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9"/>
  </bookViews>
  <sheets>
    <sheet name="机电系" sheetId="9" r:id="rId1"/>
    <sheet name="电气系" sheetId="16" r:id="rId2"/>
    <sheet name="冶金系" sheetId="12" r:id="rId3"/>
    <sheet name="水利系" sheetId="13" r:id="rId4"/>
    <sheet name="信管系" sheetId="14" r:id="rId5"/>
    <sheet name="公管系" sheetId="10" r:id="rId6"/>
    <sheet name="15级本科" sheetId="20" r:id="rId7"/>
    <sheet name="16级" sheetId="15" r:id="rId8"/>
    <sheet name="16级本科" sheetId="18" r:id="rId9"/>
    <sheet name="中专" sheetId="5" r:id="rId10"/>
  </sheets>
  <calcPr calcId="125725"/>
</workbook>
</file>

<file path=xl/calcChain.xml><?xml version="1.0" encoding="utf-8"?>
<calcChain xmlns="http://schemas.openxmlformats.org/spreadsheetml/2006/main">
  <c r="AQ708" i="9"/>
  <c r="AR708" s="1"/>
  <c r="AU708" s="1"/>
  <c r="BD5" i="20"/>
  <c r="BE5" s="1"/>
  <c r="BH5" s="1"/>
  <c r="BJ5" s="1"/>
  <c r="BD6"/>
  <c r="BE6" s="1"/>
  <c r="BH6" s="1"/>
  <c r="BJ6" s="1"/>
  <c r="BD7"/>
  <c r="BE7" s="1"/>
  <c r="BH7" s="1"/>
  <c r="BJ7" s="1"/>
  <c r="BD8"/>
  <c r="BE8" s="1"/>
  <c r="BH8" s="1"/>
  <c r="BJ8" s="1"/>
  <c r="BD9"/>
  <c r="BE9" s="1"/>
  <c r="BH9" s="1"/>
  <c r="BJ9" s="1"/>
  <c r="BD10"/>
  <c r="BE10" s="1"/>
  <c r="BH10" s="1"/>
  <c r="BJ10" s="1"/>
  <c r="BD11"/>
  <c r="BE11" s="1"/>
  <c r="BH11" s="1"/>
  <c r="BJ11" s="1"/>
  <c r="BD12"/>
  <c r="BE12" s="1"/>
  <c r="BH12" s="1"/>
  <c r="BJ12" s="1"/>
  <c r="BD13"/>
  <c r="BE13" s="1"/>
  <c r="BH13" s="1"/>
  <c r="BJ13" s="1"/>
  <c r="BD14"/>
  <c r="BE14" s="1"/>
  <c r="BH14" s="1"/>
  <c r="BJ14" s="1"/>
  <c r="BD15"/>
  <c r="BE15" s="1"/>
  <c r="BH15" s="1"/>
  <c r="BJ15" s="1"/>
  <c r="BD16"/>
  <c r="BE16" s="1"/>
  <c r="BH16" s="1"/>
  <c r="BJ16" s="1"/>
  <c r="BD17"/>
  <c r="BE17" s="1"/>
  <c r="BH17" s="1"/>
  <c r="BD18"/>
  <c r="BE18" s="1"/>
  <c r="BH18" s="1"/>
  <c r="BJ18" s="1"/>
  <c r="BD19"/>
  <c r="BE19" s="1"/>
  <c r="BH19" s="1"/>
  <c r="BJ19" s="1"/>
  <c r="BD20"/>
  <c r="BE20" s="1"/>
  <c r="BH20" s="1"/>
  <c r="BJ20" s="1"/>
  <c r="BD21"/>
  <c r="BE21" s="1"/>
  <c r="BH21" s="1"/>
  <c r="BJ21" s="1"/>
  <c r="BD22"/>
  <c r="BE22" s="1"/>
  <c r="BH22" s="1"/>
  <c r="BJ22" s="1"/>
  <c r="BD23"/>
  <c r="BE23" s="1"/>
  <c r="BH23" s="1"/>
  <c r="BJ23" s="1"/>
  <c r="BD24"/>
  <c r="BE24" s="1"/>
  <c r="BH24" s="1"/>
  <c r="BJ24" s="1"/>
  <c r="BD25"/>
  <c r="BE25" s="1"/>
  <c r="BH25" s="1"/>
  <c r="BJ25" s="1"/>
  <c r="BD26"/>
  <c r="BE26" s="1"/>
  <c r="BH26" s="1"/>
  <c r="BJ26" s="1"/>
  <c r="BD27"/>
  <c r="BE27" s="1"/>
  <c r="BH27" s="1"/>
  <c r="BJ27" s="1"/>
  <c r="BD28"/>
  <c r="BE28" s="1"/>
  <c r="BH28" s="1"/>
  <c r="BJ28" s="1"/>
  <c r="BD29"/>
  <c r="BE29" s="1"/>
  <c r="BH29" s="1"/>
  <c r="BJ29" s="1"/>
  <c r="BD30"/>
  <c r="BE30" s="1"/>
  <c r="BH30" s="1"/>
  <c r="BJ30" s="1"/>
  <c r="BD31"/>
  <c r="BE31" s="1"/>
  <c r="BH31" s="1"/>
  <c r="BJ31" s="1"/>
  <c r="BD38"/>
  <c r="BE38" s="1"/>
  <c r="BH38" s="1"/>
  <c r="BJ38" s="1"/>
  <c r="BD39"/>
  <c r="BE39" s="1"/>
  <c r="BH39" s="1"/>
  <c r="BJ39" s="1"/>
  <c r="BD40"/>
  <c r="BE40" s="1"/>
  <c r="BH40" s="1"/>
  <c r="BJ40" s="1"/>
  <c r="BD41"/>
  <c r="BE41" s="1"/>
  <c r="BH41" s="1"/>
  <c r="BJ41" s="1"/>
  <c r="BD42"/>
  <c r="BE42" s="1"/>
  <c r="BH42" s="1"/>
  <c r="BJ42" s="1"/>
  <c r="BD43"/>
  <c r="BE43" s="1"/>
  <c r="BH43" s="1"/>
  <c r="BJ43" s="1"/>
  <c r="BD44"/>
  <c r="BE44" s="1"/>
  <c r="BH44" s="1"/>
  <c r="BJ44" s="1"/>
  <c r="BD45"/>
  <c r="BE45" s="1"/>
  <c r="BH45" s="1"/>
  <c r="BJ45" s="1"/>
  <c r="BD46"/>
  <c r="BE46" s="1"/>
  <c r="BH46" s="1"/>
  <c r="BJ46" s="1"/>
  <c r="BD47"/>
  <c r="BE47" s="1"/>
  <c r="BH47" s="1"/>
  <c r="BJ47" s="1"/>
  <c r="BD48"/>
  <c r="BE48" s="1"/>
  <c r="BH48" s="1"/>
  <c r="BJ48" s="1"/>
  <c r="BD49"/>
  <c r="BE49" s="1"/>
  <c r="BH49" s="1"/>
  <c r="BJ49" s="1"/>
  <c r="BD50"/>
  <c r="BE50" s="1"/>
  <c r="BH50" s="1"/>
  <c r="BJ50" s="1"/>
  <c r="BD51"/>
  <c r="BE51" s="1"/>
  <c r="BH51" s="1"/>
  <c r="BJ51" s="1"/>
  <c r="BD52"/>
  <c r="BE52" s="1"/>
  <c r="BH52" s="1"/>
  <c r="BJ52" s="1"/>
  <c r="BD53"/>
  <c r="BE53" s="1"/>
  <c r="BH53" s="1"/>
  <c r="BJ53" s="1"/>
  <c r="BD54"/>
  <c r="BE54" s="1"/>
  <c r="BH54" s="1"/>
  <c r="BJ54" s="1"/>
  <c r="BD55"/>
  <c r="BE55" s="1"/>
  <c r="BH55" s="1"/>
  <c r="BJ55" s="1"/>
  <c r="BD56"/>
  <c r="BE56" s="1"/>
  <c r="BH56" s="1"/>
  <c r="BJ56" s="1"/>
  <c r="BD57"/>
  <c r="BE57" s="1"/>
  <c r="BH57" s="1"/>
  <c r="BJ57" s="1"/>
  <c r="BD58"/>
  <c r="BE58" s="1"/>
  <c r="BH58" s="1"/>
  <c r="BJ58" s="1"/>
  <c r="BD59"/>
  <c r="BE59" s="1"/>
  <c r="BH59" s="1"/>
  <c r="BJ59" s="1"/>
  <c r="BD60"/>
  <c r="BE60" s="1"/>
  <c r="BH60" s="1"/>
  <c r="BJ60" s="1"/>
  <c r="BD61"/>
  <c r="BE61" s="1"/>
  <c r="BH61" s="1"/>
  <c r="BJ61" s="1"/>
  <c r="BD62"/>
  <c r="BE62" s="1"/>
  <c r="BH62" s="1"/>
  <c r="BJ62" s="1"/>
  <c r="BD63"/>
  <c r="BE63" s="1"/>
  <c r="BH63" s="1"/>
  <c r="BJ63" s="1"/>
  <c r="BD64"/>
  <c r="BE64" s="1"/>
  <c r="BH64" s="1"/>
  <c r="BJ64" s="1"/>
  <c r="BD65"/>
  <c r="BE65" s="1"/>
  <c r="BH65" s="1"/>
  <c r="BJ65" s="1"/>
  <c r="BD66"/>
  <c r="BE66" s="1"/>
  <c r="BH66" s="1"/>
  <c r="BJ66" s="1"/>
  <c r="BD74"/>
  <c r="BE74" s="1"/>
  <c r="BH74" s="1"/>
  <c r="BJ74" s="1"/>
  <c r="BD75"/>
  <c r="BE75" s="1"/>
  <c r="BH75" s="1"/>
  <c r="BJ75" s="1"/>
  <c r="BD76"/>
  <c r="BE76" s="1"/>
  <c r="BH76" s="1"/>
  <c r="BJ76" s="1"/>
  <c r="BD77"/>
  <c r="BE77" s="1"/>
  <c r="BH77" s="1"/>
  <c r="BJ77" s="1"/>
  <c r="BD78"/>
  <c r="BE78" s="1"/>
  <c r="BH78" s="1"/>
  <c r="BJ78" s="1"/>
  <c r="BD79"/>
  <c r="BE79" s="1"/>
  <c r="BH79" s="1"/>
  <c r="BJ79" s="1"/>
  <c r="BD80"/>
  <c r="BE80" s="1"/>
  <c r="BH80" s="1"/>
  <c r="BJ80" s="1"/>
  <c r="BD81"/>
  <c r="BE81" s="1"/>
  <c r="BH81" s="1"/>
  <c r="BJ81" s="1"/>
  <c r="BD82"/>
  <c r="BE82" s="1"/>
  <c r="BH82" s="1"/>
  <c r="BJ82" s="1"/>
  <c r="BD83"/>
  <c r="BE83" s="1"/>
  <c r="BH83" s="1"/>
  <c r="BJ83" s="1"/>
  <c r="BD84"/>
  <c r="BE84" s="1"/>
  <c r="BH84" s="1"/>
  <c r="BJ84" s="1"/>
  <c r="BD85"/>
  <c r="BE85" s="1"/>
  <c r="BH85" s="1"/>
  <c r="BJ85" s="1"/>
  <c r="BD86"/>
  <c r="BE86" s="1"/>
  <c r="BH86" s="1"/>
  <c r="BJ86" s="1"/>
  <c r="BD87"/>
  <c r="BE87" s="1"/>
  <c r="BH87" s="1"/>
  <c r="BJ87" s="1"/>
  <c r="BD88"/>
  <c r="BE88" s="1"/>
  <c r="BH88" s="1"/>
  <c r="BJ88" s="1"/>
  <c r="BD89"/>
  <c r="BE89" s="1"/>
  <c r="BH89" s="1"/>
  <c r="BJ89" s="1"/>
  <c r="BD90"/>
  <c r="BE90" s="1"/>
  <c r="BH90" s="1"/>
  <c r="BJ90" s="1"/>
  <c r="BD91"/>
  <c r="BE91" s="1"/>
  <c r="BH91" s="1"/>
  <c r="BJ91" s="1"/>
  <c r="BD92"/>
  <c r="BE92" s="1"/>
  <c r="BH92" s="1"/>
  <c r="BJ92" s="1"/>
  <c r="BD93"/>
  <c r="BE93" s="1"/>
  <c r="BH93" s="1"/>
  <c r="BJ93" s="1"/>
  <c r="BD94"/>
  <c r="BE94" s="1"/>
  <c r="BH94" s="1"/>
  <c r="BJ94" s="1"/>
  <c r="BD95"/>
  <c r="BE95" s="1"/>
  <c r="BH95" s="1"/>
  <c r="BJ95" s="1"/>
  <c r="BD96"/>
  <c r="BE96" s="1"/>
  <c r="BH96" s="1"/>
  <c r="BJ96" s="1"/>
  <c r="BD97"/>
  <c r="BE97" s="1"/>
  <c r="BH97" s="1"/>
  <c r="BJ97" s="1"/>
  <c r="BD98"/>
  <c r="BE98" s="1"/>
  <c r="BH98" s="1"/>
  <c r="BJ98" s="1"/>
  <c r="BD99"/>
  <c r="BE99" s="1"/>
  <c r="BH99" s="1"/>
  <c r="BJ99" s="1"/>
  <c r="BD100"/>
  <c r="BE100" s="1"/>
  <c r="BH100" s="1"/>
  <c r="BJ100" s="1"/>
  <c r="BD101"/>
  <c r="BE101" s="1"/>
  <c r="BH101" s="1"/>
  <c r="BJ101" s="1"/>
  <c r="BD102"/>
  <c r="BE102" s="1"/>
  <c r="BH102" s="1"/>
  <c r="BJ102" s="1"/>
  <c r="BD103"/>
  <c r="BE103" s="1"/>
  <c r="BH103" s="1"/>
  <c r="BJ103" s="1"/>
  <c r="BD104"/>
  <c r="BE104" s="1"/>
  <c r="BH104" s="1"/>
  <c r="BJ104" s="1"/>
  <c r="BD105"/>
  <c r="BE105" s="1"/>
  <c r="BH105" s="1"/>
  <c r="BJ105" s="1"/>
  <c r="BD106"/>
  <c r="BE106" s="1"/>
  <c r="BH106" s="1"/>
  <c r="BJ106" s="1"/>
  <c r="BD107"/>
  <c r="BE107" s="1"/>
  <c r="BH107" s="1"/>
  <c r="BJ107" s="1"/>
  <c r="BD108"/>
  <c r="BE108" s="1"/>
  <c r="BH108" s="1"/>
  <c r="BJ108" s="1"/>
  <c r="BD109"/>
  <c r="BE109" s="1"/>
  <c r="BH109" s="1"/>
  <c r="BJ109" s="1"/>
  <c r="BD110"/>
  <c r="BE110" s="1"/>
  <c r="BH110" s="1"/>
  <c r="BJ110" s="1"/>
  <c r="BD111"/>
  <c r="BE111" s="1"/>
  <c r="BH111" s="1"/>
  <c r="BJ111" s="1"/>
  <c r="BD4"/>
  <c r="BE4" s="1"/>
  <c r="BH4" s="1"/>
  <c r="BJ4" s="1"/>
  <c r="AT160" i="14" l="1"/>
  <c r="AU160" s="1"/>
  <c r="AX160" s="1"/>
  <c r="AZ160" s="1"/>
  <c r="AT375" i="12"/>
  <c r="AW375" s="1"/>
  <c r="AY375" s="1"/>
  <c r="AT376"/>
  <c r="AW376" s="1"/>
  <c r="AY376" s="1"/>
  <c r="AT379"/>
  <c r="AW379" s="1"/>
  <c r="AY379" s="1"/>
  <c r="AT380"/>
  <c r="AW380" s="1"/>
  <c r="AY380" s="1"/>
  <c r="AT383"/>
  <c r="AW383" s="1"/>
  <c r="AY383" s="1"/>
  <c r="AT384"/>
  <c r="AW384" s="1"/>
  <c r="AY384" s="1"/>
  <c r="AT387"/>
  <c r="AW387" s="1"/>
  <c r="AY387" s="1"/>
  <c r="AT388"/>
  <c r="AW388" s="1"/>
  <c r="AY388" s="1"/>
  <c r="AT373"/>
  <c r="AW373" s="1"/>
  <c r="AY373" s="1"/>
  <c r="AS374"/>
  <c r="AT374" s="1"/>
  <c r="AW374" s="1"/>
  <c r="AY374" s="1"/>
  <c r="AS375"/>
  <c r="AS376"/>
  <c r="AS377"/>
  <c r="AT377" s="1"/>
  <c r="AW377" s="1"/>
  <c r="AY377" s="1"/>
  <c r="AS378"/>
  <c r="AT378" s="1"/>
  <c r="AW378" s="1"/>
  <c r="AY378" s="1"/>
  <c r="AS379"/>
  <c r="AS380"/>
  <c r="AS381"/>
  <c r="AT381" s="1"/>
  <c r="AW381" s="1"/>
  <c r="AY381" s="1"/>
  <c r="AS382"/>
  <c r="AT382" s="1"/>
  <c r="AW382" s="1"/>
  <c r="AY382" s="1"/>
  <c r="AS383"/>
  <c r="AS384"/>
  <c r="AS385"/>
  <c r="AT385" s="1"/>
  <c r="AW385" s="1"/>
  <c r="AY385" s="1"/>
  <c r="AS386"/>
  <c r="AT386" s="1"/>
  <c r="AW386" s="1"/>
  <c r="AY386" s="1"/>
  <c r="AS387"/>
  <c r="AS388"/>
  <c r="AS389"/>
  <c r="AT389" s="1"/>
  <c r="AW389" s="1"/>
  <c r="AY389" s="1"/>
  <c r="AS390"/>
  <c r="AT390" s="1"/>
  <c r="AW390" s="1"/>
  <c r="AY390" s="1"/>
  <c r="AS373"/>
  <c r="AT928" i="16"/>
  <c r="AU928" s="1"/>
  <c r="AX928" s="1"/>
  <c r="AZ928" s="1"/>
  <c r="AT929"/>
  <c r="AU929" s="1"/>
  <c r="AX929" s="1"/>
  <c r="AZ929" s="1"/>
  <c r="AT930"/>
  <c r="AU930" s="1"/>
  <c r="AX930" s="1"/>
  <c r="AZ930" s="1"/>
  <c r="AT931"/>
  <c r="AU931" s="1"/>
  <c r="AX931" s="1"/>
  <c r="AZ931" s="1"/>
  <c r="AT932"/>
  <c r="AU932" s="1"/>
  <c r="AX932" s="1"/>
  <c r="AZ932" s="1"/>
  <c r="AT933"/>
  <c r="AU933" s="1"/>
  <c r="AX933" s="1"/>
  <c r="AZ933" s="1"/>
  <c r="AT934"/>
  <c r="AU934" s="1"/>
  <c r="AX934" s="1"/>
  <c r="AZ934" s="1"/>
  <c r="AT935"/>
  <c r="AU935" s="1"/>
  <c r="AX935" s="1"/>
  <c r="AZ935" s="1"/>
  <c r="AT936"/>
  <c r="AU936" s="1"/>
  <c r="AX936" s="1"/>
  <c r="AZ936" s="1"/>
  <c r="AT937"/>
  <c r="AU937" s="1"/>
  <c r="AX937" s="1"/>
  <c r="AZ937" s="1"/>
  <c r="AT938"/>
  <c r="AU938" s="1"/>
  <c r="AX938" s="1"/>
  <c r="AZ938" s="1"/>
  <c r="AT939"/>
  <c r="AU939" s="1"/>
  <c r="AX939" s="1"/>
  <c r="AZ939" s="1"/>
  <c r="AT940"/>
  <c r="AU940" s="1"/>
  <c r="AX940" s="1"/>
  <c r="AZ940" s="1"/>
  <c r="AT941"/>
  <c r="AU941" s="1"/>
  <c r="AX941" s="1"/>
  <c r="AZ941" s="1"/>
  <c r="AT942"/>
  <c r="AU942" s="1"/>
  <c r="AX942" s="1"/>
  <c r="AZ942" s="1"/>
  <c r="AT943"/>
  <c r="AU943" s="1"/>
  <c r="AX943" s="1"/>
  <c r="AZ943" s="1"/>
  <c r="AT944"/>
  <c r="AU944" s="1"/>
  <c r="AX944" s="1"/>
  <c r="AZ944" s="1"/>
  <c r="AT945"/>
  <c r="AU945" s="1"/>
  <c r="AX945" s="1"/>
  <c r="AZ945" s="1"/>
  <c r="AT946"/>
  <c r="AU946" s="1"/>
  <c r="AX946" s="1"/>
  <c r="AZ946" s="1"/>
  <c r="AT947"/>
  <c r="AU947" s="1"/>
  <c r="AX947" s="1"/>
  <c r="AZ947" s="1"/>
  <c r="AT948"/>
  <c r="AU948" s="1"/>
  <c r="AX948" s="1"/>
  <c r="AZ948" s="1"/>
  <c r="AT949"/>
  <c r="AU949" s="1"/>
  <c r="AX949" s="1"/>
  <c r="AZ949" s="1"/>
  <c r="AT950"/>
  <c r="AU950" s="1"/>
  <c r="AX950" s="1"/>
  <c r="AZ950" s="1"/>
  <c r="AT951"/>
  <c r="AU951" s="1"/>
  <c r="AX951" s="1"/>
  <c r="AZ951" s="1"/>
  <c r="AT952"/>
  <c r="AU952" s="1"/>
  <c r="AX952" s="1"/>
  <c r="AZ952" s="1"/>
  <c r="AT953"/>
  <c r="AU953" s="1"/>
  <c r="AX953" s="1"/>
  <c r="AZ953" s="1"/>
  <c r="AT954"/>
  <c r="AU954" s="1"/>
  <c r="AX954" s="1"/>
  <c r="AZ954" s="1"/>
  <c r="AT955"/>
  <c r="AU955" s="1"/>
  <c r="AX955" s="1"/>
  <c r="AZ955" s="1"/>
  <c r="AT956"/>
  <c r="AU956" s="1"/>
  <c r="AX956" s="1"/>
  <c r="AZ956" s="1"/>
  <c r="AT957"/>
  <c r="AU957" s="1"/>
  <c r="AX957" s="1"/>
  <c r="AT958"/>
  <c r="AU958" s="1"/>
  <c r="AX958" s="1"/>
  <c r="AZ958" s="1"/>
  <c r="AT959"/>
  <c r="AU959" s="1"/>
  <c r="AX959" s="1"/>
  <c r="AZ959" s="1"/>
  <c r="AT960"/>
  <c r="AU960" s="1"/>
  <c r="AX960" s="1"/>
  <c r="AZ960" s="1"/>
  <c r="AT961"/>
  <c r="AU961" s="1"/>
  <c r="AX961" s="1"/>
  <c r="AZ961" s="1"/>
  <c r="AT962"/>
  <c r="AU962" s="1"/>
  <c r="AX962" s="1"/>
  <c r="AZ962" s="1"/>
  <c r="AT963"/>
  <c r="AU963" s="1"/>
  <c r="AX963" s="1"/>
  <c r="AZ963" s="1"/>
  <c r="AT964"/>
  <c r="AU964" s="1"/>
  <c r="AX964" s="1"/>
  <c r="AZ964" s="1"/>
  <c r="AT965"/>
  <c r="AU965" s="1"/>
  <c r="AX965" s="1"/>
  <c r="AZ965" s="1"/>
  <c r="AT966"/>
  <c r="AU966" s="1"/>
  <c r="AX966" s="1"/>
  <c r="AZ966" s="1"/>
  <c r="AT927"/>
  <c r="AU927" s="1"/>
  <c r="AX927" s="1"/>
  <c r="AZ927" s="1"/>
  <c r="AQ939" i="9"/>
  <c r="AR939" s="1"/>
  <c r="AU939" s="1"/>
  <c r="AW939" s="1"/>
  <c r="AQ940"/>
  <c r="AR940" s="1"/>
  <c r="AU940" s="1"/>
  <c r="AW940" s="1"/>
  <c r="AQ941"/>
  <c r="AR941" s="1"/>
  <c r="AU941" s="1"/>
  <c r="AW941" s="1"/>
  <c r="AQ942"/>
  <c r="AR942" s="1"/>
  <c r="AU942" s="1"/>
  <c r="AW942" s="1"/>
  <c r="AQ943"/>
  <c r="AR943" s="1"/>
  <c r="AU943" s="1"/>
  <c r="AW943" s="1"/>
  <c r="AQ944"/>
  <c r="AR944" s="1"/>
  <c r="AU944" s="1"/>
  <c r="AW944" s="1"/>
  <c r="AQ945"/>
  <c r="AR945" s="1"/>
  <c r="AU945" s="1"/>
  <c r="AW945" s="1"/>
  <c r="AQ946"/>
  <c r="AR946" s="1"/>
  <c r="AU946" s="1"/>
  <c r="AW946" s="1"/>
  <c r="AQ947"/>
  <c r="AR947" s="1"/>
  <c r="AU947" s="1"/>
  <c r="AW947" s="1"/>
  <c r="AQ948"/>
  <c r="AR948" s="1"/>
  <c r="AU948" s="1"/>
  <c r="AW948" s="1"/>
  <c r="AQ949"/>
  <c r="AR949" s="1"/>
  <c r="AU949" s="1"/>
  <c r="AW949" s="1"/>
  <c r="AQ950"/>
  <c r="AR950" s="1"/>
  <c r="AU950" s="1"/>
  <c r="AW950" s="1"/>
  <c r="AQ951"/>
  <c r="AR951" s="1"/>
  <c r="AU951" s="1"/>
  <c r="AW951" s="1"/>
  <c r="AQ952"/>
  <c r="AR952" s="1"/>
  <c r="AU952" s="1"/>
  <c r="AW952" s="1"/>
  <c r="AQ953"/>
  <c r="AR953" s="1"/>
  <c r="AU953" s="1"/>
  <c r="AW953" s="1"/>
  <c r="AQ954"/>
  <c r="AR954" s="1"/>
  <c r="AU954" s="1"/>
  <c r="AW954" s="1"/>
  <c r="AQ955"/>
  <c r="AR955" s="1"/>
  <c r="AU955" s="1"/>
  <c r="AW955" s="1"/>
  <c r="AQ956"/>
  <c r="AR956" s="1"/>
  <c r="AU956" s="1"/>
  <c r="AW956" s="1"/>
  <c r="AQ957"/>
  <c r="AR957" s="1"/>
  <c r="AU957" s="1"/>
  <c r="AW957" s="1"/>
  <c r="AQ938"/>
  <c r="AR938" s="1"/>
  <c r="AU938" s="1"/>
  <c r="AW938" s="1"/>
  <c r="AI307" i="14"/>
  <c r="AT579" l="1"/>
  <c r="AU579" s="1"/>
  <c r="AX579" s="1"/>
  <c r="AZ579" s="1"/>
  <c r="AX461" i="16"/>
  <c r="AZ461" s="1"/>
  <c r="AT461"/>
  <c r="AU461" s="1"/>
  <c r="AV189" i="12" l="1"/>
  <c r="AX189" s="1"/>
  <c r="AV188"/>
  <c r="AX188" s="1"/>
  <c r="AD188" l="1"/>
  <c r="AR217"/>
  <c r="AS217" s="1"/>
  <c r="AV217" s="1"/>
  <c r="AX217" s="1"/>
  <c r="AR216"/>
  <c r="AS216" s="1"/>
  <c r="AV216" s="1"/>
  <c r="AX216" s="1"/>
  <c r="AQ22" i="9" l="1"/>
  <c r="AR22" s="1"/>
  <c r="AU22" s="1"/>
  <c r="AW22" s="1"/>
  <c r="AT861" i="16"/>
  <c r="AU861" s="1"/>
  <c r="AX861" s="1"/>
  <c r="AZ861" s="1"/>
  <c r="AR449" i="9"/>
  <c r="AR450"/>
  <c r="AT257" i="14"/>
  <c r="AU257" s="1"/>
  <c r="AX257" s="1"/>
  <c r="AZ257" s="1"/>
  <c r="AT258"/>
  <c r="AU258" s="1"/>
  <c r="AX258" s="1"/>
  <c r="AZ258" s="1"/>
  <c r="AT256"/>
  <c r="AU256" s="1"/>
  <c r="AX256" s="1"/>
  <c r="AZ256" s="1"/>
  <c r="AT255"/>
  <c r="AU255" s="1"/>
  <c r="AX255" s="1"/>
  <c r="AZ255" s="1"/>
  <c r="AZ431" l="1"/>
  <c r="AT432"/>
  <c r="AU432" s="1"/>
  <c r="AX432" s="1"/>
  <c r="AT433"/>
  <c r="AU433" s="1"/>
  <c r="AX433" s="1"/>
  <c r="AZ433" s="1"/>
  <c r="AQ550" i="9"/>
  <c r="AR550" s="1"/>
  <c r="AU550" s="1"/>
  <c r="AW550" s="1"/>
  <c r="AQ790"/>
  <c r="AR790" s="1"/>
  <c r="AU790" s="1"/>
  <c r="AQ349"/>
  <c r="AR349" s="1"/>
  <c r="BB40" i="10" l="1"/>
  <c r="AT470" i="16" l="1"/>
  <c r="AU470" s="1"/>
  <c r="AT471"/>
  <c r="AU471" s="1"/>
  <c r="AT472"/>
  <c r="AU472" s="1"/>
  <c r="AT473"/>
  <c r="AU473" s="1"/>
  <c r="AT474"/>
  <c r="AU474" s="1"/>
  <c r="AT475"/>
  <c r="AU475" s="1"/>
  <c r="AT476"/>
  <c r="AU476" s="1"/>
  <c r="AT477"/>
  <c r="AU477" s="1"/>
  <c r="AT478"/>
  <c r="AU478" s="1"/>
  <c r="AT479"/>
  <c r="AU479" s="1"/>
  <c r="AT480"/>
  <c r="AU480" s="1"/>
  <c r="AT481"/>
  <c r="AU481" s="1"/>
  <c r="AT482"/>
  <c r="AU482" s="1"/>
  <c r="AT483"/>
  <c r="AU483" s="1"/>
  <c r="AT484"/>
  <c r="AU484" s="1"/>
  <c r="AT485"/>
  <c r="AU485" s="1"/>
  <c r="AT486"/>
  <c r="AU486" s="1"/>
  <c r="AT487"/>
  <c r="AU487" s="1"/>
  <c r="AT488"/>
  <c r="AU488" s="1"/>
  <c r="AT489"/>
  <c r="AU489" s="1"/>
  <c r="AT490"/>
  <c r="AU490" s="1"/>
  <c r="AT491"/>
  <c r="AU491" s="1"/>
  <c r="AT492"/>
  <c r="AU492" s="1"/>
  <c r="AT493"/>
  <c r="AU493" s="1"/>
  <c r="AT494"/>
  <c r="AU494" s="1"/>
  <c r="AT495"/>
  <c r="AU495" s="1"/>
  <c r="AT496"/>
  <c r="AU496" s="1"/>
  <c r="AT497"/>
  <c r="AU497" s="1"/>
  <c r="AT498"/>
  <c r="AU498" s="1"/>
  <c r="AT499"/>
  <c r="AU499" s="1"/>
  <c r="AT500"/>
  <c r="AU500" s="1"/>
  <c r="AT501"/>
  <c r="AU501" s="1"/>
  <c r="AT502"/>
  <c r="AU502" s="1"/>
  <c r="AT503"/>
  <c r="AU503" s="1"/>
  <c r="AT504"/>
  <c r="AU504" s="1"/>
  <c r="AT505"/>
  <c r="AU505" s="1"/>
  <c r="AT506"/>
  <c r="AU506" s="1"/>
  <c r="AT507"/>
  <c r="AU507" s="1"/>
  <c r="AT508"/>
  <c r="AU508" s="1"/>
  <c r="AT509"/>
  <c r="AU509" s="1"/>
  <c r="AT510"/>
  <c r="AU510" s="1"/>
  <c r="AT511"/>
  <c r="AU511" s="1"/>
  <c r="AT512"/>
  <c r="AU512" s="1"/>
  <c r="AT513"/>
  <c r="AU513" s="1"/>
  <c r="AT514"/>
  <c r="AU514" s="1"/>
  <c r="AT515"/>
  <c r="AU515" s="1"/>
  <c r="AT516"/>
  <c r="AU516" s="1"/>
  <c r="AT517"/>
  <c r="AU517" s="1"/>
  <c r="AT518"/>
  <c r="AU518" s="1"/>
  <c r="AT519"/>
  <c r="AU519" s="1"/>
  <c r="AX519" s="1"/>
  <c r="AZ519" s="1"/>
  <c r="AT55"/>
  <c r="AU55" s="1"/>
  <c r="AX55" s="1"/>
  <c r="AZ55" s="1"/>
  <c r="AT56"/>
  <c r="AU56" s="1"/>
  <c r="AX56" s="1"/>
  <c r="AZ56" s="1"/>
  <c r="AT57"/>
  <c r="AU57" s="1"/>
  <c r="AX57" s="1"/>
  <c r="AZ57" s="1"/>
  <c r="AZ347" l="1"/>
  <c r="AT347"/>
  <c r="AU347" s="1"/>
  <c r="BB5" i="10" l="1"/>
  <c r="BC5" s="1"/>
  <c r="BF5" s="1"/>
  <c r="BH5" s="1"/>
  <c r="BB6"/>
  <c r="BC6" s="1"/>
  <c r="BF6" s="1"/>
  <c r="BH6" s="1"/>
  <c r="BB7"/>
  <c r="BC7" s="1"/>
  <c r="BF7" s="1"/>
  <c r="BH7" s="1"/>
  <c r="BB8"/>
  <c r="BC8" s="1"/>
  <c r="BF8" s="1"/>
  <c r="BH8" s="1"/>
  <c r="BB9"/>
  <c r="BC9" s="1"/>
  <c r="BF9" s="1"/>
  <c r="BH9" s="1"/>
  <c r="BB10"/>
  <c r="BC10" s="1"/>
  <c r="BF10" s="1"/>
  <c r="BH10" s="1"/>
  <c r="BB11"/>
  <c r="BC11" s="1"/>
  <c r="BF11" s="1"/>
  <c r="BB12"/>
  <c r="BC12" s="1"/>
  <c r="BF12" s="1"/>
  <c r="BB13"/>
  <c r="BC13" s="1"/>
  <c r="BF13" s="1"/>
  <c r="BH13" s="1"/>
  <c r="BB14"/>
  <c r="BC14" s="1"/>
  <c r="BF14" s="1"/>
  <c r="BH14" s="1"/>
  <c r="BB15"/>
  <c r="BC15" s="1"/>
  <c r="BF15" s="1"/>
  <c r="BH15" s="1"/>
  <c r="BB16"/>
  <c r="BC16" s="1"/>
  <c r="BF16" s="1"/>
  <c r="BH16" s="1"/>
  <c r="BB17"/>
  <c r="BC17" s="1"/>
  <c r="BF17" s="1"/>
  <c r="BH17" s="1"/>
  <c r="BB18"/>
  <c r="BC18" s="1"/>
  <c r="BF18" s="1"/>
  <c r="BH18" s="1"/>
  <c r="BB19"/>
  <c r="BC19" s="1"/>
  <c r="BF19" s="1"/>
  <c r="BH19" s="1"/>
  <c r="BB20"/>
  <c r="BC20" s="1"/>
  <c r="BF20" s="1"/>
  <c r="BH20" s="1"/>
  <c r="BB21"/>
  <c r="BC21" s="1"/>
  <c r="BF21" s="1"/>
  <c r="BB22"/>
  <c r="BC22" s="1"/>
  <c r="BF22" s="1"/>
  <c r="BH22" s="1"/>
  <c r="BB23"/>
  <c r="BC23" s="1"/>
  <c r="BF23" s="1"/>
  <c r="BH23" s="1"/>
  <c r="BB24"/>
  <c r="BC24" s="1"/>
  <c r="BF24" s="1"/>
  <c r="BB25"/>
  <c r="BC25" s="1"/>
  <c r="BF25" s="1"/>
  <c r="BH25" s="1"/>
  <c r="BB26"/>
  <c r="BC26" s="1"/>
  <c r="BF26" s="1"/>
  <c r="BB27"/>
  <c r="BC27" s="1"/>
  <c r="BF27" s="1"/>
  <c r="BH27" s="1"/>
  <c r="BB28"/>
  <c r="BC28" s="1"/>
  <c r="BF28" s="1"/>
  <c r="BH28" s="1"/>
  <c r="BB29"/>
  <c r="BC29" s="1"/>
  <c r="BF29" s="1"/>
  <c r="BH29" s="1"/>
  <c r="BB30"/>
  <c r="BC30" s="1"/>
  <c r="BF30" s="1"/>
  <c r="BH30" s="1"/>
  <c r="BB31"/>
  <c r="BC31" s="1"/>
  <c r="BF31" s="1"/>
  <c r="BB32"/>
  <c r="BC32" s="1"/>
  <c r="BF32" s="1"/>
  <c r="BH32" s="1"/>
  <c r="BB33"/>
  <c r="BC33" s="1"/>
  <c r="BF33" s="1"/>
  <c r="BH33" s="1"/>
  <c r="BB34"/>
  <c r="BC34" s="1"/>
  <c r="BF34" s="1"/>
  <c r="BH34" s="1"/>
  <c r="BB35"/>
  <c r="BC35" s="1"/>
  <c r="BF35" s="1"/>
  <c r="BH35" s="1"/>
  <c r="BB36"/>
  <c r="BC36" s="1"/>
  <c r="BF36" s="1"/>
  <c r="BH36" s="1"/>
  <c r="BB37"/>
  <c r="BC37" s="1"/>
  <c r="BF37" s="1"/>
  <c r="BH37" s="1"/>
  <c r="BB38"/>
  <c r="BC38" s="1"/>
  <c r="BF38" s="1"/>
  <c r="BH38" s="1"/>
  <c r="BB45"/>
  <c r="BC45" s="1"/>
  <c r="BF45" s="1"/>
  <c r="BH45" s="1"/>
  <c r="BB46"/>
  <c r="BC46" s="1"/>
  <c r="BF46" s="1"/>
  <c r="BH46" s="1"/>
  <c r="BB47"/>
  <c r="BC47" s="1"/>
  <c r="BF47" s="1"/>
  <c r="BH47" s="1"/>
  <c r="BB48"/>
  <c r="BC48" s="1"/>
  <c r="BF48" s="1"/>
  <c r="BH48" s="1"/>
  <c r="BB49"/>
  <c r="BC49" s="1"/>
  <c r="BF49" s="1"/>
  <c r="BH49" s="1"/>
  <c r="BB50"/>
  <c r="BC50" s="1"/>
  <c r="BF50" s="1"/>
  <c r="BH50" s="1"/>
  <c r="BB51"/>
  <c r="BC51" s="1"/>
  <c r="BF51" s="1"/>
  <c r="BH51" s="1"/>
  <c r="BB52"/>
  <c r="BC52" s="1"/>
  <c r="BF52" s="1"/>
  <c r="BH52" s="1"/>
  <c r="BB53"/>
  <c r="BC53" s="1"/>
  <c r="BF53" s="1"/>
  <c r="BH53" s="1"/>
  <c r="BB54"/>
  <c r="BC54" s="1"/>
  <c r="BF54" s="1"/>
  <c r="BH54" s="1"/>
  <c r="BB55"/>
  <c r="BC55" s="1"/>
  <c r="BF55" s="1"/>
  <c r="BH55" s="1"/>
  <c r="BB56"/>
  <c r="BC56" s="1"/>
  <c r="BF56" s="1"/>
  <c r="BH56" s="1"/>
  <c r="BB57"/>
  <c r="BC57" s="1"/>
  <c r="BF57" s="1"/>
  <c r="BH57" s="1"/>
  <c r="BB58"/>
  <c r="BC58" s="1"/>
  <c r="BF58" s="1"/>
  <c r="BH58" s="1"/>
  <c r="BB59"/>
  <c r="BC59" s="1"/>
  <c r="BF59" s="1"/>
  <c r="BH59" s="1"/>
  <c r="BB4"/>
  <c r="BC4" s="1"/>
  <c r="BF4" s="1"/>
  <c r="BH4" s="1"/>
  <c r="AT5" i="14"/>
  <c r="AU5" s="1"/>
  <c r="AX5" s="1"/>
  <c r="AZ5" s="1"/>
  <c r="AT6"/>
  <c r="AU6" s="1"/>
  <c r="AX6" s="1"/>
  <c r="AZ6" s="1"/>
  <c r="AT7"/>
  <c r="AU7" s="1"/>
  <c r="AX7" s="1"/>
  <c r="AZ7" s="1"/>
  <c r="AT8"/>
  <c r="AU8" s="1"/>
  <c r="AX8" s="1"/>
  <c r="AZ8" s="1"/>
  <c r="AT9"/>
  <c r="AU9" s="1"/>
  <c r="AX9" s="1"/>
  <c r="AZ9" s="1"/>
  <c r="AT10"/>
  <c r="AU10" s="1"/>
  <c r="AX10" s="1"/>
  <c r="AZ10" s="1"/>
  <c r="AT11"/>
  <c r="AU11" s="1"/>
  <c r="AX11" s="1"/>
  <c r="AZ11" s="1"/>
  <c r="AT12"/>
  <c r="AU12" s="1"/>
  <c r="AX12" s="1"/>
  <c r="AZ12" s="1"/>
  <c r="AT13"/>
  <c r="AU13" s="1"/>
  <c r="AX13" s="1"/>
  <c r="AZ13" s="1"/>
  <c r="AT14"/>
  <c r="AU14" s="1"/>
  <c r="AX14" s="1"/>
  <c r="AZ14" s="1"/>
  <c r="AT15"/>
  <c r="AU15" s="1"/>
  <c r="AX15" s="1"/>
  <c r="AZ15" s="1"/>
  <c r="AT16"/>
  <c r="AU16" s="1"/>
  <c r="AX16" s="1"/>
  <c r="AZ16" s="1"/>
  <c r="AT17"/>
  <c r="AU17" s="1"/>
  <c r="AX17" s="1"/>
  <c r="AZ17" s="1"/>
  <c r="AT18"/>
  <c r="AU18" s="1"/>
  <c r="AX18" s="1"/>
  <c r="AZ18" s="1"/>
  <c r="AT19"/>
  <c r="AU19" s="1"/>
  <c r="AX19" s="1"/>
  <c r="AZ19" s="1"/>
  <c r="AT20"/>
  <c r="AU20" s="1"/>
  <c r="AX20" s="1"/>
  <c r="AZ20" s="1"/>
  <c r="AT21"/>
  <c r="AU21" s="1"/>
  <c r="AX21" s="1"/>
  <c r="AZ21" s="1"/>
  <c r="AT22"/>
  <c r="AU22" s="1"/>
  <c r="AX22" s="1"/>
  <c r="AZ22" s="1"/>
  <c r="AT23"/>
  <c r="AU23" s="1"/>
  <c r="AX23" s="1"/>
  <c r="AZ23" s="1"/>
  <c r="AT24"/>
  <c r="AU24" s="1"/>
  <c r="AX24" s="1"/>
  <c r="AZ24" s="1"/>
  <c r="AT25"/>
  <c r="AU25" s="1"/>
  <c r="AX25" s="1"/>
  <c r="AZ25" s="1"/>
  <c r="AT26"/>
  <c r="AU26" s="1"/>
  <c r="AX26" s="1"/>
  <c r="AZ26" s="1"/>
  <c r="AT27"/>
  <c r="AU27" s="1"/>
  <c r="AX27" s="1"/>
  <c r="AZ27" s="1"/>
  <c r="AT28"/>
  <c r="AU28" s="1"/>
  <c r="AX28" s="1"/>
  <c r="AZ28" s="1"/>
  <c r="AT29"/>
  <c r="AU29" s="1"/>
  <c r="AX29" s="1"/>
  <c r="AZ29" s="1"/>
  <c r="AT30"/>
  <c r="AU30" s="1"/>
  <c r="AX30" s="1"/>
  <c r="AZ30" s="1"/>
  <c r="AT31"/>
  <c r="AU31" s="1"/>
  <c r="AX31" s="1"/>
  <c r="AZ31" s="1"/>
  <c r="AT32"/>
  <c r="AU32" s="1"/>
  <c r="AX32" s="1"/>
  <c r="AZ32" s="1"/>
  <c r="AT33"/>
  <c r="AU33" s="1"/>
  <c r="AX33" s="1"/>
  <c r="AZ33" s="1"/>
  <c r="AT34"/>
  <c r="AU34" s="1"/>
  <c r="AX34" s="1"/>
  <c r="AZ34" s="1"/>
  <c r="AT35"/>
  <c r="AU35" s="1"/>
  <c r="AX35" s="1"/>
  <c r="AZ35" s="1"/>
  <c r="AT36"/>
  <c r="AU36" s="1"/>
  <c r="AX36" s="1"/>
  <c r="AZ36" s="1"/>
  <c r="AT37"/>
  <c r="AU37" s="1"/>
  <c r="AX37" s="1"/>
  <c r="AZ37" s="1"/>
  <c r="AT38"/>
  <c r="AU38" s="1"/>
  <c r="AX38" s="1"/>
  <c r="AZ38" s="1"/>
  <c r="AT39"/>
  <c r="AU39" s="1"/>
  <c r="AX39" s="1"/>
  <c r="AZ39" s="1"/>
  <c r="AT40"/>
  <c r="AU40" s="1"/>
  <c r="AX40" s="1"/>
  <c r="AZ40" s="1"/>
  <c r="AT41"/>
  <c r="AU41" s="1"/>
  <c r="AX41" s="1"/>
  <c r="AZ41" s="1"/>
  <c r="AT42"/>
  <c r="AU42" s="1"/>
  <c r="AX42" s="1"/>
  <c r="AZ42" s="1"/>
  <c r="AT43"/>
  <c r="AU43" s="1"/>
  <c r="AX43" s="1"/>
  <c r="AZ43" s="1"/>
  <c r="AT44"/>
  <c r="AU44" s="1"/>
  <c r="AX44" s="1"/>
  <c r="AZ44" s="1"/>
  <c r="AT45"/>
  <c r="AU45" s="1"/>
  <c r="AX45" s="1"/>
  <c r="AZ45" s="1"/>
  <c r="AT46"/>
  <c r="AU46" s="1"/>
  <c r="AX46" s="1"/>
  <c r="AZ46" s="1"/>
  <c r="AT47"/>
  <c r="AU47" s="1"/>
  <c r="AX47" s="1"/>
  <c r="AZ47" s="1"/>
  <c r="AT48"/>
  <c r="AU48" s="1"/>
  <c r="AX48" s="1"/>
  <c r="AZ48" s="1"/>
  <c r="AT49"/>
  <c r="AU49" s="1"/>
  <c r="AX49" s="1"/>
  <c r="AZ49" s="1"/>
  <c r="AT50"/>
  <c r="AU50" s="1"/>
  <c r="AX50" s="1"/>
  <c r="AZ50" s="1"/>
  <c r="AT57"/>
  <c r="AU57" s="1"/>
  <c r="AX57" s="1"/>
  <c r="AZ57" s="1"/>
  <c r="AT58"/>
  <c r="AU58" s="1"/>
  <c r="AX58" s="1"/>
  <c r="AZ58" s="1"/>
  <c r="AT59"/>
  <c r="AU59" s="1"/>
  <c r="AX59" s="1"/>
  <c r="AZ59" s="1"/>
  <c r="AT60"/>
  <c r="AU60" s="1"/>
  <c r="AX60" s="1"/>
  <c r="AZ60" s="1"/>
  <c r="AT61"/>
  <c r="AU61" s="1"/>
  <c r="AX61" s="1"/>
  <c r="AZ61" s="1"/>
  <c r="AT62"/>
  <c r="AU62" s="1"/>
  <c r="AX62" s="1"/>
  <c r="AZ62" s="1"/>
  <c r="AT63"/>
  <c r="AU63" s="1"/>
  <c r="AX63" s="1"/>
  <c r="AZ63" s="1"/>
  <c r="AT64"/>
  <c r="AU64" s="1"/>
  <c r="AX64" s="1"/>
  <c r="AZ64" s="1"/>
  <c r="AT65"/>
  <c r="AU65" s="1"/>
  <c r="AX65" s="1"/>
  <c r="AZ65" s="1"/>
  <c r="AT66"/>
  <c r="AU66" s="1"/>
  <c r="AX66" s="1"/>
  <c r="AZ66" s="1"/>
  <c r="AT67"/>
  <c r="AU67" s="1"/>
  <c r="AX67" s="1"/>
  <c r="AZ67" s="1"/>
  <c r="AT68"/>
  <c r="AU68" s="1"/>
  <c r="AX68" s="1"/>
  <c r="AZ68" s="1"/>
  <c r="AT69"/>
  <c r="AU69" s="1"/>
  <c r="AX69" s="1"/>
  <c r="AZ69" s="1"/>
  <c r="AT70"/>
  <c r="AU70" s="1"/>
  <c r="AX70" s="1"/>
  <c r="AZ70" s="1"/>
  <c r="AT71"/>
  <c r="AU71" s="1"/>
  <c r="AX71" s="1"/>
  <c r="AZ71" s="1"/>
  <c r="AT72"/>
  <c r="AU72" s="1"/>
  <c r="AX72" s="1"/>
  <c r="AZ72" s="1"/>
  <c r="AT73"/>
  <c r="AU73" s="1"/>
  <c r="AX73" s="1"/>
  <c r="AZ73" s="1"/>
  <c r="AT74"/>
  <c r="AU74" s="1"/>
  <c r="AX74" s="1"/>
  <c r="AZ74" s="1"/>
  <c r="AT75"/>
  <c r="AU75" s="1"/>
  <c r="AX75" s="1"/>
  <c r="AZ75" s="1"/>
  <c r="AT76"/>
  <c r="AU76" s="1"/>
  <c r="AX76" s="1"/>
  <c r="AZ76" s="1"/>
  <c r="AT77"/>
  <c r="AU77" s="1"/>
  <c r="AX77" s="1"/>
  <c r="AZ77" s="1"/>
  <c r="AT78"/>
  <c r="AU78" s="1"/>
  <c r="AX78" s="1"/>
  <c r="AZ78" s="1"/>
  <c r="AT79"/>
  <c r="AU79" s="1"/>
  <c r="AX79" s="1"/>
  <c r="AZ79" s="1"/>
  <c r="AT80"/>
  <c r="AU80" s="1"/>
  <c r="AX80" s="1"/>
  <c r="AZ80" s="1"/>
  <c r="AT81"/>
  <c r="AU81" s="1"/>
  <c r="AX81" s="1"/>
  <c r="AZ81" s="1"/>
  <c r="AT82"/>
  <c r="AU82" s="1"/>
  <c r="AX82" s="1"/>
  <c r="AZ82" s="1"/>
  <c r="AT83"/>
  <c r="AU83" s="1"/>
  <c r="AX83" s="1"/>
  <c r="AZ83" s="1"/>
  <c r="AT84"/>
  <c r="AU84" s="1"/>
  <c r="AX84" s="1"/>
  <c r="AZ84" s="1"/>
  <c r="AT85"/>
  <c r="AU85" s="1"/>
  <c r="AX85" s="1"/>
  <c r="AZ85" s="1"/>
  <c r="AT86"/>
  <c r="AU86" s="1"/>
  <c r="AX86" s="1"/>
  <c r="AZ86" s="1"/>
  <c r="AT87"/>
  <c r="AU87" s="1"/>
  <c r="AX87" s="1"/>
  <c r="AZ87" s="1"/>
  <c r="AT88"/>
  <c r="AU88" s="1"/>
  <c r="AX88" s="1"/>
  <c r="AZ88" s="1"/>
  <c r="AT89"/>
  <c r="AU89" s="1"/>
  <c r="AX89" s="1"/>
  <c r="AZ89" s="1"/>
  <c r="AT90"/>
  <c r="AU90" s="1"/>
  <c r="AX90" s="1"/>
  <c r="AZ90" s="1"/>
  <c r="AT91"/>
  <c r="AU91" s="1"/>
  <c r="AX91" s="1"/>
  <c r="AZ91" s="1"/>
  <c r="AT92"/>
  <c r="AU92" s="1"/>
  <c r="AX92" s="1"/>
  <c r="AZ92" s="1"/>
  <c r="AT93"/>
  <c r="AU93" s="1"/>
  <c r="AX93" s="1"/>
  <c r="AZ93" s="1"/>
  <c r="AT94"/>
  <c r="AU94" s="1"/>
  <c r="AX94" s="1"/>
  <c r="AZ94" s="1"/>
  <c r="AT95"/>
  <c r="AU95" s="1"/>
  <c r="AX95" s="1"/>
  <c r="AZ95" s="1"/>
  <c r="AT96"/>
  <c r="AU96" s="1"/>
  <c r="AX96" s="1"/>
  <c r="AZ96" s="1"/>
  <c r="AT97"/>
  <c r="AU97" s="1"/>
  <c r="AX97" s="1"/>
  <c r="AZ97" s="1"/>
  <c r="AT98"/>
  <c r="AU98" s="1"/>
  <c r="AX98" s="1"/>
  <c r="AZ98" s="1"/>
  <c r="AT99"/>
  <c r="AU99" s="1"/>
  <c r="AX99" s="1"/>
  <c r="AZ99" s="1"/>
  <c r="AT100"/>
  <c r="AU100" s="1"/>
  <c r="AX100" s="1"/>
  <c r="AZ100" s="1"/>
  <c r="AT101"/>
  <c r="AU101" s="1"/>
  <c r="AX101" s="1"/>
  <c r="AZ101" s="1"/>
  <c r="AT102"/>
  <c r="AU102" s="1"/>
  <c r="AX102" s="1"/>
  <c r="AZ102" s="1"/>
  <c r="AT103"/>
  <c r="AU103" s="1"/>
  <c r="AX103" s="1"/>
  <c r="AZ103" s="1"/>
  <c r="AT104"/>
  <c r="AU104" s="1"/>
  <c r="AX104" s="1"/>
  <c r="AZ104" s="1"/>
  <c r="AT112"/>
  <c r="AU112" s="1"/>
  <c r="AX112" s="1"/>
  <c r="AZ112" s="1"/>
  <c r="AT113"/>
  <c r="AU113" s="1"/>
  <c r="AX113" s="1"/>
  <c r="AZ113" s="1"/>
  <c r="AT114"/>
  <c r="AU114" s="1"/>
  <c r="AX114" s="1"/>
  <c r="AZ114" s="1"/>
  <c r="AT115"/>
  <c r="AU115" s="1"/>
  <c r="AX115" s="1"/>
  <c r="AZ115" s="1"/>
  <c r="AT116"/>
  <c r="AU116" s="1"/>
  <c r="AX116" s="1"/>
  <c r="AZ116" s="1"/>
  <c r="AT117"/>
  <c r="AU117" s="1"/>
  <c r="AX117" s="1"/>
  <c r="AZ117" s="1"/>
  <c r="AT118"/>
  <c r="AU118" s="1"/>
  <c r="AX118" s="1"/>
  <c r="AZ118" s="1"/>
  <c r="AT119"/>
  <c r="AU119" s="1"/>
  <c r="AX119" s="1"/>
  <c r="AZ119" s="1"/>
  <c r="AT120"/>
  <c r="AU120" s="1"/>
  <c r="AX120" s="1"/>
  <c r="AZ120" s="1"/>
  <c r="AT121"/>
  <c r="AU121" s="1"/>
  <c r="AX121" s="1"/>
  <c r="AZ121" s="1"/>
  <c r="AT122"/>
  <c r="AU122" s="1"/>
  <c r="AX122" s="1"/>
  <c r="AZ122" s="1"/>
  <c r="AT123"/>
  <c r="AU123" s="1"/>
  <c r="AX123" s="1"/>
  <c r="AZ123" s="1"/>
  <c r="AT124"/>
  <c r="AU124" s="1"/>
  <c r="AX124" s="1"/>
  <c r="AZ124" s="1"/>
  <c r="AT125"/>
  <c r="AU125" s="1"/>
  <c r="AX125" s="1"/>
  <c r="AZ125" s="1"/>
  <c r="AT126"/>
  <c r="AU126" s="1"/>
  <c r="AX126" s="1"/>
  <c r="AZ126" s="1"/>
  <c r="AT127"/>
  <c r="AU127" s="1"/>
  <c r="AX127" s="1"/>
  <c r="AZ127" s="1"/>
  <c r="AT128"/>
  <c r="AU128" s="1"/>
  <c r="AX128" s="1"/>
  <c r="AZ128" s="1"/>
  <c r="AT129"/>
  <c r="AU129" s="1"/>
  <c r="AX129" s="1"/>
  <c r="AZ129" s="1"/>
  <c r="AT130"/>
  <c r="AU130" s="1"/>
  <c r="AX130" s="1"/>
  <c r="AZ130" s="1"/>
  <c r="AT131"/>
  <c r="AU131" s="1"/>
  <c r="AX131" s="1"/>
  <c r="AZ131" s="1"/>
  <c r="AT132"/>
  <c r="AU132" s="1"/>
  <c r="AX132" s="1"/>
  <c r="AZ132" s="1"/>
  <c r="AT133"/>
  <c r="AU133" s="1"/>
  <c r="AX133" s="1"/>
  <c r="AZ133" s="1"/>
  <c r="AT134"/>
  <c r="AU134" s="1"/>
  <c r="AX134" s="1"/>
  <c r="AZ134" s="1"/>
  <c r="AT135"/>
  <c r="AU135" s="1"/>
  <c r="AX135" s="1"/>
  <c r="AZ135" s="1"/>
  <c r="AT136"/>
  <c r="AU136" s="1"/>
  <c r="AX136" s="1"/>
  <c r="AZ136" s="1"/>
  <c r="AT137"/>
  <c r="AU137" s="1"/>
  <c r="AX137" s="1"/>
  <c r="AZ137" s="1"/>
  <c r="AT138"/>
  <c r="AU138" s="1"/>
  <c r="AX138" s="1"/>
  <c r="AZ138" s="1"/>
  <c r="AT139"/>
  <c r="AU139" s="1"/>
  <c r="AX139" s="1"/>
  <c r="AZ139" s="1"/>
  <c r="AT140"/>
  <c r="AU140" s="1"/>
  <c r="AX140" s="1"/>
  <c r="AZ140" s="1"/>
  <c r="AT141"/>
  <c r="AU141" s="1"/>
  <c r="AX141" s="1"/>
  <c r="AZ141" s="1"/>
  <c r="AT142"/>
  <c r="AU142" s="1"/>
  <c r="AX142" s="1"/>
  <c r="AZ142" s="1"/>
  <c r="AT143"/>
  <c r="AU143" s="1"/>
  <c r="AX143" s="1"/>
  <c r="AZ143" s="1"/>
  <c r="AT144"/>
  <c r="AU144" s="1"/>
  <c r="AX144" s="1"/>
  <c r="AZ144" s="1"/>
  <c r="AT145"/>
  <c r="AU145" s="1"/>
  <c r="AX145" s="1"/>
  <c r="AZ145" s="1"/>
  <c r="AT146"/>
  <c r="AU146" s="1"/>
  <c r="AX146" s="1"/>
  <c r="AZ146" s="1"/>
  <c r="AT147"/>
  <c r="AU147" s="1"/>
  <c r="AX147" s="1"/>
  <c r="AZ147" s="1"/>
  <c r="AT148"/>
  <c r="AU148" s="1"/>
  <c r="AX148" s="1"/>
  <c r="AZ148" s="1"/>
  <c r="AT149"/>
  <c r="AU149" s="1"/>
  <c r="AX149" s="1"/>
  <c r="AZ149" s="1"/>
  <c r="AT150"/>
  <c r="AU150" s="1"/>
  <c r="AX150" s="1"/>
  <c r="AZ150" s="1"/>
  <c r="AT151"/>
  <c r="AU151" s="1"/>
  <c r="AX151" s="1"/>
  <c r="AZ151" s="1"/>
  <c r="AT152"/>
  <c r="AU152" s="1"/>
  <c r="AX152" s="1"/>
  <c r="AZ152" s="1"/>
  <c r="AT153"/>
  <c r="AU153" s="1"/>
  <c r="AX153" s="1"/>
  <c r="AZ153" s="1"/>
  <c r="AT154"/>
  <c r="AU154" s="1"/>
  <c r="AX154" s="1"/>
  <c r="AZ154" s="1"/>
  <c r="AT155"/>
  <c r="AU155" s="1"/>
  <c r="AX155" s="1"/>
  <c r="AZ155" s="1"/>
  <c r="AT156"/>
  <c r="AU156" s="1"/>
  <c r="AX156" s="1"/>
  <c r="AZ156" s="1"/>
  <c r="AT157"/>
  <c r="AU157" s="1"/>
  <c r="AX157" s="1"/>
  <c r="AZ157" s="1"/>
  <c r="AT158"/>
  <c r="AU158" s="1"/>
  <c r="AX158" s="1"/>
  <c r="AZ158" s="1"/>
  <c r="AT159"/>
  <c r="AU159" s="1"/>
  <c r="AX159" s="1"/>
  <c r="AZ159" s="1"/>
  <c r="AT168"/>
  <c r="AU168" s="1"/>
  <c r="AX168" s="1"/>
  <c r="AZ168" s="1"/>
  <c r="AT169"/>
  <c r="AU169" s="1"/>
  <c r="AX169" s="1"/>
  <c r="AZ169" s="1"/>
  <c r="AT170"/>
  <c r="AU170" s="1"/>
  <c r="AX170" s="1"/>
  <c r="AZ170" s="1"/>
  <c r="AT171"/>
  <c r="AU171" s="1"/>
  <c r="AX171" s="1"/>
  <c r="AZ171" s="1"/>
  <c r="AT172"/>
  <c r="AU172" s="1"/>
  <c r="AX172" s="1"/>
  <c r="AZ172" s="1"/>
  <c r="AT173"/>
  <c r="AU173" s="1"/>
  <c r="AX173" s="1"/>
  <c r="AZ173" s="1"/>
  <c r="AT174"/>
  <c r="AU174" s="1"/>
  <c r="AX174" s="1"/>
  <c r="AZ174" s="1"/>
  <c r="AT175"/>
  <c r="AU175" s="1"/>
  <c r="AX175" s="1"/>
  <c r="AZ175" s="1"/>
  <c r="AT176"/>
  <c r="AU176" s="1"/>
  <c r="AX176" s="1"/>
  <c r="AZ176" s="1"/>
  <c r="AT177"/>
  <c r="AU177" s="1"/>
  <c r="AX177" s="1"/>
  <c r="AZ177" s="1"/>
  <c r="AT178"/>
  <c r="AU178" s="1"/>
  <c r="AX178" s="1"/>
  <c r="AZ178" s="1"/>
  <c r="AT179"/>
  <c r="AU179" s="1"/>
  <c r="AX179" s="1"/>
  <c r="AZ179" s="1"/>
  <c r="AT180"/>
  <c r="AU180" s="1"/>
  <c r="AX180" s="1"/>
  <c r="AZ180" s="1"/>
  <c r="AT181"/>
  <c r="AU181" s="1"/>
  <c r="AX181" s="1"/>
  <c r="AZ181" s="1"/>
  <c r="AT182"/>
  <c r="AU182" s="1"/>
  <c r="AX182" s="1"/>
  <c r="AZ182" s="1"/>
  <c r="AT183"/>
  <c r="AU183" s="1"/>
  <c r="AX183" s="1"/>
  <c r="AZ183" s="1"/>
  <c r="AT184"/>
  <c r="AU184" s="1"/>
  <c r="AX184" s="1"/>
  <c r="AZ184" s="1"/>
  <c r="AT185"/>
  <c r="AU185" s="1"/>
  <c r="AX185" s="1"/>
  <c r="AZ185" s="1"/>
  <c r="AT186"/>
  <c r="AU186" s="1"/>
  <c r="AX186" s="1"/>
  <c r="AZ186" s="1"/>
  <c r="AT187"/>
  <c r="AU187" s="1"/>
  <c r="AX187" s="1"/>
  <c r="AZ187" s="1"/>
  <c r="AT188"/>
  <c r="AU188" s="1"/>
  <c r="AX188" s="1"/>
  <c r="AZ188" s="1"/>
  <c r="AT189"/>
  <c r="AU189" s="1"/>
  <c r="AX189" s="1"/>
  <c r="AZ189" s="1"/>
  <c r="AT190"/>
  <c r="AU190" s="1"/>
  <c r="AX190" s="1"/>
  <c r="AZ190" s="1"/>
  <c r="AT191"/>
  <c r="AU191" s="1"/>
  <c r="AX191" s="1"/>
  <c r="AZ191" s="1"/>
  <c r="AT192"/>
  <c r="AU192" s="1"/>
  <c r="AX192" s="1"/>
  <c r="AZ192" s="1"/>
  <c r="AT193"/>
  <c r="AU193" s="1"/>
  <c r="AX193" s="1"/>
  <c r="AZ193" s="1"/>
  <c r="AT194"/>
  <c r="AU194" s="1"/>
  <c r="AX194" s="1"/>
  <c r="AZ194" s="1"/>
  <c r="AT195"/>
  <c r="AU195" s="1"/>
  <c r="AX195" s="1"/>
  <c r="AZ195" s="1"/>
  <c r="AT196"/>
  <c r="AU196" s="1"/>
  <c r="AX196" s="1"/>
  <c r="AZ196" s="1"/>
  <c r="AT197"/>
  <c r="AU197" s="1"/>
  <c r="AX197" s="1"/>
  <c r="AZ197" s="1"/>
  <c r="AT198"/>
  <c r="AU198" s="1"/>
  <c r="AX198" s="1"/>
  <c r="AZ198" s="1"/>
  <c r="AT199"/>
  <c r="AU199" s="1"/>
  <c r="AX199" s="1"/>
  <c r="AZ199" s="1"/>
  <c r="AT200"/>
  <c r="AU200" s="1"/>
  <c r="AX200" s="1"/>
  <c r="AZ200" s="1"/>
  <c r="AT201"/>
  <c r="AU201" s="1"/>
  <c r="AX201" s="1"/>
  <c r="AZ201" s="1"/>
  <c r="AT202"/>
  <c r="AU202" s="1"/>
  <c r="AX202" s="1"/>
  <c r="AZ202" s="1"/>
  <c r="AT203"/>
  <c r="AU203" s="1"/>
  <c r="AX203" s="1"/>
  <c r="AZ203" s="1"/>
  <c r="AT204"/>
  <c r="AU204" s="1"/>
  <c r="AX204" s="1"/>
  <c r="AZ204" s="1"/>
  <c r="AT205"/>
  <c r="AU205" s="1"/>
  <c r="AX205" s="1"/>
  <c r="AZ205" s="1"/>
  <c r="AT206"/>
  <c r="AU206" s="1"/>
  <c r="AX206" s="1"/>
  <c r="AZ206" s="1"/>
  <c r="AT207"/>
  <c r="AU207" s="1"/>
  <c r="AX207" s="1"/>
  <c r="AZ207" s="1"/>
  <c r="AT208"/>
  <c r="AU208" s="1"/>
  <c r="AX208" s="1"/>
  <c r="AZ208" s="1"/>
  <c r="AT209"/>
  <c r="AU209" s="1"/>
  <c r="AX209" s="1"/>
  <c r="AZ209" s="1"/>
  <c r="AT210"/>
  <c r="AU210" s="1"/>
  <c r="AX210" s="1"/>
  <c r="AZ210" s="1"/>
  <c r="AT211"/>
  <c r="AU211" s="1"/>
  <c r="AX211" s="1"/>
  <c r="AZ211" s="1"/>
  <c r="AT212"/>
  <c r="AU212" s="1"/>
  <c r="AX212" s="1"/>
  <c r="AZ212" s="1"/>
  <c r="AT213"/>
  <c r="AU213" s="1"/>
  <c r="AX213" s="1"/>
  <c r="AZ213" s="1"/>
  <c r="AT214"/>
  <c r="AU214" s="1"/>
  <c r="AX214" s="1"/>
  <c r="AZ214" s="1"/>
  <c r="AT215"/>
  <c r="AU215" s="1"/>
  <c r="AX215" s="1"/>
  <c r="AZ215" s="1"/>
  <c r="AT223"/>
  <c r="AU223" s="1"/>
  <c r="AX223" s="1"/>
  <c r="AZ223" s="1"/>
  <c r="AT224"/>
  <c r="AU224" s="1"/>
  <c r="AX224" s="1"/>
  <c r="AZ224" s="1"/>
  <c r="AT225"/>
  <c r="AU225" s="1"/>
  <c r="AX225" s="1"/>
  <c r="AZ225" s="1"/>
  <c r="AT226"/>
  <c r="AU226" s="1"/>
  <c r="AX226" s="1"/>
  <c r="AZ226" s="1"/>
  <c r="AT227"/>
  <c r="AU227" s="1"/>
  <c r="AX227" s="1"/>
  <c r="AZ227" s="1"/>
  <c r="AT228"/>
  <c r="AU228" s="1"/>
  <c r="AX228" s="1"/>
  <c r="AZ228" s="1"/>
  <c r="AT229"/>
  <c r="AU229" s="1"/>
  <c r="AX229" s="1"/>
  <c r="AZ229" s="1"/>
  <c r="AT230"/>
  <c r="AU230" s="1"/>
  <c r="AX230" s="1"/>
  <c r="AZ230" s="1"/>
  <c r="AT231"/>
  <c r="AU231" s="1"/>
  <c r="AX231" s="1"/>
  <c r="AZ231" s="1"/>
  <c r="AT232"/>
  <c r="AU232" s="1"/>
  <c r="AX232" s="1"/>
  <c r="AZ232" s="1"/>
  <c r="AT233"/>
  <c r="AU233" s="1"/>
  <c r="AX233" s="1"/>
  <c r="AZ233" s="1"/>
  <c r="AT234"/>
  <c r="AU234" s="1"/>
  <c r="AX234" s="1"/>
  <c r="AZ234" s="1"/>
  <c r="AT235"/>
  <c r="AU235" s="1"/>
  <c r="AX235" s="1"/>
  <c r="AZ235" s="1"/>
  <c r="AT236"/>
  <c r="AU236" s="1"/>
  <c r="AX236" s="1"/>
  <c r="AT237"/>
  <c r="AU237" s="1"/>
  <c r="AX237" s="1"/>
  <c r="AZ237" s="1"/>
  <c r="AT238"/>
  <c r="AU238" s="1"/>
  <c r="AX238" s="1"/>
  <c r="AT239"/>
  <c r="AU239" s="1"/>
  <c r="AX239" s="1"/>
  <c r="AZ239" s="1"/>
  <c r="AT240"/>
  <c r="AU240" s="1"/>
  <c r="AX240" s="1"/>
  <c r="AZ240" s="1"/>
  <c r="AT241"/>
  <c r="AU241" s="1"/>
  <c r="AX241" s="1"/>
  <c r="AZ241" s="1"/>
  <c r="AT242"/>
  <c r="AU242" s="1"/>
  <c r="AX242" s="1"/>
  <c r="AZ242" s="1"/>
  <c r="AT243"/>
  <c r="AU243" s="1"/>
  <c r="AX243" s="1"/>
  <c r="AZ243" s="1"/>
  <c r="AT244"/>
  <c r="AU244" s="1"/>
  <c r="AX244" s="1"/>
  <c r="AZ244" s="1"/>
  <c r="AT245"/>
  <c r="AU245" s="1"/>
  <c r="AX245" s="1"/>
  <c r="AZ245" s="1"/>
  <c r="AT246"/>
  <c r="AU246" s="1"/>
  <c r="AX246" s="1"/>
  <c r="AT247"/>
  <c r="AU247" s="1"/>
  <c r="AX247" s="1"/>
  <c r="AZ247" s="1"/>
  <c r="AT248"/>
  <c r="AU248" s="1"/>
  <c r="AX248" s="1"/>
  <c r="AZ248" s="1"/>
  <c r="AT249"/>
  <c r="AU249" s="1"/>
  <c r="AX249" s="1"/>
  <c r="AZ249" s="1"/>
  <c r="AT250"/>
  <c r="AU250" s="1"/>
  <c r="AX250" s="1"/>
  <c r="AZ250" s="1"/>
  <c r="AT251"/>
  <c r="AU251" s="1"/>
  <c r="AX251" s="1"/>
  <c r="AZ251" s="1"/>
  <c r="AT252"/>
  <c r="AU252" s="1"/>
  <c r="AX252" s="1"/>
  <c r="AZ252" s="1"/>
  <c r="AT253"/>
  <c r="AU253" s="1"/>
  <c r="AX253" s="1"/>
  <c r="AZ253" s="1"/>
  <c r="AT254"/>
  <c r="AU254" s="1"/>
  <c r="AX254" s="1"/>
  <c r="AZ254" s="1"/>
  <c r="AT266"/>
  <c r="AU266" s="1"/>
  <c r="AX266" s="1"/>
  <c r="AT267"/>
  <c r="AU267" s="1"/>
  <c r="AX267" s="1"/>
  <c r="AZ267" s="1"/>
  <c r="AT268"/>
  <c r="AU268" s="1"/>
  <c r="AX268" s="1"/>
  <c r="AZ268" s="1"/>
  <c r="AT269"/>
  <c r="AU269" s="1"/>
  <c r="AX269" s="1"/>
  <c r="AZ269" s="1"/>
  <c r="AT270"/>
  <c r="AU270" s="1"/>
  <c r="AX270" s="1"/>
  <c r="AZ270" s="1"/>
  <c r="AT271"/>
  <c r="AU271" s="1"/>
  <c r="AX271" s="1"/>
  <c r="AZ271" s="1"/>
  <c r="AT272"/>
  <c r="AU272" s="1"/>
  <c r="AX272" s="1"/>
  <c r="AZ272" s="1"/>
  <c r="AT273"/>
  <c r="AU273" s="1"/>
  <c r="AX273" s="1"/>
  <c r="AZ273" s="1"/>
  <c r="AT274"/>
  <c r="AU274" s="1"/>
  <c r="AX274" s="1"/>
  <c r="AZ274" s="1"/>
  <c r="AT275"/>
  <c r="AU275" s="1"/>
  <c r="AX275" s="1"/>
  <c r="AZ275" s="1"/>
  <c r="AT276"/>
  <c r="AU276" s="1"/>
  <c r="AX276" s="1"/>
  <c r="AZ276" s="1"/>
  <c r="AT277"/>
  <c r="AU277" s="1"/>
  <c r="AX277" s="1"/>
  <c r="AZ277" s="1"/>
  <c r="AT278"/>
  <c r="AU278" s="1"/>
  <c r="AX278" s="1"/>
  <c r="AZ278" s="1"/>
  <c r="AT279"/>
  <c r="AU279" s="1"/>
  <c r="AX279" s="1"/>
  <c r="AZ279" s="1"/>
  <c r="AT280"/>
  <c r="AU280" s="1"/>
  <c r="AX280" s="1"/>
  <c r="AZ280" s="1"/>
  <c r="AT281"/>
  <c r="AU281" s="1"/>
  <c r="AX281" s="1"/>
  <c r="AZ281" s="1"/>
  <c r="AT282"/>
  <c r="AU282" s="1"/>
  <c r="AX282" s="1"/>
  <c r="AZ282" s="1"/>
  <c r="AT283"/>
  <c r="AU283" s="1"/>
  <c r="AX283" s="1"/>
  <c r="AZ283" s="1"/>
  <c r="AT284"/>
  <c r="AU284" s="1"/>
  <c r="AX284" s="1"/>
  <c r="AZ284" s="1"/>
  <c r="AT285"/>
  <c r="AU285" s="1"/>
  <c r="AX285" s="1"/>
  <c r="AZ285" s="1"/>
  <c r="AT286"/>
  <c r="AU286" s="1"/>
  <c r="AX286" s="1"/>
  <c r="AZ286" s="1"/>
  <c r="AT287"/>
  <c r="AU287" s="1"/>
  <c r="AX287" s="1"/>
  <c r="AZ287" s="1"/>
  <c r="AT288"/>
  <c r="AU288" s="1"/>
  <c r="AX288" s="1"/>
  <c r="AZ288" s="1"/>
  <c r="AT289"/>
  <c r="AU289" s="1"/>
  <c r="AX289" s="1"/>
  <c r="AZ289" s="1"/>
  <c r="AT290"/>
  <c r="AU290" s="1"/>
  <c r="AX290" s="1"/>
  <c r="AZ290" s="1"/>
  <c r="AT291"/>
  <c r="AU291" s="1"/>
  <c r="AX291" s="1"/>
  <c r="AZ291" s="1"/>
  <c r="AT292"/>
  <c r="AU292" s="1"/>
  <c r="AX292" s="1"/>
  <c r="AZ292" s="1"/>
  <c r="AT293"/>
  <c r="AU293" s="1"/>
  <c r="AX293" s="1"/>
  <c r="AZ293" s="1"/>
  <c r="AT294"/>
  <c r="AU294" s="1"/>
  <c r="AX294" s="1"/>
  <c r="AZ294" s="1"/>
  <c r="AT295"/>
  <c r="AU295" s="1"/>
  <c r="AX295" s="1"/>
  <c r="AZ295" s="1"/>
  <c r="AT296"/>
  <c r="AU296" s="1"/>
  <c r="AX296" s="1"/>
  <c r="AZ296" s="1"/>
  <c r="AT297"/>
  <c r="AU297" s="1"/>
  <c r="AX297" s="1"/>
  <c r="AZ297" s="1"/>
  <c r="AT298"/>
  <c r="AU298" s="1"/>
  <c r="AX298" s="1"/>
  <c r="AZ298" s="1"/>
  <c r="AT299"/>
  <c r="AU299" s="1"/>
  <c r="AX299" s="1"/>
  <c r="AZ299" s="1"/>
  <c r="AT300"/>
  <c r="AU300" s="1"/>
  <c r="AX300" s="1"/>
  <c r="AZ300" s="1"/>
  <c r="AT301"/>
  <c r="AU301" s="1"/>
  <c r="AX301" s="1"/>
  <c r="AZ301" s="1"/>
  <c r="AT302"/>
  <c r="AU302" s="1"/>
  <c r="AX302" s="1"/>
  <c r="AZ302" s="1"/>
  <c r="AT303"/>
  <c r="AU303" s="1"/>
  <c r="AX303" s="1"/>
  <c r="AZ303" s="1"/>
  <c r="AT304"/>
  <c r="AU304" s="1"/>
  <c r="AX304" s="1"/>
  <c r="AZ304" s="1"/>
  <c r="AT305"/>
  <c r="AU305" s="1"/>
  <c r="AX305" s="1"/>
  <c r="AZ305" s="1"/>
  <c r="AT306"/>
  <c r="AU306" s="1"/>
  <c r="AX306" s="1"/>
  <c r="AZ306" s="1"/>
  <c r="AT314"/>
  <c r="AU314" s="1"/>
  <c r="AX314" s="1"/>
  <c r="AZ314" s="1"/>
  <c r="AT315"/>
  <c r="AU315" s="1"/>
  <c r="AX315" s="1"/>
  <c r="AZ315" s="1"/>
  <c r="AT316"/>
  <c r="AU316" s="1"/>
  <c r="AX316" s="1"/>
  <c r="AZ316" s="1"/>
  <c r="AT317"/>
  <c r="AU317" s="1"/>
  <c r="AX317" s="1"/>
  <c r="AZ317" s="1"/>
  <c r="AT318"/>
  <c r="AU318" s="1"/>
  <c r="AX318" s="1"/>
  <c r="AZ318" s="1"/>
  <c r="AT319"/>
  <c r="AU319" s="1"/>
  <c r="AX319" s="1"/>
  <c r="AZ319" s="1"/>
  <c r="AT320"/>
  <c r="AU320" s="1"/>
  <c r="AX320" s="1"/>
  <c r="AZ320" s="1"/>
  <c r="AT321"/>
  <c r="AU321" s="1"/>
  <c r="AX321" s="1"/>
  <c r="AZ321" s="1"/>
  <c r="AT322"/>
  <c r="AU322" s="1"/>
  <c r="AX322" s="1"/>
  <c r="AZ322" s="1"/>
  <c r="AT323"/>
  <c r="AU323" s="1"/>
  <c r="AX323" s="1"/>
  <c r="AZ323" s="1"/>
  <c r="AT324"/>
  <c r="AU324" s="1"/>
  <c r="AX324" s="1"/>
  <c r="AZ324" s="1"/>
  <c r="AT325"/>
  <c r="AU325" s="1"/>
  <c r="AX325" s="1"/>
  <c r="AZ325" s="1"/>
  <c r="AT326"/>
  <c r="AU326" s="1"/>
  <c r="AX326" s="1"/>
  <c r="AZ326" s="1"/>
  <c r="AT327"/>
  <c r="AU327" s="1"/>
  <c r="AX327" s="1"/>
  <c r="AZ327" s="1"/>
  <c r="AT328"/>
  <c r="AU328" s="1"/>
  <c r="AX328" s="1"/>
  <c r="AZ328" s="1"/>
  <c r="AT329"/>
  <c r="AU329" s="1"/>
  <c r="AX329" s="1"/>
  <c r="AZ329" s="1"/>
  <c r="AT330"/>
  <c r="AU330" s="1"/>
  <c r="AX330" s="1"/>
  <c r="AZ330" s="1"/>
  <c r="AT331"/>
  <c r="AU331" s="1"/>
  <c r="AX331" s="1"/>
  <c r="AZ331" s="1"/>
  <c r="AT332"/>
  <c r="AU332" s="1"/>
  <c r="AX332" s="1"/>
  <c r="AZ332" s="1"/>
  <c r="AT333"/>
  <c r="AU333" s="1"/>
  <c r="AX333" s="1"/>
  <c r="AZ333" s="1"/>
  <c r="AT334"/>
  <c r="AU334" s="1"/>
  <c r="AX334" s="1"/>
  <c r="AZ334" s="1"/>
  <c r="AT335"/>
  <c r="AU335" s="1"/>
  <c r="AX335" s="1"/>
  <c r="AZ335" s="1"/>
  <c r="AT336"/>
  <c r="AU336" s="1"/>
  <c r="AX336" s="1"/>
  <c r="AZ336" s="1"/>
  <c r="AT337"/>
  <c r="AU337" s="1"/>
  <c r="AX337" s="1"/>
  <c r="AZ337" s="1"/>
  <c r="AT338"/>
  <c r="AU338" s="1"/>
  <c r="AX338" s="1"/>
  <c r="AZ338" s="1"/>
  <c r="AT339"/>
  <c r="AU339" s="1"/>
  <c r="AX339" s="1"/>
  <c r="AT340"/>
  <c r="AU340" s="1"/>
  <c r="AX340" s="1"/>
  <c r="AT341"/>
  <c r="AU341" s="1"/>
  <c r="AX341" s="1"/>
  <c r="AZ341" s="1"/>
  <c r="AT342"/>
  <c r="AU342" s="1"/>
  <c r="AX342" s="1"/>
  <c r="AZ342" s="1"/>
  <c r="AT343"/>
  <c r="AU343" s="1"/>
  <c r="AX343" s="1"/>
  <c r="AZ343" s="1"/>
  <c r="AT344"/>
  <c r="AU344" s="1"/>
  <c r="AX344" s="1"/>
  <c r="AZ344" s="1"/>
  <c r="AT345"/>
  <c r="AU345" s="1"/>
  <c r="AX345" s="1"/>
  <c r="AZ345" s="1"/>
  <c r="AT346"/>
  <c r="AU346" s="1"/>
  <c r="AX346" s="1"/>
  <c r="AZ346" s="1"/>
  <c r="AT347"/>
  <c r="AU347" s="1"/>
  <c r="AX347" s="1"/>
  <c r="AZ347" s="1"/>
  <c r="AT348"/>
  <c r="AU348" s="1"/>
  <c r="AX348" s="1"/>
  <c r="AZ348" s="1"/>
  <c r="AT349"/>
  <c r="AU349" s="1"/>
  <c r="AX349" s="1"/>
  <c r="AZ349" s="1"/>
  <c r="AT350"/>
  <c r="AU350" s="1"/>
  <c r="AX350" s="1"/>
  <c r="AZ350" s="1"/>
  <c r="AT351"/>
  <c r="AU351" s="1"/>
  <c r="AX351" s="1"/>
  <c r="AZ351" s="1"/>
  <c r="AT352"/>
  <c r="AU352" s="1"/>
  <c r="AX352" s="1"/>
  <c r="AZ352" s="1"/>
  <c r="AT353"/>
  <c r="AU353" s="1"/>
  <c r="AX353" s="1"/>
  <c r="AZ353" s="1"/>
  <c r="AT354"/>
  <c r="AU354" s="1"/>
  <c r="AX354" s="1"/>
  <c r="AT355"/>
  <c r="AU355" s="1"/>
  <c r="AX355" s="1"/>
  <c r="AZ355" s="1"/>
  <c r="AT356"/>
  <c r="AU356" s="1"/>
  <c r="AX356" s="1"/>
  <c r="AZ356" s="1"/>
  <c r="AT357"/>
  <c r="AU357" s="1"/>
  <c r="AX357" s="1"/>
  <c r="AZ357" s="1"/>
  <c r="AT358"/>
  <c r="AU358" s="1"/>
  <c r="AX358" s="1"/>
  <c r="AZ358" s="1"/>
  <c r="AT359"/>
  <c r="AU359" s="1"/>
  <c r="AX359" s="1"/>
  <c r="AZ359" s="1"/>
  <c r="AT360"/>
  <c r="AU360" s="1"/>
  <c r="AX360" s="1"/>
  <c r="AZ360" s="1"/>
  <c r="AT372"/>
  <c r="AU372" s="1"/>
  <c r="AX372" s="1"/>
  <c r="AZ372" s="1"/>
  <c r="AT373"/>
  <c r="AU373" s="1"/>
  <c r="AX373" s="1"/>
  <c r="AZ373" s="1"/>
  <c r="AT374"/>
  <c r="AU374" s="1"/>
  <c r="AX374" s="1"/>
  <c r="AZ374" s="1"/>
  <c r="AT375"/>
  <c r="AU375" s="1"/>
  <c r="AX375" s="1"/>
  <c r="AZ375" s="1"/>
  <c r="AT376"/>
  <c r="AU376" s="1"/>
  <c r="AX376" s="1"/>
  <c r="AT377"/>
  <c r="AU377" s="1"/>
  <c r="AX377" s="1"/>
  <c r="AZ377" s="1"/>
  <c r="AT378"/>
  <c r="AU378" s="1"/>
  <c r="AX378" s="1"/>
  <c r="AZ378" s="1"/>
  <c r="AT379"/>
  <c r="AU379" s="1"/>
  <c r="AX379" s="1"/>
  <c r="AZ379" s="1"/>
  <c r="AT380"/>
  <c r="AU380" s="1"/>
  <c r="AX380" s="1"/>
  <c r="AZ380" s="1"/>
  <c r="AT381"/>
  <c r="AU381" s="1"/>
  <c r="AX381" s="1"/>
  <c r="AZ381" s="1"/>
  <c r="AT382"/>
  <c r="AU382" s="1"/>
  <c r="AX382" s="1"/>
  <c r="AZ382" s="1"/>
  <c r="AT383"/>
  <c r="AU383" s="1"/>
  <c r="AX383" s="1"/>
  <c r="AZ383" s="1"/>
  <c r="AT384"/>
  <c r="AU384" s="1"/>
  <c r="AX384" s="1"/>
  <c r="AT385"/>
  <c r="AU385" s="1"/>
  <c r="AX385" s="1"/>
  <c r="AZ385" s="1"/>
  <c r="AT386"/>
  <c r="AU386" s="1"/>
  <c r="AX386" s="1"/>
  <c r="AZ386" s="1"/>
  <c r="AT387"/>
  <c r="AU387" s="1"/>
  <c r="AX387" s="1"/>
  <c r="AZ387" s="1"/>
  <c r="AT388"/>
  <c r="AU388" s="1"/>
  <c r="AX388" s="1"/>
  <c r="AZ388" s="1"/>
  <c r="AT389"/>
  <c r="AU389" s="1"/>
  <c r="AX389" s="1"/>
  <c r="AZ389" s="1"/>
  <c r="AT390"/>
  <c r="AU390" s="1"/>
  <c r="AX390" s="1"/>
  <c r="AZ390" s="1"/>
  <c r="AT391"/>
  <c r="AU391" s="1"/>
  <c r="AX391" s="1"/>
  <c r="AZ391" s="1"/>
  <c r="AT392"/>
  <c r="AU392" s="1"/>
  <c r="AX392" s="1"/>
  <c r="AZ392" s="1"/>
  <c r="AT393"/>
  <c r="AU393" s="1"/>
  <c r="AX393" s="1"/>
  <c r="AZ393" s="1"/>
  <c r="AT394"/>
  <c r="AU394" s="1"/>
  <c r="AX394" s="1"/>
  <c r="AZ394" s="1"/>
  <c r="AT395"/>
  <c r="AU395" s="1"/>
  <c r="AX395" s="1"/>
  <c r="AZ395" s="1"/>
  <c r="AT396"/>
  <c r="AU396" s="1"/>
  <c r="AX396" s="1"/>
  <c r="AZ396" s="1"/>
  <c r="AT397"/>
  <c r="AU397" s="1"/>
  <c r="AX397" s="1"/>
  <c r="AZ397" s="1"/>
  <c r="AT398"/>
  <c r="AU398" s="1"/>
  <c r="AX398" s="1"/>
  <c r="AZ398" s="1"/>
  <c r="AT399"/>
  <c r="AU399" s="1"/>
  <c r="AX399" s="1"/>
  <c r="AZ399" s="1"/>
  <c r="AT400"/>
  <c r="AU400" s="1"/>
  <c r="AX400" s="1"/>
  <c r="AZ400" s="1"/>
  <c r="AT401"/>
  <c r="AU401" s="1"/>
  <c r="AX401" s="1"/>
  <c r="AZ401" s="1"/>
  <c r="AT402"/>
  <c r="AU402" s="1"/>
  <c r="AX402" s="1"/>
  <c r="AZ402" s="1"/>
  <c r="AT403"/>
  <c r="AU403" s="1"/>
  <c r="AX403" s="1"/>
  <c r="AZ403" s="1"/>
  <c r="AT404"/>
  <c r="AU404" s="1"/>
  <c r="AX404" s="1"/>
  <c r="AZ404" s="1"/>
  <c r="AT405"/>
  <c r="AU405" s="1"/>
  <c r="AX405" s="1"/>
  <c r="AZ405" s="1"/>
  <c r="AT406"/>
  <c r="AU406" s="1"/>
  <c r="AX406" s="1"/>
  <c r="AZ406" s="1"/>
  <c r="AT407"/>
  <c r="AU407" s="1"/>
  <c r="AX407" s="1"/>
  <c r="AZ407" s="1"/>
  <c r="AT408"/>
  <c r="AU408" s="1"/>
  <c r="AX408" s="1"/>
  <c r="AZ408" s="1"/>
  <c r="AT409"/>
  <c r="AU409" s="1"/>
  <c r="AX409" s="1"/>
  <c r="AZ409" s="1"/>
  <c r="AT410"/>
  <c r="AU410" s="1"/>
  <c r="AX410" s="1"/>
  <c r="AZ410" s="1"/>
  <c r="AT411"/>
  <c r="AU411" s="1"/>
  <c r="AX411" s="1"/>
  <c r="AZ411" s="1"/>
  <c r="AT412"/>
  <c r="AU412" s="1"/>
  <c r="AX412" s="1"/>
  <c r="AZ412" s="1"/>
  <c r="AT413"/>
  <c r="AU413" s="1"/>
  <c r="AX413" s="1"/>
  <c r="AZ413" s="1"/>
  <c r="AT414"/>
  <c r="AU414" s="1"/>
  <c r="AX414" s="1"/>
  <c r="AZ414" s="1"/>
  <c r="AT415"/>
  <c r="AU415" s="1"/>
  <c r="AX415" s="1"/>
  <c r="AZ415" s="1"/>
  <c r="AT416"/>
  <c r="AU416" s="1"/>
  <c r="AX416" s="1"/>
  <c r="AZ416" s="1"/>
  <c r="AT417"/>
  <c r="AU417" s="1"/>
  <c r="AX417" s="1"/>
  <c r="AZ417" s="1"/>
  <c r="AT418"/>
  <c r="AU418" s="1"/>
  <c r="AX418" s="1"/>
  <c r="AZ418" s="1"/>
  <c r="AT419"/>
  <c r="AU419" s="1"/>
  <c r="AX419" s="1"/>
  <c r="AZ419" s="1"/>
  <c r="AT420"/>
  <c r="AU420" s="1"/>
  <c r="AX420" s="1"/>
  <c r="AZ420" s="1"/>
  <c r="AT421"/>
  <c r="AU421" s="1"/>
  <c r="AX421" s="1"/>
  <c r="AZ421" s="1"/>
  <c r="AT422"/>
  <c r="AU422" s="1"/>
  <c r="AX422" s="1"/>
  <c r="AZ422" s="1"/>
  <c r="AT434"/>
  <c r="AU434" s="1"/>
  <c r="AX434" s="1"/>
  <c r="AZ434" s="1"/>
  <c r="AT435"/>
  <c r="AU435" s="1"/>
  <c r="AX435" s="1"/>
  <c r="AZ435" s="1"/>
  <c r="AT436"/>
  <c r="AU436" s="1"/>
  <c r="AX436" s="1"/>
  <c r="AZ436" s="1"/>
  <c r="AT437"/>
  <c r="AU437" s="1"/>
  <c r="AX437" s="1"/>
  <c r="AZ437" s="1"/>
  <c r="AT438"/>
  <c r="AU438" s="1"/>
  <c r="AX438" s="1"/>
  <c r="AT439"/>
  <c r="AU439" s="1"/>
  <c r="AX439" s="1"/>
  <c r="AZ439" s="1"/>
  <c r="AT440"/>
  <c r="AU440" s="1"/>
  <c r="AX440" s="1"/>
  <c r="AZ440" s="1"/>
  <c r="AT441"/>
  <c r="AU441" s="1"/>
  <c r="AX441" s="1"/>
  <c r="AZ441" s="1"/>
  <c r="AT442"/>
  <c r="AU442" s="1"/>
  <c r="AX442" s="1"/>
  <c r="AZ442" s="1"/>
  <c r="AT443"/>
  <c r="AU443" s="1"/>
  <c r="AX443" s="1"/>
  <c r="AZ443" s="1"/>
  <c r="AT444"/>
  <c r="AU444" s="1"/>
  <c r="AX444" s="1"/>
  <c r="AZ444" s="1"/>
  <c r="AT445"/>
  <c r="AU445" s="1"/>
  <c r="AX445" s="1"/>
  <c r="AZ445" s="1"/>
  <c r="AT446"/>
  <c r="AU446" s="1"/>
  <c r="AX446" s="1"/>
  <c r="AZ446" s="1"/>
  <c r="AT447"/>
  <c r="AU447" s="1"/>
  <c r="AX447" s="1"/>
  <c r="AZ447" s="1"/>
  <c r="AT448"/>
  <c r="AU448" s="1"/>
  <c r="AX448" s="1"/>
  <c r="AZ448" s="1"/>
  <c r="AT449"/>
  <c r="AU449" s="1"/>
  <c r="AX449" s="1"/>
  <c r="AZ449" s="1"/>
  <c r="AT450"/>
  <c r="AU450" s="1"/>
  <c r="AX450" s="1"/>
  <c r="AZ450" s="1"/>
  <c r="AT451"/>
  <c r="AU451" s="1"/>
  <c r="AX451" s="1"/>
  <c r="AZ451" s="1"/>
  <c r="AT452"/>
  <c r="AU452" s="1"/>
  <c r="AX452" s="1"/>
  <c r="AZ452" s="1"/>
  <c r="AT453"/>
  <c r="AU453" s="1"/>
  <c r="AX453" s="1"/>
  <c r="AZ453" s="1"/>
  <c r="AT454"/>
  <c r="AU454" s="1"/>
  <c r="AX454" s="1"/>
  <c r="AZ454" s="1"/>
  <c r="AT455"/>
  <c r="AU455" s="1"/>
  <c r="AX455" s="1"/>
  <c r="AZ455" s="1"/>
  <c r="AT456"/>
  <c r="AU456" s="1"/>
  <c r="AX456" s="1"/>
  <c r="AZ456" s="1"/>
  <c r="AT457"/>
  <c r="AU457" s="1"/>
  <c r="AX457" s="1"/>
  <c r="AZ457" s="1"/>
  <c r="AT458"/>
  <c r="AU458" s="1"/>
  <c r="AX458" s="1"/>
  <c r="AZ458" s="1"/>
  <c r="AT459"/>
  <c r="AU459" s="1"/>
  <c r="AX459" s="1"/>
  <c r="AZ459" s="1"/>
  <c r="AT460"/>
  <c r="AU460" s="1"/>
  <c r="AX460" s="1"/>
  <c r="AZ460" s="1"/>
  <c r="AT461"/>
  <c r="AU461" s="1"/>
  <c r="AX461" s="1"/>
  <c r="AZ461" s="1"/>
  <c r="AT462"/>
  <c r="AU462" s="1"/>
  <c r="AX462" s="1"/>
  <c r="AZ462" s="1"/>
  <c r="AT463"/>
  <c r="AU463" s="1"/>
  <c r="AX463" s="1"/>
  <c r="AZ463" s="1"/>
  <c r="AT464"/>
  <c r="AU464" s="1"/>
  <c r="AX464" s="1"/>
  <c r="AZ464" s="1"/>
  <c r="AT465"/>
  <c r="AU465" s="1"/>
  <c r="AX465" s="1"/>
  <c r="AZ465" s="1"/>
  <c r="AT466"/>
  <c r="AU466" s="1"/>
  <c r="AX466" s="1"/>
  <c r="AZ466" s="1"/>
  <c r="AT467"/>
  <c r="AU467" s="1"/>
  <c r="AX467" s="1"/>
  <c r="AZ467" s="1"/>
  <c r="AT468"/>
  <c r="AU468" s="1"/>
  <c r="AX468" s="1"/>
  <c r="AZ468" s="1"/>
  <c r="AT469"/>
  <c r="AU469" s="1"/>
  <c r="AX469" s="1"/>
  <c r="AZ469" s="1"/>
  <c r="AT470"/>
  <c r="AU470" s="1"/>
  <c r="AX470" s="1"/>
  <c r="AZ470" s="1"/>
  <c r="AT471"/>
  <c r="AU471" s="1"/>
  <c r="AX471" s="1"/>
  <c r="AZ471" s="1"/>
  <c r="AT472"/>
  <c r="AU472" s="1"/>
  <c r="AX472" s="1"/>
  <c r="AZ472" s="1"/>
  <c r="AT473"/>
  <c r="AU473" s="1"/>
  <c r="AX473" s="1"/>
  <c r="AZ473" s="1"/>
  <c r="AT474"/>
  <c r="AU474" s="1"/>
  <c r="AX474" s="1"/>
  <c r="AZ474" s="1"/>
  <c r="AT475"/>
  <c r="AU475" s="1"/>
  <c r="AX475" s="1"/>
  <c r="AZ475" s="1"/>
  <c r="AT476"/>
  <c r="AU476" s="1"/>
  <c r="AX476" s="1"/>
  <c r="AZ476" s="1"/>
  <c r="AT477"/>
  <c r="AU477" s="1"/>
  <c r="AX477" s="1"/>
  <c r="AZ477" s="1"/>
  <c r="AT485"/>
  <c r="AU485" s="1"/>
  <c r="AX485" s="1"/>
  <c r="AZ485" s="1"/>
  <c r="AT486"/>
  <c r="AU486" s="1"/>
  <c r="AX486" s="1"/>
  <c r="AZ486" s="1"/>
  <c r="AT487"/>
  <c r="AU487" s="1"/>
  <c r="AX487" s="1"/>
  <c r="AZ487" s="1"/>
  <c r="AT488"/>
  <c r="AU488" s="1"/>
  <c r="AX488" s="1"/>
  <c r="AZ488" s="1"/>
  <c r="AT489"/>
  <c r="AU489" s="1"/>
  <c r="AX489" s="1"/>
  <c r="AZ489" s="1"/>
  <c r="AT490"/>
  <c r="AU490" s="1"/>
  <c r="AX490" s="1"/>
  <c r="AZ490" s="1"/>
  <c r="AT491"/>
  <c r="AU491" s="1"/>
  <c r="AX491" s="1"/>
  <c r="AZ491" s="1"/>
  <c r="AT492"/>
  <c r="AU492" s="1"/>
  <c r="AX492" s="1"/>
  <c r="AZ492" s="1"/>
  <c r="AT493"/>
  <c r="AU493" s="1"/>
  <c r="AX493" s="1"/>
  <c r="AZ493" s="1"/>
  <c r="AT494"/>
  <c r="AU494" s="1"/>
  <c r="AX494" s="1"/>
  <c r="AZ494" s="1"/>
  <c r="AT495"/>
  <c r="AU495" s="1"/>
  <c r="AX495" s="1"/>
  <c r="AZ495" s="1"/>
  <c r="AT496"/>
  <c r="AU496" s="1"/>
  <c r="AX496" s="1"/>
  <c r="AZ496" s="1"/>
  <c r="AT497"/>
  <c r="AU497" s="1"/>
  <c r="AX497" s="1"/>
  <c r="AZ497" s="1"/>
  <c r="AT498"/>
  <c r="AU498" s="1"/>
  <c r="AX498" s="1"/>
  <c r="AZ498" s="1"/>
  <c r="AT499"/>
  <c r="AU499" s="1"/>
  <c r="AX499" s="1"/>
  <c r="AZ499" s="1"/>
  <c r="AT500"/>
  <c r="AU500" s="1"/>
  <c r="AX500" s="1"/>
  <c r="AZ500" s="1"/>
  <c r="AT501"/>
  <c r="AU501" s="1"/>
  <c r="AX501" s="1"/>
  <c r="AZ501" s="1"/>
  <c r="AT502"/>
  <c r="AU502" s="1"/>
  <c r="AX502" s="1"/>
  <c r="AZ502" s="1"/>
  <c r="AT503"/>
  <c r="AU503" s="1"/>
  <c r="AX503" s="1"/>
  <c r="AZ503" s="1"/>
  <c r="AT504"/>
  <c r="AU504" s="1"/>
  <c r="AX504" s="1"/>
  <c r="AZ504" s="1"/>
  <c r="AT505"/>
  <c r="AU505" s="1"/>
  <c r="AX505" s="1"/>
  <c r="AZ505" s="1"/>
  <c r="AT506"/>
  <c r="AU506" s="1"/>
  <c r="AX506" s="1"/>
  <c r="AZ506" s="1"/>
  <c r="AT507"/>
  <c r="AU507" s="1"/>
  <c r="AX507" s="1"/>
  <c r="AZ507" s="1"/>
  <c r="AT508"/>
  <c r="AU508" s="1"/>
  <c r="AX508" s="1"/>
  <c r="AZ508" s="1"/>
  <c r="AT509"/>
  <c r="AU509" s="1"/>
  <c r="AX509" s="1"/>
  <c r="AZ509" s="1"/>
  <c r="AT510"/>
  <c r="AU510" s="1"/>
  <c r="AX510" s="1"/>
  <c r="AZ510" s="1"/>
  <c r="AT511"/>
  <c r="AU511" s="1"/>
  <c r="AX511" s="1"/>
  <c r="AZ511" s="1"/>
  <c r="AT512"/>
  <c r="AU512" s="1"/>
  <c r="AX512" s="1"/>
  <c r="AZ512" s="1"/>
  <c r="AT513"/>
  <c r="AU513" s="1"/>
  <c r="AX513" s="1"/>
  <c r="AZ513" s="1"/>
  <c r="AT514"/>
  <c r="AU514" s="1"/>
  <c r="AX514" s="1"/>
  <c r="AZ514" s="1"/>
  <c r="AT515"/>
  <c r="AU515" s="1"/>
  <c r="AX515" s="1"/>
  <c r="AZ515" s="1"/>
  <c r="AT516"/>
  <c r="AU516" s="1"/>
  <c r="AX516" s="1"/>
  <c r="AZ516" s="1"/>
  <c r="AT517"/>
  <c r="AU517" s="1"/>
  <c r="AX517" s="1"/>
  <c r="AZ517" s="1"/>
  <c r="AT518"/>
  <c r="AU518" s="1"/>
  <c r="AX518" s="1"/>
  <c r="AZ518" s="1"/>
  <c r="AT519"/>
  <c r="AU519" s="1"/>
  <c r="AX519" s="1"/>
  <c r="AZ519" s="1"/>
  <c r="AT520"/>
  <c r="AU520" s="1"/>
  <c r="AX520" s="1"/>
  <c r="AZ520" s="1"/>
  <c r="AT521"/>
  <c r="AU521" s="1"/>
  <c r="AX521" s="1"/>
  <c r="AZ521" s="1"/>
  <c r="AT522"/>
  <c r="AU522" s="1"/>
  <c r="AX522" s="1"/>
  <c r="AZ522" s="1"/>
  <c r="AT530"/>
  <c r="AU530" s="1"/>
  <c r="AX530" s="1"/>
  <c r="AZ530" s="1"/>
  <c r="AT531"/>
  <c r="AU531" s="1"/>
  <c r="AX531" s="1"/>
  <c r="AZ531" s="1"/>
  <c r="AT532"/>
  <c r="AU532" s="1"/>
  <c r="AX532" s="1"/>
  <c r="AZ532" s="1"/>
  <c r="AT533"/>
  <c r="AU533" s="1"/>
  <c r="AX533" s="1"/>
  <c r="AZ533" s="1"/>
  <c r="AT534"/>
  <c r="AU534" s="1"/>
  <c r="AX534" s="1"/>
  <c r="AZ534" s="1"/>
  <c r="AT535"/>
  <c r="AU535" s="1"/>
  <c r="AX535" s="1"/>
  <c r="AZ535" s="1"/>
  <c r="AT536"/>
  <c r="AU536" s="1"/>
  <c r="AX536" s="1"/>
  <c r="AZ536" s="1"/>
  <c r="AT537"/>
  <c r="AU537" s="1"/>
  <c r="AX537" s="1"/>
  <c r="AZ537" s="1"/>
  <c r="AT538"/>
  <c r="AU538" s="1"/>
  <c r="AX538" s="1"/>
  <c r="AZ538" s="1"/>
  <c r="AT539"/>
  <c r="AU539" s="1"/>
  <c r="AX539" s="1"/>
  <c r="AZ539" s="1"/>
  <c r="AT540"/>
  <c r="AU540" s="1"/>
  <c r="AX540" s="1"/>
  <c r="AZ540" s="1"/>
  <c r="AT541"/>
  <c r="AU541" s="1"/>
  <c r="AX541" s="1"/>
  <c r="AZ541" s="1"/>
  <c r="AT524"/>
  <c r="AU524" s="1"/>
  <c r="AX524" s="1"/>
  <c r="AZ524" s="1"/>
  <c r="AT542"/>
  <c r="AU542" s="1"/>
  <c r="AX542" s="1"/>
  <c r="AZ542" s="1"/>
  <c r="AT543"/>
  <c r="AU543" s="1"/>
  <c r="AX543" s="1"/>
  <c r="AZ543" s="1"/>
  <c r="AT544"/>
  <c r="AU544" s="1"/>
  <c r="AX544" s="1"/>
  <c r="AZ544" s="1"/>
  <c r="AT545"/>
  <c r="AU545" s="1"/>
  <c r="AX545" s="1"/>
  <c r="AZ545" s="1"/>
  <c r="AT546"/>
  <c r="AU546" s="1"/>
  <c r="AX546" s="1"/>
  <c r="AZ546" s="1"/>
  <c r="AT547"/>
  <c r="AU547" s="1"/>
  <c r="AX547" s="1"/>
  <c r="AZ547" s="1"/>
  <c r="AT548"/>
  <c r="AU548" s="1"/>
  <c r="AX548" s="1"/>
  <c r="AZ548" s="1"/>
  <c r="AT549"/>
  <c r="AU549" s="1"/>
  <c r="AX549" s="1"/>
  <c r="AZ549" s="1"/>
  <c r="AT550"/>
  <c r="AU550" s="1"/>
  <c r="AX550" s="1"/>
  <c r="AZ550" s="1"/>
  <c r="AT551"/>
  <c r="AU551" s="1"/>
  <c r="AX551" s="1"/>
  <c r="AZ551" s="1"/>
  <c r="AT552"/>
  <c r="AU552" s="1"/>
  <c r="AX552" s="1"/>
  <c r="AZ552" s="1"/>
  <c r="AT553"/>
  <c r="AU553" s="1"/>
  <c r="AX553" s="1"/>
  <c r="AZ553" s="1"/>
  <c r="AT554"/>
  <c r="AU554" s="1"/>
  <c r="AX554" s="1"/>
  <c r="AZ554" s="1"/>
  <c r="AT555"/>
  <c r="AU555" s="1"/>
  <c r="AX555" s="1"/>
  <c r="AZ555" s="1"/>
  <c r="AT556"/>
  <c r="AU556" s="1"/>
  <c r="AX556" s="1"/>
  <c r="AZ556" s="1"/>
  <c r="AT557"/>
  <c r="AU557" s="1"/>
  <c r="AX557" s="1"/>
  <c r="AZ557" s="1"/>
  <c r="AT558"/>
  <c r="AU558" s="1"/>
  <c r="AX558" s="1"/>
  <c r="AZ558" s="1"/>
  <c r="AT559"/>
  <c r="AU559" s="1"/>
  <c r="AX559" s="1"/>
  <c r="AZ559" s="1"/>
  <c r="AT560"/>
  <c r="AU560" s="1"/>
  <c r="AX560" s="1"/>
  <c r="AZ560" s="1"/>
  <c r="AT561"/>
  <c r="AU561" s="1"/>
  <c r="AX561" s="1"/>
  <c r="AZ561" s="1"/>
  <c r="AT562"/>
  <c r="AU562" s="1"/>
  <c r="AX562" s="1"/>
  <c r="AZ562" s="1"/>
  <c r="AT563"/>
  <c r="AU563" s="1"/>
  <c r="AX563" s="1"/>
  <c r="AZ563" s="1"/>
  <c r="AT564"/>
  <c r="AU564" s="1"/>
  <c r="AX564" s="1"/>
  <c r="AZ564" s="1"/>
  <c r="AT565"/>
  <c r="AU565" s="1"/>
  <c r="AX565" s="1"/>
  <c r="AZ565" s="1"/>
  <c r="AT566"/>
  <c r="AU566" s="1"/>
  <c r="AX566" s="1"/>
  <c r="AZ566" s="1"/>
  <c r="AT567"/>
  <c r="AU567" s="1"/>
  <c r="AX567" s="1"/>
  <c r="AZ567" s="1"/>
  <c r="AT568"/>
  <c r="AU568" s="1"/>
  <c r="AX568" s="1"/>
  <c r="AZ568" s="1"/>
  <c r="AT569"/>
  <c r="AU569" s="1"/>
  <c r="AX569" s="1"/>
  <c r="AZ569" s="1"/>
  <c r="AT570"/>
  <c r="AU570" s="1"/>
  <c r="AX570" s="1"/>
  <c r="AZ570" s="1"/>
  <c r="AT523"/>
  <c r="AU523" s="1"/>
  <c r="AX523" s="1"/>
  <c r="AZ523" s="1"/>
  <c r="AT571"/>
  <c r="AU571" s="1"/>
  <c r="AX571" s="1"/>
  <c r="AZ571" s="1"/>
  <c r="AT572"/>
  <c r="AU572" s="1"/>
  <c r="AX572" s="1"/>
  <c r="AZ572" s="1"/>
  <c r="AT573"/>
  <c r="AU573" s="1"/>
  <c r="AX573" s="1"/>
  <c r="AZ573" s="1"/>
  <c r="AT574"/>
  <c r="AU574" s="1"/>
  <c r="AX574" s="1"/>
  <c r="AZ574" s="1"/>
  <c r="AT575"/>
  <c r="AU575" s="1"/>
  <c r="AX575" s="1"/>
  <c r="AZ575" s="1"/>
  <c r="AT576"/>
  <c r="AU576" s="1"/>
  <c r="AX576" s="1"/>
  <c r="AZ576" s="1"/>
  <c r="AT577"/>
  <c r="AU577" s="1"/>
  <c r="AX577" s="1"/>
  <c r="AZ577" s="1"/>
  <c r="AT578"/>
  <c r="AU578" s="1"/>
  <c r="AX578" s="1"/>
  <c r="AZ578" s="1"/>
  <c r="AT4"/>
  <c r="AU4" s="1"/>
  <c r="AX4" s="1"/>
  <c r="AZ4" s="1"/>
  <c r="AZ330" i="13"/>
  <c r="BB330" s="1"/>
  <c r="AV5"/>
  <c r="AW5" s="1"/>
  <c r="AZ5" s="1"/>
  <c r="BB5" s="1"/>
  <c r="AV6"/>
  <c r="AW6" s="1"/>
  <c r="AZ6" s="1"/>
  <c r="BB6" s="1"/>
  <c r="AV7"/>
  <c r="AW7" s="1"/>
  <c r="AZ7" s="1"/>
  <c r="BB7" s="1"/>
  <c r="AV8"/>
  <c r="AW8" s="1"/>
  <c r="AZ8" s="1"/>
  <c r="BB8" s="1"/>
  <c r="AV9"/>
  <c r="AW9" s="1"/>
  <c r="AZ9" s="1"/>
  <c r="BB9" s="1"/>
  <c r="AV10"/>
  <c r="AW10" s="1"/>
  <c r="AZ10" s="1"/>
  <c r="BB10" s="1"/>
  <c r="AV11"/>
  <c r="AW11" s="1"/>
  <c r="AZ11" s="1"/>
  <c r="BB11" s="1"/>
  <c r="AV12"/>
  <c r="AW12" s="1"/>
  <c r="AZ12" s="1"/>
  <c r="BB12" s="1"/>
  <c r="AV13"/>
  <c r="AW13" s="1"/>
  <c r="AZ13" s="1"/>
  <c r="BB13" s="1"/>
  <c r="AV14"/>
  <c r="AW14" s="1"/>
  <c r="AZ14" s="1"/>
  <c r="BB14" s="1"/>
  <c r="AV15"/>
  <c r="AW15" s="1"/>
  <c r="AZ15" s="1"/>
  <c r="BB15" s="1"/>
  <c r="AV16"/>
  <c r="AW16" s="1"/>
  <c r="AZ16" s="1"/>
  <c r="BB16" s="1"/>
  <c r="AV17"/>
  <c r="AW17" s="1"/>
  <c r="AZ17" s="1"/>
  <c r="BB17" s="1"/>
  <c r="AV18"/>
  <c r="AW18" s="1"/>
  <c r="AZ18" s="1"/>
  <c r="BB18" s="1"/>
  <c r="AV19"/>
  <c r="AW19" s="1"/>
  <c r="AZ19" s="1"/>
  <c r="BB19" s="1"/>
  <c r="AV20"/>
  <c r="AW20" s="1"/>
  <c r="AZ20" s="1"/>
  <c r="BB20" s="1"/>
  <c r="AV21"/>
  <c r="AW21" s="1"/>
  <c r="AZ21" s="1"/>
  <c r="BB21" s="1"/>
  <c r="AV22"/>
  <c r="AW22" s="1"/>
  <c r="AZ22" s="1"/>
  <c r="BB22" s="1"/>
  <c r="AV23"/>
  <c r="AW23" s="1"/>
  <c r="AZ23" s="1"/>
  <c r="BB23" s="1"/>
  <c r="AV24"/>
  <c r="AW24" s="1"/>
  <c r="AZ24" s="1"/>
  <c r="BB24" s="1"/>
  <c r="AV25"/>
  <c r="AW25" s="1"/>
  <c r="AZ25" s="1"/>
  <c r="BB25" s="1"/>
  <c r="AV26"/>
  <c r="AW26" s="1"/>
  <c r="AZ26" s="1"/>
  <c r="BB26" s="1"/>
  <c r="AV27"/>
  <c r="AW27" s="1"/>
  <c r="AZ27" s="1"/>
  <c r="BB27" s="1"/>
  <c r="AV28"/>
  <c r="AW28" s="1"/>
  <c r="AZ28" s="1"/>
  <c r="BB28" s="1"/>
  <c r="AV29"/>
  <c r="AW29" s="1"/>
  <c r="AZ29" s="1"/>
  <c r="BB29" s="1"/>
  <c r="AV30"/>
  <c r="AW30" s="1"/>
  <c r="AZ30" s="1"/>
  <c r="BB30" s="1"/>
  <c r="AV31"/>
  <c r="AW31" s="1"/>
  <c r="AZ31" s="1"/>
  <c r="BB31" s="1"/>
  <c r="AV32"/>
  <c r="AW32" s="1"/>
  <c r="AZ32" s="1"/>
  <c r="BB32" s="1"/>
  <c r="AV33"/>
  <c r="AW33" s="1"/>
  <c r="AZ33" s="1"/>
  <c r="BB33" s="1"/>
  <c r="AV34"/>
  <c r="AW34" s="1"/>
  <c r="AZ34" s="1"/>
  <c r="BB34" s="1"/>
  <c r="AV35"/>
  <c r="AW35" s="1"/>
  <c r="AZ35" s="1"/>
  <c r="BB35" s="1"/>
  <c r="AV36"/>
  <c r="AW36" s="1"/>
  <c r="AZ36" s="1"/>
  <c r="BB36" s="1"/>
  <c r="AV37"/>
  <c r="AW37" s="1"/>
  <c r="BB37" s="1"/>
  <c r="AV38"/>
  <c r="AW38" s="1"/>
  <c r="BB38" s="1"/>
  <c r="AV45"/>
  <c r="AW45" s="1"/>
  <c r="AZ45" s="1"/>
  <c r="BB45" s="1"/>
  <c r="AV46"/>
  <c r="AW46" s="1"/>
  <c r="AZ46" s="1"/>
  <c r="BB46" s="1"/>
  <c r="AV47"/>
  <c r="AW47" s="1"/>
  <c r="AZ47" s="1"/>
  <c r="BB47" s="1"/>
  <c r="AV48"/>
  <c r="AW48" s="1"/>
  <c r="AZ48" s="1"/>
  <c r="BB48" s="1"/>
  <c r="AV49"/>
  <c r="AW49" s="1"/>
  <c r="AZ49" s="1"/>
  <c r="BB49" s="1"/>
  <c r="AV50"/>
  <c r="AW50" s="1"/>
  <c r="AZ50" s="1"/>
  <c r="BB50" s="1"/>
  <c r="AV51"/>
  <c r="AW51" s="1"/>
  <c r="AZ51" s="1"/>
  <c r="BB51" s="1"/>
  <c r="AV52"/>
  <c r="AW52" s="1"/>
  <c r="AZ52" s="1"/>
  <c r="BB52" s="1"/>
  <c r="AV53"/>
  <c r="AW53" s="1"/>
  <c r="AZ53" s="1"/>
  <c r="BB53" s="1"/>
  <c r="AV54"/>
  <c r="AW54" s="1"/>
  <c r="AZ54" s="1"/>
  <c r="BB54" s="1"/>
  <c r="AV55"/>
  <c r="AW55" s="1"/>
  <c r="AZ55" s="1"/>
  <c r="BB55" s="1"/>
  <c r="AV56"/>
  <c r="AW56" s="1"/>
  <c r="AZ56" s="1"/>
  <c r="BB56" s="1"/>
  <c r="AV57"/>
  <c r="AW57" s="1"/>
  <c r="AZ57" s="1"/>
  <c r="BB57" s="1"/>
  <c r="AV58"/>
  <c r="AW58" s="1"/>
  <c r="AZ58" s="1"/>
  <c r="BB58" s="1"/>
  <c r="AV59"/>
  <c r="AW59" s="1"/>
  <c r="AZ59" s="1"/>
  <c r="BB59" s="1"/>
  <c r="AV60"/>
  <c r="AW60" s="1"/>
  <c r="AZ60" s="1"/>
  <c r="BB60" s="1"/>
  <c r="AV61"/>
  <c r="AW61" s="1"/>
  <c r="AZ61" s="1"/>
  <c r="BB61" s="1"/>
  <c r="AV62"/>
  <c r="AW62" s="1"/>
  <c r="AZ62" s="1"/>
  <c r="BB62" s="1"/>
  <c r="AV63"/>
  <c r="AW63" s="1"/>
  <c r="AZ63" s="1"/>
  <c r="BB63" s="1"/>
  <c r="AV64"/>
  <c r="AW64" s="1"/>
  <c r="AZ64" s="1"/>
  <c r="BB64" s="1"/>
  <c r="AV65"/>
  <c r="AW65" s="1"/>
  <c r="AZ65" s="1"/>
  <c r="BB65" s="1"/>
  <c r="AV66"/>
  <c r="AW66" s="1"/>
  <c r="AZ66" s="1"/>
  <c r="BB66" s="1"/>
  <c r="AV67"/>
  <c r="AW67" s="1"/>
  <c r="AZ67" s="1"/>
  <c r="BB67" s="1"/>
  <c r="AV68"/>
  <c r="AW68" s="1"/>
  <c r="AZ68" s="1"/>
  <c r="BB68" s="1"/>
  <c r="AV69"/>
  <c r="AW69" s="1"/>
  <c r="AZ69" s="1"/>
  <c r="BB69" s="1"/>
  <c r="AV70"/>
  <c r="AW70" s="1"/>
  <c r="AZ70" s="1"/>
  <c r="BB70" s="1"/>
  <c r="AV71"/>
  <c r="AW71" s="1"/>
  <c r="AZ71" s="1"/>
  <c r="BB71" s="1"/>
  <c r="AV72"/>
  <c r="AW72" s="1"/>
  <c r="AZ72" s="1"/>
  <c r="BB72" s="1"/>
  <c r="AV73"/>
  <c r="AW73" s="1"/>
  <c r="AZ73" s="1"/>
  <c r="BB73" s="1"/>
  <c r="AV74"/>
  <c r="AW74" s="1"/>
  <c r="AZ74" s="1"/>
  <c r="BB74" s="1"/>
  <c r="AV75"/>
  <c r="AW75" s="1"/>
  <c r="AZ75" s="1"/>
  <c r="BB75" s="1"/>
  <c r="AV76"/>
  <c r="AW76" s="1"/>
  <c r="AZ76" s="1"/>
  <c r="BB76" s="1"/>
  <c r="AV77"/>
  <c r="AW77" s="1"/>
  <c r="AZ77" s="1"/>
  <c r="BB77" s="1"/>
  <c r="AV78"/>
  <c r="AW78" s="1"/>
  <c r="AZ78" s="1"/>
  <c r="BB78" s="1"/>
  <c r="AV79"/>
  <c r="AW79" s="1"/>
  <c r="AZ79" s="1"/>
  <c r="BB79" s="1"/>
  <c r="AV80"/>
  <c r="AW80" s="1"/>
  <c r="AZ80" s="1"/>
  <c r="BB80" s="1"/>
  <c r="AV81"/>
  <c r="AW81" s="1"/>
  <c r="AZ81" s="1"/>
  <c r="BB81" s="1"/>
  <c r="AV82"/>
  <c r="AW82" s="1"/>
  <c r="AZ82" s="1"/>
  <c r="BB82" s="1"/>
  <c r="AV90"/>
  <c r="AW90" s="1"/>
  <c r="AZ90" s="1"/>
  <c r="BB90" s="1"/>
  <c r="AV91"/>
  <c r="AW91" s="1"/>
  <c r="AZ91" s="1"/>
  <c r="BB91" s="1"/>
  <c r="AV92"/>
  <c r="AW92" s="1"/>
  <c r="AZ92" s="1"/>
  <c r="BB92" s="1"/>
  <c r="AV93"/>
  <c r="AW93" s="1"/>
  <c r="AZ93" s="1"/>
  <c r="BB93" s="1"/>
  <c r="AV94"/>
  <c r="AW94" s="1"/>
  <c r="AZ94" s="1"/>
  <c r="BB94" s="1"/>
  <c r="AV95"/>
  <c r="AW95" s="1"/>
  <c r="AZ95" s="1"/>
  <c r="BB95" s="1"/>
  <c r="AV96"/>
  <c r="AW96" s="1"/>
  <c r="AZ96" s="1"/>
  <c r="BB96" s="1"/>
  <c r="AV97"/>
  <c r="AW97" s="1"/>
  <c r="AZ97" s="1"/>
  <c r="BB97" s="1"/>
  <c r="AV98"/>
  <c r="AW98" s="1"/>
  <c r="AZ98" s="1"/>
  <c r="BB98" s="1"/>
  <c r="AV99"/>
  <c r="AW99" s="1"/>
  <c r="AZ99" s="1"/>
  <c r="BB99" s="1"/>
  <c r="AV100"/>
  <c r="AW100" s="1"/>
  <c r="AZ100" s="1"/>
  <c r="BB100" s="1"/>
  <c r="AV101"/>
  <c r="AW101" s="1"/>
  <c r="AZ101" s="1"/>
  <c r="BB101" s="1"/>
  <c r="AV102"/>
  <c r="AW102" s="1"/>
  <c r="AZ102" s="1"/>
  <c r="BB102" s="1"/>
  <c r="AV103"/>
  <c r="AW103" s="1"/>
  <c r="AZ103" s="1"/>
  <c r="BB103" s="1"/>
  <c r="AV104"/>
  <c r="AW104" s="1"/>
  <c r="AZ104" s="1"/>
  <c r="BB104" s="1"/>
  <c r="AV105"/>
  <c r="AW105" s="1"/>
  <c r="AZ105" s="1"/>
  <c r="BB105" s="1"/>
  <c r="AV106"/>
  <c r="AW106" s="1"/>
  <c r="AZ106" s="1"/>
  <c r="BB106" s="1"/>
  <c r="AV107"/>
  <c r="AW107" s="1"/>
  <c r="AZ107" s="1"/>
  <c r="BB107" s="1"/>
  <c r="AV108"/>
  <c r="AW108" s="1"/>
  <c r="AZ108" s="1"/>
  <c r="BB108" s="1"/>
  <c r="AV109"/>
  <c r="AW109" s="1"/>
  <c r="AZ109" s="1"/>
  <c r="BB109" s="1"/>
  <c r="AV110"/>
  <c r="AW110" s="1"/>
  <c r="AZ110" s="1"/>
  <c r="BB110" s="1"/>
  <c r="AV111"/>
  <c r="AW111" s="1"/>
  <c r="AZ111" s="1"/>
  <c r="BB111" s="1"/>
  <c r="AV112"/>
  <c r="AW112" s="1"/>
  <c r="AZ112" s="1"/>
  <c r="BB112" s="1"/>
  <c r="AV113"/>
  <c r="AW113" s="1"/>
  <c r="AZ113" s="1"/>
  <c r="BB113" s="1"/>
  <c r="AV114"/>
  <c r="AW114" s="1"/>
  <c r="AZ114" s="1"/>
  <c r="BB114" s="1"/>
  <c r="AV115"/>
  <c r="AW115" s="1"/>
  <c r="AZ115" s="1"/>
  <c r="BB115" s="1"/>
  <c r="AV116"/>
  <c r="AW116" s="1"/>
  <c r="AZ116" s="1"/>
  <c r="BB116" s="1"/>
  <c r="AV117"/>
  <c r="AW117" s="1"/>
  <c r="AZ117" s="1"/>
  <c r="BB117" s="1"/>
  <c r="AV118"/>
  <c r="AW118" s="1"/>
  <c r="AZ118" s="1"/>
  <c r="BB118" s="1"/>
  <c r="AV119"/>
  <c r="AW119" s="1"/>
  <c r="AZ119" s="1"/>
  <c r="BB119" s="1"/>
  <c r="AV120"/>
  <c r="AW120" s="1"/>
  <c r="AZ120" s="1"/>
  <c r="BB120" s="1"/>
  <c r="AV121"/>
  <c r="AW121" s="1"/>
  <c r="AZ121" s="1"/>
  <c r="BB121" s="1"/>
  <c r="AV122"/>
  <c r="AW122" s="1"/>
  <c r="AZ122" s="1"/>
  <c r="BB122" s="1"/>
  <c r="AV123"/>
  <c r="AW123" s="1"/>
  <c r="AZ123" s="1"/>
  <c r="BB123" s="1"/>
  <c r="AV124"/>
  <c r="AW124" s="1"/>
  <c r="AZ124" s="1"/>
  <c r="BB124" s="1"/>
  <c r="AV125"/>
  <c r="AW125" s="1"/>
  <c r="AZ125" s="1"/>
  <c r="BB125" s="1"/>
  <c r="AV126"/>
  <c r="AW126" s="1"/>
  <c r="AZ126" s="1"/>
  <c r="BB126" s="1"/>
  <c r="AV127"/>
  <c r="AW127" s="1"/>
  <c r="AZ127" s="1"/>
  <c r="BB127" s="1"/>
  <c r="AV128"/>
  <c r="AW128" s="1"/>
  <c r="AZ128" s="1"/>
  <c r="BB128" s="1"/>
  <c r="AV129"/>
  <c r="AW129" s="1"/>
  <c r="AZ129" s="1"/>
  <c r="BB129" s="1"/>
  <c r="AV137"/>
  <c r="AW137" s="1"/>
  <c r="AZ137" s="1"/>
  <c r="BB137" s="1"/>
  <c r="AV138"/>
  <c r="AW138" s="1"/>
  <c r="AZ138" s="1"/>
  <c r="BB138" s="1"/>
  <c r="AV139"/>
  <c r="AW139" s="1"/>
  <c r="AZ139" s="1"/>
  <c r="BB139" s="1"/>
  <c r="AV140"/>
  <c r="AW140" s="1"/>
  <c r="AZ140" s="1"/>
  <c r="BB140" s="1"/>
  <c r="AV141"/>
  <c r="AW141" s="1"/>
  <c r="AZ141" s="1"/>
  <c r="BB141" s="1"/>
  <c r="AV142"/>
  <c r="AW142" s="1"/>
  <c r="AZ142" s="1"/>
  <c r="BB142" s="1"/>
  <c r="AV143"/>
  <c r="AW143" s="1"/>
  <c r="AZ143" s="1"/>
  <c r="AV144"/>
  <c r="AW144" s="1"/>
  <c r="AZ144" s="1"/>
  <c r="BB144" s="1"/>
  <c r="AV145"/>
  <c r="AW145" s="1"/>
  <c r="AZ145" s="1"/>
  <c r="BB145" s="1"/>
  <c r="AV146"/>
  <c r="AW146" s="1"/>
  <c r="AZ146" s="1"/>
  <c r="BB146" s="1"/>
  <c r="AV147"/>
  <c r="AW147" s="1"/>
  <c r="AZ147" s="1"/>
  <c r="BB147" s="1"/>
  <c r="AV148"/>
  <c r="AW148" s="1"/>
  <c r="AZ148" s="1"/>
  <c r="BB148" s="1"/>
  <c r="AV149"/>
  <c r="AW149" s="1"/>
  <c r="AZ149" s="1"/>
  <c r="BB149" s="1"/>
  <c r="AV150"/>
  <c r="AW150" s="1"/>
  <c r="AZ150" s="1"/>
  <c r="BB150" s="1"/>
  <c r="AV151"/>
  <c r="AW151" s="1"/>
  <c r="AZ151" s="1"/>
  <c r="BB151" s="1"/>
  <c r="AV152"/>
  <c r="AW152" s="1"/>
  <c r="AZ152" s="1"/>
  <c r="BB152" s="1"/>
  <c r="AV153"/>
  <c r="AW153" s="1"/>
  <c r="AZ153" s="1"/>
  <c r="BB153" s="1"/>
  <c r="AV154"/>
  <c r="AW154" s="1"/>
  <c r="AZ154" s="1"/>
  <c r="BB154" s="1"/>
  <c r="AV155"/>
  <c r="AW155" s="1"/>
  <c r="AZ155" s="1"/>
  <c r="BB155" s="1"/>
  <c r="AV156"/>
  <c r="AW156" s="1"/>
  <c r="AZ156" s="1"/>
  <c r="BB156" s="1"/>
  <c r="AV157"/>
  <c r="AW157" s="1"/>
  <c r="AZ157" s="1"/>
  <c r="BB157" s="1"/>
  <c r="AV158"/>
  <c r="AW158" s="1"/>
  <c r="AZ158" s="1"/>
  <c r="BB158" s="1"/>
  <c r="AV159"/>
  <c r="AW159" s="1"/>
  <c r="AZ159" s="1"/>
  <c r="BB159" s="1"/>
  <c r="AV160"/>
  <c r="AW160" s="1"/>
  <c r="AZ160" s="1"/>
  <c r="BB160" s="1"/>
  <c r="AV161"/>
  <c r="AW161" s="1"/>
  <c r="AZ161" s="1"/>
  <c r="BB161" s="1"/>
  <c r="AV162"/>
  <c r="AW162" s="1"/>
  <c r="AZ162" s="1"/>
  <c r="BB162" s="1"/>
  <c r="AV163"/>
  <c r="AW163" s="1"/>
  <c r="AZ163" s="1"/>
  <c r="BB163" s="1"/>
  <c r="AV164"/>
  <c r="AW164" s="1"/>
  <c r="AZ164" s="1"/>
  <c r="BB164" s="1"/>
  <c r="AV165"/>
  <c r="AW165" s="1"/>
  <c r="AZ165" s="1"/>
  <c r="BB165" s="1"/>
  <c r="AV166"/>
  <c r="AW166" s="1"/>
  <c r="AZ166" s="1"/>
  <c r="BB166" s="1"/>
  <c r="AV167"/>
  <c r="AW167" s="1"/>
  <c r="AZ167" s="1"/>
  <c r="BB167" s="1"/>
  <c r="AV168"/>
  <c r="AW168" s="1"/>
  <c r="AZ168" s="1"/>
  <c r="BB168" s="1"/>
  <c r="AV169"/>
  <c r="AW169" s="1"/>
  <c r="AZ169" s="1"/>
  <c r="BB169" s="1"/>
  <c r="AV170"/>
  <c r="AW170" s="1"/>
  <c r="AZ170" s="1"/>
  <c r="BB170" s="1"/>
  <c r="AV171"/>
  <c r="AW171" s="1"/>
  <c r="AZ171" s="1"/>
  <c r="BB171" s="1"/>
  <c r="AV172"/>
  <c r="AW172" s="1"/>
  <c r="AZ172" s="1"/>
  <c r="BB172" s="1"/>
  <c r="AV173"/>
  <c r="AW173" s="1"/>
  <c r="AZ173" s="1"/>
  <c r="BB173" s="1"/>
  <c r="AV174"/>
  <c r="AW174" s="1"/>
  <c r="AZ174" s="1"/>
  <c r="BB174" s="1"/>
  <c r="AV175"/>
  <c r="AW175" s="1"/>
  <c r="AZ175" s="1"/>
  <c r="BB175" s="1"/>
  <c r="AV176"/>
  <c r="AW176" s="1"/>
  <c r="AZ176" s="1"/>
  <c r="BB176" s="1"/>
  <c r="AV177"/>
  <c r="AW177" s="1"/>
  <c r="AZ177" s="1"/>
  <c r="BB177" s="1"/>
  <c r="AV189"/>
  <c r="AW189" s="1"/>
  <c r="AZ189" s="1"/>
  <c r="BB189" s="1"/>
  <c r="AV190"/>
  <c r="AW190" s="1"/>
  <c r="AZ190" s="1"/>
  <c r="BB190" s="1"/>
  <c r="AV191"/>
  <c r="AW191" s="1"/>
  <c r="AZ191" s="1"/>
  <c r="BB191" s="1"/>
  <c r="AV192"/>
  <c r="AW192" s="1"/>
  <c r="AZ192" s="1"/>
  <c r="BB192" s="1"/>
  <c r="AV193"/>
  <c r="AW193" s="1"/>
  <c r="AZ193" s="1"/>
  <c r="BB193" s="1"/>
  <c r="AV194"/>
  <c r="AW194" s="1"/>
  <c r="AZ194" s="1"/>
  <c r="BB194" s="1"/>
  <c r="AV195"/>
  <c r="AW195" s="1"/>
  <c r="AZ195" s="1"/>
  <c r="BB195" s="1"/>
  <c r="AV196"/>
  <c r="AW196" s="1"/>
  <c r="AZ196" s="1"/>
  <c r="BB196" s="1"/>
  <c r="AV197"/>
  <c r="AW197" s="1"/>
  <c r="AZ197" s="1"/>
  <c r="BB197" s="1"/>
  <c r="AV198"/>
  <c r="AW198" s="1"/>
  <c r="AZ198" s="1"/>
  <c r="BB198" s="1"/>
  <c r="AV199"/>
  <c r="AW199" s="1"/>
  <c r="AZ199" s="1"/>
  <c r="BB199" s="1"/>
  <c r="AV200"/>
  <c r="AW200" s="1"/>
  <c r="AZ200" s="1"/>
  <c r="BB200" s="1"/>
  <c r="AV201"/>
  <c r="AW201" s="1"/>
  <c r="AZ201" s="1"/>
  <c r="BB201" s="1"/>
  <c r="AV202"/>
  <c r="AW202" s="1"/>
  <c r="AZ202" s="1"/>
  <c r="BB202" s="1"/>
  <c r="AV203"/>
  <c r="AW203" s="1"/>
  <c r="AZ203" s="1"/>
  <c r="BB203" s="1"/>
  <c r="AV204"/>
  <c r="AW204" s="1"/>
  <c r="AZ204" s="1"/>
  <c r="BB204" s="1"/>
  <c r="AV205"/>
  <c r="AW205" s="1"/>
  <c r="AZ205" s="1"/>
  <c r="BB205" s="1"/>
  <c r="AV206"/>
  <c r="AW206" s="1"/>
  <c r="AZ206" s="1"/>
  <c r="BB206" s="1"/>
  <c r="AV207"/>
  <c r="AW207" s="1"/>
  <c r="AZ207" s="1"/>
  <c r="BB207" s="1"/>
  <c r="AV208"/>
  <c r="AW208" s="1"/>
  <c r="AZ208" s="1"/>
  <c r="BB208" s="1"/>
  <c r="AV209"/>
  <c r="AW209" s="1"/>
  <c r="AZ209" s="1"/>
  <c r="BB209" s="1"/>
  <c r="AV210"/>
  <c r="AW210" s="1"/>
  <c r="AZ210" s="1"/>
  <c r="BB210" s="1"/>
  <c r="AV211"/>
  <c r="AW211" s="1"/>
  <c r="AZ211" s="1"/>
  <c r="BB211" s="1"/>
  <c r="AV212"/>
  <c r="AW212" s="1"/>
  <c r="AZ212" s="1"/>
  <c r="BB212" s="1"/>
  <c r="AV213"/>
  <c r="AW213" s="1"/>
  <c r="AZ213" s="1"/>
  <c r="BB213" s="1"/>
  <c r="AV214"/>
  <c r="AW214" s="1"/>
  <c r="AZ214" s="1"/>
  <c r="BB214" s="1"/>
  <c r="AV215"/>
  <c r="AW215" s="1"/>
  <c r="AZ215" s="1"/>
  <c r="BB215" s="1"/>
  <c r="AV216"/>
  <c r="AW216" s="1"/>
  <c r="AZ216" s="1"/>
  <c r="BB216" s="1"/>
  <c r="AV217"/>
  <c r="AW217" s="1"/>
  <c r="AZ217" s="1"/>
  <c r="BB217" s="1"/>
  <c r="AV218"/>
  <c r="AW218" s="1"/>
  <c r="AZ218" s="1"/>
  <c r="BB218" s="1"/>
  <c r="AV219"/>
  <c r="AW219" s="1"/>
  <c r="AZ219" s="1"/>
  <c r="BB219" s="1"/>
  <c r="AV220"/>
  <c r="AW220" s="1"/>
  <c r="AZ220" s="1"/>
  <c r="BB220" s="1"/>
  <c r="AV230"/>
  <c r="AW230" s="1"/>
  <c r="AZ230" s="1"/>
  <c r="BB230" s="1"/>
  <c r="AV231"/>
  <c r="AW231" s="1"/>
  <c r="AZ231" s="1"/>
  <c r="BB231" s="1"/>
  <c r="AV232"/>
  <c r="AW232" s="1"/>
  <c r="AZ232" s="1"/>
  <c r="BB232" s="1"/>
  <c r="AV233"/>
  <c r="AW233" s="1"/>
  <c r="AZ233" s="1"/>
  <c r="BB233" s="1"/>
  <c r="AV234"/>
  <c r="AW234" s="1"/>
  <c r="AZ234" s="1"/>
  <c r="BB234" s="1"/>
  <c r="AV235"/>
  <c r="AW235" s="1"/>
  <c r="AZ235" s="1"/>
  <c r="BB235" s="1"/>
  <c r="AV236"/>
  <c r="AW236" s="1"/>
  <c r="AZ236" s="1"/>
  <c r="BB236" s="1"/>
  <c r="AV237"/>
  <c r="AW237" s="1"/>
  <c r="AZ237" s="1"/>
  <c r="BB237" s="1"/>
  <c r="AV238"/>
  <c r="AW238" s="1"/>
  <c r="AZ238" s="1"/>
  <c r="BB238" s="1"/>
  <c r="AV239"/>
  <c r="AW239" s="1"/>
  <c r="AZ239" s="1"/>
  <c r="BB239" s="1"/>
  <c r="AV240"/>
  <c r="AW240" s="1"/>
  <c r="AZ240" s="1"/>
  <c r="BB240" s="1"/>
  <c r="AV241"/>
  <c r="AW241" s="1"/>
  <c r="AZ241" s="1"/>
  <c r="BB241" s="1"/>
  <c r="AV242"/>
  <c r="AW242" s="1"/>
  <c r="AZ242" s="1"/>
  <c r="BB242" s="1"/>
  <c r="AV243"/>
  <c r="AW243" s="1"/>
  <c r="AZ243" s="1"/>
  <c r="BB243" s="1"/>
  <c r="AV244"/>
  <c r="AW244" s="1"/>
  <c r="AZ244" s="1"/>
  <c r="BB244" s="1"/>
  <c r="AV245"/>
  <c r="AW245" s="1"/>
  <c r="AZ245" s="1"/>
  <c r="BB245" s="1"/>
  <c r="AV246"/>
  <c r="AW246" s="1"/>
  <c r="AZ246" s="1"/>
  <c r="BB246" s="1"/>
  <c r="AV247"/>
  <c r="AW247" s="1"/>
  <c r="AZ247" s="1"/>
  <c r="BB247" s="1"/>
  <c r="AV248"/>
  <c r="AW248" s="1"/>
  <c r="AZ248" s="1"/>
  <c r="BB248" s="1"/>
  <c r="AV249"/>
  <c r="AW249" s="1"/>
  <c r="AZ249" s="1"/>
  <c r="BB249" s="1"/>
  <c r="AV250"/>
  <c r="AW250" s="1"/>
  <c r="AZ250" s="1"/>
  <c r="BB250" s="1"/>
  <c r="AV251"/>
  <c r="AW251" s="1"/>
  <c r="AZ251" s="1"/>
  <c r="BB251" s="1"/>
  <c r="AV252"/>
  <c r="AW252" s="1"/>
  <c r="AZ252" s="1"/>
  <c r="BB252" s="1"/>
  <c r="AV253"/>
  <c r="AW253" s="1"/>
  <c r="AZ253" s="1"/>
  <c r="BB253" s="1"/>
  <c r="AV254"/>
  <c r="AW254" s="1"/>
  <c r="AZ254" s="1"/>
  <c r="BB254" s="1"/>
  <c r="AV255"/>
  <c r="AW255" s="1"/>
  <c r="AZ255" s="1"/>
  <c r="BB255" s="1"/>
  <c r="AV256"/>
  <c r="AW256" s="1"/>
  <c r="AZ256" s="1"/>
  <c r="BB256" s="1"/>
  <c r="AV257"/>
  <c r="AW257" s="1"/>
  <c r="AZ257" s="1"/>
  <c r="BB257" s="1"/>
  <c r="AV258"/>
  <c r="AW258" s="1"/>
  <c r="AZ258" s="1"/>
  <c r="BB258" s="1"/>
  <c r="AV259"/>
  <c r="AW259" s="1"/>
  <c r="AZ259" s="1"/>
  <c r="BB259" s="1"/>
  <c r="AV260"/>
  <c r="AW260" s="1"/>
  <c r="AZ260" s="1"/>
  <c r="BB260" s="1"/>
  <c r="AV261"/>
  <c r="AW261" s="1"/>
  <c r="AZ261" s="1"/>
  <c r="BB261" s="1"/>
  <c r="AV262"/>
  <c r="AW262" s="1"/>
  <c r="AZ262" s="1"/>
  <c r="BB262" s="1"/>
  <c r="AV263"/>
  <c r="AW263" s="1"/>
  <c r="AZ263" s="1"/>
  <c r="BB263" s="1"/>
  <c r="AV264"/>
  <c r="AW264" s="1"/>
  <c r="AZ264" s="1"/>
  <c r="BB264" s="1"/>
  <c r="AV265"/>
  <c r="AW265" s="1"/>
  <c r="AZ265" s="1"/>
  <c r="BB265" s="1"/>
  <c r="AV266"/>
  <c r="AW266" s="1"/>
  <c r="AZ266" s="1"/>
  <c r="BB266" s="1"/>
  <c r="AV267"/>
  <c r="AW267" s="1"/>
  <c r="AZ267" s="1"/>
  <c r="BB267" s="1"/>
  <c r="AV268"/>
  <c r="AW268" s="1"/>
  <c r="AZ268" s="1"/>
  <c r="BB268" s="1"/>
  <c r="AV269"/>
  <c r="AW269" s="1"/>
  <c r="AZ269" s="1"/>
  <c r="BB269" s="1"/>
  <c r="AV270"/>
  <c r="AW270" s="1"/>
  <c r="AZ270" s="1"/>
  <c r="BB270" s="1"/>
  <c r="AV271"/>
  <c r="AW271" s="1"/>
  <c r="AZ271" s="1"/>
  <c r="BB271" s="1"/>
  <c r="AV272"/>
  <c r="AW272" s="1"/>
  <c r="AZ272" s="1"/>
  <c r="BB272" s="1"/>
  <c r="AV273"/>
  <c r="AW273" s="1"/>
  <c r="AZ273" s="1"/>
  <c r="BB273" s="1"/>
  <c r="AV274"/>
  <c r="AW274" s="1"/>
  <c r="AZ274" s="1"/>
  <c r="BB274" s="1"/>
  <c r="AV283"/>
  <c r="AW283" s="1"/>
  <c r="AZ283" s="1"/>
  <c r="BB283" s="1"/>
  <c r="AV284"/>
  <c r="AW284" s="1"/>
  <c r="AZ284" s="1"/>
  <c r="BB284" s="1"/>
  <c r="AV285"/>
  <c r="AW285" s="1"/>
  <c r="AZ285" s="1"/>
  <c r="BB285" s="1"/>
  <c r="AV286"/>
  <c r="AW286" s="1"/>
  <c r="AZ286" s="1"/>
  <c r="BB286" s="1"/>
  <c r="AV287"/>
  <c r="AW287" s="1"/>
  <c r="AZ287" s="1"/>
  <c r="BB287" s="1"/>
  <c r="AV288"/>
  <c r="AW288" s="1"/>
  <c r="AZ288" s="1"/>
  <c r="BB288" s="1"/>
  <c r="AV289"/>
  <c r="AW289" s="1"/>
  <c r="AZ289" s="1"/>
  <c r="BB289" s="1"/>
  <c r="AV290"/>
  <c r="AW290" s="1"/>
  <c r="AZ290" s="1"/>
  <c r="BB290" s="1"/>
  <c r="AV291"/>
  <c r="AW291" s="1"/>
  <c r="AZ291" s="1"/>
  <c r="BB291" s="1"/>
  <c r="AV292"/>
  <c r="AW292" s="1"/>
  <c r="AZ292" s="1"/>
  <c r="BB292" s="1"/>
  <c r="AV293"/>
  <c r="AW293" s="1"/>
  <c r="AZ293" s="1"/>
  <c r="BB293" s="1"/>
  <c r="AV294"/>
  <c r="AW294" s="1"/>
  <c r="AZ294" s="1"/>
  <c r="BB294" s="1"/>
  <c r="AV295"/>
  <c r="AW295" s="1"/>
  <c r="AZ295" s="1"/>
  <c r="BB295" s="1"/>
  <c r="AV296"/>
  <c r="AW296" s="1"/>
  <c r="AZ296" s="1"/>
  <c r="BB296" s="1"/>
  <c r="AV297"/>
  <c r="AW297" s="1"/>
  <c r="AZ297" s="1"/>
  <c r="BB297" s="1"/>
  <c r="AV298"/>
  <c r="AW298" s="1"/>
  <c r="AZ298" s="1"/>
  <c r="BB298" s="1"/>
  <c r="AV299"/>
  <c r="AW299" s="1"/>
  <c r="AZ299" s="1"/>
  <c r="BB299" s="1"/>
  <c r="AV300"/>
  <c r="AW300" s="1"/>
  <c r="AZ300" s="1"/>
  <c r="BB300" s="1"/>
  <c r="AV301"/>
  <c r="AW301" s="1"/>
  <c r="AZ301" s="1"/>
  <c r="BB301" s="1"/>
  <c r="AV302"/>
  <c r="AW302" s="1"/>
  <c r="AZ302" s="1"/>
  <c r="BB302" s="1"/>
  <c r="AV303"/>
  <c r="AW303" s="1"/>
  <c r="AZ303" s="1"/>
  <c r="BB303" s="1"/>
  <c r="AV304"/>
  <c r="AW304" s="1"/>
  <c r="AZ304" s="1"/>
  <c r="BB304" s="1"/>
  <c r="AV305"/>
  <c r="AW305" s="1"/>
  <c r="AZ305" s="1"/>
  <c r="BB305" s="1"/>
  <c r="AV306"/>
  <c r="AW306" s="1"/>
  <c r="AZ306" s="1"/>
  <c r="BB306" s="1"/>
  <c r="AV307"/>
  <c r="AW307" s="1"/>
  <c r="AZ307" s="1"/>
  <c r="BB307" s="1"/>
  <c r="AV308"/>
  <c r="AW308" s="1"/>
  <c r="AZ308" s="1"/>
  <c r="BB308" s="1"/>
  <c r="AV309"/>
  <c r="AW309" s="1"/>
  <c r="AZ309" s="1"/>
  <c r="BB309" s="1"/>
  <c r="AV310"/>
  <c r="AW310" s="1"/>
  <c r="AZ310" s="1"/>
  <c r="BB310" s="1"/>
  <c r="AV311"/>
  <c r="AW311" s="1"/>
  <c r="AZ311" s="1"/>
  <c r="BB311" s="1"/>
  <c r="AV312"/>
  <c r="AW312" s="1"/>
  <c r="AZ312" s="1"/>
  <c r="BB312" s="1"/>
  <c r="AV313"/>
  <c r="AW313" s="1"/>
  <c r="AZ313" s="1"/>
  <c r="BB313" s="1"/>
  <c r="AV314"/>
  <c r="AW314" s="1"/>
  <c r="AZ314" s="1"/>
  <c r="BB314" s="1"/>
  <c r="AV315"/>
  <c r="AW315" s="1"/>
  <c r="AZ315" s="1"/>
  <c r="BB315" s="1"/>
  <c r="AV316"/>
  <c r="AW316" s="1"/>
  <c r="AZ316" s="1"/>
  <c r="BB316" s="1"/>
  <c r="AV317"/>
  <c r="AW317" s="1"/>
  <c r="AZ317" s="1"/>
  <c r="BB317" s="1"/>
  <c r="AV318"/>
  <c r="AW318" s="1"/>
  <c r="AZ318" s="1"/>
  <c r="BB318" s="1"/>
  <c r="AV319"/>
  <c r="AW319" s="1"/>
  <c r="AZ319" s="1"/>
  <c r="BB319" s="1"/>
  <c r="AV320"/>
  <c r="AW320" s="1"/>
  <c r="AZ320" s="1"/>
  <c r="BB320" s="1"/>
  <c r="AV321"/>
  <c r="AW321" s="1"/>
  <c r="AZ321" s="1"/>
  <c r="BB321" s="1"/>
  <c r="AV322"/>
  <c r="AW322" s="1"/>
  <c r="AZ322" s="1"/>
  <c r="BB322" s="1"/>
  <c r="AV323"/>
  <c r="AW323" s="1"/>
  <c r="AZ323" s="1"/>
  <c r="BB323" s="1"/>
  <c r="AV324"/>
  <c r="AW324" s="1"/>
  <c r="AZ324" s="1"/>
  <c r="BB324" s="1"/>
  <c r="AV325"/>
  <c r="AW325" s="1"/>
  <c r="AZ325" s="1"/>
  <c r="BB325" s="1"/>
  <c r="AV326"/>
  <c r="AW326" s="1"/>
  <c r="AZ326" s="1"/>
  <c r="BB326" s="1"/>
  <c r="AV327"/>
  <c r="AW327" s="1"/>
  <c r="AZ327" s="1"/>
  <c r="BB327" s="1"/>
  <c r="AV328"/>
  <c r="AW328" s="1"/>
  <c r="AZ328" s="1"/>
  <c r="BB328" s="1"/>
  <c r="AV329"/>
  <c r="AW329" s="1"/>
  <c r="AZ329" s="1"/>
  <c r="BB329" s="1"/>
  <c r="AV338"/>
  <c r="AW338" s="1"/>
  <c r="AZ338" s="1"/>
  <c r="BB338" s="1"/>
  <c r="AV339"/>
  <c r="AW339" s="1"/>
  <c r="AZ339" s="1"/>
  <c r="BB339" s="1"/>
  <c r="AV340"/>
  <c r="AW340" s="1"/>
  <c r="AZ340" s="1"/>
  <c r="BB340" s="1"/>
  <c r="AV341"/>
  <c r="AW341" s="1"/>
  <c r="AZ341" s="1"/>
  <c r="BB341" s="1"/>
  <c r="AV342"/>
  <c r="AW342" s="1"/>
  <c r="AZ342" s="1"/>
  <c r="BB342" s="1"/>
  <c r="AV343"/>
  <c r="AW343" s="1"/>
  <c r="AZ343" s="1"/>
  <c r="BB343" s="1"/>
  <c r="AV344"/>
  <c r="AW344" s="1"/>
  <c r="AZ344" s="1"/>
  <c r="BB344" s="1"/>
  <c r="AV345"/>
  <c r="AW345" s="1"/>
  <c r="AZ345" s="1"/>
  <c r="BB345" s="1"/>
  <c r="AV346"/>
  <c r="AW346" s="1"/>
  <c r="AZ346" s="1"/>
  <c r="BB346" s="1"/>
  <c r="AV347"/>
  <c r="AW347" s="1"/>
  <c r="AZ347" s="1"/>
  <c r="BB347" s="1"/>
  <c r="AV348"/>
  <c r="AW348" s="1"/>
  <c r="AZ348" s="1"/>
  <c r="BB348" s="1"/>
  <c r="AV349"/>
  <c r="AW349" s="1"/>
  <c r="AZ349" s="1"/>
  <c r="BB349" s="1"/>
  <c r="AV350"/>
  <c r="AW350" s="1"/>
  <c r="AZ350" s="1"/>
  <c r="BB350" s="1"/>
  <c r="AV351"/>
  <c r="AW351" s="1"/>
  <c r="AZ351" s="1"/>
  <c r="BB351" s="1"/>
  <c r="AV352"/>
  <c r="AW352" s="1"/>
  <c r="AZ352" s="1"/>
  <c r="BB352" s="1"/>
  <c r="AV353"/>
  <c r="AW353" s="1"/>
  <c r="AZ353" s="1"/>
  <c r="BB353" s="1"/>
  <c r="AV354"/>
  <c r="AW354" s="1"/>
  <c r="AZ354" s="1"/>
  <c r="BB354" s="1"/>
  <c r="AV355"/>
  <c r="AW355" s="1"/>
  <c r="AZ355" s="1"/>
  <c r="BB355" s="1"/>
  <c r="AV356"/>
  <c r="AW356" s="1"/>
  <c r="AZ356" s="1"/>
  <c r="BB356" s="1"/>
  <c r="AV357"/>
  <c r="AW357" s="1"/>
  <c r="AZ357" s="1"/>
  <c r="BB357" s="1"/>
  <c r="AV358"/>
  <c r="AW358" s="1"/>
  <c r="AZ358" s="1"/>
  <c r="BB358" s="1"/>
  <c r="AV359"/>
  <c r="AW359" s="1"/>
  <c r="AZ359" s="1"/>
  <c r="BB359" s="1"/>
  <c r="AV360"/>
  <c r="AW360" s="1"/>
  <c r="AZ360" s="1"/>
  <c r="BB360" s="1"/>
  <c r="AV361"/>
  <c r="AW361" s="1"/>
  <c r="AZ361" s="1"/>
  <c r="BB361" s="1"/>
  <c r="AV362"/>
  <c r="AW362" s="1"/>
  <c r="AZ362" s="1"/>
  <c r="BB362" s="1"/>
  <c r="AV363"/>
  <c r="AW363" s="1"/>
  <c r="AZ363" s="1"/>
  <c r="BB363" s="1"/>
  <c r="AV364"/>
  <c r="AW364" s="1"/>
  <c r="AZ364" s="1"/>
  <c r="BB364" s="1"/>
  <c r="AV365"/>
  <c r="AW365" s="1"/>
  <c r="AZ365" s="1"/>
  <c r="BB365" s="1"/>
  <c r="AV366"/>
  <c r="AW366" s="1"/>
  <c r="AZ366" s="1"/>
  <c r="BB366" s="1"/>
  <c r="AV367"/>
  <c r="AW367" s="1"/>
  <c r="AZ367" s="1"/>
  <c r="BB367" s="1"/>
  <c r="AV368"/>
  <c r="AW368" s="1"/>
  <c r="AZ368" s="1"/>
  <c r="BB368" s="1"/>
  <c r="AV369"/>
  <c r="AW369" s="1"/>
  <c r="AZ369" s="1"/>
  <c r="BB369" s="1"/>
  <c r="AV370"/>
  <c r="AW370" s="1"/>
  <c r="AZ370" s="1"/>
  <c r="BB370" s="1"/>
  <c r="AV371"/>
  <c r="AW371" s="1"/>
  <c r="AZ371" s="1"/>
  <c r="BB371" s="1"/>
  <c r="AV372"/>
  <c r="AW372" s="1"/>
  <c r="AZ372" s="1"/>
  <c r="BB372" s="1"/>
  <c r="AV373"/>
  <c r="AW373" s="1"/>
  <c r="AZ373" s="1"/>
  <c r="BB373" s="1"/>
  <c r="AV374"/>
  <c r="AW374" s="1"/>
  <c r="AZ374" s="1"/>
  <c r="BB374" s="1"/>
  <c r="AV375"/>
  <c r="AW375" s="1"/>
  <c r="AZ375" s="1"/>
  <c r="BB375" s="1"/>
  <c r="AV376"/>
  <c r="AW376" s="1"/>
  <c r="AZ376" s="1"/>
  <c r="BB376" s="1"/>
  <c r="AV377"/>
  <c r="AW377" s="1"/>
  <c r="AZ377" s="1"/>
  <c r="BB377" s="1"/>
  <c r="AV378"/>
  <c r="AW378" s="1"/>
  <c r="AZ378" s="1"/>
  <c r="BB378" s="1"/>
  <c r="AV379"/>
  <c r="AW379" s="1"/>
  <c r="AZ379" s="1"/>
  <c r="BB379" s="1"/>
  <c r="AV380"/>
  <c r="AW380" s="1"/>
  <c r="AZ380" s="1"/>
  <c r="BB380" s="1"/>
  <c r="AV389"/>
  <c r="AW389" s="1"/>
  <c r="AZ389" s="1"/>
  <c r="BB389" s="1"/>
  <c r="AV390"/>
  <c r="AW390" s="1"/>
  <c r="AZ390" s="1"/>
  <c r="BB390" s="1"/>
  <c r="AV391"/>
  <c r="AW391" s="1"/>
  <c r="AZ391" s="1"/>
  <c r="BB391" s="1"/>
  <c r="AV392"/>
  <c r="AW392" s="1"/>
  <c r="AZ392" s="1"/>
  <c r="BB392" s="1"/>
  <c r="AV393"/>
  <c r="AW393" s="1"/>
  <c r="AZ393" s="1"/>
  <c r="BB393" s="1"/>
  <c r="AV394"/>
  <c r="AW394" s="1"/>
  <c r="AZ394" s="1"/>
  <c r="BB394" s="1"/>
  <c r="AV395"/>
  <c r="AW395" s="1"/>
  <c r="AZ395" s="1"/>
  <c r="BB395" s="1"/>
  <c r="AV396"/>
  <c r="AW396" s="1"/>
  <c r="AZ396" s="1"/>
  <c r="BB396" s="1"/>
  <c r="AV397"/>
  <c r="AW397" s="1"/>
  <c r="AZ397" s="1"/>
  <c r="BB397" s="1"/>
  <c r="AV398"/>
  <c r="AW398" s="1"/>
  <c r="AZ398" s="1"/>
  <c r="BB398" s="1"/>
  <c r="AV399"/>
  <c r="AW399" s="1"/>
  <c r="AZ399" s="1"/>
  <c r="BB399" s="1"/>
  <c r="AV400"/>
  <c r="AW400" s="1"/>
  <c r="AZ400" s="1"/>
  <c r="BB400" s="1"/>
  <c r="AV401"/>
  <c r="AW401" s="1"/>
  <c r="AZ401" s="1"/>
  <c r="BB401" s="1"/>
  <c r="AV402"/>
  <c r="AW402" s="1"/>
  <c r="AZ402" s="1"/>
  <c r="BB402" s="1"/>
  <c r="AV403"/>
  <c r="AW403" s="1"/>
  <c r="AZ403" s="1"/>
  <c r="BB403" s="1"/>
  <c r="AV404"/>
  <c r="AW404" s="1"/>
  <c r="AZ404" s="1"/>
  <c r="BB404" s="1"/>
  <c r="AV405"/>
  <c r="AW405" s="1"/>
  <c r="AZ405" s="1"/>
  <c r="BB405" s="1"/>
  <c r="AV406"/>
  <c r="AW406" s="1"/>
  <c r="AZ406" s="1"/>
  <c r="BB406" s="1"/>
  <c r="AV407"/>
  <c r="AW407" s="1"/>
  <c r="AZ407" s="1"/>
  <c r="BB407" s="1"/>
  <c r="AV408"/>
  <c r="AW408" s="1"/>
  <c r="AZ408" s="1"/>
  <c r="BB408" s="1"/>
  <c r="AV409"/>
  <c r="AW409" s="1"/>
  <c r="AZ409" s="1"/>
  <c r="BB409" s="1"/>
  <c r="AV410"/>
  <c r="AW410" s="1"/>
  <c r="AZ410" s="1"/>
  <c r="BB410" s="1"/>
  <c r="AV411"/>
  <c r="AW411" s="1"/>
  <c r="AZ411" s="1"/>
  <c r="BB411" s="1"/>
  <c r="AV412"/>
  <c r="AW412" s="1"/>
  <c r="AZ412" s="1"/>
  <c r="BB412" s="1"/>
  <c r="AV413"/>
  <c r="AW413" s="1"/>
  <c r="AZ413" s="1"/>
  <c r="BB413" s="1"/>
  <c r="AV414"/>
  <c r="AW414" s="1"/>
  <c r="AZ414" s="1"/>
  <c r="BB414" s="1"/>
  <c r="AV415"/>
  <c r="AW415" s="1"/>
  <c r="AZ415" s="1"/>
  <c r="BB415" s="1"/>
  <c r="AV416"/>
  <c r="AW416" s="1"/>
  <c r="AZ416" s="1"/>
  <c r="BB416" s="1"/>
  <c r="AV423"/>
  <c r="AW423" s="1"/>
  <c r="AZ423" s="1"/>
  <c r="BB423" s="1"/>
  <c r="AV424"/>
  <c r="AW424" s="1"/>
  <c r="AZ424" s="1"/>
  <c r="BB424" s="1"/>
  <c r="AV425"/>
  <c r="AW425" s="1"/>
  <c r="AZ425" s="1"/>
  <c r="BB425" s="1"/>
  <c r="AV426"/>
  <c r="AW426" s="1"/>
  <c r="AZ426" s="1"/>
  <c r="BB426" s="1"/>
  <c r="AV427"/>
  <c r="AW427" s="1"/>
  <c r="AZ427" s="1"/>
  <c r="BB427" s="1"/>
  <c r="AV428"/>
  <c r="AW428" s="1"/>
  <c r="AZ428" s="1"/>
  <c r="BB428" s="1"/>
  <c r="AV429"/>
  <c r="AW429" s="1"/>
  <c r="AZ429" s="1"/>
  <c r="BB429" s="1"/>
  <c r="AV430"/>
  <c r="AW430" s="1"/>
  <c r="AZ430" s="1"/>
  <c r="BB430" s="1"/>
  <c r="AV431"/>
  <c r="AW431" s="1"/>
  <c r="AZ431" s="1"/>
  <c r="BB431" s="1"/>
  <c r="AV432"/>
  <c r="AW432" s="1"/>
  <c r="AZ432" s="1"/>
  <c r="BB432" s="1"/>
  <c r="AV433"/>
  <c r="AW433" s="1"/>
  <c r="AZ433" s="1"/>
  <c r="BB433" s="1"/>
  <c r="AV434"/>
  <c r="AW434" s="1"/>
  <c r="AZ434" s="1"/>
  <c r="BB434" s="1"/>
  <c r="AV435"/>
  <c r="AW435" s="1"/>
  <c r="AZ435" s="1"/>
  <c r="BB435" s="1"/>
  <c r="AV436"/>
  <c r="AW436" s="1"/>
  <c r="AZ436" s="1"/>
  <c r="BB436" s="1"/>
  <c r="AV437"/>
  <c r="AW437" s="1"/>
  <c r="AZ437" s="1"/>
  <c r="BB437" s="1"/>
  <c r="AV438"/>
  <c r="AW438" s="1"/>
  <c r="AZ438" s="1"/>
  <c r="BB438" s="1"/>
  <c r="AV439"/>
  <c r="AW439" s="1"/>
  <c r="AZ439" s="1"/>
  <c r="BB439" s="1"/>
  <c r="AV440"/>
  <c r="AW440" s="1"/>
  <c r="AZ440" s="1"/>
  <c r="BB440" s="1"/>
  <c r="AV441"/>
  <c r="AW441" s="1"/>
  <c r="AZ441" s="1"/>
  <c r="BB441" s="1"/>
  <c r="AV442"/>
  <c r="AW442" s="1"/>
  <c r="AZ442" s="1"/>
  <c r="BB442" s="1"/>
  <c r="AV443"/>
  <c r="AW443" s="1"/>
  <c r="AZ443" s="1"/>
  <c r="BB443" s="1"/>
  <c r="AV444"/>
  <c r="AW444" s="1"/>
  <c r="AZ444" s="1"/>
  <c r="BB444" s="1"/>
  <c r="AV445"/>
  <c r="AW445" s="1"/>
  <c r="AZ445" s="1"/>
  <c r="BB445" s="1"/>
  <c r="AV446"/>
  <c r="AW446" s="1"/>
  <c r="AZ446" s="1"/>
  <c r="BB446" s="1"/>
  <c r="AV447"/>
  <c r="AW447" s="1"/>
  <c r="AZ447" s="1"/>
  <c r="BB447" s="1"/>
  <c r="AV448"/>
  <c r="AW448" s="1"/>
  <c r="AZ448" s="1"/>
  <c r="BB448" s="1"/>
  <c r="AV449"/>
  <c r="AW449" s="1"/>
  <c r="AZ449" s="1"/>
  <c r="BB449" s="1"/>
  <c r="AV450"/>
  <c r="AW450" s="1"/>
  <c r="AZ450" s="1"/>
  <c r="BB450" s="1"/>
  <c r="AV451"/>
  <c r="AW451" s="1"/>
  <c r="AZ451" s="1"/>
  <c r="BB451" s="1"/>
  <c r="AV452"/>
  <c r="AW452" s="1"/>
  <c r="AZ452" s="1"/>
  <c r="BB452" s="1"/>
  <c r="AV4"/>
  <c r="AW4" s="1"/>
  <c r="AZ4" s="1"/>
  <c r="BB4" s="1"/>
  <c r="AR5" i="12"/>
  <c r="AS5" s="1"/>
  <c r="AV5" s="1"/>
  <c r="AX5" s="1"/>
  <c r="AR6"/>
  <c r="AS6" s="1"/>
  <c r="AV6" s="1"/>
  <c r="AX6" s="1"/>
  <c r="AR7"/>
  <c r="AS7" s="1"/>
  <c r="AV7" s="1"/>
  <c r="AX7" s="1"/>
  <c r="AR8"/>
  <c r="AS8" s="1"/>
  <c r="AV8" s="1"/>
  <c r="AX8" s="1"/>
  <c r="AR9"/>
  <c r="AS9" s="1"/>
  <c r="AV9" s="1"/>
  <c r="AX9" s="1"/>
  <c r="AR10"/>
  <c r="AS10" s="1"/>
  <c r="AV10" s="1"/>
  <c r="AX10" s="1"/>
  <c r="AR11"/>
  <c r="AS11" s="1"/>
  <c r="AV11" s="1"/>
  <c r="AX11" s="1"/>
  <c r="AR12"/>
  <c r="AS12" s="1"/>
  <c r="AV12" s="1"/>
  <c r="AX12" s="1"/>
  <c r="AR13"/>
  <c r="AS13" s="1"/>
  <c r="AV13" s="1"/>
  <c r="AX13" s="1"/>
  <c r="AR14"/>
  <c r="AS14" s="1"/>
  <c r="AV14" s="1"/>
  <c r="AX14" s="1"/>
  <c r="AR15"/>
  <c r="AS15" s="1"/>
  <c r="AV15" s="1"/>
  <c r="AX15" s="1"/>
  <c r="AR16"/>
  <c r="AS16" s="1"/>
  <c r="AV16" s="1"/>
  <c r="AX16" s="1"/>
  <c r="AR17"/>
  <c r="AS17" s="1"/>
  <c r="AV17" s="1"/>
  <c r="AX17" s="1"/>
  <c r="AR18"/>
  <c r="AS18" s="1"/>
  <c r="AV18" s="1"/>
  <c r="AX18" s="1"/>
  <c r="AR19"/>
  <c r="AS19" s="1"/>
  <c r="AV19" s="1"/>
  <c r="AX19" s="1"/>
  <c r="AR20"/>
  <c r="AS20" s="1"/>
  <c r="AV20" s="1"/>
  <c r="AX20" s="1"/>
  <c r="AR21"/>
  <c r="AS21" s="1"/>
  <c r="AV21" s="1"/>
  <c r="AX21" s="1"/>
  <c r="AR22"/>
  <c r="AS22" s="1"/>
  <c r="AV22" s="1"/>
  <c r="AX22" s="1"/>
  <c r="AR23"/>
  <c r="AS23" s="1"/>
  <c r="AV23" s="1"/>
  <c r="AX23" s="1"/>
  <c r="AR24"/>
  <c r="AS24" s="1"/>
  <c r="AV24" s="1"/>
  <c r="AX24" s="1"/>
  <c r="AR25"/>
  <c r="AS25" s="1"/>
  <c r="AV25" s="1"/>
  <c r="AX25" s="1"/>
  <c r="AR26"/>
  <c r="AS26" s="1"/>
  <c r="AV26" s="1"/>
  <c r="AX26" s="1"/>
  <c r="AR27"/>
  <c r="AS27" s="1"/>
  <c r="AV27" s="1"/>
  <c r="AX27" s="1"/>
  <c r="AR28"/>
  <c r="AS28" s="1"/>
  <c r="AV28" s="1"/>
  <c r="AX28" s="1"/>
  <c r="AR29"/>
  <c r="AS29" s="1"/>
  <c r="AV29" s="1"/>
  <c r="AX29" s="1"/>
  <c r="AR30"/>
  <c r="AS30" s="1"/>
  <c r="AV30" s="1"/>
  <c r="AX30" s="1"/>
  <c r="AR31"/>
  <c r="AS31" s="1"/>
  <c r="AV31" s="1"/>
  <c r="AX31" s="1"/>
  <c r="AR41"/>
  <c r="AS41" s="1"/>
  <c r="AV41" s="1"/>
  <c r="AX41" s="1"/>
  <c r="AR42"/>
  <c r="AS42" s="1"/>
  <c r="AV42" s="1"/>
  <c r="AX42" s="1"/>
  <c r="AR43"/>
  <c r="AS43" s="1"/>
  <c r="AV43" s="1"/>
  <c r="AX43" s="1"/>
  <c r="AR44"/>
  <c r="AS44" s="1"/>
  <c r="AV44" s="1"/>
  <c r="AX44" s="1"/>
  <c r="AR45"/>
  <c r="AS45" s="1"/>
  <c r="AV45" s="1"/>
  <c r="AX45" s="1"/>
  <c r="AR46"/>
  <c r="AS46" s="1"/>
  <c r="AV46" s="1"/>
  <c r="AX46" s="1"/>
  <c r="AR47"/>
  <c r="AS47" s="1"/>
  <c r="AV47" s="1"/>
  <c r="AX47" s="1"/>
  <c r="AR48"/>
  <c r="AS48" s="1"/>
  <c r="AV48" s="1"/>
  <c r="AX48" s="1"/>
  <c r="AR49"/>
  <c r="AS49" s="1"/>
  <c r="AV49" s="1"/>
  <c r="AX49" s="1"/>
  <c r="AR50"/>
  <c r="AS50" s="1"/>
  <c r="AV50" s="1"/>
  <c r="AX50" s="1"/>
  <c r="AR51"/>
  <c r="AS51" s="1"/>
  <c r="AV51" s="1"/>
  <c r="AX51" s="1"/>
  <c r="AR52"/>
  <c r="AS52" s="1"/>
  <c r="AV52" s="1"/>
  <c r="AX52" s="1"/>
  <c r="AR53"/>
  <c r="AS53" s="1"/>
  <c r="AV53" s="1"/>
  <c r="AX53" s="1"/>
  <c r="AR54"/>
  <c r="AS54" s="1"/>
  <c r="AV54" s="1"/>
  <c r="AX54" s="1"/>
  <c r="AR55"/>
  <c r="AS55" s="1"/>
  <c r="AV55" s="1"/>
  <c r="AX55" s="1"/>
  <c r="AR56"/>
  <c r="AS56" s="1"/>
  <c r="AV56" s="1"/>
  <c r="AX56" s="1"/>
  <c r="AR57"/>
  <c r="AS57" s="1"/>
  <c r="AV57" s="1"/>
  <c r="AX57" s="1"/>
  <c r="AR58"/>
  <c r="AS58" s="1"/>
  <c r="AV58" s="1"/>
  <c r="AX58" s="1"/>
  <c r="AR59"/>
  <c r="AS59" s="1"/>
  <c r="AV59" s="1"/>
  <c r="AX59" s="1"/>
  <c r="AR60"/>
  <c r="AS60" s="1"/>
  <c r="AV60" s="1"/>
  <c r="AX60" s="1"/>
  <c r="AR61"/>
  <c r="AS61" s="1"/>
  <c r="AV61" s="1"/>
  <c r="AX61" s="1"/>
  <c r="AR62"/>
  <c r="AS62" s="1"/>
  <c r="AV62" s="1"/>
  <c r="AX62" s="1"/>
  <c r="AR63"/>
  <c r="AS63" s="1"/>
  <c r="AV63" s="1"/>
  <c r="AX63" s="1"/>
  <c r="AR64"/>
  <c r="AS64" s="1"/>
  <c r="AV64" s="1"/>
  <c r="AX64" s="1"/>
  <c r="AR65"/>
  <c r="AS65" s="1"/>
  <c r="AV65" s="1"/>
  <c r="AX65" s="1"/>
  <c r="AR66"/>
  <c r="AS66" s="1"/>
  <c r="AV66" s="1"/>
  <c r="AX66" s="1"/>
  <c r="AR67"/>
  <c r="AS67" s="1"/>
  <c r="AV67" s="1"/>
  <c r="AX67" s="1"/>
  <c r="AR68"/>
  <c r="AS68" s="1"/>
  <c r="AV68" s="1"/>
  <c r="AX68" s="1"/>
  <c r="AR69"/>
  <c r="AS69" s="1"/>
  <c r="AV69" s="1"/>
  <c r="AX69" s="1"/>
  <c r="AR70"/>
  <c r="AS70" s="1"/>
  <c r="AV70" s="1"/>
  <c r="AX70" s="1"/>
  <c r="AR71"/>
  <c r="AS71" s="1"/>
  <c r="AV71" s="1"/>
  <c r="AX71" s="1"/>
  <c r="AR72"/>
  <c r="AS72" s="1"/>
  <c r="AV72" s="1"/>
  <c r="AX72" s="1"/>
  <c r="AR73"/>
  <c r="AS73" s="1"/>
  <c r="AV73" s="1"/>
  <c r="AX73" s="1"/>
  <c r="AR80"/>
  <c r="AS80" s="1"/>
  <c r="AV80" s="1"/>
  <c r="AX80" s="1"/>
  <c r="AR81"/>
  <c r="AS81" s="1"/>
  <c r="AV81" s="1"/>
  <c r="AX81" s="1"/>
  <c r="AR82"/>
  <c r="AS82" s="1"/>
  <c r="AV82" s="1"/>
  <c r="AX82" s="1"/>
  <c r="AR83"/>
  <c r="AS83" s="1"/>
  <c r="AV83" s="1"/>
  <c r="AX83" s="1"/>
  <c r="AR84"/>
  <c r="AS84" s="1"/>
  <c r="AV84" s="1"/>
  <c r="AX84" s="1"/>
  <c r="AR85"/>
  <c r="AS85" s="1"/>
  <c r="AV85" s="1"/>
  <c r="AX85" s="1"/>
  <c r="AR86"/>
  <c r="AS86" s="1"/>
  <c r="AV86" s="1"/>
  <c r="AX86" s="1"/>
  <c r="AR87"/>
  <c r="AS87" s="1"/>
  <c r="AV87" s="1"/>
  <c r="AX87" s="1"/>
  <c r="AR88"/>
  <c r="AS88" s="1"/>
  <c r="AV88" s="1"/>
  <c r="AX88" s="1"/>
  <c r="AR89"/>
  <c r="AS89" s="1"/>
  <c r="AV89" s="1"/>
  <c r="AR90"/>
  <c r="AS90" s="1"/>
  <c r="AV90" s="1"/>
  <c r="AX90" s="1"/>
  <c r="AR91"/>
  <c r="AS91" s="1"/>
  <c r="AV91" s="1"/>
  <c r="AX91" s="1"/>
  <c r="AR92"/>
  <c r="AS92" s="1"/>
  <c r="AV92" s="1"/>
  <c r="AX92" s="1"/>
  <c r="AR93"/>
  <c r="AS93" s="1"/>
  <c r="AV93" s="1"/>
  <c r="AX93" s="1"/>
  <c r="AR94"/>
  <c r="AS94" s="1"/>
  <c r="AV94" s="1"/>
  <c r="AX94" s="1"/>
  <c r="AR95"/>
  <c r="AS95" s="1"/>
  <c r="AV95" s="1"/>
  <c r="AX95" s="1"/>
  <c r="AR96"/>
  <c r="AS96" s="1"/>
  <c r="AV96" s="1"/>
  <c r="AX96" s="1"/>
  <c r="AR97"/>
  <c r="AS97" s="1"/>
  <c r="AV97" s="1"/>
  <c r="AX97" s="1"/>
  <c r="AR98"/>
  <c r="AS98" s="1"/>
  <c r="AV98" s="1"/>
  <c r="AX98" s="1"/>
  <c r="AR99"/>
  <c r="AS99" s="1"/>
  <c r="AV99" s="1"/>
  <c r="AX99" s="1"/>
  <c r="AR100"/>
  <c r="AS100" s="1"/>
  <c r="AV100" s="1"/>
  <c r="AX100" s="1"/>
  <c r="AR101"/>
  <c r="AS101" s="1"/>
  <c r="AV101" s="1"/>
  <c r="AX101" s="1"/>
  <c r="AR102"/>
  <c r="AS102" s="1"/>
  <c r="AV102" s="1"/>
  <c r="AX102" s="1"/>
  <c r="AR103"/>
  <c r="AS103" s="1"/>
  <c r="AV103" s="1"/>
  <c r="AX103" s="1"/>
  <c r="AR104"/>
  <c r="AS104" s="1"/>
  <c r="AV104" s="1"/>
  <c r="AX104" s="1"/>
  <c r="AR105"/>
  <c r="AS105" s="1"/>
  <c r="AV105" s="1"/>
  <c r="AX105" s="1"/>
  <c r="AR106"/>
  <c r="AS106" s="1"/>
  <c r="AV106" s="1"/>
  <c r="AX106" s="1"/>
  <c r="AR107"/>
  <c r="AS107" s="1"/>
  <c r="AV107" s="1"/>
  <c r="AX107" s="1"/>
  <c r="AR108"/>
  <c r="AS108" s="1"/>
  <c r="AV108" s="1"/>
  <c r="AX108" s="1"/>
  <c r="AR109"/>
  <c r="AS109" s="1"/>
  <c r="AV109" s="1"/>
  <c r="AX109" s="1"/>
  <c r="AR110"/>
  <c r="AS110" s="1"/>
  <c r="AV110" s="1"/>
  <c r="AX110" s="1"/>
  <c r="AR111"/>
  <c r="AS111" s="1"/>
  <c r="AV111" s="1"/>
  <c r="AX111" s="1"/>
  <c r="AR112"/>
  <c r="AS112" s="1"/>
  <c r="AV112" s="1"/>
  <c r="AX112" s="1"/>
  <c r="AR113"/>
  <c r="AS113" s="1"/>
  <c r="AV113" s="1"/>
  <c r="AX113" s="1"/>
  <c r="AR114"/>
  <c r="AS114" s="1"/>
  <c r="AV114" s="1"/>
  <c r="AX114" s="1"/>
  <c r="AR115"/>
  <c r="AS115" s="1"/>
  <c r="AV115" s="1"/>
  <c r="AX115" s="1"/>
  <c r="AR116"/>
  <c r="AS116" s="1"/>
  <c r="AV116" s="1"/>
  <c r="AX116" s="1"/>
  <c r="AR117"/>
  <c r="AS117" s="1"/>
  <c r="AV117" s="1"/>
  <c r="AX117" s="1"/>
  <c r="AR118"/>
  <c r="AS118" s="1"/>
  <c r="AV118" s="1"/>
  <c r="AX118" s="1"/>
  <c r="AR119"/>
  <c r="AS119" s="1"/>
  <c r="AV119" s="1"/>
  <c r="AX119" s="1"/>
  <c r="AR120"/>
  <c r="AS120" s="1"/>
  <c r="AV120" s="1"/>
  <c r="AX120" s="1"/>
  <c r="AR127"/>
  <c r="AS127" s="1"/>
  <c r="AV127" s="1"/>
  <c r="AX127" s="1"/>
  <c r="AR128"/>
  <c r="AS128" s="1"/>
  <c r="AV128" s="1"/>
  <c r="AX128" s="1"/>
  <c r="AR129"/>
  <c r="AS129" s="1"/>
  <c r="AV129" s="1"/>
  <c r="AX129" s="1"/>
  <c r="AR130"/>
  <c r="AS130" s="1"/>
  <c r="AV130" s="1"/>
  <c r="AX130" s="1"/>
  <c r="AR131"/>
  <c r="AS131" s="1"/>
  <c r="AV131" s="1"/>
  <c r="AX131" s="1"/>
  <c r="AR132"/>
  <c r="AS132" s="1"/>
  <c r="AV132" s="1"/>
  <c r="AX132" s="1"/>
  <c r="AR133"/>
  <c r="AS133" s="1"/>
  <c r="AV133" s="1"/>
  <c r="AX133" s="1"/>
  <c r="AR134"/>
  <c r="AS134" s="1"/>
  <c r="AV134" s="1"/>
  <c r="AX134" s="1"/>
  <c r="AR135"/>
  <c r="AS135" s="1"/>
  <c r="AV135" s="1"/>
  <c r="AX135" s="1"/>
  <c r="AR136"/>
  <c r="AS136" s="1"/>
  <c r="AV136" s="1"/>
  <c r="AX136" s="1"/>
  <c r="AR137"/>
  <c r="AS137" s="1"/>
  <c r="AV137" s="1"/>
  <c r="AX137" s="1"/>
  <c r="AR138"/>
  <c r="AS138" s="1"/>
  <c r="AV138" s="1"/>
  <c r="AX138" s="1"/>
  <c r="AR139"/>
  <c r="AS139" s="1"/>
  <c r="AV139" s="1"/>
  <c r="AX139" s="1"/>
  <c r="AR140"/>
  <c r="AS140" s="1"/>
  <c r="AV140" s="1"/>
  <c r="AX140" s="1"/>
  <c r="AR141"/>
  <c r="AS141" s="1"/>
  <c r="AV141" s="1"/>
  <c r="AX141" s="1"/>
  <c r="AR142"/>
  <c r="AS142" s="1"/>
  <c r="AV142" s="1"/>
  <c r="AX142" s="1"/>
  <c r="AR143"/>
  <c r="AS143" s="1"/>
  <c r="AV143" s="1"/>
  <c r="AX143" s="1"/>
  <c r="AR144"/>
  <c r="AS144" s="1"/>
  <c r="AV144" s="1"/>
  <c r="AX144" s="1"/>
  <c r="AR145"/>
  <c r="AS145" s="1"/>
  <c r="AV145" s="1"/>
  <c r="AX145" s="1"/>
  <c r="AR146"/>
  <c r="AS146" s="1"/>
  <c r="AV146" s="1"/>
  <c r="AX146" s="1"/>
  <c r="AR147"/>
  <c r="AS147" s="1"/>
  <c r="AV147" s="1"/>
  <c r="AX147" s="1"/>
  <c r="AR148"/>
  <c r="AS148" s="1"/>
  <c r="AV148" s="1"/>
  <c r="AX148" s="1"/>
  <c r="AR149"/>
  <c r="AS149" s="1"/>
  <c r="AV149" s="1"/>
  <c r="AX149" s="1"/>
  <c r="AR150"/>
  <c r="AS150" s="1"/>
  <c r="AV150" s="1"/>
  <c r="AX150" s="1"/>
  <c r="AR151"/>
  <c r="AS151" s="1"/>
  <c r="AV151" s="1"/>
  <c r="AX151" s="1"/>
  <c r="AR152"/>
  <c r="AS152" s="1"/>
  <c r="AV152" s="1"/>
  <c r="AX152" s="1"/>
  <c r="AR153"/>
  <c r="AS153" s="1"/>
  <c r="AV153" s="1"/>
  <c r="AX153" s="1"/>
  <c r="AR154"/>
  <c r="AS154" s="1"/>
  <c r="AV154" s="1"/>
  <c r="AX154" s="1"/>
  <c r="AR155"/>
  <c r="AS155" s="1"/>
  <c r="AV155" s="1"/>
  <c r="AX155" s="1"/>
  <c r="AR156"/>
  <c r="AS156" s="1"/>
  <c r="AV156" s="1"/>
  <c r="AX156" s="1"/>
  <c r="AR157"/>
  <c r="AS157" s="1"/>
  <c r="AV157" s="1"/>
  <c r="AX157" s="1"/>
  <c r="AR158"/>
  <c r="AS158" s="1"/>
  <c r="AV158" s="1"/>
  <c r="AX158" s="1"/>
  <c r="AR159"/>
  <c r="AS159" s="1"/>
  <c r="AV159" s="1"/>
  <c r="AX159" s="1"/>
  <c r="AR160"/>
  <c r="AS160" s="1"/>
  <c r="AV160" s="1"/>
  <c r="AX160" s="1"/>
  <c r="AR161"/>
  <c r="AS161" s="1"/>
  <c r="AV161" s="1"/>
  <c r="AX161" s="1"/>
  <c r="AR162"/>
  <c r="AS162" s="1"/>
  <c r="AV162" s="1"/>
  <c r="AX162" s="1"/>
  <c r="AR172"/>
  <c r="AS172" s="1"/>
  <c r="AV172" s="1"/>
  <c r="AX172" s="1"/>
  <c r="AR173"/>
  <c r="AS173" s="1"/>
  <c r="AV173" s="1"/>
  <c r="AX173" s="1"/>
  <c r="AR174"/>
  <c r="AS174" s="1"/>
  <c r="AV174" s="1"/>
  <c r="AX174" s="1"/>
  <c r="AR175"/>
  <c r="AS175" s="1"/>
  <c r="AV175" s="1"/>
  <c r="AX175" s="1"/>
  <c r="AR176"/>
  <c r="AS176" s="1"/>
  <c r="AV176" s="1"/>
  <c r="AX176" s="1"/>
  <c r="AR177"/>
  <c r="AS177" s="1"/>
  <c r="AV177" s="1"/>
  <c r="AX177" s="1"/>
  <c r="AR178"/>
  <c r="AS178" s="1"/>
  <c r="AV178" s="1"/>
  <c r="AX178" s="1"/>
  <c r="AR179"/>
  <c r="AS179" s="1"/>
  <c r="AV179" s="1"/>
  <c r="AX179" s="1"/>
  <c r="AR180"/>
  <c r="AS180" s="1"/>
  <c r="AV180" s="1"/>
  <c r="AX180" s="1"/>
  <c r="AR181"/>
  <c r="AS181" s="1"/>
  <c r="AV181" s="1"/>
  <c r="AX181" s="1"/>
  <c r="AR182"/>
  <c r="AS182" s="1"/>
  <c r="AV182" s="1"/>
  <c r="AX182" s="1"/>
  <c r="AR183"/>
  <c r="AS183" s="1"/>
  <c r="AV183" s="1"/>
  <c r="AX183" s="1"/>
  <c r="AR184"/>
  <c r="AS184" s="1"/>
  <c r="AV184" s="1"/>
  <c r="AX184" s="1"/>
  <c r="AR185"/>
  <c r="AS185" s="1"/>
  <c r="AV185" s="1"/>
  <c r="AX185" s="1"/>
  <c r="AR186"/>
  <c r="AS186" s="1"/>
  <c r="AV186" s="1"/>
  <c r="AX186" s="1"/>
  <c r="AR187"/>
  <c r="AS187" s="1"/>
  <c r="AV187" s="1"/>
  <c r="AX187" s="1"/>
  <c r="AR196"/>
  <c r="AS196" s="1"/>
  <c r="AV196" s="1"/>
  <c r="AX196" s="1"/>
  <c r="AR197"/>
  <c r="AS197" s="1"/>
  <c r="AV197" s="1"/>
  <c r="AX197" s="1"/>
  <c r="AR198"/>
  <c r="AS198" s="1"/>
  <c r="AV198" s="1"/>
  <c r="AX198" s="1"/>
  <c r="AR199"/>
  <c r="AS199" s="1"/>
  <c r="AV199" s="1"/>
  <c r="AX199" s="1"/>
  <c r="AR200"/>
  <c r="AS200" s="1"/>
  <c r="AV200" s="1"/>
  <c r="AX200" s="1"/>
  <c r="AR201"/>
  <c r="AS201" s="1"/>
  <c r="AV201" s="1"/>
  <c r="AX201" s="1"/>
  <c r="AR202"/>
  <c r="AS202" s="1"/>
  <c r="AV202" s="1"/>
  <c r="AX202" s="1"/>
  <c r="AR203"/>
  <c r="AS203" s="1"/>
  <c r="AV203" s="1"/>
  <c r="AX203" s="1"/>
  <c r="AR204"/>
  <c r="AS204" s="1"/>
  <c r="AV204" s="1"/>
  <c r="AR205"/>
  <c r="AS205" s="1"/>
  <c r="AV205" s="1"/>
  <c r="AX205" s="1"/>
  <c r="AR206"/>
  <c r="AS206" s="1"/>
  <c r="AV206" s="1"/>
  <c r="AX206" s="1"/>
  <c r="AR207"/>
  <c r="AS207" s="1"/>
  <c r="AV207" s="1"/>
  <c r="AR208"/>
  <c r="AS208" s="1"/>
  <c r="AV208" s="1"/>
  <c r="AX208" s="1"/>
  <c r="AR209"/>
  <c r="AS209" s="1"/>
  <c r="AV209" s="1"/>
  <c r="AX209" s="1"/>
  <c r="AR210"/>
  <c r="AS210" s="1"/>
  <c r="AV210" s="1"/>
  <c r="AX210" s="1"/>
  <c r="AR211"/>
  <c r="AS211" s="1"/>
  <c r="AV211" s="1"/>
  <c r="AX211" s="1"/>
  <c r="AR212"/>
  <c r="AS212" s="1"/>
  <c r="AV212" s="1"/>
  <c r="AX212" s="1"/>
  <c r="AR213"/>
  <c r="AS213" s="1"/>
  <c r="AV213" s="1"/>
  <c r="AX213" s="1"/>
  <c r="AR214"/>
  <c r="AS214" s="1"/>
  <c r="AV214" s="1"/>
  <c r="AX214" s="1"/>
  <c r="AR215"/>
  <c r="AS215" s="1"/>
  <c r="AV215" s="1"/>
  <c r="AX215" s="1"/>
  <c r="AR225"/>
  <c r="AS225" s="1"/>
  <c r="AV225" s="1"/>
  <c r="AX225" s="1"/>
  <c r="AR226"/>
  <c r="AS226" s="1"/>
  <c r="AV226" s="1"/>
  <c r="AX226" s="1"/>
  <c r="AR227"/>
  <c r="AS227" s="1"/>
  <c r="AV227" s="1"/>
  <c r="AX227" s="1"/>
  <c r="AR228"/>
  <c r="AS228" s="1"/>
  <c r="AV228" s="1"/>
  <c r="AX228" s="1"/>
  <c r="AR229"/>
  <c r="AS229" s="1"/>
  <c r="AV229" s="1"/>
  <c r="AX229" s="1"/>
  <c r="AR230"/>
  <c r="AS230" s="1"/>
  <c r="AV230" s="1"/>
  <c r="AX230" s="1"/>
  <c r="AR231"/>
  <c r="AS231" s="1"/>
  <c r="AV231" s="1"/>
  <c r="AX231" s="1"/>
  <c r="AR232"/>
  <c r="AS232" s="1"/>
  <c r="AV232" s="1"/>
  <c r="AX232" s="1"/>
  <c r="AR233"/>
  <c r="AS233" s="1"/>
  <c r="AV233" s="1"/>
  <c r="AX233" s="1"/>
  <c r="AR234"/>
  <c r="AS234" s="1"/>
  <c r="AV234" s="1"/>
  <c r="AX234" s="1"/>
  <c r="AR235"/>
  <c r="AS235" s="1"/>
  <c r="AV235" s="1"/>
  <c r="AX235" s="1"/>
  <c r="AR236"/>
  <c r="AS236" s="1"/>
  <c r="AV236" s="1"/>
  <c r="AX236" s="1"/>
  <c r="AR237"/>
  <c r="AS237" s="1"/>
  <c r="AV237" s="1"/>
  <c r="AX237" s="1"/>
  <c r="AR238"/>
  <c r="AS238" s="1"/>
  <c r="AV238" s="1"/>
  <c r="AX238" s="1"/>
  <c r="AR239"/>
  <c r="AS239" s="1"/>
  <c r="AV239" s="1"/>
  <c r="AX239" s="1"/>
  <c r="AR240"/>
  <c r="AS240" s="1"/>
  <c r="AV240" s="1"/>
  <c r="AX240" s="1"/>
  <c r="AR241"/>
  <c r="AS241" s="1"/>
  <c r="AV241" s="1"/>
  <c r="AX241" s="1"/>
  <c r="AR242"/>
  <c r="AS242" s="1"/>
  <c r="AV242" s="1"/>
  <c r="AX242" s="1"/>
  <c r="AR243"/>
  <c r="AS243" s="1"/>
  <c r="AV243" s="1"/>
  <c r="AX243" s="1"/>
  <c r="AR244"/>
  <c r="AS244" s="1"/>
  <c r="AV244" s="1"/>
  <c r="AX244" s="1"/>
  <c r="AR245"/>
  <c r="AS245" s="1"/>
  <c r="AV245" s="1"/>
  <c r="AX245" s="1"/>
  <c r="AR246"/>
  <c r="AS246" s="1"/>
  <c r="AV246" s="1"/>
  <c r="AX246" s="1"/>
  <c r="AR247"/>
  <c r="AS247" s="1"/>
  <c r="AV247" s="1"/>
  <c r="AX247" s="1"/>
  <c r="AR248"/>
  <c r="AS248" s="1"/>
  <c r="AV248" s="1"/>
  <c r="AX248" s="1"/>
  <c r="AR249"/>
  <c r="AS249" s="1"/>
  <c r="AV249" s="1"/>
  <c r="AX249" s="1"/>
  <c r="AR250"/>
  <c r="AS250" s="1"/>
  <c r="AV250" s="1"/>
  <c r="AX250" s="1"/>
  <c r="AR251"/>
  <c r="AS251" s="1"/>
  <c r="AV251" s="1"/>
  <c r="AX251" s="1"/>
  <c r="AR252"/>
  <c r="AS252" s="1"/>
  <c r="AV252" s="1"/>
  <c r="AX252" s="1"/>
  <c r="AR253"/>
  <c r="AS253" s="1"/>
  <c r="AV253" s="1"/>
  <c r="AX253" s="1"/>
  <c r="AR254"/>
  <c r="AS254" s="1"/>
  <c r="AV254" s="1"/>
  <c r="AX254" s="1"/>
  <c r="AR255"/>
  <c r="AS255" s="1"/>
  <c r="AV255" s="1"/>
  <c r="AX255" s="1"/>
  <c r="AR256"/>
  <c r="AS256" s="1"/>
  <c r="AV256" s="1"/>
  <c r="AX256" s="1"/>
  <c r="AR257"/>
  <c r="AS257" s="1"/>
  <c r="AV257" s="1"/>
  <c r="AX257" s="1"/>
  <c r="AR258"/>
  <c r="AS258" s="1"/>
  <c r="AV258" s="1"/>
  <c r="AX258" s="1"/>
  <c r="AR259"/>
  <c r="AS259" s="1"/>
  <c r="AV259" s="1"/>
  <c r="AX259" s="1"/>
  <c r="AR260"/>
  <c r="AS260" s="1"/>
  <c r="AV260" s="1"/>
  <c r="AX260" s="1"/>
  <c r="AR261"/>
  <c r="AS261" s="1"/>
  <c r="AV261" s="1"/>
  <c r="AX261" s="1"/>
  <c r="AR262"/>
  <c r="AS262" s="1"/>
  <c r="AV262" s="1"/>
  <c r="AX262" s="1"/>
  <c r="AR263"/>
  <c r="AS263" s="1"/>
  <c r="AV263" s="1"/>
  <c r="AX263" s="1"/>
  <c r="AR264"/>
  <c r="AS264" s="1"/>
  <c r="AV264" s="1"/>
  <c r="AX264" s="1"/>
  <c r="AR265"/>
  <c r="AS265" s="1"/>
  <c r="AV265" s="1"/>
  <c r="AX265" s="1"/>
  <c r="AR273"/>
  <c r="AS273" s="1"/>
  <c r="AV273" s="1"/>
  <c r="AR274"/>
  <c r="AS274" s="1"/>
  <c r="AV274" s="1"/>
  <c r="AX274" s="1"/>
  <c r="AR275"/>
  <c r="AS275" s="1"/>
  <c r="AV275" s="1"/>
  <c r="AX275" s="1"/>
  <c r="AR276"/>
  <c r="AS276" s="1"/>
  <c r="AV276" s="1"/>
  <c r="AX276" s="1"/>
  <c r="AR277"/>
  <c r="AS277" s="1"/>
  <c r="AV277" s="1"/>
  <c r="AX277" s="1"/>
  <c r="AR278"/>
  <c r="AS278" s="1"/>
  <c r="AV278" s="1"/>
  <c r="AX278" s="1"/>
  <c r="AR279"/>
  <c r="AS279" s="1"/>
  <c r="AV279" s="1"/>
  <c r="AX279" s="1"/>
  <c r="AR280"/>
  <c r="AS280" s="1"/>
  <c r="AV280" s="1"/>
  <c r="AX280" s="1"/>
  <c r="AR281"/>
  <c r="AS281" s="1"/>
  <c r="AV281" s="1"/>
  <c r="AX281" s="1"/>
  <c r="AR282"/>
  <c r="AS282" s="1"/>
  <c r="AV282" s="1"/>
  <c r="AX282" s="1"/>
  <c r="AR283"/>
  <c r="AS283" s="1"/>
  <c r="AV283" s="1"/>
  <c r="AX283" s="1"/>
  <c r="AR284"/>
  <c r="AS284" s="1"/>
  <c r="AV284" s="1"/>
  <c r="AX284" s="1"/>
  <c r="AR285"/>
  <c r="AS285" s="1"/>
  <c r="AV285" s="1"/>
  <c r="AR286"/>
  <c r="AS286" s="1"/>
  <c r="AV286" s="1"/>
  <c r="AX286" s="1"/>
  <c r="AR287"/>
  <c r="AS287" s="1"/>
  <c r="AV287" s="1"/>
  <c r="AX287" s="1"/>
  <c r="AR288"/>
  <c r="AS288" s="1"/>
  <c r="AV288" s="1"/>
  <c r="AX288" s="1"/>
  <c r="AR289"/>
  <c r="AS289" s="1"/>
  <c r="AV289" s="1"/>
  <c r="AX289" s="1"/>
  <c r="AR290"/>
  <c r="AS290" s="1"/>
  <c r="AV290" s="1"/>
  <c r="AX290" s="1"/>
  <c r="AR292"/>
  <c r="AS292" s="1"/>
  <c r="AV292" s="1"/>
  <c r="AX292" s="1"/>
  <c r="AR293"/>
  <c r="AS293" s="1"/>
  <c r="AV293" s="1"/>
  <c r="AX293" s="1"/>
  <c r="AR294"/>
  <c r="AS294" s="1"/>
  <c r="AV294" s="1"/>
  <c r="AR295"/>
  <c r="AS295" s="1"/>
  <c r="AV295" s="1"/>
  <c r="AX295" s="1"/>
  <c r="AR296"/>
  <c r="AS296" s="1"/>
  <c r="AV296" s="1"/>
  <c r="AX296" s="1"/>
  <c r="AR297"/>
  <c r="AS297" s="1"/>
  <c r="AV297" s="1"/>
  <c r="AX297" s="1"/>
  <c r="AR298"/>
  <c r="AS298" s="1"/>
  <c r="AV298" s="1"/>
  <c r="AX298" s="1"/>
  <c r="AR299"/>
  <c r="AS299" s="1"/>
  <c r="AV299" s="1"/>
  <c r="AX299" s="1"/>
  <c r="AR300"/>
  <c r="AS300" s="1"/>
  <c r="AV300" s="1"/>
  <c r="AX300" s="1"/>
  <c r="AR301"/>
  <c r="AS301" s="1"/>
  <c r="AV301" s="1"/>
  <c r="AX301" s="1"/>
  <c r="AR302"/>
  <c r="AS302" s="1"/>
  <c r="AV302" s="1"/>
  <c r="AX302" s="1"/>
  <c r="AR303"/>
  <c r="AS303" s="1"/>
  <c r="AV303" s="1"/>
  <c r="AX303" s="1"/>
  <c r="AR304"/>
  <c r="AS304" s="1"/>
  <c r="AV304" s="1"/>
  <c r="AX304" s="1"/>
  <c r="AR305"/>
  <c r="AS305" s="1"/>
  <c r="AV305" s="1"/>
  <c r="AX305" s="1"/>
  <c r="AR306"/>
  <c r="AS306" s="1"/>
  <c r="AV306" s="1"/>
  <c r="AX306" s="1"/>
  <c r="AR307"/>
  <c r="AS307" s="1"/>
  <c r="AV307" s="1"/>
  <c r="AX307" s="1"/>
  <c r="AR308"/>
  <c r="AS308" s="1"/>
  <c r="AV308" s="1"/>
  <c r="AX308" s="1"/>
  <c r="AR309"/>
  <c r="AS309" s="1"/>
  <c r="AV309" s="1"/>
  <c r="AX309" s="1"/>
  <c r="AR310"/>
  <c r="AS310" s="1"/>
  <c r="AV310" s="1"/>
  <c r="AX310" s="1"/>
  <c r="AR311"/>
  <c r="AS311" s="1"/>
  <c r="AV311" s="1"/>
  <c r="AX311" s="1"/>
  <c r="AR320"/>
  <c r="AS320" s="1"/>
  <c r="AV320" s="1"/>
  <c r="AX320" s="1"/>
  <c r="AR321"/>
  <c r="AS321" s="1"/>
  <c r="AV321" s="1"/>
  <c r="AX321" s="1"/>
  <c r="AR322"/>
  <c r="AS322" s="1"/>
  <c r="AV322" s="1"/>
  <c r="AX322" s="1"/>
  <c r="AR323"/>
  <c r="AS323" s="1"/>
  <c r="AV323" s="1"/>
  <c r="AX323" s="1"/>
  <c r="AR324"/>
  <c r="AS324" s="1"/>
  <c r="AV324" s="1"/>
  <c r="AX324" s="1"/>
  <c r="AR325"/>
  <c r="AS325" s="1"/>
  <c r="AV325" s="1"/>
  <c r="AX325" s="1"/>
  <c r="AR326"/>
  <c r="AS326" s="1"/>
  <c r="AV326" s="1"/>
  <c r="AX326" s="1"/>
  <c r="AR327"/>
  <c r="AS327" s="1"/>
  <c r="AV327" s="1"/>
  <c r="AX327" s="1"/>
  <c r="AR328"/>
  <c r="AS328" s="1"/>
  <c r="AV328" s="1"/>
  <c r="AX328" s="1"/>
  <c r="AR329"/>
  <c r="AS329" s="1"/>
  <c r="AV329" s="1"/>
  <c r="AX329" s="1"/>
  <c r="AR330"/>
  <c r="AS330" s="1"/>
  <c r="AV330" s="1"/>
  <c r="AX330" s="1"/>
  <c r="AR331"/>
  <c r="AS331" s="1"/>
  <c r="AV331" s="1"/>
  <c r="AX331" s="1"/>
  <c r="AR332"/>
  <c r="AS332" s="1"/>
  <c r="AV332" s="1"/>
  <c r="AX332" s="1"/>
  <c r="AR333"/>
  <c r="AS333" s="1"/>
  <c r="AV333" s="1"/>
  <c r="AX333" s="1"/>
  <c r="AR334"/>
  <c r="AS334" s="1"/>
  <c r="AV334" s="1"/>
  <c r="AX334" s="1"/>
  <c r="AR335"/>
  <c r="AS335" s="1"/>
  <c r="AV335" s="1"/>
  <c r="AX335" s="1"/>
  <c r="AR336"/>
  <c r="AS336" s="1"/>
  <c r="AV336" s="1"/>
  <c r="AX336" s="1"/>
  <c r="AR337"/>
  <c r="AS337" s="1"/>
  <c r="AV337" s="1"/>
  <c r="AX337" s="1"/>
  <c r="AR338"/>
  <c r="AS338" s="1"/>
  <c r="AV338" s="1"/>
  <c r="AX338" s="1"/>
  <c r="AR339"/>
  <c r="AS339" s="1"/>
  <c r="AV339" s="1"/>
  <c r="AX339" s="1"/>
  <c r="AR340"/>
  <c r="AS340" s="1"/>
  <c r="AV340" s="1"/>
  <c r="AX340" s="1"/>
  <c r="AR341"/>
  <c r="AS341" s="1"/>
  <c r="AV341" s="1"/>
  <c r="AX341" s="1"/>
  <c r="AR342"/>
  <c r="AS342" s="1"/>
  <c r="AV342" s="1"/>
  <c r="AX342" s="1"/>
  <c r="AR343"/>
  <c r="AS343" s="1"/>
  <c r="AV343" s="1"/>
  <c r="AX343" s="1"/>
  <c r="AR344"/>
  <c r="AS344" s="1"/>
  <c r="AV344" s="1"/>
  <c r="AX344" s="1"/>
  <c r="AR345"/>
  <c r="AS345" s="1"/>
  <c r="AV345" s="1"/>
  <c r="AX345" s="1"/>
  <c r="AR346"/>
  <c r="AS346" s="1"/>
  <c r="AV346" s="1"/>
  <c r="AX346" s="1"/>
  <c r="AR347"/>
  <c r="AS347" s="1"/>
  <c r="AV347" s="1"/>
  <c r="AX347" s="1"/>
  <c r="AR348"/>
  <c r="AS348" s="1"/>
  <c r="AV348" s="1"/>
  <c r="AX348" s="1"/>
  <c r="AR349"/>
  <c r="AS349" s="1"/>
  <c r="AV349" s="1"/>
  <c r="AX349" s="1"/>
  <c r="AR350"/>
  <c r="AS350" s="1"/>
  <c r="AV350" s="1"/>
  <c r="AX350" s="1"/>
  <c r="AR351"/>
  <c r="AS351" s="1"/>
  <c r="AV351" s="1"/>
  <c r="AX351" s="1"/>
  <c r="AR352"/>
  <c r="AS352" s="1"/>
  <c r="AV352" s="1"/>
  <c r="AX352" s="1"/>
  <c r="AR353"/>
  <c r="AS353" s="1"/>
  <c r="AV353" s="1"/>
  <c r="AX353" s="1"/>
  <c r="AR354"/>
  <c r="AS354" s="1"/>
  <c r="AV354" s="1"/>
  <c r="AX354" s="1"/>
  <c r="AR355"/>
  <c r="AS355" s="1"/>
  <c r="AV355" s="1"/>
  <c r="AX355" s="1"/>
  <c r="AR356"/>
  <c r="AS356" s="1"/>
  <c r="AV356" s="1"/>
  <c r="AX356" s="1"/>
  <c r="AR357"/>
  <c r="AS357" s="1"/>
  <c r="AV357" s="1"/>
  <c r="AX357" s="1"/>
  <c r="AR358"/>
  <c r="AS358" s="1"/>
  <c r="AV358" s="1"/>
  <c r="AX358" s="1"/>
  <c r="AR359"/>
  <c r="AS359" s="1"/>
  <c r="AV359" s="1"/>
  <c r="AX359" s="1"/>
  <c r="AR360"/>
  <c r="AS360" s="1"/>
  <c r="AV360" s="1"/>
  <c r="AX360" s="1"/>
  <c r="AR361"/>
  <c r="AS361" s="1"/>
  <c r="AV361" s="1"/>
  <c r="AX361" s="1"/>
  <c r="AR362"/>
  <c r="AS362" s="1"/>
  <c r="AV362" s="1"/>
  <c r="AX362" s="1"/>
  <c r="AR363"/>
  <c r="AS363" s="1"/>
  <c r="AV363" s="1"/>
  <c r="AX363" s="1"/>
  <c r="AR4"/>
  <c r="AS4" s="1"/>
  <c r="AV4" s="1"/>
  <c r="AX4" s="1"/>
  <c r="AT311" i="16"/>
  <c r="AU311" s="1"/>
  <c r="AX311" s="1"/>
  <c r="AZ311" s="1"/>
  <c r="AT312"/>
  <c r="AU312" s="1"/>
  <c r="AX312" s="1"/>
  <c r="AZ312" s="1"/>
  <c r="AT313"/>
  <c r="AU313" s="1"/>
  <c r="AX313" s="1"/>
  <c r="AZ313" s="1"/>
  <c r="AT314"/>
  <c r="AU314" s="1"/>
  <c r="AX314" s="1"/>
  <c r="AZ314" s="1"/>
  <c r="AT315"/>
  <c r="AU315" s="1"/>
  <c r="AX315" s="1"/>
  <c r="AZ315" s="1"/>
  <c r="AT316"/>
  <c r="AU316" s="1"/>
  <c r="AX316" s="1"/>
  <c r="AZ316" s="1"/>
  <c r="AT317"/>
  <c r="AU317" s="1"/>
  <c r="AX317" s="1"/>
  <c r="AZ317" s="1"/>
  <c r="AT318"/>
  <c r="AU318" s="1"/>
  <c r="AX318" s="1"/>
  <c r="AZ318" s="1"/>
  <c r="AT319"/>
  <c r="AU319" s="1"/>
  <c r="AX319" s="1"/>
  <c r="AZ319" s="1"/>
  <c r="AT320"/>
  <c r="AU320" s="1"/>
  <c r="AX320" s="1"/>
  <c r="AZ320" s="1"/>
  <c r="AT321"/>
  <c r="AU321" s="1"/>
  <c r="AX321" s="1"/>
  <c r="AZ321" s="1"/>
  <c r="AT322"/>
  <c r="AU322" s="1"/>
  <c r="AX322" s="1"/>
  <c r="AZ322" s="1"/>
  <c r="AT323"/>
  <c r="AU323" s="1"/>
  <c r="AX323" s="1"/>
  <c r="AZ323" s="1"/>
  <c r="AT324"/>
  <c r="AU324" s="1"/>
  <c r="AX324" s="1"/>
  <c r="AZ324" s="1"/>
  <c r="AT325"/>
  <c r="AU325" s="1"/>
  <c r="AX325" s="1"/>
  <c r="AZ325" s="1"/>
  <c r="AT326"/>
  <c r="AU326" s="1"/>
  <c r="AX326" s="1"/>
  <c r="AZ326" s="1"/>
  <c r="AT327"/>
  <c r="AU327" s="1"/>
  <c r="AX327" s="1"/>
  <c r="AZ327" s="1"/>
  <c r="AT328"/>
  <c r="AU328" s="1"/>
  <c r="AX328" s="1"/>
  <c r="AZ328" s="1"/>
  <c r="AT329"/>
  <c r="AU329" s="1"/>
  <c r="AX329" s="1"/>
  <c r="AZ329" s="1"/>
  <c r="AT330"/>
  <c r="AU330" s="1"/>
  <c r="AX330" s="1"/>
  <c r="AZ330" s="1"/>
  <c r="AT331"/>
  <c r="AU331" s="1"/>
  <c r="AX331" s="1"/>
  <c r="AZ331" s="1"/>
  <c r="AT332"/>
  <c r="AU332" s="1"/>
  <c r="AX332" s="1"/>
  <c r="AZ332" s="1"/>
  <c r="AT333"/>
  <c r="AU333" s="1"/>
  <c r="AX333" s="1"/>
  <c r="AZ333" s="1"/>
  <c r="AT334"/>
  <c r="AU334" s="1"/>
  <c r="AX334" s="1"/>
  <c r="AZ334" s="1"/>
  <c r="AT335"/>
  <c r="AU335" s="1"/>
  <c r="AX335" s="1"/>
  <c r="AZ335" s="1"/>
  <c r="AT336"/>
  <c r="AU336" s="1"/>
  <c r="AX336" s="1"/>
  <c r="AZ336" s="1"/>
  <c r="AT337"/>
  <c r="AU337" s="1"/>
  <c r="AX337" s="1"/>
  <c r="AZ337" s="1"/>
  <c r="AT338"/>
  <c r="AU338" s="1"/>
  <c r="AX338" s="1"/>
  <c r="AZ338" s="1"/>
  <c r="AT339"/>
  <c r="AU339" s="1"/>
  <c r="AX339" s="1"/>
  <c r="AZ339" s="1"/>
  <c r="AT340"/>
  <c r="AU340" s="1"/>
  <c r="AX340" s="1"/>
  <c r="AZ340" s="1"/>
  <c r="AT341"/>
  <c r="AU341" s="1"/>
  <c r="AX341" s="1"/>
  <c r="AZ341" s="1"/>
  <c r="AT342"/>
  <c r="AU342" s="1"/>
  <c r="AX342" s="1"/>
  <c r="AZ342" s="1"/>
  <c r="AT343"/>
  <c r="AU343" s="1"/>
  <c r="AX343" s="1"/>
  <c r="AZ343" s="1"/>
  <c r="AT344"/>
  <c r="AU344" s="1"/>
  <c r="AX344" s="1"/>
  <c r="AT345"/>
  <c r="AU345" s="1"/>
  <c r="AX345" s="1"/>
  <c r="AZ345" s="1"/>
  <c r="AT346"/>
  <c r="AU346" s="1"/>
  <c r="AX346" s="1"/>
  <c r="AZ346" s="1"/>
  <c r="AT354"/>
  <c r="AU354" s="1"/>
  <c r="AX354" s="1"/>
  <c r="AZ354" s="1"/>
  <c r="AT355"/>
  <c r="AU355" s="1"/>
  <c r="AX355" s="1"/>
  <c r="AZ355" s="1"/>
  <c r="AT356"/>
  <c r="AU356" s="1"/>
  <c r="AX356" s="1"/>
  <c r="AZ356" s="1"/>
  <c r="AT357"/>
  <c r="AU357" s="1"/>
  <c r="AX357" s="1"/>
  <c r="AZ357" s="1"/>
  <c r="AT358"/>
  <c r="AU358" s="1"/>
  <c r="AX358" s="1"/>
  <c r="AZ358" s="1"/>
  <c r="AT359"/>
  <c r="AU359" s="1"/>
  <c r="AX359" s="1"/>
  <c r="AZ359" s="1"/>
  <c r="AT360"/>
  <c r="AU360" s="1"/>
  <c r="AX360" s="1"/>
  <c r="AZ360" s="1"/>
  <c r="AT361"/>
  <c r="AU361" s="1"/>
  <c r="AX361" s="1"/>
  <c r="AZ361" s="1"/>
  <c r="AT362"/>
  <c r="AU362" s="1"/>
  <c r="AX362" s="1"/>
  <c r="AZ362" s="1"/>
  <c r="AT363"/>
  <c r="AU363" s="1"/>
  <c r="AX363" s="1"/>
  <c r="AZ363" s="1"/>
  <c r="AT364"/>
  <c r="AU364" s="1"/>
  <c r="AX364" s="1"/>
  <c r="AZ364" s="1"/>
  <c r="AT365"/>
  <c r="AU365" s="1"/>
  <c r="AX365" s="1"/>
  <c r="AZ365" s="1"/>
  <c r="AT366"/>
  <c r="AU366" s="1"/>
  <c r="AX366" s="1"/>
  <c r="AZ366" s="1"/>
  <c r="AT367"/>
  <c r="AU367" s="1"/>
  <c r="AX367" s="1"/>
  <c r="AZ367" s="1"/>
  <c r="AT368"/>
  <c r="AU368" s="1"/>
  <c r="AX368" s="1"/>
  <c r="AZ368" s="1"/>
  <c r="AT369"/>
  <c r="AU369" s="1"/>
  <c r="AX369" s="1"/>
  <c r="AZ369" s="1"/>
  <c r="AT370"/>
  <c r="AU370" s="1"/>
  <c r="AX370" s="1"/>
  <c r="AZ370" s="1"/>
  <c r="AT371"/>
  <c r="AU371" s="1"/>
  <c r="AX371" s="1"/>
  <c r="AZ371" s="1"/>
  <c r="AT372"/>
  <c r="AU372" s="1"/>
  <c r="AX372" s="1"/>
  <c r="AZ372" s="1"/>
  <c r="AT373"/>
  <c r="AU373" s="1"/>
  <c r="AX373" s="1"/>
  <c r="AZ373" s="1"/>
  <c r="AT374"/>
  <c r="AU374" s="1"/>
  <c r="AX374" s="1"/>
  <c r="AZ374" s="1"/>
  <c r="AT375"/>
  <c r="AU375" s="1"/>
  <c r="AX375" s="1"/>
  <c r="AZ375" s="1"/>
  <c r="AT376"/>
  <c r="AU376" s="1"/>
  <c r="AX376" s="1"/>
  <c r="AZ376" s="1"/>
  <c r="AT377"/>
  <c r="AU377" s="1"/>
  <c r="AX377" s="1"/>
  <c r="AZ377" s="1"/>
  <c r="AT378"/>
  <c r="AU378" s="1"/>
  <c r="AX378" s="1"/>
  <c r="AZ378" s="1"/>
  <c r="AT379"/>
  <c r="AU379" s="1"/>
  <c r="AX379" s="1"/>
  <c r="AZ379" s="1"/>
  <c r="AT380"/>
  <c r="AU380" s="1"/>
  <c r="AX380" s="1"/>
  <c r="AZ380" s="1"/>
  <c r="AT381"/>
  <c r="AU381" s="1"/>
  <c r="AX381" s="1"/>
  <c r="AZ381" s="1"/>
  <c r="AT382"/>
  <c r="AU382" s="1"/>
  <c r="AX382" s="1"/>
  <c r="AZ382" s="1"/>
  <c r="AT383"/>
  <c r="AU383" s="1"/>
  <c r="AX383" s="1"/>
  <c r="AZ383" s="1"/>
  <c r="AT384"/>
  <c r="AU384" s="1"/>
  <c r="AX384" s="1"/>
  <c r="AZ384" s="1"/>
  <c r="AT385"/>
  <c r="AU385" s="1"/>
  <c r="AX385" s="1"/>
  <c r="AZ385" s="1"/>
  <c r="AT386"/>
  <c r="AU386" s="1"/>
  <c r="AX386" s="1"/>
  <c r="AZ386" s="1"/>
  <c r="AT387"/>
  <c r="AU387" s="1"/>
  <c r="AX387" s="1"/>
  <c r="AZ387" s="1"/>
  <c r="AT388"/>
  <c r="AU388" s="1"/>
  <c r="AX388" s="1"/>
  <c r="AZ388" s="1"/>
  <c r="AT389"/>
  <c r="AU389" s="1"/>
  <c r="AX389" s="1"/>
  <c r="AZ389" s="1"/>
  <c r="AT390"/>
  <c r="AU390" s="1"/>
  <c r="AX390" s="1"/>
  <c r="AZ390" s="1"/>
  <c r="AT391"/>
  <c r="AU391" s="1"/>
  <c r="AX391" s="1"/>
  <c r="AZ391" s="1"/>
  <c r="AT392"/>
  <c r="AU392" s="1"/>
  <c r="AX392" s="1"/>
  <c r="AZ392" s="1"/>
  <c r="AT393"/>
  <c r="AU393" s="1"/>
  <c r="AX393" s="1"/>
  <c r="AZ393" s="1"/>
  <c r="AT394"/>
  <c r="AU394" s="1"/>
  <c r="AX394" s="1"/>
  <c r="AZ394" s="1"/>
  <c r="AT395"/>
  <c r="AU395" s="1"/>
  <c r="AX395" s="1"/>
  <c r="AZ395" s="1"/>
  <c r="AT396"/>
  <c r="AU396" s="1"/>
  <c r="AX396" s="1"/>
  <c r="AZ396" s="1"/>
  <c r="AT397"/>
  <c r="AU397" s="1"/>
  <c r="AX397" s="1"/>
  <c r="AZ397" s="1"/>
  <c r="AT398"/>
  <c r="AU398" s="1"/>
  <c r="AX398" s="1"/>
  <c r="AZ398" s="1"/>
  <c r="AT399"/>
  <c r="AU399" s="1"/>
  <c r="AX399" s="1"/>
  <c r="AZ399" s="1"/>
  <c r="AT400"/>
  <c r="AU400" s="1"/>
  <c r="AX400" s="1"/>
  <c r="AZ400" s="1"/>
  <c r="AT401"/>
  <c r="AU401" s="1"/>
  <c r="AX401" s="1"/>
  <c r="AZ401" s="1"/>
  <c r="AT402"/>
  <c r="AU402" s="1"/>
  <c r="AX402" s="1"/>
  <c r="AZ402" s="1"/>
  <c r="AT403"/>
  <c r="AU403" s="1"/>
  <c r="AX403" s="1"/>
  <c r="AZ403" s="1"/>
  <c r="AT412"/>
  <c r="AU412" s="1"/>
  <c r="AX412" s="1"/>
  <c r="AZ412" s="1"/>
  <c r="AT413"/>
  <c r="AU413" s="1"/>
  <c r="AX413" s="1"/>
  <c r="AZ413" s="1"/>
  <c r="AT414"/>
  <c r="AU414" s="1"/>
  <c r="AX414" s="1"/>
  <c r="AZ414" s="1"/>
  <c r="AT415"/>
  <c r="AU415" s="1"/>
  <c r="AX415" s="1"/>
  <c r="AZ415" s="1"/>
  <c r="AT416"/>
  <c r="AU416" s="1"/>
  <c r="AX416" s="1"/>
  <c r="AZ416" s="1"/>
  <c r="AT417"/>
  <c r="AU417" s="1"/>
  <c r="AX417" s="1"/>
  <c r="AZ417" s="1"/>
  <c r="AT418"/>
  <c r="AU418" s="1"/>
  <c r="AX418" s="1"/>
  <c r="AZ418" s="1"/>
  <c r="AT419"/>
  <c r="AU419" s="1"/>
  <c r="AX419" s="1"/>
  <c r="AZ419" s="1"/>
  <c r="AT420"/>
  <c r="AU420" s="1"/>
  <c r="AX420" s="1"/>
  <c r="AZ420" s="1"/>
  <c r="AT421"/>
  <c r="AU421" s="1"/>
  <c r="AX421" s="1"/>
  <c r="AZ421" s="1"/>
  <c r="AT422"/>
  <c r="AU422" s="1"/>
  <c r="AX422" s="1"/>
  <c r="AZ422" s="1"/>
  <c r="AT423"/>
  <c r="AU423" s="1"/>
  <c r="AX423" s="1"/>
  <c r="AZ423" s="1"/>
  <c r="AT424"/>
  <c r="AU424" s="1"/>
  <c r="AX424" s="1"/>
  <c r="AZ424" s="1"/>
  <c r="AT425"/>
  <c r="AU425" s="1"/>
  <c r="AX425" s="1"/>
  <c r="AZ425" s="1"/>
  <c r="AT426"/>
  <c r="AU426" s="1"/>
  <c r="AX426" s="1"/>
  <c r="AZ426" s="1"/>
  <c r="AT427"/>
  <c r="AU427" s="1"/>
  <c r="AX427" s="1"/>
  <c r="AZ427" s="1"/>
  <c r="AT428"/>
  <c r="AU428" s="1"/>
  <c r="AX428" s="1"/>
  <c r="AZ428" s="1"/>
  <c r="AT429"/>
  <c r="AU429" s="1"/>
  <c r="AX429" s="1"/>
  <c r="AZ429" s="1"/>
  <c r="AT430"/>
  <c r="AU430" s="1"/>
  <c r="AX430" s="1"/>
  <c r="AT431"/>
  <c r="AU431" s="1"/>
  <c r="AX431" s="1"/>
  <c r="AZ431" s="1"/>
  <c r="AT432"/>
  <c r="AU432" s="1"/>
  <c r="AX432" s="1"/>
  <c r="AT433"/>
  <c r="AU433" s="1"/>
  <c r="AX433" s="1"/>
  <c r="AZ433" s="1"/>
  <c r="AT434"/>
  <c r="AU434" s="1"/>
  <c r="AX434" s="1"/>
  <c r="AZ434" s="1"/>
  <c r="AT435"/>
  <c r="AU435" s="1"/>
  <c r="AX435" s="1"/>
  <c r="AZ435" s="1"/>
  <c r="AT436"/>
  <c r="AU436" s="1"/>
  <c r="AX436" s="1"/>
  <c r="AZ436" s="1"/>
  <c r="AT437"/>
  <c r="AU437" s="1"/>
  <c r="AX437" s="1"/>
  <c r="AZ437" s="1"/>
  <c r="AT438"/>
  <c r="AU438" s="1"/>
  <c r="AX438" s="1"/>
  <c r="AZ438" s="1"/>
  <c r="AT439"/>
  <c r="AU439" s="1"/>
  <c r="AX439" s="1"/>
  <c r="AZ439" s="1"/>
  <c r="AT440"/>
  <c r="AU440" s="1"/>
  <c r="AX440" s="1"/>
  <c r="AZ440" s="1"/>
  <c r="AT441"/>
  <c r="AU441" s="1"/>
  <c r="AX441" s="1"/>
  <c r="AZ441" s="1"/>
  <c r="AT442"/>
  <c r="AU442" s="1"/>
  <c r="AX442" s="1"/>
  <c r="AZ442" s="1"/>
  <c r="AT443"/>
  <c r="AU443" s="1"/>
  <c r="AX443" s="1"/>
  <c r="AZ443" s="1"/>
  <c r="AT444"/>
  <c r="AU444" s="1"/>
  <c r="AX444" s="1"/>
  <c r="AZ444" s="1"/>
  <c r="AT445"/>
  <c r="AU445" s="1"/>
  <c r="AX445" s="1"/>
  <c r="AZ445" s="1"/>
  <c r="AT446"/>
  <c r="AU446" s="1"/>
  <c r="AX446" s="1"/>
  <c r="AZ446" s="1"/>
  <c r="AT447"/>
  <c r="AU447" s="1"/>
  <c r="AX447" s="1"/>
  <c r="AZ447" s="1"/>
  <c r="AT448"/>
  <c r="AU448" s="1"/>
  <c r="AX448" s="1"/>
  <c r="AZ448" s="1"/>
  <c r="AT449"/>
  <c r="AU449" s="1"/>
  <c r="AX449" s="1"/>
  <c r="AZ449" s="1"/>
  <c r="AT450"/>
  <c r="AU450" s="1"/>
  <c r="AX450" s="1"/>
  <c r="AZ450" s="1"/>
  <c r="AT451"/>
  <c r="AU451" s="1"/>
  <c r="AX451" s="1"/>
  <c r="AZ451" s="1"/>
  <c r="AT452"/>
  <c r="AU452" s="1"/>
  <c r="AX452" s="1"/>
  <c r="AZ452" s="1"/>
  <c r="AT453"/>
  <c r="AU453" s="1"/>
  <c r="AX453" s="1"/>
  <c r="AZ453" s="1"/>
  <c r="AT454"/>
  <c r="AU454" s="1"/>
  <c r="AX454" s="1"/>
  <c r="AZ454" s="1"/>
  <c r="AT455"/>
  <c r="AU455" s="1"/>
  <c r="AX455" s="1"/>
  <c r="AZ455" s="1"/>
  <c r="AT456"/>
  <c r="AU456" s="1"/>
  <c r="AX456" s="1"/>
  <c r="AT457"/>
  <c r="AU457" s="1"/>
  <c r="AX457" s="1"/>
  <c r="AZ457" s="1"/>
  <c r="AT458"/>
  <c r="AU458" s="1"/>
  <c r="AX458" s="1"/>
  <c r="AZ458" s="1"/>
  <c r="AT459"/>
  <c r="AU459" s="1"/>
  <c r="AX459" s="1"/>
  <c r="AZ459" s="1"/>
  <c r="AT460"/>
  <c r="AU460" s="1"/>
  <c r="AX460" s="1"/>
  <c r="AZ460" s="1"/>
  <c r="AT469"/>
  <c r="AU469" s="1"/>
  <c r="AX469" s="1"/>
  <c r="AZ469" s="1"/>
  <c r="AX470"/>
  <c r="AZ470" s="1"/>
  <c r="AX471"/>
  <c r="AZ471" s="1"/>
  <c r="AX472"/>
  <c r="AZ472" s="1"/>
  <c r="AX473"/>
  <c r="AZ473" s="1"/>
  <c r="AX474"/>
  <c r="AZ474" s="1"/>
  <c r="AX475"/>
  <c r="AZ475" s="1"/>
  <c r="AX476"/>
  <c r="AZ476" s="1"/>
  <c r="AX477"/>
  <c r="AZ477" s="1"/>
  <c r="AX478"/>
  <c r="AZ478" s="1"/>
  <c r="AX479"/>
  <c r="AZ479" s="1"/>
  <c r="AX480"/>
  <c r="AZ480" s="1"/>
  <c r="AX481"/>
  <c r="AZ481" s="1"/>
  <c r="AX482"/>
  <c r="AZ482" s="1"/>
  <c r="AX483"/>
  <c r="AZ483" s="1"/>
  <c r="AX484"/>
  <c r="AZ484" s="1"/>
  <c r="AX485"/>
  <c r="AZ485" s="1"/>
  <c r="AX486"/>
  <c r="AZ486" s="1"/>
  <c r="AX487"/>
  <c r="AZ487" s="1"/>
  <c r="AX488"/>
  <c r="AZ488" s="1"/>
  <c r="AX489"/>
  <c r="AZ489" s="1"/>
  <c r="AX490"/>
  <c r="AZ490" s="1"/>
  <c r="AX491"/>
  <c r="AZ491" s="1"/>
  <c r="AX492"/>
  <c r="AZ492" s="1"/>
  <c r="AX493"/>
  <c r="AZ493" s="1"/>
  <c r="AX494"/>
  <c r="AZ494" s="1"/>
  <c r="AX495"/>
  <c r="AZ495" s="1"/>
  <c r="AX496"/>
  <c r="AZ496" s="1"/>
  <c r="AX497"/>
  <c r="AZ497" s="1"/>
  <c r="AX498"/>
  <c r="AZ498" s="1"/>
  <c r="AX499"/>
  <c r="AZ499" s="1"/>
  <c r="AX500"/>
  <c r="AZ500" s="1"/>
  <c r="AX501"/>
  <c r="AZ501" s="1"/>
  <c r="AX502"/>
  <c r="AZ502" s="1"/>
  <c r="AX503"/>
  <c r="AZ503" s="1"/>
  <c r="AX504"/>
  <c r="AZ504" s="1"/>
  <c r="AX505"/>
  <c r="AZ505" s="1"/>
  <c r="AX506"/>
  <c r="AZ506" s="1"/>
  <c r="AX507"/>
  <c r="AZ507" s="1"/>
  <c r="AX508"/>
  <c r="AZ508" s="1"/>
  <c r="AX509"/>
  <c r="AX510"/>
  <c r="AZ510" s="1"/>
  <c r="AX511"/>
  <c r="AZ511" s="1"/>
  <c r="AX512"/>
  <c r="AZ512" s="1"/>
  <c r="AX513"/>
  <c r="AZ513" s="1"/>
  <c r="AX514"/>
  <c r="AZ514" s="1"/>
  <c r="AX515"/>
  <c r="AZ515" s="1"/>
  <c r="AX516"/>
  <c r="AZ516" s="1"/>
  <c r="AX517"/>
  <c r="AZ517" s="1"/>
  <c r="AX518"/>
  <c r="AZ518" s="1"/>
  <c r="AT526"/>
  <c r="AU526" s="1"/>
  <c r="AX526" s="1"/>
  <c r="AZ526" s="1"/>
  <c r="AT527"/>
  <c r="AU527" s="1"/>
  <c r="AX527" s="1"/>
  <c r="AZ527" s="1"/>
  <c r="AT528"/>
  <c r="AU528" s="1"/>
  <c r="AX528" s="1"/>
  <c r="AZ528" s="1"/>
  <c r="AT529"/>
  <c r="AU529" s="1"/>
  <c r="AX529" s="1"/>
  <c r="AZ529" s="1"/>
  <c r="AT530"/>
  <c r="AU530" s="1"/>
  <c r="AX530" s="1"/>
  <c r="AZ530" s="1"/>
  <c r="AT531"/>
  <c r="AU531" s="1"/>
  <c r="AX531" s="1"/>
  <c r="AZ531" s="1"/>
  <c r="AT532"/>
  <c r="AU532" s="1"/>
  <c r="AX532" s="1"/>
  <c r="AZ532" s="1"/>
  <c r="AT533"/>
  <c r="AU533" s="1"/>
  <c r="AX533" s="1"/>
  <c r="AZ533" s="1"/>
  <c r="AT534"/>
  <c r="AU534" s="1"/>
  <c r="AX534" s="1"/>
  <c r="AZ534" s="1"/>
  <c r="AT535"/>
  <c r="AU535" s="1"/>
  <c r="AX535" s="1"/>
  <c r="AZ535" s="1"/>
  <c r="AT536"/>
  <c r="AU536" s="1"/>
  <c r="AX536" s="1"/>
  <c r="AZ536" s="1"/>
  <c r="AT537"/>
  <c r="AU537" s="1"/>
  <c r="AX537" s="1"/>
  <c r="AZ537" s="1"/>
  <c r="AT538"/>
  <c r="AU538" s="1"/>
  <c r="AX538" s="1"/>
  <c r="AZ538" s="1"/>
  <c r="AT539"/>
  <c r="AU539" s="1"/>
  <c r="AX539" s="1"/>
  <c r="AZ539" s="1"/>
  <c r="AT540"/>
  <c r="AU540" s="1"/>
  <c r="AX540" s="1"/>
  <c r="AZ540" s="1"/>
  <c r="AT541"/>
  <c r="AU541" s="1"/>
  <c r="AX541" s="1"/>
  <c r="AZ541" s="1"/>
  <c r="AT542"/>
  <c r="AU542" s="1"/>
  <c r="AX542" s="1"/>
  <c r="AZ542" s="1"/>
  <c r="AT543"/>
  <c r="AU543" s="1"/>
  <c r="AX543" s="1"/>
  <c r="AZ543" s="1"/>
  <c r="AT544"/>
  <c r="AU544" s="1"/>
  <c r="AX544" s="1"/>
  <c r="AZ544" s="1"/>
  <c r="AT545"/>
  <c r="AU545" s="1"/>
  <c r="AX545" s="1"/>
  <c r="AZ545" s="1"/>
  <c r="AT546"/>
  <c r="AU546" s="1"/>
  <c r="AX546" s="1"/>
  <c r="AZ546" s="1"/>
  <c r="AT547"/>
  <c r="AU547" s="1"/>
  <c r="AX547" s="1"/>
  <c r="AZ547" s="1"/>
  <c r="AT548"/>
  <c r="AU548" s="1"/>
  <c r="AX548" s="1"/>
  <c r="AZ548" s="1"/>
  <c r="AT549"/>
  <c r="AU549" s="1"/>
  <c r="AX549" s="1"/>
  <c r="AZ549" s="1"/>
  <c r="AT550"/>
  <c r="AU550" s="1"/>
  <c r="AX550" s="1"/>
  <c r="AZ550" s="1"/>
  <c r="AT551"/>
  <c r="AU551" s="1"/>
  <c r="AX551" s="1"/>
  <c r="AZ551" s="1"/>
  <c r="AT552"/>
  <c r="AU552" s="1"/>
  <c r="AX552" s="1"/>
  <c r="AZ552" s="1"/>
  <c r="AT553"/>
  <c r="AU553" s="1"/>
  <c r="AX553" s="1"/>
  <c r="AZ553" s="1"/>
  <c r="AT554"/>
  <c r="AU554" s="1"/>
  <c r="AX554" s="1"/>
  <c r="AZ554" s="1"/>
  <c r="AT555"/>
  <c r="AU555" s="1"/>
  <c r="AX555" s="1"/>
  <c r="AZ555" s="1"/>
  <c r="AT556"/>
  <c r="AU556" s="1"/>
  <c r="AX556" s="1"/>
  <c r="AZ556" s="1"/>
  <c r="AT557"/>
  <c r="AU557" s="1"/>
  <c r="AX557" s="1"/>
  <c r="AZ557" s="1"/>
  <c r="AT558"/>
  <c r="AU558" s="1"/>
  <c r="AX558" s="1"/>
  <c r="AZ558" s="1"/>
  <c r="AT559"/>
  <c r="AU559" s="1"/>
  <c r="AX559" s="1"/>
  <c r="AZ559" s="1"/>
  <c r="AT560"/>
  <c r="AU560" s="1"/>
  <c r="AX560" s="1"/>
  <c r="AZ560" s="1"/>
  <c r="AT561"/>
  <c r="AU561" s="1"/>
  <c r="AX561" s="1"/>
  <c r="AZ561" s="1"/>
  <c r="AT562"/>
  <c r="AU562" s="1"/>
  <c r="AX562" s="1"/>
  <c r="AZ562" s="1"/>
  <c r="AT563"/>
  <c r="AU563" s="1"/>
  <c r="AX563" s="1"/>
  <c r="AZ563" s="1"/>
  <c r="AT564"/>
  <c r="AU564" s="1"/>
  <c r="AX564" s="1"/>
  <c r="AZ564" s="1"/>
  <c r="AT565"/>
  <c r="AU565" s="1"/>
  <c r="AX565" s="1"/>
  <c r="AZ565" s="1"/>
  <c r="AT566"/>
  <c r="AU566" s="1"/>
  <c r="AX566" s="1"/>
  <c r="AZ566" s="1"/>
  <c r="AT567"/>
  <c r="AU567" s="1"/>
  <c r="AX567" s="1"/>
  <c r="AZ567" s="1"/>
  <c r="AT568"/>
  <c r="AU568" s="1"/>
  <c r="AX568" s="1"/>
  <c r="AZ568" s="1"/>
  <c r="AT569"/>
  <c r="AU569" s="1"/>
  <c r="AX569" s="1"/>
  <c r="AZ569" s="1"/>
  <c r="AT570"/>
  <c r="AU570" s="1"/>
  <c r="AX570" s="1"/>
  <c r="AZ570" s="1"/>
  <c r="AT571"/>
  <c r="AU571" s="1"/>
  <c r="AX571" s="1"/>
  <c r="AZ571" s="1"/>
  <c r="AT572"/>
  <c r="AU572" s="1"/>
  <c r="AX572" s="1"/>
  <c r="AZ572" s="1"/>
  <c r="AT580"/>
  <c r="AU580" s="1"/>
  <c r="AX580" s="1"/>
  <c r="AZ580" s="1"/>
  <c r="AT581"/>
  <c r="AU581" s="1"/>
  <c r="AX581" s="1"/>
  <c r="AZ581" s="1"/>
  <c r="AT582"/>
  <c r="AU582" s="1"/>
  <c r="AX582" s="1"/>
  <c r="AZ582" s="1"/>
  <c r="AT583"/>
  <c r="AU583" s="1"/>
  <c r="AX583" s="1"/>
  <c r="AZ583" s="1"/>
  <c r="AT584"/>
  <c r="AU584" s="1"/>
  <c r="AX584" s="1"/>
  <c r="AZ584" s="1"/>
  <c r="AT585"/>
  <c r="AU585" s="1"/>
  <c r="AX585" s="1"/>
  <c r="AZ585" s="1"/>
  <c r="AT586"/>
  <c r="AU586" s="1"/>
  <c r="AX586" s="1"/>
  <c r="AZ586" s="1"/>
  <c r="AT587"/>
  <c r="AU587" s="1"/>
  <c r="AX587" s="1"/>
  <c r="AZ587" s="1"/>
  <c r="AT588"/>
  <c r="AU588" s="1"/>
  <c r="AX588" s="1"/>
  <c r="AZ588" s="1"/>
  <c r="AT589"/>
  <c r="AU589" s="1"/>
  <c r="AX589" s="1"/>
  <c r="AZ589" s="1"/>
  <c r="AT590"/>
  <c r="AU590" s="1"/>
  <c r="AX590" s="1"/>
  <c r="AZ590" s="1"/>
  <c r="AT591"/>
  <c r="AU591" s="1"/>
  <c r="AX591" s="1"/>
  <c r="AZ591" s="1"/>
  <c r="AT592"/>
  <c r="AU592" s="1"/>
  <c r="AX592" s="1"/>
  <c r="AZ592" s="1"/>
  <c r="AT593"/>
  <c r="AU593" s="1"/>
  <c r="AX593" s="1"/>
  <c r="AZ593" s="1"/>
  <c r="AT594"/>
  <c r="AU594" s="1"/>
  <c r="AX594" s="1"/>
  <c r="AZ594" s="1"/>
  <c r="AT595"/>
  <c r="AU595" s="1"/>
  <c r="AX595" s="1"/>
  <c r="AZ595" s="1"/>
  <c r="AT596"/>
  <c r="AU596" s="1"/>
  <c r="AX596" s="1"/>
  <c r="AZ596" s="1"/>
  <c r="AT597"/>
  <c r="AU597" s="1"/>
  <c r="AX597" s="1"/>
  <c r="AZ597" s="1"/>
  <c r="AT598"/>
  <c r="AU598" s="1"/>
  <c r="AX598" s="1"/>
  <c r="AZ598" s="1"/>
  <c r="AT599"/>
  <c r="AU599" s="1"/>
  <c r="AX599" s="1"/>
  <c r="AZ599" s="1"/>
  <c r="AT600"/>
  <c r="AU600" s="1"/>
  <c r="AX600" s="1"/>
  <c r="AZ600" s="1"/>
  <c r="AT601"/>
  <c r="AU601" s="1"/>
  <c r="AX601" s="1"/>
  <c r="AZ601" s="1"/>
  <c r="AT602"/>
  <c r="AU602" s="1"/>
  <c r="AX602" s="1"/>
  <c r="AZ602" s="1"/>
  <c r="AT603"/>
  <c r="AU603" s="1"/>
  <c r="AX603" s="1"/>
  <c r="AZ603" s="1"/>
  <c r="AT604"/>
  <c r="AU604" s="1"/>
  <c r="AX604" s="1"/>
  <c r="AZ604" s="1"/>
  <c r="AT605"/>
  <c r="AU605" s="1"/>
  <c r="AX605" s="1"/>
  <c r="AZ605" s="1"/>
  <c r="AT606"/>
  <c r="AU606" s="1"/>
  <c r="AX606" s="1"/>
  <c r="AZ606" s="1"/>
  <c r="AT607"/>
  <c r="AU607" s="1"/>
  <c r="AX607" s="1"/>
  <c r="AZ607" s="1"/>
  <c r="AT608"/>
  <c r="AU608" s="1"/>
  <c r="AX608" s="1"/>
  <c r="AZ608" s="1"/>
  <c r="AT609"/>
  <c r="AU609" s="1"/>
  <c r="AX609" s="1"/>
  <c r="AZ609" s="1"/>
  <c r="AT610"/>
  <c r="AU610" s="1"/>
  <c r="AX610" s="1"/>
  <c r="AZ610" s="1"/>
  <c r="AT611"/>
  <c r="AU611" s="1"/>
  <c r="AX611" s="1"/>
  <c r="AZ611" s="1"/>
  <c r="AT612"/>
  <c r="AU612" s="1"/>
  <c r="AX612" s="1"/>
  <c r="AZ612" s="1"/>
  <c r="AT613"/>
  <c r="AU613" s="1"/>
  <c r="AX613" s="1"/>
  <c r="AZ613" s="1"/>
  <c r="AT614"/>
  <c r="AU614" s="1"/>
  <c r="AX614" s="1"/>
  <c r="AZ614" s="1"/>
  <c r="AT615"/>
  <c r="AU615" s="1"/>
  <c r="AX615" s="1"/>
  <c r="AZ615" s="1"/>
  <c r="AT616"/>
  <c r="AU616" s="1"/>
  <c r="AX616" s="1"/>
  <c r="AZ616" s="1"/>
  <c r="AT617"/>
  <c r="AU617" s="1"/>
  <c r="AX617" s="1"/>
  <c r="AZ617" s="1"/>
  <c r="AT618"/>
  <c r="AU618" s="1"/>
  <c r="AX618" s="1"/>
  <c r="AZ618" s="1"/>
  <c r="AT632"/>
  <c r="AU632" s="1"/>
  <c r="AX632" s="1"/>
  <c r="AZ632" s="1"/>
  <c r="AT633"/>
  <c r="AU633" s="1"/>
  <c r="AX633" s="1"/>
  <c r="AZ633" s="1"/>
  <c r="AT634"/>
  <c r="AU634" s="1"/>
  <c r="AX634" s="1"/>
  <c r="AZ634" s="1"/>
  <c r="AT635"/>
  <c r="AU635" s="1"/>
  <c r="AX635" s="1"/>
  <c r="AZ635" s="1"/>
  <c r="AT636"/>
  <c r="AU636" s="1"/>
  <c r="AX636" s="1"/>
  <c r="AZ636" s="1"/>
  <c r="AT637"/>
  <c r="AU637" s="1"/>
  <c r="AX637" s="1"/>
  <c r="AZ637" s="1"/>
  <c r="AT638"/>
  <c r="AU638" s="1"/>
  <c r="AX638" s="1"/>
  <c r="AZ638" s="1"/>
  <c r="AT639"/>
  <c r="AU639" s="1"/>
  <c r="AX639" s="1"/>
  <c r="AZ639" s="1"/>
  <c r="AT640"/>
  <c r="AU640" s="1"/>
  <c r="AX640" s="1"/>
  <c r="AZ640" s="1"/>
  <c r="AT641"/>
  <c r="AU641" s="1"/>
  <c r="AX641" s="1"/>
  <c r="AZ641" s="1"/>
  <c r="AT642"/>
  <c r="AU642" s="1"/>
  <c r="AX642" s="1"/>
  <c r="AZ642" s="1"/>
  <c r="AT643"/>
  <c r="AU643" s="1"/>
  <c r="AX643" s="1"/>
  <c r="AZ643" s="1"/>
  <c r="AT644"/>
  <c r="AU644" s="1"/>
  <c r="AX644" s="1"/>
  <c r="AZ644" s="1"/>
  <c r="AT645"/>
  <c r="AU645" s="1"/>
  <c r="AX645" s="1"/>
  <c r="AZ645" s="1"/>
  <c r="AT646"/>
  <c r="AU646" s="1"/>
  <c r="AX646" s="1"/>
  <c r="AZ646" s="1"/>
  <c r="AT647"/>
  <c r="AU647" s="1"/>
  <c r="AX647" s="1"/>
  <c r="AZ647" s="1"/>
  <c r="AT648"/>
  <c r="AU648" s="1"/>
  <c r="AX648" s="1"/>
  <c r="AZ648" s="1"/>
  <c r="AT649"/>
  <c r="AU649" s="1"/>
  <c r="AX649" s="1"/>
  <c r="AZ649" s="1"/>
  <c r="AT650"/>
  <c r="AU650" s="1"/>
  <c r="AX650" s="1"/>
  <c r="AZ650" s="1"/>
  <c r="AT651"/>
  <c r="AU651" s="1"/>
  <c r="AX651" s="1"/>
  <c r="AT652"/>
  <c r="AU652" s="1"/>
  <c r="AX652" s="1"/>
  <c r="AZ652" s="1"/>
  <c r="AT653"/>
  <c r="AU653" s="1"/>
  <c r="AX653" s="1"/>
  <c r="AZ653" s="1"/>
  <c r="AT654"/>
  <c r="AU654" s="1"/>
  <c r="AX654" s="1"/>
  <c r="AZ654" s="1"/>
  <c r="AT655"/>
  <c r="AU655" s="1"/>
  <c r="AX655" s="1"/>
  <c r="AT656"/>
  <c r="AU656" s="1"/>
  <c r="AX656" s="1"/>
  <c r="AZ656" s="1"/>
  <c r="AT657"/>
  <c r="AU657" s="1"/>
  <c r="AX657" s="1"/>
  <c r="AZ657" s="1"/>
  <c r="AT658"/>
  <c r="AU658" s="1"/>
  <c r="AX658" s="1"/>
  <c r="AZ658" s="1"/>
  <c r="AT659"/>
  <c r="AU659" s="1"/>
  <c r="AX659" s="1"/>
  <c r="AZ659" s="1"/>
  <c r="AT660"/>
  <c r="AU660" s="1"/>
  <c r="AX660" s="1"/>
  <c r="AZ660" s="1"/>
  <c r="AT661"/>
  <c r="AU661" s="1"/>
  <c r="AX661" s="1"/>
  <c r="AZ661" s="1"/>
  <c r="AT662"/>
  <c r="AU662" s="1"/>
  <c r="AX662" s="1"/>
  <c r="AZ662" s="1"/>
  <c r="AT663"/>
  <c r="AU663" s="1"/>
  <c r="AX663" s="1"/>
  <c r="AZ663" s="1"/>
  <c r="AT664"/>
  <c r="AU664" s="1"/>
  <c r="AX664" s="1"/>
  <c r="AZ664" s="1"/>
  <c r="AT665"/>
  <c r="AU665" s="1"/>
  <c r="AX665" s="1"/>
  <c r="AZ665" s="1"/>
  <c r="AT666"/>
  <c r="AU666" s="1"/>
  <c r="AX666" s="1"/>
  <c r="AZ666" s="1"/>
  <c r="AT667"/>
  <c r="AU667" s="1"/>
  <c r="AX667" s="1"/>
  <c r="AZ667" s="1"/>
  <c r="AT668"/>
  <c r="AU668" s="1"/>
  <c r="AX668" s="1"/>
  <c r="AZ668" s="1"/>
  <c r="AT669"/>
  <c r="AU669" s="1"/>
  <c r="AX669" s="1"/>
  <c r="AZ669" s="1"/>
  <c r="AT670"/>
  <c r="AU670" s="1"/>
  <c r="AX670" s="1"/>
  <c r="AZ670" s="1"/>
  <c r="AT671"/>
  <c r="AU671" s="1"/>
  <c r="AX671" s="1"/>
  <c r="AZ671" s="1"/>
  <c r="AT672"/>
  <c r="AU672" s="1"/>
  <c r="AX672" s="1"/>
  <c r="AZ672" s="1"/>
  <c r="AT673"/>
  <c r="AU673" s="1"/>
  <c r="AX673" s="1"/>
  <c r="AZ673" s="1"/>
  <c r="AT674"/>
  <c r="AU674" s="1"/>
  <c r="AX674" s="1"/>
  <c r="AZ674" s="1"/>
  <c r="AT675"/>
  <c r="AU675" s="1"/>
  <c r="AX675" s="1"/>
  <c r="AZ675" s="1"/>
  <c r="AT682"/>
  <c r="AU682" s="1"/>
  <c r="AX682" s="1"/>
  <c r="AZ682" s="1"/>
  <c r="AT683"/>
  <c r="AU683" s="1"/>
  <c r="AX683" s="1"/>
  <c r="AZ683" s="1"/>
  <c r="AT684"/>
  <c r="AU684" s="1"/>
  <c r="AX684" s="1"/>
  <c r="AZ684" s="1"/>
  <c r="AT685"/>
  <c r="AU685" s="1"/>
  <c r="AX685" s="1"/>
  <c r="AZ685" s="1"/>
  <c r="AT686"/>
  <c r="AU686" s="1"/>
  <c r="AX686" s="1"/>
  <c r="AZ686" s="1"/>
  <c r="AT687"/>
  <c r="AU687" s="1"/>
  <c r="AX687" s="1"/>
  <c r="AZ687" s="1"/>
  <c r="AT688"/>
  <c r="AU688" s="1"/>
  <c r="AX688" s="1"/>
  <c r="AZ688" s="1"/>
  <c r="AT689"/>
  <c r="AU689" s="1"/>
  <c r="AX689" s="1"/>
  <c r="AZ689" s="1"/>
  <c r="AT690"/>
  <c r="AU690" s="1"/>
  <c r="AX690" s="1"/>
  <c r="AZ690" s="1"/>
  <c r="AT691"/>
  <c r="AU691" s="1"/>
  <c r="AX691" s="1"/>
  <c r="AZ691" s="1"/>
  <c r="AT692"/>
  <c r="AU692" s="1"/>
  <c r="AX692" s="1"/>
  <c r="AT693"/>
  <c r="AU693" s="1"/>
  <c r="AX693" s="1"/>
  <c r="AZ693" s="1"/>
  <c r="AT694"/>
  <c r="AU694" s="1"/>
  <c r="AX694" s="1"/>
  <c r="AZ694" s="1"/>
  <c r="AT695"/>
  <c r="AU695" s="1"/>
  <c r="AX695" s="1"/>
  <c r="AZ695" s="1"/>
  <c r="AT696"/>
  <c r="AU696" s="1"/>
  <c r="AX696" s="1"/>
  <c r="AZ696" s="1"/>
  <c r="AT697"/>
  <c r="AU697" s="1"/>
  <c r="AX697" s="1"/>
  <c r="AZ697" s="1"/>
  <c r="AT698"/>
  <c r="AU698" s="1"/>
  <c r="AX698" s="1"/>
  <c r="AZ698" s="1"/>
  <c r="AT699"/>
  <c r="AU699" s="1"/>
  <c r="AX699" s="1"/>
  <c r="AZ699" s="1"/>
  <c r="AT700"/>
  <c r="AU700" s="1"/>
  <c r="AX700" s="1"/>
  <c r="AZ700" s="1"/>
  <c r="AT701"/>
  <c r="AU701" s="1"/>
  <c r="AX701" s="1"/>
  <c r="AZ701" s="1"/>
  <c r="AT702"/>
  <c r="AU702" s="1"/>
  <c r="AX702" s="1"/>
  <c r="AZ702" s="1"/>
  <c r="AT703"/>
  <c r="AU703" s="1"/>
  <c r="AX703" s="1"/>
  <c r="AZ703" s="1"/>
  <c r="AT704"/>
  <c r="AU704" s="1"/>
  <c r="AX704" s="1"/>
  <c r="AZ704" s="1"/>
  <c r="AT705"/>
  <c r="AU705" s="1"/>
  <c r="AX705" s="1"/>
  <c r="AT706"/>
  <c r="AU706" s="1"/>
  <c r="AX706" s="1"/>
  <c r="AZ706" s="1"/>
  <c r="AT707"/>
  <c r="AU707" s="1"/>
  <c r="AX707" s="1"/>
  <c r="AZ707" s="1"/>
  <c r="AT708"/>
  <c r="AU708" s="1"/>
  <c r="AX708" s="1"/>
  <c r="AZ708" s="1"/>
  <c r="AT709"/>
  <c r="AU709" s="1"/>
  <c r="AX709" s="1"/>
  <c r="AT710"/>
  <c r="AU710" s="1"/>
  <c r="AX710" s="1"/>
  <c r="AZ710" s="1"/>
  <c r="AT711"/>
  <c r="AU711" s="1"/>
  <c r="AX711" s="1"/>
  <c r="AZ711" s="1"/>
  <c r="AT712"/>
  <c r="AU712" s="1"/>
  <c r="AX712" s="1"/>
  <c r="AZ712" s="1"/>
  <c r="AT713"/>
  <c r="AU713" s="1"/>
  <c r="AX713" s="1"/>
  <c r="AZ713" s="1"/>
  <c r="AT714"/>
  <c r="AU714" s="1"/>
  <c r="AX714" s="1"/>
  <c r="AZ714" s="1"/>
  <c r="AT715"/>
  <c r="AU715" s="1"/>
  <c r="AX715" s="1"/>
  <c r="AZ715" s="1"/>
  <c r="AT716"/>
  <c r="AU716" s="1"/>
  <c r="AX716" s="1"/>
  <c r="AZ716" s="1"/>
  <c r="AT717"/>
  <c r="AU717" s="1"/>
  <c r="AX717" s="1"/>
  <c r="AZ717" s="1"/>
  <c r="AT718"/>
  <c r="AU718" s="1"/>
  <c r="AX718" s="1"/>
  <c r="AZ718" s="1"/>
  <c r="AT726"/>
  <c r="AU726" s="1"/>
  <c r="AX726" s="1"/>
  <c r="AZ726" s="1"/>
  <c r="AT727"/>
  <c r="AU727" s="1"/>
  <c r="AX727" s="1"/>
  <c r="AZ727" s="1"/>
  <c r="AT728"/>
  <c r="AU728" s="1"/>
  <c r="AX728" s="1"/>
  <c r="AZ728" s="1"/>
  <c r="AT729"/>
  <c r="AU729" s="1"/>
  <c r="AX729" s="1"/>
  <c r="AZ729" s="1"/>
  <c r="AT730"/>
  <c r="AU730" s="1"/>
  <c r="AX730" s="1"/>
  <c r="AZ730" s="1"/>
  <c r="AT731"/>
  <c r="AU731" s="1"/>
  <c r="AX731" s="1"/>
  <c r="AZ731" s="1"/>
  <c r="AT732"/>
  <c r="AU732" s="1"/>
  <c r="AX732" s="1"/>
  <c r="AZ732" s="1"/>
  <c r="AT733"/>
  <c r="AU733" s="1"/>
  <c r="AX733" s="1"/>
  <c r="AZ733" s="1"/>
  <c r="AT734"/>
  <c r="AU734" s="1"/>
  <c r="AX734" s="1"/>
  <c r="AZ734" s="1"/>
  <c r="AT735"/>
  <c r="AU735" s="1"/>
  <c r="AX735" s="1"/>
  <c r="AZ735" s="1"/>
  <c r="AT736"/>
  <c r="AU736" s="1"/>
  <c r="AX736" s="1"/>
  <c r="AZ736" s="1"/>
  <c r="AT737"/>
  <c r="AU737" s="1"/>
  <c r="AX737" s="1"/>
  <c r="AZ737" s="1"/>
  <c r="AT738"/>
  <c r="AU738" s="1"/>
  <c r="AX738" s="1"/>
  <c r="AZ738" s="1"/>
  <c r="AT739"/>
  <c r="AU739" s="1"/>
  <c r="AX739" s="1"/>
  <c r="AZ739" s="1"/>
  <c r="AT740"/>
  <c r="AU740" s="1"/>
  <c r="AX740" s="1"/>
  <c r="AZ740" s="1"/>
  <c r="AT741"/>
  <c r="AU741" s="1"/>
  <c r="AX741" s="1"/>
  <c r="AZ741" s="1"/>
  <c r="AT742"/>
  <c r="AU742" s="1"/>
  <c r="AX742" s="1"/>
  <c r="AZ742" s="1"/>
  <c r="AT743"/>
  <c r="AU743" s="1"/>
  <c r="AX743" s="1"/>
  <c r="AZ743" s="1"/>
  <c r="AT744"/>
  <c r="AU744" s="1"/>
  <c r="AX744" s="1"/>
  <c r="AZ744" s="1"/>
  <c r="AT745"/>
  <c r="AU745" s="1"/>
  <c r="AX745" s="1"/>
  <c r="AZ745" s="1"/>
  <c r="AT746"/>
  <c r="AU746" s="1"/>
  <c r="AX746" s="1"/>
  <c r="AZ746" s="1"/>
  <c r="AT747"/>
  <c r="AU747" s="1"/>
  <c r="AX747" s="1"/>
  <c r="AZ747" s="1"/>
  <c r="AT748"/>
  <c r="AU748" s="1"/>
  <c r="AX748" s="1"/>
  <c r="AZ748" s="1"/>
  <c r="AT749"/>
  <c r="AU749" s="1"/>
  <c r="AX749" s="1"/>
  <c r="AZ749" s="1"/>
  <c r="AT750"/>
  <c r="AU750" s="1"/>
  <c r="AX750" s="1"/>
  <c r="AZ750" s="1"/>
  <c r="AT751"/>
  <c r="AU751" s="1"/>
  <c r="AX751" s="1"/>
  <c r="AZ751" s="1"/>
  <c r="AT752"/>
  <c r="AU752" s="1"/>
  <c r="AX752" s="1"/>
  <c r="AZ752" s="1"/>
  <c r="AT753"/>
  <c r="AU753" s="1"/>
  <c r="AX753" s="1"/>
  <c r="AZ753" s="1"/>
  <c r="AT754"/>
  <c r="AU754" s="1"/>
  <c r="AX754" s="1"/>
  <c r="AZ754" s="1"/>
  <c r="AT755"/>
  <c r="AU755" s="1"/>
  <c r="AX755" s="1"/>
  <c r="AZ755" s="1"/>
  <c r="AT756"/>
  <c r="AU756" s="1"/>
  <c r="AX756" s="1"/>
  <c r="AZ756" s="1"/>
  <c r="AT757"/>
  <c r="AU757" s="1"/>
  <c r="AX757" s="1"/>
  <c r="AZ757" s="1"/>
  <c r="AT758"/>
  <c r="AU758" s="1"/>
  <c r="AX758" s="1"/>
  <c r="AZ758" s="1"/>
  <c r="AT759"/>
  <c r="AU759" s="1"/>
  <c r="AX759" s="1"/>
  <c r="AZ759" s="1"/>
  <c r="AT760"/>
  <c r="AU760" s="1"/>
  <c r="AX760" s="1"/>
  <c r="AZ760" s="1"/>
  <c r="AT761"/>
  <c r="AU761" s="1"/>
  <c r="AX761" s="1"/>
  <c r="AZ761" s="1"/>
  <c r="AT762"/>
  <c r="AU762" s="1"/>
  <c r="AX762" s="1"/>
  <c r="AZ762" s="1"/>
  <c r="AT763"/>
  <c r="AU763" s="1"/>
  <c r="AX763" s="1"/>
  <c r="AZ763" s="1"/>
  <c r="AT764"/>
  <c r="AU764" s="1"/>
  <c r="AX764" s="1"/>
  <c r="AZ764" s="1"/>
  <c r="AT765"/>
  <c r="AU765" s="1"/>
  <c r="AX765" s="1"/>
  <c r="AT773"/>
  <c r="AU773" s="1"/>
  <c r="AX773" s="1"/>
  <c r="AZ773" s="1"/>
  <c r="AT774"/>
  <c r="AU774" s="1"/>
  <c r="AX774" s="1"/>
  <c r="AZ774" s="1"/>
  <c r="AT775"/>
  <c r="AU775" s="1"/>
  <c r="AX775" s="1"/>
  <c r="AZ775" s="1"/>
  <c r="AT776"/>
  <c r="AU776" s="1"/>
  <c r="AX776" s="1"/>
  <c r="AZ776" s="1"/>
  <c r="AT777"/>
  <c r="AU777" s="1"/>
  <c r="AX777" s="1"/>
  <c r="AZ777" s="1"/>
  <c r="AT778"/>
  <c r="AU778" s="1"/>
  <c r="AX778" s="1"/>
  <c r="AZ778" s="1"/>
  <c r="AT779"/>
  <c r="AU779" s="1"/>
  <c r="AX779" s="1"/>
  <c r="AZ779" s="1"/>
  <c r="AT780"/>
  <c r="AU780" s="1"/>
  <c r="AX780" s="1"/>
  <c r="AZ780" s="1"/>
  <c r="AT781"/>
  <c r="AU781" s="1"/>
  <c r="AX781" s="1"/>
  <c r="AZ781" s="1"/>
  <c r="AT782"/>
  <c r="AU782" s="1"/>
  <c r="AX782" s="1"/>
  <c r="AZ782" s="1"/>
  <c r="AT783"/>
  <c r="AU783" s="1"/>
  <c r="AX783" s="1"/>
  <c r="AZ783" s="1"/>
  <c r="AT784"/>
  <c r="AU784" s="1"/>
  <c r="AX784" s="1"/>
  <c r="AZ784" s="1"/>
  <c r="AT785"/>
  <c r="AU785" s="1"/>
  <c r="AX785" s="1"/>
  <c r="AZ785" s="1"/>
  <c r="AT786"/>
  <c r="AU786" s="1"/>
  <c r="AX786" s="1"/>
  <c r="AZ786" s="1"/>
  <c r="AT787"/>
  <c r="AU787" s="1"/>
  <c r="AX787" s="1"/>
  <c r="AZ787" s="1"/>
  <c r="AT788"/>
  <c r="AU788" s="1"/>
  <c r="AX788" s="1"/>
  <c r="AZ788" s="1"/>
  <c r="AT789"/>
  <c r="AU789" s="1"/>
  <c r="AX789" s="1"/>
  <c r="AZ789" s="1"/>
  <c r="AT790"/>
  <c r="AU790" s="1"/>
  <c r="AX790" s="1"/>
  <c r="AZ790" s="1"/>
  <c r="AT791"/>
  <c r="AU791" s="1"/>
  <c r="AX791" s="1"/>
  <c r="AZ791" s="1"/>
  <c r="AT792"/>
  <c r="AU792" s="1"/>
  <c r="AX792" s="1"/>
  <c r="AZ792" s="1"/>
  <c r="AT793"/>
  <c r="AU793" s="1"/>
  <c r="AX793" s="1"/>
  <c r="AZ793" s="1"/>
  <c r="AT794"/>
  <c r="AU794" s="1"/>
  <c r="AX794" s="1"/>
  <c r="AZ794" s="1"/>
  <c r="AT795"/>
  <c r="AU795" s="1"/>
  <c r="AX795" s="1"/>
  <c r="AZ795" s="1"/>
  <c r="AT796"/>
  <c r="AU796" s="1"/>
  <c r="AX796" s="1"/>
  <c r="AZ796" s="1"/>
  <c r="AT797"/>
  <c r="AU797" s="1"/>
  <c r="AX797" s="1"/>
  <c r="AT798"/>
  <c r="AU798" s="1"/>
  <c r="AX798" s="1"/>
  <c r="AZ798" s="1"/>
  <c r="AT799"/>
  <c r="AU799" s="1"/>
  <c r="AX799" s="1"/>
  <c r="AT800"/>
  <c r="AU800" s="1"/>
  <c r="AX800" s="1"/>
  <c r="AT801"/>
  <c r="AU801" s="1"/>
  <c r="AX801" s="1"/>
  <c r="AZ801" s="1"/>
  <c r="AT802"/>
  <c r="AU802" s="1"/>
  <c r="AX802" s="1"/>
  <c r="AZ802" s="1"/>
  <c r="AT803"/>
  <c r="AU803" s="1"/>
  <c r="AX803" s="1"/>
  <c r="AZ803" s="1"/>
  <c r="AT804"/>
  <c r="AU804" s="1"/>
  <c r="AX804" s="1"/>
  <c r="AZ804" s="1"/>
  <c r="AT805"/>
  <c r="AU805" s="1"/>
  <c r="AX805" s="1"/>
  <c r="AZ805" s="1"/>
  <c r="AT806"/>
  <c r="AU806" s="1"/>
  <c r="AX806" s="1"/>
  <c r="AT807"/>
  <c r="AU807" s="1"/>
  <c r="AX807" s="1"/>
  <c r="AZ807" s="1"/>
  <c r="AT808"/>
  <c r="AU808" s="1"/>
  <c r="AX808" s="1"/>
  <c r="AZ808" s="1"/>
  <c r="AT809"/>
  <c r="AU809" s="1"/>
  <c r="AX809" s="1"/>
  <c r="AZ809" s="1"/>
  <c r="AT810"/>
  <c r="AU810" s="1"/>
  <c r="AX810" s="1"/>
  <c r="AZ810" s="1"/>
  <c r="AT811"/>
  <c r="AU811" s="1"/>
  <c r="AX811" s="1"/>
  <c r="AZ811" s="1"/>
  <c r="AT812"/>
  <c r="AU812" s="1"/>
  <c r="AX812" s="1"/>
  <c r="AZ812" s="1"/>
  <c r="AT813"/>
  <c r="AU813" s="1"/>
  <c r="AX813" s="1"/>
  <c r="AZ813" s="1"/>
  <c r="AT814"/>
  <c r="AU814" s="1"/>
  <c r="AX814" s="1"/>
  <c r="AZ814" s="1"/>
  <c r="AT824"/>
  <c r="AU824" s="1"/>
  <c r="AX824" s="1"/>
  <c r="AZ824" s="1"/>
  <c r="AT825"/>
  <c r="AU825" s="1"/>
  <c r="AX825" s="1"/>
  <c r="AZ825" s="1"/>
  <c r="AT826"/>
  <c r="AU826" s="1"/>
  <c r="AX826" s="1"/>
  <c r="AZ826" s="1"/>
  <c r="AT827"/>
  <c r="AU827" s="1"/>
  <c r="AX827" s="1"/>
  <c r="AZ827" s="1"/>
  <c r="AT828"/>
  <c r="AU828" s="1"/>
  <c r="AX828" s="1"/>
  <c r="AZ828" s="1"/>
  <c r="AT829"/>
  <c r="AU829" s="1"/>
  <c r="AX829" s="1"/>
  <c r="AZ829" s="1"/>
  <c r="AT830"/>
  <c r="AU830" s="1"/>
  <c r="AX830" s="1"/>
  <c r="AT831"/>
  <c r="AU831" s="1"/>
  <c r="AX831" s="1"/>
  <c r="AZ831" s="1"/>
  <c r="AT832"/>
  <c r="AU832" s="1"/>
  <c r="AX832" s="1"/>
  <c r="AZ832" s="1"/>
  <c r="AT833"/>
  <c r="AU833" s="1"/>
  <c r="AX833" s="1"/>
  <c r="AZ833" s="1"/>
  <c r="AT834"/>
  <c r="AU834" s="1"/>
  <c r="AX834" s="1"/>
  <c r="AZ834" s="1"/>
  <c r="AT835"/>
  <c r="AU835" s="1"/>
  <c r="AX835" s="1"/>
  <c r="AT836"/>
  <c r="AU836" s="1"/>
  <c r="AX836" s="1"/>
  <c r="AZ836" s="1"/>
  <c r="AT837"/>
  <c r="AU837" s="1"/>
  <c r="AX837" s="1"/>
  <c r="AZ837" s="1"/>
  <c r="AT838"/>
  <c r="AU838" s="1"/>
  <c r="AX838" s="1"/>
  <c r="AZ838" s="1"/>
  <c r="AT839"/>
  <c r="AU839" s="1"/>
  <c r="AX839" s="1"/>
  <c r="AZ839" s="1"/>
  <c r="AT840"/>
  <c r="AU840" s="1"/>
  <c r="AX840" s="1"/>
  <c r="AZ840" s="1"/>
  <c r="AT841"/>
  <c r="AU841" s="1"/>
  <c r="AX841" s="1"/>
  <c r="AZ841" s="1"/>
  <c r="AT842"/>
  <c r="AU842" s="1"/>
  <c r="AX842" s="1"/>
  <c r="AZ842" s="1"/>
  <c r="AT843"/>
  <c r="AU843" s="1"/>
  <c r="AX843" s="1"/>
  <c r="AZ843" s="1"/>
  <c r="AT844"/>
  <c r="AU844" s="1"/>
  <c r="AX844" s="1"/>
  <c r="AZ844" s="1"/>
  <c r="AT845"/>
  <c r="AU845" s="1"/>
  <c r="AX845" s="1"/>
  <c r="AZ845" s="1"/>
  <c r="AT846"/>
  <c r="AU846" s="1"/>
  <c r="AX846" s="1"/>
  <c r="AZ846" s="1"/>
  <c r="AT847"/>
  <c r="AU847" s="1"/>
  <c r="AX847" s="1"/>
  <c r="AZ847" s="1"/>
  <c r="AT848"/>
  <c r="AU848" s="1"/>
  <c r="AX848" s="1"/>
  <c r="AZ848" s="1"/>
  <c r="AT849"/>
  <c r="AU849" s="1"/>
  <c r="AX849" s="1"/>
  <c r="AZ849" s="1"/>
  <c r="AT850"/>
  <c r="AU850" s="1"/>
  <c r="AX850" s="1"/>
  <c r="AZ850" s="1"/>
  <c r="AT851"/>
  <c r="AU851" s="1"/>
  <c r="AX851" s="1"/>
  <c r="AT852"/>
  <c r="AU852" s="1"/>
  <c r="AX852" s="1"/>
  <c r="AZ852" s="1"/>
  <c r="AT853"/>
  <c r="AU853" s="1"/>
  <c r="AX853" s="1"/>
  <c r="AZ853" s="1"/>
  <c r="AT854"/>
  <c r="AU854" s="1"/>
  <c r="AX854" s="1"/>
  <c r="AZ854" s="1"/>
  <c r="AT855"/>
  <c r="AU855" s="1"/>
  <c r="AX855" s="1"/>
  <c r="AZ855" s="1"/>
  <c r="AT856"/>
  <c r="AU856" s="1"/>
  <c r="AX856" s="1"/>
  <c r="AZ856" s="1"/>
  <c r="AT857"/>
  <c r="AU857" s="1"/>
  <c r="AX857" s="1"/>
  <c r="AZ857" s="1"/>
  <c r="AT858"/>
  <c r="AU858" s="1"/>
  <c r="AX858" s="1"/>
  <c r="AZ858" s="1"/>
  <c r="AT859"/>
  <c r="AU859" s="1"/>
  <c r="AX859" s="1"/>
  <c r="AZ859" s="1"/>
  <c r="AT860"/>
  <c r="AU860" s="1"/>
  <c r="AX860" s="1"/>
  <c r="AZ860" s="1"/>
  <c r="AT862"/>
  <c r="AU862" s="1"/>
  <c r="AX862" s="1"/>
  <c r="AZ862" s="1"/>
  <c r="AT863"/>
  <c r="AU863" s="1"/>
  <c r="AX863" s="1"/>
  <c r="AZ863" s="1"/>
  <c r="AT864"/>
  <c r="AU864" s="1"/>
  <c r="AX864" s="1"/>
  <c r="AZ864" s="1"/>
  <c r="AT865"/>
  <c r="AU865" s="1"/>
  <c r="AX865" s="1"/>
  <c r="AZ865" s="1"/>
  <c r="AT866"/>
  <c r="AU866" s="1"/>
  <c r="AX866" s="1"/>
  <c r="AZ866" s="1"/>
  <c r="AT875"/>
  <c r="AU875" s="1"/>
  <c r="AX875" s="1"/>
  <c r="AZ875" s="1"/>
  <c r="AT876"/>
  <c r="AU876" s="1"/>
  <c r="AX876" s="1"/>
  <c r="AZ876" s="1"/>
  <c r="AT877"/>
  <c r="AU877" s="1"/>
  <c r="AX877" s="1"/>
  <c r="AZ877" s="1"/>
  <c r="AT878"/>
  <c r="AU878" s="1"/>
  <c r="AX878" s="1"/>
  <c r="AZ878" s="1"/>
  <c r="AT879"/>
  <c r="AU879" s="1"/>
  <c r="AX879" s="1"/>
  <c r="AZ879" s="1"/>
  <c r="AT880"/>
  <c r="AU880" s="1"/>
  <c r="AX880" s="1"/>
  <c r="AZ880" s="1"/>
  <c r="AT881"/>
  <c r="AU881" s="1"/>
  <c r="AX881" s="1"/>
  <c r="AZ881" s="1"/>
  <c r="AT882"/>
  <c r="AU882" s="1"/>
  <c r="AX882" s="1"/>
  <c r="AZ882" s="1"/>
  <c r="AT883"/>
  <c r="AU883" s="1"/>
  <c r="AX883" s="1"/>
  <c r="AZ883" s="1"/>
  <c r="AT884"/>
  <c r="AU884" s="1"/>
  <c r="AX884" s="1"/>
  <c r="AZ884" s="1"/>
  <c r="AT885"/>
  <c r="AU885" s="1"/>
  <c r="AX885" s="1"/>
  <c r="AZ885" s="1"/>
  <c r="AT886"/>
  <c r="AU886" s="1"/>
  <c r="AX886" s="1"/>
  <c r="AZ886" s="1"/>
  <c r="AT887"/>
  <c r="AU887" s="1"/>
  <c r="AX887" s="1"/>
  <c r="AZ887" s="1"/>
  <c r="AT888"/>
  <c r="AU888" s="1"/>
  <c r="AX888" s="1"/>
  <c r="AZ888" s="1"/>
  <c r="AT889"/>
  <c r="AU889" s="1"/>
  <c r="AX889" s="1"/>
  <c r="AZ889" s="1"/>
  <c r="AT890"/>
  <c r="AU890" s="1"/>
  <c r="AX890" s="1"/>
  <c r="AT891"/>
  <c r="AU891" s="1"/>
  <c r="AX891" s="1"/>
  <c r="AZ891" s="1"/>
  <c r="AT892"/>
  <c r="AU892" s="1"/>
  <c r="AX892" s="1"/>
  <c r="AZ892" s="1"/>
  <c r="AT893"/>
  <c r="AU893" s="1"/>
  <c r="AX893" s="1"/>
  <c r="AZ893" s="1"/>
  <c r="AT894"/>
  <c r="AU894" s="1"/>
  <c r="AX894" s="1"/>
  <c r="AZ894" s="1"/>
  <c r="AT895"/>
  <c r="AU895" s="1"/>
  <c r="AX895" s="1"/>
  <c r="AZ895" s="1"/>
  <c r="AT896"/>
  <c r="AU896" s="1"/>
  <c r="AX896" s="1"/>
  <c r="AZ896" s="1"/>
  <c r="AT897"/>
  <c r="AU897" s="1"/>
  <c r="AX897" s="1"/>
  <c r="AZ897" s="1"/>
  <c r="AT898"/>
  <c r="AU898" s="1"/>
  <c r="AX898" s="1"/>
  <c r="AZ898" s="1"/>
  <c r="AT899"/>
  <c r="AU899" s="1"/>
  <c r="AX899" s="1"/>
  <c r="AT900"/>
  <c r="AU900" s="1"/>
  <c r="AX900" s="1"/>
  <c r="AZ900" s="1"/>
  <c r="AT901"/>
  <c r="AU901" s="1"/>
  <c r="AX901" s="1"/>
  <c r="AZ901" s="1"/>
  <c r="AT902"/>
  <c r="AU902" s="1"/>
  <c r="AX902" s="1"/>
  <c r="AZ902" s="1"/>
  <c r="AT903"/>
  <c r="AU903" s="1"/>
  <c r="AX903" s="1"/>
  <c r="AZ903" s="1"/>
  <c r="AT904"/>
  <c r="AU904" s="1"/>
  <c r="AX904" s="1"/>
  <c r="AT905"/>
  <c r="AU905" s="1"/>
  <c r="AX905" s="1"/>
  <c r="AZ905" s="1"/>
  <c r="AT906"/>
  <c r="AU906" s="1"/>
  <c r="AX906" s="1"/>
  <c r="AZ906" s="1"/>
  <c r="AT907"/>
  <c r="AU907" s="1"/>
  <c r="AX907" s="1"/>
  <c r="AZ907" s="1"/>
  <c r="AT908"/>
  <c r="AU908" s="1"/>
  <c r="AX908" s="1"/>
  <c r="AZ908" s="1"/>
  <c r="AT909"/>
  <c r="AU909" s="1"/>
  <c r="AX909" s="1"/>
  <c r="AZ909" s="1"/>
  <c r="AT910"/>
  <c r="AU910" s="1"/>
  <c r="AX910" s="1"/>
  <c r="AZ910" s="1"/>
  <c r="AT911"/>
  <c r="AU911" s="1"/>
  <c r="AX911" s="1"/>
  <c r="AZ911" s="1"/>
  <c r="AT912"/>
  <c r="AU912" s="1"/>
  <c r="AX912" s="1"/>
  <c r="AZ912" s="1"/>
  <c r="AT913"/>
  <c r="AU913" s="1"/>
  <c r="AX913" s="1"/>
  <c r="AZ913" s="1"/>
  <c r="AT914"/>
  <c r="AU914" s="1"/>
  <c r="AX914" s="1"/>
  <c r="AZ914" s="1"/>
  <c r="AT915"/>
  <c r="AU915" s="1"/>
  <c r="AX915" s="1"/>
  <c r="AZ915" s="1"/>
  <c r="AT916"/>
  <c r="AU916" s="1"/>
  <c r="AX916" s="1"/>
  <c r="AZ916" s="1"/>
  <c r="AT917"/>
  <c r="AU917" s="1"/>
  <c r="AX917" s="1"/>
  <c r="AZ917" s="1"/>
  <c r="AT918"/>
  <c r="AU918" s="1"/>
  <c r="AX918" s="1"/>
  <c r="AZ918" s="1"/>
  <c r="AT919"/>
  <c r="AU919" s="1"/>
  <c r="AX919" s="1"/>
  <c r="AZ919" s="1"/>
  <c r="AT298"/>
  <c r="AU298" s="1"/>
  <c r="AX298" s="1"/>
  <c r="AZ298" s="1"/>
  <c r="AT299"/>
  <c r="AU299" s="1"/>
  <c r="AX299" s="1"/>
  <c r="AZ299" s="1"/>
  <c r="AT300"/>
  <c r="AU300" s="1"/>
  <c r="AX300" s="1"/>
  <c r="AZ300" s="1"/>
  <c r="AT301"/>
  <c r="AU301" s="1"/>
  <c r="AX301" s="1"/>
  <c r="AZ301" s="1"/>
  <c r="AT302"/>
  <c r="AU302" s="1"/>
  <c r="AX302" s="1"/>
  <c r="AZ302" s="1"/>
  <c r="AT303"/>
  <c r="AU303" s="1"/>
  <c r="AX303" s="1"/>
  <c r="AZ303" s="1"/>
  <c r="AT304"/>
  <c r="AU304" s="1"/>
  <c r="AX304" s="1"/>
  <c r="AZ304" s="1"/>
  <c r="AT305"/>
  <c r="AU305" s="1"/>
  <c r="AX305" s="1"/>
  <c r="AZ305" s="1"/>
  <c r="AT306"/>
  <c r="AU306" s="1"/>
  <c r="AX306" s="1"/>
  <c r="AZ306" s="1"/>
  <c r="AT307"/>
  <c r="AU307" s="1"/>
  <c r="AX307" s="1"/>
  <c r="AZ307" s="1"/>
  <c r="AT308"/>
  <c r="AU308" s="1"/>
  <c r="AX308" s="1"/>
  <c r="AZ308" s="1"/>
  <c r="AT309"/>
  <c r="AU309" s="1"/>
  <c r="AX309" s="1"/>
  <c r="AZ309" s="1"/>
  <c r="AT310"/>
  <c r="AU310" s="1"/>
  <c r="AX310" s="1"/>
  <c r="AZ310" s="1"/>
  <c r="AT27"/>
  <c r="AU27" s="1"/>
  <c r="AX27" s="1"/>
  <c r="AZ27" s="1"/>
  <c r="AT28"/>
  <c r="AU28" s="1"/>
  <c r="AX28" s="1"/>
  <c r="AZ28" s="1"/>
  <c r="AT29"/>
  <c r="AU29" s="1"/>
  <c r="AX29" s="1"/>
  <c r="AZ29" s="1"/>
  <c r="AT30"/>
  <c r="AU30" s="1"/>
  <c r="AX30" s="1"/>
  <c r="AZ30" s="1"/>
  <c r="AT31"/>
  <c r="AU31" s="1"/>
  <c r="AX31" s="1"/>
  <c r="AZ31" s="1"/>
  <c r="AT32"/>
  <c r="AU32" s="1"/>
  <c r="AX32" s="1"/>
  <c r="AT33"/>
  <c r="AU33" s="1"/>
  <c r="AX33" s="1"/>
  <c r="AZ33" s="1"/>
  <c r="AT34"/>
  <c r="AU34" s="1"/>
  <c r="AX34" s="1"/>
  <c r="AZ34" s="1"/>
  <c r="AT35"/>
  <c r="AU35" s="1"/>
  <c r="AX35" s="1"/>
  <c r="AZ35" s="1"/>
  <c r="AT36"/>
  <c r="AU36" s="1"/>
  <c r="AX36" s="1"/>
  <c r="AZ36" s="1"/>
  <c r="AT37"/>
  <c r="AU37" s="1"/>
  <c r="AX37" s="1"/>
  <c r="AZ37" s="1"/>
  <c r="AT38"/>
  <c r="AU38" s="1"/>
  <c r="AX38" s="1"/>
  <c r="AZ38" s="1"/>
  <c r="AT39"/>
  <c r="AU39" s="1"/>
  <c r="AX39" s="1"/>
  <c r="AZ39" s="1"/>
  <c r="AT40"/>
  <c r="AU40" s="1"/>
  <c r="AX40" s="1"/>
  <c r="AZ40" s="1"/>
  <c r="AT41"/>
  <c r="AU41" s="1"/>
  <c r="AX41" s="1"/>
  <c r="AZ41" s="1"/>
  <c r="AT42"/>
  <c r="AU42" s="1"/>
  <c r="AX42" s="1"/>
  <c r="AZ42" s="1"/>
  <c r="AT43"/>
  <c r="AU43" s="1"/>
  <c r="AX43" s="1"/>
  <c r="AZ43" s="1"/>
  <c r="AT44"/>
  <c r="AU44" s="1"/>
  <c r="AX44" s="1"/>
  <c r="AZ44" s="1"/>
  <c r="AT45"/>
  <c r="AU45" s="1"/>
  <c r="AX45" s="1"/>
  <c r="AZ45" s="1"/>
  <c r="AT46"/>
  <c r="AU46" s="1"/>
  <c r="AX46" s="1"/>
  <c r="AZ46" s="1"/>
  <c r="AT47"/>
  <c r="AU47" s="1"/>
  <c r="AX47" s="1"/>
  <c r="AZ47" s="1"/>
  <c r="AT48"/>
  <c r="AU48" s="1"/>
  <c r="AX48" s="1"/>
  <c r="AZ48" s="1"/>
  <c r="AT49"/>
  <c r="AU49" s="1"/>
  <c r="AX49" s="1"/>
  <c r="AZ49" s="1"/>
  <c r="AT50"/>
  <c r="AU50" s="1"/>
  <c r="AX50" s="1"/>
  <c r="AZ50" s="1"/>
  <c r="AT51"/>
  <c r="AU51" s="1"/>
  <c r="AX51" s="1"/>
  <c r="AZ51" s="1"/>
  <c r="AT52"/>
  <c r="AU52" s="1"/>
  <c r="AX52" s="1"/>
  <c r="AZ52" s="1"/>
  <c r="AT53"/>
  <c r="AU53" s="1"/>
  <c r="AX53" s="1"/>
  <c r="AZ53" s="1"/>
  <c r="AT54"/>
  <c r="AU54" s="1"/>
  <c r="AX54" s="1"/>
  <c r="AZ54" s="1"/>
  <c r="AT64"/>
  <c r="AU64" s="1"/>
  <c r="AX64" s="1"/>
  <c r="AZ64" s="1"/>
  <c r="AT65"/>
  <c r="AU65" s="1"/>
  <c r="AX65" s="1"/>
  <c r="AZ65" s="1"/>
  <c r="AT67"/>
  <c r="AU67" s="1"/>
  <c r="AX67" s="1"/>
  <c r="AZ67" s="1"/>
  <c r="AT68"/>
  <c r="AU68" s="1"/>
  <c r="AX68" s="1"/>
  <c r="AZ68" s="1"/>
  <c r="AT69"/>
  <c r="AU69" s="1"/>
  <c r="AX69" s="1"/>
  <c r="AZ69" s="1"/>
  <c r="AT70"/>
  <c r="AU70" s="1"/>
  <c r="AX70" s="1"/>
  <c r="AZ70" s="1"/>
  <c r="AT71"/>
  <c r="AU71" s="1"/>
  <c r="AX71" s="1"/>
  <c r="AZ71" s="1"/>
  <c r="AT72"/>
  <c r="AU72" s="1"/>
  <c r="AX72" s="1"/>
  <c r="AZ72" s="1"/>
  <c r="AT73"/>
  <c r="AU73" s="1"/>
  <c r="AX73" s="1"/>
  <c r="AZ73" s="1"/>
  <c r="AT74"/>
  <c r="AU74" s="1"/>
  <c r="AX74" s="1"/>
  <c r="AZ74" s="1"/>
  <c r="AT75"/>
  <c r="AU75" s="1"/>
  <c r="AX75" s="1"/>
  <c r="AZ75" s="1"/>
  <c r="AT76"/>
  <c r="AU76" s="1"/>
  <c r="AX76" s="1"/>
  <c r="AZ76" s="1"/>
  <c r="AT77"/>
  <c r="AU77" s="1"/>
  <c r="AX77" s="1"/>
  <c r="AZ77" s="1"/>
  <c r="AT78"/>
  <c r="AU78" s="1"/>
  <c r="AX78" s="1"/>
  <c r="AZ78" s="1"/>
  <c r="AT79"/>
  <c r="AU79" s="1"/>
  <c r="AX79" s="1"/>
  <c r="AZ79" s="1"/>
  <c r="AT80"/>
  <c r="AU80" s="1"/>
  <c r="AX80" s="1"/>
  <c r="AZ80" s="1"/>
  <c r="AT81"/>
  <c r="AU81" s="1"/>
  <c r="AX81" s="1"/>
  <c r="AZ81" s="1"/>
  <c r="AT82"/>
  <c r="AU82" s="1"/>
  <c r="AX82" s="1"/>
  <c r="AZ82" s="1"/>
  <c r="AT83"/>
  <c r="AU83" s="1"/>
  <c r="AX83" s="1"/>
  <c r="AZ83" s="1"/>
  <c r="AT84"/>
  <c r="AU84" s="1"/>
  <c r="AX84" s="1"/>
  <c r="AZ84" s="1"/>
  <c r="AT85"/>
  <c r="AU85" s="1"/>
  <c r="AX85" s="1"/>
  <c r="AZ85" s="1"/>
  <c r="AT86"/>
  <c r="AU86" s="1"/>
  <c r="AX86" s="1"/>
  <c r="AZ86" s="1"/>
  <c r="AT87"/>
  <c r="AU87" s="1"/>
  <c r="AX87" s="1"/>
  <c r="AZ87" s="1"/>
  <c r="AT88"/>
  <c r="AU88" s="1"/>
  <c r="AX88" s="1"/>
  <c r="AZ88" s="1"/>
  <c r="AT89"/>
  <c r="AU89" s="1"/>
  <c r="AX89" s="1"/>
  <c r="AZ89" s="1"/>
  <c r="AT90"/>
  <c r="AU90" s="1"/>
  <c r="AX90" s="1"/>
  <c r="AZ90" s="1"/>
  <c r="AT91"/>
  <c r="AU91" s="1"/>
  <c r="AX91" s="1"/>
  <c r="AZ91" s="1"/>
  <c r="AT92"/>
  <c r="AU92" s="1"/>
  <c r="AX92" s="1"/>
  <c r="AZ92" s="1"/>
  <c r="AT93"/>
  <c r="AU93" s="1"/>
  <c r="AX93" s="1"/>
  <c r="AZ93" s="1"/>
  <c r="AT94"/>
  <c r="AU94" s="1"/>
  <c r="AX94" s="1"/>
  <c r="AZ94" s="1"/>
  <c r="AT95"/>
  <c r="AU95" s="1"/>
  <c r="AX95" s="1"/>
  <c r="AZ95" s="1"/>
  <c r="AT96"/>
  <c r="AU96" s="1"/>
  <c r="AX96" s="1"/>
  <c r="AZ96" s="1"/>
  <c r="AT97"/>
  <c r="AU97" s="1"/>
  <c r="AX97" s="1"/>
  <c r="AZ97" s="1"/>
  <c r="AT98"/>
  <c r="AU98" s="1"/>
  <c r="AX98" s="1"/>
  <c r="AZ98" s="1"/>
  <c r="AT99"/>
  <c r="AU99" s="1"/>
  <c r="AX99" s="1"/>
  <c r="AZ99" s="1"/>
  <c r="AT100"/>
  <c r="AU100" s="1"/>
  <c r="AX100" s="1"/>
  <c r="AZ100" s="1"/>
  <c r="AT101"/>
  <c r="AU101" s="1"/>
  <c r="AX101" s="1"/>
  <c r="AZ101" s="1"/>
  <c r="AT102"/>
  <c r="AU102" s="1"/>
  <c r="AX102" s="1"/>
  <c r="AZ102" s="1"/>
  <c r="AT103"/>
  <c r="AU103" s="1"/>
  <c r="AX103" s="1"/>
  <c r="AZ103" s="1"/>
  <c r="AT104"/>
  <c r="AU104" s="1"/>
  <c r="AX104" s="1"/>
  <c r="AZ104" s="1"/>
  <c r="AT105"/>
  <c r="AU105" s="1"/>
  <c r="AX105" s="1"/>
  <c r="AZ105" s="1"/>
  <c r="AT106"/>
  <c r="AU106" s="1"/>
  <c r="AX106" s="1"/>
  <c r="AZ106" s="1"/>
  <c r="AT107"/>
  <c r="AU107" s="1"/>
  <c r="AX107" s="1"/>
  <c r="AZ107" s="1"/>
  <c r="AT108"/>
  <c r="AU108" s="1"/>
  <c r="AX108" s="1"/>
  <c r="AZ108" s="1"/>
  <c r="AT109"/>
  <c r="AU109" s="1"/>
  <c r="AX109" s="1"/>
  <c r="AZ109" s="1"/>
  <c r="AT110"/>
  <c r="AU110" s="1"/>
  <c r="AX110" s="1"/>
  <c r="AZ110" s="1"/>
  <c r="AT111"/>
  <c r="AU111" s="1"/>
  <c r="AX111" s="1"/>
  <c r="AZ111" s="1"/>
  <c r="AT112"/>
  <c r="AU112" s="1"/>
  <c r="AX112" s="1"/>
  <c r="AZ112" s="1"/>
  <c r="AT113"/>
  <c r="AU113" s="1"/>
  <c r="AX113" s="1"/>
  <c r="AZ113" s="1"/>
  <c r="AT114"/>
  <c r="AU114" s="1"/>
  <c r="AX114" s="1"/>
  <c r="AZ114" s="1"/>
  <c r="AT115"/>
  <c r="AU115" s="1"/>
  <c r="AX115" s="1"/>
  <c r="AZ115" s="1"/>
  <c r="AT122"/>
  <c r="AU122" s="1"/>
  <c r="AX122" s="1"/>
  <c r="AZ122" s="1"/>
  <c r="AT123"/>
  <c r="AU123" s="1"/>
  <c r="AX123" s="1"/>
  <c r="AZ123" s="1"/>
  <c r="AT124"/>
  <c r="AU124" s="1"/>
  <c r="AX124" s="1"/>
  <c r="AZ124" s="1"/>
  <c r="AT125"/>
  <c r="AU125" s="1"/>
  <c r="AX125" s="1"/>
  <c r="AZ125" s="1"/>
  <c r="AT126"/>
  <c r="AU126" s="1"/>
  <c r="AX126" s="1"/>
  <c r="AZ126" s="1"/>
  <c r="AT127"/>
  <c r="AU127" s="1"/>
  <c r="AX127" s="1"/>
  <c r="AZ127" s="1"/>
  <c r="AT128"/>
  <c r="AU128" s="1"/>
  <c r="AX128" s="1"/>
  <c r="AZ128" s="1"/>
  <c r="AT129"/>
  <c r="AU129" s="1"/>
  <c r="AX129" s="1"/>
  <c r="AZ129" s="1"/>
  <c r="AT130"/>
  <c r="AU130" s="1"/>
  <c r="AX130" s="1"/>
  <c r="AZ130" s="1"/>
  <c r="AT131"/>
  <c r="AU131" s="1"/>
  <c r="AX131" s="1"/>
  <c r="AZ131" s="1"/>
  <c r="AT132"/>
  <c r="AU132" s="1"/>
  <c r="AX132" s="1"/>
  <c r="AZ132" s="1"/>
  <c r="AT133"/>
  <c r="AU133" s="1"/>
  <c r="AX133" s="1"/>
  <c r="AZ133" s="1"/>
  <c r="AT134"/>
  <c r="AU134" s="1"/>
  <c r="AX134" s="1"/>
  <c r="AZ134" s="1"/>
  <c r="AT135"/>
  <c r="AU135" s="1"/>
  <c r="AX135" s="1"/>
  <c r="AZ135" s="1"/>
  <c r="AT136"/>
  <c r="AU136" s="1"/>
  <c r="AX136" s="1"/>
  <c r="AZ136" s="1"/>
  <c r="AT137"/>
  <c r="AU137" s="1"/>
  <c r="AX137" s="1"/>
  <c r="AZ137" s="1"/>
  <c r="AT138"/>
  <c r="AU138" s="1"/>
  <c r="AX138" s="1"/>
  <c r="AZ138" s="1"/>
  <c r="AT139"/>
  <c r="AU139" s="1"/>
  <c r="AX139" s="1"/>
  <c r="AZ139" s="1"/>
  <c r="AT140"/>
  <c r="AU140" s="1"/>
  <c r="AX140" s="1"/>
  <c r="AZ140" s="1"/>
  <c r="AT141"/>
  <c r="AU141" s="1"/>
  <c r="AX141" s="1"/>
  <c r="AZ141" s="1"/>
  <c r="AT142"/>
  <c r="AU142" s="1"/>
  <c r="AX142" s="1"/>
  <c r="AZ142" s="1"/>
  <c r="AT143"/>
  <c r="AU143" s="1"/>
  <c r="AX143" s="1"/>
  <c r="AZ143" s="1"/>
  <c r="AT144"/>
  <c r="AU144" s="1"/>
  <c r="AX144" s="1"/>
  <c r="AZ144" s="1"/>
  <c r="AT145"/>
  <c r="AU145" s="1"/>
  <c r="AX145" s="1"/>
  <c r="AZ145" s="1"/>
  <c r="AT146"/>
  <c r="AU146" s="1"/>
  <c r="AX146" s="1"/>
  <c r="AZ146" s="1"/>
  <c r="AT147"/>
  <c r="AU147" s="1"/>
  <c r="AX147" s="1"/>
  <c r="AZ147" s="1"/>
  <c r="AT148"/>
  <c r="AU148" s="1"/>
  <c r="AX148" s="1"/>
  <c r="AZ148" s="1"/>
  <c r="AT149"/>
  <c r="AU149" s="1"/>
  <c r="AX149" s="1"/>
  <c r="AZ149" s="1"/>
  <c r="AT150"/>
  <c r="AU150" s="1"/>
  <c r="AX150" s="1"/>
  <c r="AT151"/>
  <c r="AU151" s="1"/>
  <c r="AX151" s="1"/>
  <c r="AZ151" s="1"/>
  <c r="AT152"/>
  <c r="AU152" s="1"/>
  <c r="AX152" s="1"/>
  <c r="AZ152" s="1"/>
  <c r="AT153"/>
  <c r="AU153" s="1"/>
  <c r="AX153" s="1"/>
  <c r="AZ153" s="1"/>
  <c r="AT154"/>
  <c r="AU154" s="1"/>
  <c r="AX154" s="1"/>
  <c r="AZ154" s="1"/>
  <c r="AT155"/>
  <c r="AU155" s="1"/>
  <c r="AX155" s="1"/>
  <c r="AZ155" s="1"/>
  <c r="AT156"/>
  <c r="AU156" s="1"/>
  <c r="AX156" s="1"/>
  <c r="AZ156" s="1"/>
  <c r="AT157"/>
  <c r="AU157" s="1"/>
  <c r="AX157" s="1"/>
  <c r="AZ157" s="1"/>
  <c r="AT158"/>
  <c r="AU158" s="1"/>
  <c r="AX158" s="1"/>
  <c r="AZ158" s="1"/>
  <c r="AT159"/>
  <c r="AU159" s="1"/>
  <c r="AX159" s="1"/>
  <c r="AZ159" s="1"/>
  <c r="AT160"/>
  <c r="AU160" s="1"/>
  <c r="AX160" s="1"/>
  <c r="AZ160" s="1"/>
  <c r="AT161"/>
  <c r="AU161" s="1"/>
  <c r="AX161" s="1"/>
  <c r="AZ161" s="1"/>
  <c r="AT162"/>
  <c r="AU162" s="1"/>
  <c r="AX162" s="1"/>
  <c r="AZ162" s="1"/>
  <c r="AT163"/>
  <c r="AU163" s="1"/>
  <c r="AX163" s="1"/>
  <c r="AZ163" s="1"/>
  <c r="AT164"/>
  <c r="AU164" s="1"/>
  <c r="AX164" s="1"/>
  <c r="AZ164" s="1"/>
  <c r="AT165"/>
  <c r="AU165" s="1"/>
  <c r="AX165" s="1"/>
  <c r="AZ165" s="1"/>
  <c r="AT166"/>
  <c r="AU166" s="1"/>
  <c r="AX166" s="1"/>
  <c r="AZ166" s="1"/>
  <c r="AT167"/>
  <c r="AU167" s="1"/>
  <c r="AX167" s="1"/>
  <c r="AZ167" s="1"/>
  <c r="AT168"/>
  <c r="AU168" s="1"/>
  <c r="AX168" s="1"/>
  <c r="AZ168" s="1"/>
  <c r="AT169"/>
  <c r="AU169" s="1"/>
  <c r="AX169" s="1"/>
  <c r="AZ169" s="1"/>
  <c r="AT170"/>
  <c r="AU170" s="1"/>
  <c r="AX170" s="1"/>
  <c r="AZ170" s="1"/>
  <c r="AT171"/>
  <c r="AU171" s="1"/>
  <c r="AX171" s="1"/>
  <c r="AZ171" s="1"/>
  <c r="AT179"/>
  <c r="AU179" s="1"/>
  <c r="AX179" s="1"/>
  <c r="AZ179" s="1"/>
  <c r="AT180"/>
  <c r="AU180" s="1"/>
  <c r="AX180" s="1"/>
  <c r="AZ180" s="1"/>
  <c r="AT181"/>
  <c r="AU181" s="1"/>
  <c r="AX181" s="1"/>
  <c r="AZ181" s="1"/>
  <c r="AT182"/>
  <c r="AU182" s="1"/>
  <c r="AX182" s="1"/>
  <c r="AZ182" s="1"/>
  <c r="AT183"/>
  <c r="AU183" s="1"/>
  <c r="AX183" s="1"/>
  <c r="AZ183" s="1"/>
  <c r="AT184"/>
  <c r="AU184" s="1"/>
  <c r="AX184" s="1"/>
  <c r="AZ184" s="1"/>
  <c r="AT185"/>
  <c r="AU185" s="1"/>
  <c r="AX185" s="1"/>
  <c r="AZ185" s="1"/>
  <c r="AT186"/>
  <c r="AU186" s="1"/>
  <c r="AX186" s="1"/>
  <c r="AZ186" s="1"/>
  <c r="AT187"/>
  <c r="AU187" s="1"/>
  <c r="AX187" s="1"/>
  <c r="AZ187" s="1"/>
  <c r="AT188"/>
  <c r="AU188" s="1"/>
  <c r="AX188" s="1"/>
  <c r="AZ188" s="1"/>
  <c r="AT189"/>
  <c r="AU189" s="1"/>
  <c r="AX189" s="1"/>
  <c r="AZ189" s="1"/>
  <c r="AT190"/>
  <c r="AU190" s="1"/>
  <c r="AX190" s="1"/>
  <c r="AZ190" s="1"/>
  <c r="AT191"/>
  <c r="AU191" s="1"/>
  <c r="AX191" s="1"/>
  <c r="AZ191" s="1"/>
  <c r="AT192"/>
  <c r="AU192" s="1"/>
  <c r="AX192" s="1"/>
  <c r="AZ192" s="1"/>
  <c r="AT193"/>
  <c r="AU193" s="1"/>
  <c r="AX193" s="1"/>
  <c r="AZ193" s="1"/>
  <c r="AT194"/>
  <c r="AU194" s="1"/>
  <c r="AX194" s="1"/>
  <c r="AZ194" s="1"/>
  <c r="AT195"/>
  <c r="AU195" s="1"/>
  <c r="AX195" s="1"/>
  <c r="AZ195" s="1"/>
  <c r="AT196"/>
  <c r="AU196" s="1"/>
  <c r="AX196" s="1"/>
  <c r="AZ196" s="1"/>
  <c r="AT197"/>
  <c r="AU197" s="1"/>
  <c r="AX197" s="1"/>
  <c r="AZ197" s="1"/>
  <c r="AT198"/>
  <c r="AU198" s="1"/>
  <c r="AX198" s="1"/>
  <c r="AZ198" s="1"/>
  <c r="AT199"/>
  <c r="AU199" s="1"/>
  <c r="AX199" s="1"/>
  <c r="AZ199" s="1"/>
  <c r="AT200"/>
  <c r="AU200" s="1"/>
  <c r="AX200" s="1"/>
  <c r="AZ200" s="1"/>
  <c r="AT201"/>
  <c r="AU201" s="1"/>
  <c r="AX201" s="1"/>
  <c r="AZ201" s="1"/>
  <c r="AT202"/>
  <c r="AU202" s="1"/>
  <c r="AX202" s="1"/>
  <c r="AZ202" s="1"/>
  <c r="AT203"/>
  <c r="AU203" s="1"/>
  <c r="AX203" s="1"/>
  <c r="AZ203" s="1"/>
  <c r="AT204"/>
  <c r="AU204" s="1"/>
  <c r="AX204" s="1"/>
  <c r="AZ204" s="1"/>
  <c r="AT205"/>
  <c r="AU205" s="1"/>
  <c r="AX205" s="1"/>
  <c r="AZ205" s="1"/>
  <c r="AT206"/>
  <c r="AU206" s="1"/>
  <c r="AX206" s="1"/>
  <c r="AZ206" s="1"/>
  <c r="AT207"/>
  <c r="AU207" s="1"/>
  <c r="AX207" s="1"/>
  <c r="AZ207" s="1"/>
  <c r="AT208"/>
  <c r="AU208" s="1"/>
  <c r="AX208" s="1"/>
  <c r="AZ208" s="1"/>
  <c r="AT209"/>
  <c r="AU209" s="1"/>
  <c r="AX209" s="1"/>
  <c r="AZ209" s="1"/>
  <c r="AT210"/>
  <c r="AU210" s="1"/>
  <c r="AX210" s="1"/>
  <c r="AZ210" s="1"/>
  <c r="AT211"/>
  <c r="AU211" s="1"/>
  <c r="AX211" s="1"/>
  <c r="AZ211" s="1"/>
  <c r="AT212"/>
  <c r="AU212" s="1"/>
  <c r="AX212" s="1"/>
  <c r="AZ212" s="1"/>
  <c r="AT213"/>
  <c r="AU213" s="1"/>
  <c r="AX213" s="1"/>
  <c r="AZ213" s="1"/>
  <c r="AT214"/>
  <c r="AU214" s="1"/>
  <c r="AX214" s="1"/>
  <c r="AZ214" s="1"/>
  <c r="AT215"/>
  <c r="AU215" s="1"/>
  <c r="AX215" s="1"/>
  <c r="AZ215" s="1"/>
  <c r="AT216"/>
  <c r="AU216" s="1"/>
  <c r="AX216" s="1"/>
  <c r="AZ216" s="1"/>
  <c r="AT217"/>
  <c r="AU217" s="1"/>
  <c r="AX217" s="1"/>
  <c r="AZ217" s="1"/>
  <c r="AT218"/>
  <c r="AU218" s="1"/>
  <c r="AX218" s="1"/>
  <c r="AZ218" s="1"/>
  <c r="AT219"/>
  <c r="AU219" s="1"/>
  <c r="AX219" s="1"/>
  <c r="AZ219" s="1"/>
  <c r="AT220"/>
  <c r="AU220" s="1"/>
  <c r="AX220" s="1"/>
  <c r="AZ220" s="1"/>
  <c r="AT221"/>
  <c r="AU221" s="1"/>
  <c r="AX221" s="1"/>
  <c r="AZ221" s="1"/>
  <c r="AT222"/>
  <c r="AU222" s="1"/>
  <c r="AX222" s="1"/>
  <c r="AZ222" s="1"/>
  <c r="AT223"/>
  <c r="AU223" s="1"/>
  <c r="AX223" s="1"/>
  <c r="AZ223" s="1"/>
  <c r="AT224"/>
  <c r="AU224" s="1"/>
  <c r="AX224" s="1"/>
  <c r="AZ224" s="1"/>
  <c r="AT225"/>
  <c r="AU225" s="1"/>
  <c r="AX225" s="1"/>
  <c r="AZ225" s="1"/>
  <c r="AT226"/>
  <c r="AU226" s="1"/>
  <c r="AX226" s="1"/>
  <c r="AZ226" s="1"/>
  <c r="AT227"/>
  <c r="AU227" s="1"/>
  <c r="AX227" s="1"/>
  <c r="AZ227" s="1"/>
  <c r="AT228"/>
  <c r="AU228" s="1"/>
  <c r="AX228" s="1"/>
  <c r="AZ228" s="1"/>
  <c r="AT229"/>
  <c r="AU229" s="1"/>
  <c r="AX229" s="1"/>
  <c r="AZ229" s="1"/>
  <c r="AT230"/>
  <c r="AU230" s="1"/>
  <c r="AX230" s="1"/>
  <c r="AT231"/>
  <c r="AU231" s="1"/>
  <c r="AX231" s="1"/>
  <c r="AZ231" s="1"/>
  <c r="AT239"/>
  <c r="AU239" s="1"/>
  <c r="AX239" s="1"/>
  <c r="AZ239" s="1"/>
  <c r="AT240"/>
  <c r="AU240" s="1"/>
  <c r="AX240" s="1"/>
  <c r="AZ240" s="1"/>
  <c r="AT241"/>
  <c r="AU241" s="1"/>
  <c r="AX241" s="1"/>
  <c r="AZ241" s="1"/>
  <c r="AT242"/>
  <c r="AU242" s="1"/>
  <c r="AX242" s="1"/>
  <c r="AT243"/>
  <c r="AU243" s="1"/>
  <c r="AX243" s="1"/>
  <c r="AZ243" s="1"/>
  <c r="AT244"/>
  <c r="AU244" s="1"/>
  <c r="AX244" s="1"/>
  <c r="AZ244" s="1"/>
  <c r="AT245"/>
  <c r="AU245" s="1"/>
  <c r="AX245" s="1"/>
  <c r="AZ245" s="1"/>
  <c r="AT246"/>
  <c r="AU246" s="1"/>
  <c r="AX246" s="1"/>
  <c r="AZ246" s="1"/>
  <c r="AT247"/>
  <c r="AU247" s="1"/>
  <c r="AX247" s="1"/>
  <c r="AZ247" s="1"/>
  <c r="AT248"/>
  <c r="AU248" s="1"/>
  <c r="AX248" s="1"/>
  <c r="AZ248" s="1"/>
  <c r="AT249"/>
  <c r="AU249" s="1"/>
  <c r="AX249" s="1"/>
  <c r="AZ249" s="1"/>
  <c r="AT250"/>
  <c r="AU250" s="1"/>
  <c r="AX250" s="1"/>
  <c r="AZ250" s="1"/>
  <c r="AT251"/>
  <c r="AU251" s="1"/>
  <c r="AX251" s="1"/>
  <c r="AZ251" s="1"/>
  <c r="AT252"/>
  <c r="AU252" s="1"/>
  <c r="AX252" s="1"/>
  <c r="AT253"/>
  <c r="AU253" s="1"/>
  <c r="AX253" s="1"/>
  <c r="AZ253" s="1"/>
  <c r="AT254"/>
  <c r="AU254" s="1"/>
  <c r="AX254" s="1"/>
  <c r="AZ254" s="1"/>
  <c r="AT255"/>
  <c r="AU255" s="1"/>
  <c r="AX255" s="1"/>
  <c r="AZ255" s="1"/>
  <c r="AT256"/>
  <c r="AU256" s="1"/>
  <c r="AX256" s="1"/>
  <c r="AZ256" s="1"/>
  <c r="AT257"/>
  <c r="AU257" s="1"/>
  <c r="AX257" s="1"/>
  <c r="AZ257" s="1"/>
  <c r="AT258"/>
  <c r="AU258" s="1"/>
  <c r="AX258" s="1"/>
  <c r="AZ258" s="1"/>
  <c r="AT259"/>
  <c r="AU259" s="1"/>
  <c r="AX259" s="1"/>
  <c r="AZ259" s="1"/>
  <c r="AT260"/>
  <c r="AU260" s="1"/>
  <c r="AX260" s="1"/>
  <c r="AZ260" s="1"/>
  <c r="AT261"/>
  <c r="AU261" s="1"/>
  <c r="AX261" s="1"/>
  <c r="AZ261" s="1"/>
  <c r="AT262"/>
  <c r="AU262" s="1"/>
  <c r="AX262" s="1"/>
  <c r="AZ262" s="1"/>
  <c r="AT263"/>
  <c r="AU263" s="1"/>
  <c r="AX263" s="1"/>
  <c r="AZ263" s="1"/>
  <c r="AT264"/>
  <c r="AU264" s="1"/>
  <c r="AX264" s="1"/>
  <c r="AZ264" s="1"/>
  <c r="AT265"/>
  <c r="AU265" s="1"/>
  <c r="AX265" s="1"/>
  <c r="AZ265" s="1"/>
  <c r="AT266"/>
  <c r="AU266" s="1"/>
  <c r="AX266" s="1"/>
  <c r="AZ266" s="1"/>
  <c r="AT267"/>
  <c r="AU267" s="1"/>
  <c r="AX267" s="1"/>
  <c r="AZ267" s="1"/>
  <c r="AT268"/>
  <c r="AU268" s="1"/>
  <c r="AX268" s="1"/>
  <c r="AZ268" s="1"/>
  <c r="AT269"/>
  <c r="AU269" s="1"/>
  <c r="AX269" s="1"/>
  <c r="AZ269" s="1"/>
  <c r="AT270"/>
  <c r="AU270" s="1"/>
  <c r="AX270" s="1"/>
  <c r="AT271"/>
  <c r="AU271" s="1"/>
  <c r="AX271" s="1"/>
  <c r="AZ271" s="1"/>
  <c r="AT272"/>
  <c r="AU272" s="1"/>
  <c r="AX272" s="1"/>
  <c r="AZ272" s="1"/>
  <c r="AT273"/>
  <c r="AU273" s="1"/>
  <c r="AX273" s="1"/>
  <c r="AZ273" s="1"/>
  <c r="AT274"/>
  <c r="AU274" s="1"/>
  <c r="AX274" s="1"/>
  <c r="AZ274" s="1"/>
  <c r="AT275"/>
  <c r="AU275" s="1"/>
  <c r="AX275" s="1"/>
  <c r="AZ275" s="1"/>
  <c r="AT276"/>
  <c r="AU276" s="1"/>
  <c r="AX276" s="1"/>
  <c r="AZ276" s="1"/>
  <c r="AT277"/>
  <c r="AU277" s="1"/>
  <c r="AX277" s="1"/>
  <c r="AZ277" s="1"/>
  <c r="AT278"/>
  <c r="AU278" s="1"/>
  <c r="AX278" s="1"/>
  <c r="AZ278" s="1"/>
  <c r="AT279"/>
  <c r="AU279" s="1"/>
  <c r="AX279" s="1"/>
  <c r="AZ279" s="1"/>
  <c r="AT280"/>
  <c r="AU280" s="1"/>
  <c r="AX280" s="1"/>
  <c r="AZ280" s="1"/>
  <c r="AT281"/>
  <c r="AU281" s="1"/>
  <c r="AX281" s="1"/>
  <c r="AZ281" s="1"/>
  <c r="AT282"/>
  <c r="AU282" s="1"/>
  <c r="AX282" s="1"/>
  <c r="AZ282" s="1"/>
  <c r="AT283"/>
  <c r="AU283" s="1"/>
  <c r="AX283" s="1"/>
  <c r="AZ283" s="1"/>
  <c r="AT284"/>
  <c r="AU284" s="1"/>
  <c r="AX284" s="1"/>
  <c r="AZ284" s="1"/>
  <c r="AT285"/>
  <c r="AU285" s="1"/>
  <c r="AX285" s="1"/>
  <c r="AT286"/>
  <c r="AU286" s="1"/>
  <c r="AX286" s="1"/>
  <c r="AZ286" s="1"/>
  <c r="AT287"/>
  <c r="AU287" s="1"/>
  <c r="AX287" s="1"/>
  <c r="AZ287" s="1"/>
  <c r="AT288"/>
  <c r="AU288" s="1"/>
  <c r="AX288" s="1"/>
  <c r="AZ288" s="1"/>
  <c r="AT289"/>
  <c r="AU289" s="1"/>
  <c r="AX289" s="1"/>
  <c r="AZ289" s="1"/>
  <c r="AT290"/>
  <c r="AU290" s="1"/>
  <c r="AX290" s="1"/>
  <c r="AZ290" s="1"/>
  <c r="AT5"/>
  <c r="AU5" s="1"/>
  <c r="AX5" s="1"/>
  <c r="AZ5" s="1"/>
  <c r="AT6"/>
  <c r="AU6" s="1"/>
  <c r="AX6" s="1"/>
  <c r="AZ6" s="1"/>
  <c r="AT7"/>
  <c r="AU7" s="1"/>
  <c r="AX7" s="1"/>
  <c r="AZ7" s="1"/>
  <c r="AT8"/>
  <c r="AU8" s="1"/>
  <c r="AX8" s="1"/>
  <c r="AZ8" s="1"/>
  <c r="AT9"/>
  <c r="AU9" s="1"/>
  <c r="AX9" s="1"/>
  <c r="AZ9" s="1"/>
  <c r="AT10"/>
  <c r="AU10" s="1"/>
  <c r="AX10" s="1"/>
  <c r="AZ10" s="1"/>
  <c r="AT11"/>
  <c r="AU11" s="1"/>
  <c r="AX11" s="1"/>
  <c r="AZ11" s="1"/>
  <c r="AT12"/>
  <c r="AU12" s="1"/>
  <c r="AX12" s="1"/>
  <c r="AZ12" s="1"/>
  <c r="AT13"/>
  <c r="AU13" s="1"/>
  <c r="AX13" s="1"/>
  <c r="AZ13" s="1"/>
  <c r="AT14"/>
  <c r="AU14" s="1"/>
  <c r="AX14" s="1"/>
  <c r="AT15"/>
  <c r="AU15" s="1"/>
  <c r="AX15" s="1"/>
  <c r="AZ15" s="1"/>
  <c r="AT16"/>
  <c r="AU16" s="1"/>
  <c r="AX16" s="1"/>
  <c r="AZ16" s="1"/>
  <c r="AT17"/>
  <c r="AU17" s="1"/>
  <c r="AX17" s="1"/>
  <c r="AZ17" s="1"/>
  <c r="AT18"/>
  <c r="AU18" s="1"/>
  <c r="AX18" s="1"/>
  <c r="AZ18" s="1"/>
  <c r="AT19"/>
  <c r="AU19" s="1"/>
  <c r="AX19" s="1"/>
  <c r="AZ19" s="1"/>
  <c r="AT20"/>
  <c r="AU20" s="1"/>
  <c r="AX20" s="1"/>
  <c r="AZ20" s="1"/>
  <c r="AT21"/>
  <c r="AU21" s="1"/>
  <c r="AX21" s="1"/>
  <c r="AZ21" s="1"/>
  <c r="AT22"/>
  <c r="AU22" s="1"/>
  <c r="AX22" s="1"/>
  <c r="AZ22" s="1"/>
  <c r="AT23"/>
  <c r="AU23" s="1"/>
  <c r="AX23" s="1"/>
  <c r="AZ23" s="1"/>
  <c r="AT24"/>
  <c r="AU24" s="1"/>
  <c r="AX24" s="1"/>
  <c r="AZ24" s="1"/>
  <c r="AT25"/>
  <c r="AU25" s="1"/>
  <c r="AX25" s="1"/>
  <c r="AZ25" s="1"/>
  <c r="AT26"/>
  <c r="AU26" s="1"/>
  <c r="AX26" s="1"/>
  <c r="AZ26" s="1"/>
  <c r="AT4"/>
  <c r="AU4" s="1"/>
  <c r="AX4" s="1"/>
  <c r="AZ4" s="1"/>
  <c r="AQ9" i="9"/>
  <c r="AR9" s="1"/>
  <c r="AU9" s="1"/>
  <c r="AW9" s="1"/>
  <c r="AQ10"/>
  <c r="AR10" s="1"/>
  <c r="AU10" s="1"/>
  <c r="AW10" s="1"/>
  <c r="AQ11"/>
  <c r="AR11" s="1"/>
  <c r="AU11" s="1"/>
  <c r="AW11" s="1"/>
  <c r="AQ12"/>
  <c r="AR12" s="1"/>
  <c r="AU12" s="1"/>
  <c r="AW12" s="1"/>
  <c r="AQ13"/>
  <c r="AR13" s="1"/>
  <c r="AU13" s="1"/>
  <c r="AW13" s="1"/>
  <c r="AQ14"/>
  <c r="AR14" s="1"/>
  <c r="AU14" s="1"/>
  <c r="AW14" s="1"/>
  <c r="AQ15"/>
  <c r="AR15" s="1"/>
  <c r="AU15" s="1"/>
  <c r="AW15" s="1"/>
  <c r="AQ16"/>
  <c r="AR16" s="1"/>
  <c r="AU16" s="1"/>
  <c r="AQ17"/>
  <c r="AR17" s="1"/>
  <c r="AU17" s="1"/>
  <c r="AW17" s="1"/>
  <c r="AQ18"/>
  <c r="AR18" s="1"/>
  <c r="AU18" s="1"/>
  <c r="AW18" s="1"/>
  <c r="AQ19"/>
  <c r="AR19" s="1"/>
  <c r="AU19" s="1"/>
  <c r="AW19" s="1"/>
  <c r="AQ20"/>
  <c r="AR20" s="1"/>
  <c r="AU20" s="1"/>
  <c r="AW20" s="1"/>
  <c r="AQ21"/>
  <c r="AR21" s="1"/>
  <c r="AU21" s="1"/>
  <c r="AW21" s="1"/>
  <c r="AQ23"/>
  <c r="AR23" s="1"/>
  <c r="AU23" s="1"/>
  <c r="AW23" s="1"/>
  <c r="AQ24"/>
  <c r="AR24" s="1"/>
  <c r="AU24" s="1"/>
  <c r="AW24" s="1"/>
  <c r="AQ25"/>
  <c r="AR25" s="1"/>
  <c r="AU25" s="1"/>
  <c r="AQ26"/>
  <c r="AR26" s="1"/>
  <c r="AU26" s="1"/>
  <c r="AW26" s="1"/>
  <c r="AQ27"/>
  <c r="AR27" s="1"/>
  <c r="AU27" s="1"/>
  <c r="AW27" s="1"/>
  <c r="AQ28"/>
  <c r="AR28" s="1"/>
  <c r="AU28" s="1"/>
  <c r="AW28" s="1"/>
  <c r="AQ29"/>
  <c r="AR29" s="1"/>
  <c r="AU29" s="1"/>
  <c r="AW29" s="1"/>
  <c r="AQ30"/>
  <c r="AR30" s="1"/>
  <c r="AU30" s="1"/>
  <c r="AW30" s="1"/>
  <c r="AQ31"/>
  <c r="AR31" s="1"/>
  <c r="AU31" s="1"/>
  <c r="AW31" s="1"/>
  <c r="AQ32"/>
  <c r="AR32" s="1"/>
  <c r="AU32" s="1"/>
  <c r="AW32" s="1"/>
  <c r="AQ33"/>
  <c r="AR33" s="1"/>
  <c r="AU33" s="1"/>
  <c r="AW33" s="1"/>
  <c r="AQ34"/>
  <c r="AR34" s="1"/>
  <c r="AU34" s="1"/>
  <c r="AW34" s="1"/>
  <c r="AQ35"/>
  <c r="AR35" s="1"/>
  <c r="AU35" s="1"/>
  <c r="AW35" s="1"/>
  <c r="AQ36"/>
  <c r="AR36" s="1"/>
  <c r="AU36" s="1"/>
  <c r="AW36" s="1"/>
  <c r="AQ37"/>
  <c r="AR37" s="1"/>
  <c r="AU37" s="1"/>
  <c r="AW37" s="1"/>
  <c r="AQ38"/>
  <c r="AR38" s="1"/>
  <c r="AU38" s="1"/>
  <c r="AW38" s="1"/>
  <c r="AQ39"/>
  <c r="AR39" s="1"/>
  <c r="AU39" s="1"/>
  <c r="AW39" s="1"/>
  <c r="AQ40"/>
  <c r="AR40" s="1"/>
  <c r="AU40" s="1"/>
  <c r="AW40" s="1"/>
  <c r="AQ41"/>
  <c r="AR41" s="1"/>
  <c r="AU41" s="1"/>
  <c r="AW41" s="1"/>
  <c r="AQ42"/>
  <c r="AR42" s="1"/>
  <c r="AU42" s="1"/>
  <c r="AW42" s="1"/>
  <c r="AQ43"/>
  <c r="AR43" s="1"/>
  <c r="AU43" s="1"/>
  <c r="AW43" s="1"/>
  <c r="AQ44"/>
  <c r="AR44" s="1"/>
  <c r="AU44" s="1"/>
  <c r="AW44" s="1"/>
  <c r="AQ45"/>
  <c r="AR45" s="1"/>
  <c r="AU45" s="1"/>
  <c r="AW45" s="1"/>
  <c r="AQ46"/>
  <c r="AR46" s="1"/>
  <c r="AU46" s="1"/>
  <c r="AW46" s="1"/>
  <c r="AQ52"/>
  <c r="AR52" s="1"/>
  <c r="AU52" s="1"/>
  <c r="AW52" s="1"/>
  <c r="AQ53"/>
  <c r="AR53" s="1"/>
  <c r="AU53" s="1"/>
  <c r="AW53" s="1"/>
  <c r="AQ54"/>
  <c r="AR54" s="1"/>
  <c r="AU54" s="1"/>
  <c r="AW54" s="1"/>
  <c r="AQ55"/>
  <c r="AR55" s="1"/>
  <c r="AU55" s="1"/>
  <c r="AW55" s="1"/>
  <c r="AQ56"/>
  <c r="AR56" s="1"/>
  <c r="AU56" s="1"/>
  <c r="AW56" s="1"/>
  <c r="AQ57"/>
  <c r="AR57" s="1"/>
  <c r="AU57" s="1"/>
  <c r="AW57" s="1"/>
  <c r="AQ58"/>
  <c r="AR58" s="1"/>
  <c r="AU58" s="1"/>
  <c r="AW58" s="1"/>
  <c r="AQ59"/>
  <c r="AR59" s="1"/>
  <c r="AU59" s="1"/>
  <c r="AW59" s="1"/>
  <c r="AQ60"/>
  <c r="AR60" s="1"/>
  <c r="AU60" s="1"/>
  <c r="AQ61"/>
  <c r="AR61" s="1"/>
  <c r="AU61" s="1"/>
  <c r="AW61" s="1"/>
  <c r="AQ62"/>
  <c r="AR62" s="1"/>
  <c r="AU62" s="1"/>
  <c r="AW62" s="1"/>
  <c r="AQ63"/>
  <c r="AR63" s="1"/>
  <c r="AU63" s="1"/>
  <c r="AW63" s="1"/>
  <c r="AQ64"/>
  <c r="AR64" s="1"/>
  <c r="AU64" s="1"/>
  <c r="AW64" s="1"/>
  <c r="AQ65"/>
  <c r="AR65" s="1"/>
  <c r="AU65" s="1"/>
  <c r="AW65" s="1"/>
  <c r="AQ66"/>
  <c r="AR66" s="1"/>
  <c r="AU66" s="1"/>
  <c r="AW66" s="1"/>
  <c r="AQ67"/>
  <c r="AR67" s="1"/>
  <c r="AU67" s="1"/>
  <c r="AW67" s="1"/>
  <c r="AQ68"/>
  <c r="AR68" s="1"/>
  <c r="AU68" s="1"/>
  <c r="AW68" s="1"/>
  <c r="AQ69"/>
  <c r="AR69" s="1"/>
  <c r="AU69" s="1"/>
  <c r="AW69" s="1"/>
  <c r="AQ70"/>
  <c r="AR70" s="1"/>
  <c r="AU70" s="1"/>
  <c r="AW70" s="1"/>
  <c r="AQ71"/>
  <c r="AR71" s="1"/>
  <c r="AU71" s="1"/>
  <c r="AQ72"/>
  <c r="AR72" s="1"/>
  <c r="AU72" s="1"/>
  <c r="AW72" s="1"/>
  <c r="AQ73"/>
  <c r="AR73" s="1"/>
  <c r="AU73" s="1"/>
  <c r="AW73" s="1"/>
  <c r="AQ74"/>
  <c r="AR74" s="1"/>
  <c r="AU74" s="1"/>
  <c r="AW74" s="1"/>
  <c r="AQ75"/>
  <c r="AR75" s="1"/>
  <c r="AU75" s="1"/>
  <c r="AW75" s="1"/>
  <c r="AQ76"/>
  <c r="AR76" s="1"/>
  <c r="AU76" s="1"/>
  <c r="AW76" s="1"/>
  <c r="AQ77"/>
  <c r="AR77" s="1"/>
  <c r="AU77" s="1"/>
  <c r="AW77" s="1"/>
  <c r="AQ78"/>
  <c r="AR78" s="1"/>
  <c r="AU78" s="1"/>
  <c r="AW78" s="1"/>
  <c r="AQ79"/>
  <c r="AR79" s="1"/>
  <c r="AU79" s="1"/>
  <c r="AW79" s="1"/>
  <c r="AQ80"/>
  <c r="AR80" s="1"/>
  <c r="AU80" s="1"/>
  <c r="AW80" s="1"/>
  <c r="AQ81"/>
  <c r="AR81" s="1"/>
  <c r="AU81" s="1"/>
  <c r="AW81" s="1"/>
  <c r="AQ82"/>
  <c r="AR82" s="1"/>
  <c r="AU82" s="1"/>
  <c r="AW82" s="1"/>
  <c r="AQ83"/>
  <c r="AR83" s="1"/>
  <c r="AU83" s="1"/>
  <c r="AW83" s="1"/>
  <c r="AQ84"/>
  <c r="AR84" s="1"/>
  <c r="AU84" s="1"/>
  <c r="AW84" s="1"/>
  <c r="AQ85"/>
  <c r="AR85" s="1"/>
  <c r="AU85" s="1"/>
  <c r="AW85" s="1"/>
  <c r="AQ86"/>
  <c r="AR86" s="1"/>
  <c r="AU86" s="1"/>
  <c r="AW86" s="1"/>
  <c r="AQ87"/>
  <c r="AR87" s="1"/>
  <c r="AU87" s="1"/>
  <c r="AW87" s="1"/>
  <c r="AQ88"/>
  <c r="AR88" s="1"/>
  <c r="AU88" s="1"/>
  <c r="AW88" s="1"/>
  <c r="AQ89"/>
  <c r="AR89" s="1"/>
  <c r="AU89" s="1"/>
  <c r="AW89" s="1"/>
  <c r="AQ90"/>
  <c r="AR90" s="1"/>
  <c r="AU90" s="1"/>
  <c r="AW90" s="1"/>
  <c r="AQ91"/>
  <c r="AR91" s="1"/>
  <c r="AU91" s="1"/>
  <c r="AW91" s="1"/>
  <c r="AQ92"/>
  <c r="AR92" s="1"/>
  <c r="AU92" s="1"/>
  <c r="AW92" s="1"/>
  <c r="AQ93"/>
  <c r="AR93" s="1"/>
  <c r="AU93" s="1"/>
  <c r="AW93" s="1"/>
  <c r="AQ94"/>
  <c r="AR94" s="1"/>
  <c r="AU94" s="1"/>
  <c r="AW94" s="1"/>
  <c r="AQ95"/>
  <c r="AR95" s="1"/>
  <c r="AU95" s="1"/>
  <c r="AW95" s="1"/>
  <c r="AQ96"/>
  <c r="AR96" s="1"/>
  <c r="AU96" s="1"/>
  <c r="AW96" s="1"/>
  <c r="AQ104"/>
  <c r="AR104" s="1"/>
  <c r="AU104" s="1"/>
  <c r="AW104" s="1"/>
  <c r="AQ105"/>
  <c r="AR105" s="1"/>
  <c r="AU105" s="1"/>
  <c r="AW105" s="1"/>
  <c r="AQ106"/>
  <c r="AR106" s="1"/>
  <c r="AU106" s="1"/>
  <c r="AW106" s="1"/>
  <c r="AQ107"/>
  <c r="AR107" s="1"/>
  <c r="AU107" s="1"/>
  <c r="AW107" s="1"/>
  <c r="AQ108"/>
  <c r="AR108" s="1"/>
  <c r="AU108" s="1"/>
  <c r="AW108" s="1"/>
  <c r="AQ109"/>
  <c r="AR109" s="1"/>
  <c r="AU109" s="1"/>
  <c r="AW109" s="1"/>
  <c r="AQ110"/>
  <c r="AR110" s="1"/>
  <c r="AU110" s="1"/>
  <c r="AW110" s="1"/>
  <c r="AQ111"/>
  <c r="AR111" s="1"/>
  <c r="AU111" s="1"/>
  <c r="AW111" s="1"/>
  <c r="AQ112"/>
  <c r="AR112" s="1"/>
  <c r="AU112" s="1"/>
  <c r="AW112" s="1"/>
  <c r="AQ113"/>
  <c r="AR113" s="1"/>
  <c r="AU113" s="1"/>
  <c r="AW113" s="1"/>
  <c r="AQ114"/>
  <c r="AR114" s="1"/>
  <c r="AU114" s="1"/>
  <c r="AW114" s="1"/>
  <c r="AQ115"/>
  <c r="AR115" s="1"/>
  <c r="AU115" s="1"/>
  <c r="AW115" s="1"/>
  <c r="AQ116"/>
  <c r="AR116" s="1"/>
  <c r="AU116" s="1"/>
  <c r="AW116" s="1"/>
  <c r="AQ117"/>
  <c r="AR117" s="1"/>
  <c r="AU117" s="1"/>
  <c r="AW117" s="1"/>
  <c r="AQ118"/>
  <c r="AR118" s="1"/>
  <c r="AU118" s="1"/>
  <c r="AW118" s="1"/>
  <c r="AQ119"/>
  <c r="AR119" s="1"/>
  <c r="AU119" s="1"/>
  <c r="AW119" s="1"/>
  <c r="AQ120"/>
  <c r="AR120" s="1"/>
  <c r="AU120" s="1"/>
  <c r="AW120" s="1"/>
  <c r="AQ121"/>
  <c r="AR121" s="1"/>
  <c r="AU121" s="1"/>
  <c r="AW121" s="1"/>
  <c r="AQ122"/>
  <c r="AR122" s="1"/>
  <c r="AU122" s="1"/>
  <c r="AW122" s="1"/>
  <c r="AQ123"/>
  <c r="AR123" s="1"/>
  <c r="AU123" s="1"/>
  <c r="AW123" s="1"/>
  <c r="AQ124"/>
  <c r="AR124" s="1"/>
  <c r="AU124" s="1"/>
  <c r="AW124" s="1"/>
  <c r="AQ125"/>
  <c r="AR125" s="1"/>
  <c r="AU125" s="1"/>
  <c r="AW125" s="1"/>
  <c r="AQ126"/>
  <c r="AR126" s="1"/>
  <c r="AU126" s="1"/>
  <c r="AW126" s="1"/>
  <c r="AQ127"/>
  <c r="AR127" s="1"/>
  <c r="AU127" s="1"/>
  <c r="AW127" s="1"/>
  <c r="AQ128"/>
  <c r="AR128" s="1"/>
  <c r="AU128" s="1"/>
  <c r="AW128" s="1"/>
  <c r="AQ129"/>
  <c r="AR129" s="1"/>
  <c r="AU129" s="1"/>
  <c r="AW129" s="1"/>
  <c r="AQ130"/>
  <c r="AR130" s="1"/>
  <c r="AU130" s="1"/>
  <c r="AW130" s="1"/>
  <c r="AQ131"/>
  <c r="AR131" s="1"/>
  <c r="AU131" s="1"/>
  <c r="AW131" s="1"/>
  <c r="AQ132"/>
  <c r="AR132" s="1"/>
  <c r="AU132" s="1"/>
  <c r="AW132" s="1"/>
  <c r="AQ133"/>
  <c r="AR133" s="1"/>
  <c r="AU133" s="1"/>
  <c r="AW133" s="1"/>
  <c r="AQ134"/>
  <c r="AR134" s="1"/>
  <c r="AU134" s="1"/>
  <c r="AW134" s="1"/>
  <c r="AQ135"/>
  <c r="AR135" s="1"/>
  <c r="AU135" s="1"/>
  <c r="AW135" s="1"/>
  <c r="AQ136"/>
  <c r="AR136" s="1"/>
  <c r="AU136" s="1"/>
  <c r="AW136" s="1"/>
  <c r="AQ137"/>
  <c r="AR137" s="1"/>
  <c r="AU137" s="1"/>
  <c r="AW137" s="1"/>
  <c r="AQ138"/>
  <c r="AR138" s="1"/>
  <c r="AU138" s="1"/>
  <c r="AW138" s="1"/>
  <c r="AQ139"/>
  <c r="AR139" s="1"/>
  <c r="AU139" s="1"/>
  <c r="AW139" s="1"/>
  <c r="AQ140"/>
  <c r="AR140" s="1"/>
  <c r="AU140" s="1"/>
  <c r="AW140" s="1"/>
  <c r="AQ141"/>
  <c r="AR141" s="1"/>
  <c r="AU141" s="1"/>
  <c r="AW141" s="1"/>
  <c r="AQ142"/>
  <c r="AR142" s="1"/>
  <c r="AU142" s="1"/>
  <c r="AW142" s="1"/>
  <c r="AQ143"/>
  <c r="AR143" s="1"/>
  <c r="AU143" s="1"/>
  <c r="AW143" s="1"/>
  <c r="AQ144"/>
  <c r="AR144" s="1"/>
  <c r="AU144" s="1"/>
  <c r="AW144" s="1"/>
  <c r="AQ145"/>
  <c r="AR145" s="1"/>
  <c r="AU145" s="1"/>
  <c r="AW145" s="1"/>
  <c r="AQ146"/>
  <c r="AR146" s="1"/>
  <c r="AU146" s="1"/>
  <c r="AW146" s="1"/>
  <c r="AQ147"/>
  <c r="AR147" s="1"/>
  <c r="AU147" s="1"/>
  <c r="AW147" s="1"/>
  <c r="AQ148"/>
  <c r="AR148" s="1"/>
  <c r="AU148" s="1"/>
  <c r="AW148" s="1"/>
  <c r="AQ155"/>
  <c r="AR155" s="1"/>
  <c r="AU155" s="1"/>
  <c r="AW155" s="1"/>
  <c r="AQ156"/>
  <c r="AR156" s="1"/>
  <c r="AU156" s="1"/>
  <c r="AW156" s="1"/>
  <c r="AQ157"/>
  <c r="AR157" s="1"/>
  <c r="AU157" s="1"/>
  <c r="AW157" s="1"/>
  <c r="AQ158"/>
  <c r="AR158" s="1"/>
  <c r="AU158" s="1"/>
  <c r="AW158" s="1"/>
  <c r="AQ159"/>
  <c r="AR159" s="1"/>
  <c r="AU159" s="1"/>
  <c r="AW159" s="1"/>
  <c r="AQ160"/>
  <c r="AR160" s="1"/>
  <c r="AU160" s="1"/>
  <c r="AW160" s="1"/>
  <c r="AQ161"/>
  <c r="AR161" s="1"/>
  <c r="AU161" s="1"/>
  <c r="AW161" s="1"/>
  <c r="AQ162"/>
  <c r="AR162" s="1"/>
  <c r="AU162" s="1"/>
  <c r="AW162" s="1"/>
  <c r="AQ163"/>
  <c r="AR163" s="1"/>
  <c r="AU163" s="1"/>
  <c r="AW163" s="1"/>
  <c r="AQ164"/>
  <c r="AR164" s="1"/>
  <c r="AU164" s="1"/>
  <c r="AW164" s="1"/>
  <c r="AQ165"/>
  <c r="AR165" s="1"/>
  <c r="AU165" s="1"/>
  <c r="AW165" s="1"/>
  <c r="AQ166"/>
  <c r="AR166" s="1"/>
  <c r="AU166" s="1"/>
  <c r="AW166" s="1"/>
  <c r="AQ167"/>
  <c r="AR167" s="1"/>
  <c r="AU167" s="1"/>
  <c r="AW167" s="1"/>
  <c r="AQ168"/>
  <c r="AR168" s="1"/>
  <c r="AU168" s="1"/>
  <c r="AW168" s="1"/>
  <c r="AQ169"/>
  <c r="AR169" s="1"/>
  <c r="AU169" s="1"/>
  <c r="AW169" s="1"/>
  <c r="AQ170"/>
  <c r="AR170" s="1"/>
  <c r="AU170" s="1"/>
  <c r="AQ171"/>
  <c r="AR171" s="1"/>
  <c r="AU171" s="1"/>
  <c r="AW171" s="1"/>
  <c r="AQ172"/>
  <c r="AR172" s="1"/>
  <c r="AU172" s="1"/>
  <c r="AW172" s="1"/>
  <c r="AQ173"/>
  <c r="AR173" s="1"/>
  <c r="AU173" s="1"/>
  <c r="AW173" s="1"/>
  <c r="AQ174"/>
  <c r="AR174" s="1"/>
  <c r="AU174" s="1"/>
  <c r="AW174" s="1"/>
  <c r="AQ175"/>
  <c r="AR175" s="1"/>
  <c r="AU175" s="1"/>
  <c r="AW175" s="1"/>
  <c r="AQ176"/>
  <c r="AR176" s="1"/>
  <c r="AU176" s="1"/>
  <c r="AW176" s="1"/>
  <c r="AQ177"/>
  <c r="AR177" s="1"/>
  <c r="AU177" s="1"/>
  <c r="AQ178"/>
  <c r="AR178" s="1"/>
  <c r="AU178" s="1"/>
  <c r="AW178" s="1"/>
  <c r="AQ179"/>
  <c r="AR179" s="1"/>
  <c r="AU179" s="1"/>
  <c r="AW179" s="1"/>
  <c r="AQ180"/>
  <c r="AR180" s="1"/>
  <c r="AU180" s="1"/>
  <c r="AW180" s="1"/>
  <c r="AQ181"/>
  <c r="AR181" s="1"/>
  <c r="AU181" s="1"/>
  <c r="AW181" s="1"/>
  <c r="AQ182"/>
  <c r="AR182" s="1"/>
  <c r="AU182" s="1"/>
  <c r="AW182" s="1"/>
  <c r="AQ183"/>
  <c r="AR183" s="1"/>
  <c r="AU183" s="1"/>
  <c r="AW183" s="1"/>
  <c r="AQ184"/>
  <c r="AR184" s="1"/>
  <c r="AU184" s="1"/>
  <c r="AW184" s="1"/>
  <c r="AQ185"/>
  <c r="AR185" s="1"/>
  <c r="AU185" s="1"/>
  <c r="AW185" s="1"/>
  <c r="AQ186"/>
  <c r="AR186" s="1"/>
  <c r="AU186" s="1"/>
  <c r="AW186" s="1"/>
  <c r="AQ187"/>
  <c r="AR187" s="1"/>
  <c r="AU187" s="1"/>
  <c r="AW187" s="1"/>
  <c r="AQ188"/>
  <c r="AR188" s="1"/>
  <c r="AU188" s="1"/>
  <c r="AW188" s="1"/>
  <c r="AQ189"/>
  <c r="AR189" s="1"/>
  <c r="AU189" s="1"/>
  <c r="AW189" s="1"/>
  <c r="AQ190"/>
  <c r="AR190" s="1"/>
  <c r="AU190" s="1"/>
  <c r="AW190" s="1"/>
  <c r="AQ191"/>
  <c r="AR191" s="1"/>
  <c r="AU191" s="1"/>
  <c r="AW191" s="1"/>
  <c r="AQ192"/>
  <c r="AR192" s="1"/>
  <c r="AU192" s="1"/>
  <c r="AW192" s="1"/>
  <c r="AQ193"/>
  <c r="AR193" s="1"/>
  <c r="AU193" s="1"/>
  <c r="AW193" s="1"/>
  <c r="AQ194"/>
  <c r="AR194" s="1"/>
  <c r="AU194" s="1"/>
  <c r="AW194" s="1"/>
  <c r="AQ195"/>
  <c r="AR195" s="1"/>
  <c r="AU195" s="1"/>
  <c r="AW195" s="1"/>
  <c r="AQ196"/>
  <c r="AR196" s="1"/>
  <c r="AU196" s="1"/>
  <c r="AW196" s="1"/>
  <c r="AQ197"/>
  <c r="AR197" s="1"/>
  <c r="AU197" s="1"/>
  <c r="AW197" s="1"/>
  <c r="AQ198"/>
  <c r="AR198" s="1"/>
  <c r="AU198" s="1"/>
  <c r="AW198" s="1"/>
  <c r="AQ206"/>
  <c r="AR206" s="1"/>
  <c r="AU206" s="1"/>
  <c r="AW206" s="1"/>
  <c r="AQ207"/>
  <c r="AR207" s="1"/>
  <c r="AU207" s="1"/>
  <c r="AW207" s="1"/>
  <c r="AQ208"/>
  <c r="AR208" s="1"/>
  <c r="AU208" s="1"/>
  <c r="AW208" s="1"/>
  <c r="AQ209"/>
  <c r="AR209" s="1"/>
  <c r="AU209" s="1"/>
  <c r="AW209" s="1"/>
  <c r="AQ210"/>
  <c r="AR210" s="1"/>
  <c r="AU210" s="1"/>
  <c r="AW210" s="1"/>
  <c r="AQ211"/>
  <c r="AR211" s="1"/>
  <c r="AU211" s="1"/>
  <c r="AW211" s="1"/>
  <c r="AQ212"/>
  <c r="AR212" s="1"/>
  <c r="AU212" s="1"/>
  <c r="AW212" s="1"/>
  <c r="AQ213"/>
  <c r="AR213" s="1"/>
  <c r="AU213" s="1"/>
  <c r="AW213" s="1"/>
  <c r="AQ214"/>
  <c r="AR214" s="1"/>
  <c r="AU214" s="1"/>
  <c r="AW214" s="1"/>
  <c r="AQ215"/>
  <c r="AR215" s="1"/>
  <c r="AU215" s="1"/>
  <c r="AW215" s="1"/>
  <c r="AQ216"/>
  <c r="AR216" s="1"/>
  <c r="AU216" s="1"/>
  <c r="AW216" s="1"/>
  <c r="AQ217"/>
  <c r="AR217" s="1"/>
  <c r="AU217" s="1"/>
  <c r="AW217" s="1"/>
  <c r="AQ218"/>
  <c r="AR218" s="1"/>
  <c r="AU218" s="1"/>
  <c r="AW218" s="1"/>
  <c r="AQ219"/>
  <c r="AR219" s="1"/>
  <c r="AU219" s="1"/>
  <c r="AW219" s="1"/>
  <c r="AQ220"/>
  <c r="AR220" s="1"/>
  <c r="AU220" s="1"/>
  <c r="AW220" s="1"/>
  <c r="AQ221"/>
  <c r="AR221" s="1"/>
  <c r="AU221" s="1"/>
  <c r="AW221" s="1"/>
  <c r="AQ222"/>
  <c r="AR222" s="1"/>
  <c r="AU222" s="1"/>
  <c r="AW222" s="1"/>
  <c r="AQ223"/>
  <c r="AR223" s="1"/>
  <c r="AU223" s="1"/>
  <c r="AW223" s="1"/>
  <c r="AQ224"/>
  <c r="AR224" s="1"/>
  <c r="AU224" s="1"/>
  <c r="AW224" s="1"/>
  <c r="AQ225"/>
  <c r="AR225" s="1"/>
  <c r="AU225" s="1"/>
  <c r="AW225" s="1"/>
  <c r="AQ226"/>
  <c r="AR226" s="1"/>
  <c r="AU226" s="1"/>
  <c r="AW226" s="1"/>
  <c r="AQ227"/>
  <c r="AR227" s="1"/>
  <c r="AU227" s="1"/>
  <c r="AW227" s="1"/>
  <c r="AQ228"/>
  <c r="AR228" s="1"/>
  <c r="AU228" s="1"/>
  <c r="AW228" s="1"/>
  <c r="AQ229"/>
  <c r="AR229" s="1"/>
  <c r="AU229" s="1"/>
  <c r="AW229" s="1"/>
  <c r="AQ230"/>
  <c r="AR230" s="1"/>
  <c r="AU230" s="1"/>
  <c r="AW230" s="1"/>
  <c r="AQ231"/>
  <c r="AR231" s="1"/>
  <c r="AU231" s="1"/>
  <c r="AW231" s="1"/>
  <c r="AQ232"/>
  <c r="AR232" s="1"/>
  <c r="AU232" s="1"/>
  <c r="AW232" s="1"/>
  <c r="AQ233"/>
  <c r="AR233" s="1"/>
  <c r="AU233" s="1"/>
  <c r="AW233" s="1"/>
  <c r="AQ234"/>
  <c r="AR234" s="1"/>
  <c r="AU234" s="1"/>
  <c r="AW234" s="1"/>
  <c r="AQ235"/>
  <c r="AR235" s="1"/>
  <c r="AU235" s="1"/>
  <c r="AW235" s="1"/>
  <c r="AQ236"/>
  <c r="AR236" s="1"/>
  <c r="AU236" s="1"/>
  <c r="AW236" s="1"/>
  <c r="AQ237"/>
  <c r="AR237" s="1"/>
  <c r="AU237" s="1"/>
  <c r="AW237" s="1"/>
  <c r="AQ238"/>
  <c r="AR238" s="1"/>
  <c r="AU238" s="1"/>
  <c r="AW238" s="1"/>
  <c r="AQ239"/>
  <c r="AR239" s="1"/>
  <c r="AU239" s="1"/>
  <c r="AW239" s="1"/>
  <c r="AQ240"/>
  <c r="AR240" s="1"/>
  <c r="AU240" s="1"/>
  <c r="AW240" s="1"/>
  <c r="AQ241"/>
  <c r="AR241" s="1"/>
  <c r="AU241" s="1"/>
  <c r="AW241" s="1"/>
  <c r="AQ242"/>
  <c r="AR242" s="1"/>
  <c r="AU242" s="1"/>
  <c r="AW242" s="1"/>
  <c r="AQ243"/>
  <c r="AR243" s="1"/>
  <c r="AU243" s="1"/>
  <c r="AW243" s="1"/>
  <c r="AQ244"/>
  <c r="AR244" s="1"/>
  <c r="AU244" s="1"/>
  <c r="AW244" s="1"/>
  <c r="AQ245"/>
  <c r="AR245" s="1"/>
  <c r="AU245" s="1"/>
  <c r="AW245" s="1"/>
  <c r="AQ246"/>
  <c r="AR246" s="1"/>
  <c r="AU246" s="1"/>
  <c r="AW246" s="1"/>
  <c r="AQ247"/>
  <c r="AR247" s="1"/>
  <c r="AU247" s="1"/>
  <c r="AW247" s="1"/>
  <c r="AQ248"/>
  <c r="AR248" s="1"/>
  <c r="AU248" s="1"/>
  <c r="AW248" s="1"/>
  <c r="AQ249"/>
  <c r="AR249" s="1"/>
  <c r="AU249" s="1"/>
  <c r="AW249" s="1"/>
  <c r="AQ250"/>
  <c r="AR250" s="1"/>
  <c r="AU250" s="1"/>
  <c r="AW250" s="1"/>
  <c r="AQ251"/>
  <c r="AR251" s="1"/>
  <c r="AU251" s="1"/>
  <c r="AW251" s="1"/>
  <c r="AQ252"/>
  <c r="AR252" s="1"/>
  <c r="AU252" s="1"/>
  <c r="AW252" s="1"/>
  <c r="AQ259"/>
  <c r="AR259" s="1"/>
  <c r="AU259" s="1"/>
  <c r="AW259" s="1"/>
  <c r="AQ260"/>
  <c r="AR260" s="1"/>
  <c r="AU260" s="1"/>
  <c r="AW260" s="1"/>
  <c r="AQ261"/>
  <c r="AR261" s="1"/>
  <c r="AU261" s="1"/>
  <c r="AW261" s="1"/>
  <c r="AQ262"/>
  <c r="AR262" s="1"/>
  <c r="AU262" s="1"/>
  <c r="AW262" s="1"/>
  <c r="AQ263"/>
  <c r="AR263" s="1"/>
  <c r="AU263" s="1"/>
  <c r="AW263" s="1"/>
  <c r="AQ264"/>
  <c r="AR264" s="1"/>
  <c r="AU264" s="1"/>
  <c r="AW264" s="1"/>
  <c r="AQ265"/>
  <c r="AR265" s="1"/>
  <c r="AU265" s="1"/>
  <c r="AW265" s="1"/>
  <c r="AQ266"/>
  <c r="AR266" s="1"/>
  <c r="AU266" s="1"/>
  <c r="AW266" s="1"/>
  <c r="AQ267"/>
  <c r="AR267" s="1"/>
  <c r="AU267" s="1"/>
  <c r="AW267" s="1"/>
  <c r="AQ268"/>
  <c r="AR268" s="1"/>
  <c r="AU268" s="1"/>
  <c r="AW268" s="1"/>
  <c r="AQ269"/>
  <c r="AR269" s="1"/>
  <c r="AU269" s="1"/>
  <c r="AW269" s="1"/>
  <c r="AQ270"/>
  <c r="AR270" s="1"/>
  <c r="AU270" s="1"/>
  <c r="AW270" s="1"/>
  <c r="AQ271"/>
  <c r="AR271" s="1"/>
  <c r="AU271" s="1"/>
  <c r="AW271" s="1"/>
  <c r="AQ272"/>
  <c r="AR272" s="1"/>
  <c r="AU272" s="1"/>
  <c r="AW272" s="1"/>
  <c r="AQ273"/>
  <c r="AR273" s="1"/>
  <c r="AU273" s="1"/>
  <c r="AW273" s="1"/>
  <c r="AQ274"/>
  <c r="AR274" s="1"/>
  <c r="AU274" s="1"/>
  <c r="AW274" s="1"/>
  <c r="AQ275"/>
  <c r="AR275" s="1"/>
  <c r="AU275" s="1"/>
  <c r="AQ276"/>
  <c r="AR276" s="1"/>
  <c r="AU276" s="1"/>
  <c r="AW276" s="1"/>
  <c r="AQ277"/>
  <c r="AR277" s="1"/>
  <c r="AU277" s="1"/>
  <c r="AW277" s="1"/>
  <c r="AQ278"/>
  <c r="AR278" s="1"/>
  <c r="AU278" s="1"/>
  <c r="AW278" s="1"/>
  <c r="AQ279"/>
  <c r="AR279" s="1"/>
  <c r="AU279" s="1"/>
  <c r="AQ280"/>
  <c r="AR280" s="1"/>
  <c r="AU280" s="1"/>
  <c r="AW280" s="1"/>
  <c r="AQ281"/>
  <c r="AR281" s="1"/>
  <c r="AU281" s="1"/>
  <c r="AW281" s="1"/>
  <c r="AQ282"/>
  <c r="AR282" s="1"/>
  <c r="AU282" s="1"/>
  <c r="AW282" s="1"/>
  <c r="AQ283"/>
  <c r="AR283" s="1"/>
  <c r="AU283" s="1"/>
  <c r="AW283" s="1"/>
  <c r="AQ284"/>
  <c r="AR284" s="1"/>
  <c r="AU284" s="1"/>
  <c r="AW284" s="1"/>
  <c r="AQ285"/>
  <c r="AR285" s="1"/>
  <c r="AU285" s="1"/>
  <c r="AW285" s="1"/>
  <c r="AQ286"/>
  <c r="AR286" s="1"/>
  <c r="AU286" s="1"/>
  <c r="AW286" s="1"/>
  <c r="AQ287"/>
  <c r="AR287" s="1"/>
  <c r="AU287" s="1"/>
  <c r="AW287" s="1"/>
  <c r="AQ288"/>
  <c r="AR288" s="1"/>
  <c r="AU288" s="1"/>
  <c r="AW288" s="1"/>
  <c r="AQ289"/>
  <c r="AR289" s="1"/>
  <c r="AU289" s="1"/>
  <c r="AW289" s="1"/>
  <c r="AQ290"/>
  <c r="AR290" s="1"/>
  <c r="AU290" s="1"/>
  <c r="AW290" s="1"/>
  <c r="AQ291"/>
  <c r="AR291" s="1"/>
  <c r="AU291" s="1"/>
  <c r="AW291" s="1"/>
  <c r="AQ292"/>
  <c r="AR292" s="1"/>
  <c r="AU292" s="1"/>
  <c r="AW292" s="1"/>
  <c r="AQ293"/>
  <c r="AR293" s="1"/>
  <c r="AU293" s="1"/>
  <c r="AW293" s="1"/>
  <c r="AQ294"/>
  <c r="AR294" s="1"/>
  <c r="AU294" s="1"/>
  <c r="AW294" s="1"/>
  <c r="AQ295"/>
  <c r="AR295" s="1"/>
  <c r="AU295" s="1"/>
  <c r="AW295" s="1"/>
  <c r="AQ296"/>
  <c r="AR296" s="1"/>
  <c r="AU296" s="1"/>
  <c r="AW296" s="1"/>
  <c r="AQ297"/>
  <c r="AR297" s="1"/>
  <c r="AU297" s="1"/>
  <c r="AW297" s="1"/>
  <c r="AQ298"/>
  <c r="AR298" s="1"/>
  <c r="AU298" s="1"/>
  <c r="AW298" s="1"/>
  <c r="AQ299"/>
  <c r="AR299" s="1"/>
  <c r="AU299" s="1"/>
  <c r="AW299" s="1"/>
  <c r="AQ300"/>
  <c r="AR300" s="1"/>
  <c r="AU300" s="1"/>
  <c r="AW300" s="1"/>
  <c r="AQ301"/>
  <c r="AR301" s="1"/>
  <c r="AU301" s="1"/>
  <c r="AW301" s="1"/>
  <c r="AQ308"/>
  <c r="AR308" s="1"/>
  <c r="AU308" s="1"/>
  <c r="AW308" s="1"/>
  <c r="AQ309"/>
  <c r="AR309" s="1"/>
  <c r="AU309" s="1"/>
  <c r="AW309" s="1"/>
  <c r="AQ310"/>
  <c r="AR310" s="1"/>
  <c r="AU310" s="1"/>
  <c r="AW310" s="1"/>
  <c r="AQ311"/>
  <c r="AR311" s="1"/>
  <c r="AU311" s="1"/>
  <c r="AW311" s="1"/>
  <c r="AQ312"/>
  <c r="AR312" s="1"/>
  <c r="AU312" s="1"/>
  <c r="AQ313"/>
  <c r="AR313" s="1"/>
  <c r="AU313" s="1"/>
  <c r="AQ314"/>
  <c r="AR314" s="1"/>
  <c r="AU314" s="1"/>
  <c r="AW314" s="1"/>
  <c r="AQ315"/>
  <c r="AR315" s="1"/>
  <c r="AU315" s="1"/>
  <c r="AW315" s="1"/>
  <c r="AQ316"/>
  <c r="AR316" s="1"/>
  <c r="AU316" s="1"/>
  <c r="AQ317"/>
  <c r="AR317" s="1"/>
  <c r="AU317" s="1"/>
  <c r="AW317" s="1"/>
  <c r="AQ318"/>
  <c r="AR318" s="1"/>
  <c r="AU318" s="1"/>
  <c r="AW318" s="1"/>
  <c r="AQ319"/>
  <c r="AR319" s="1"/>
  <c r="AU319" s="1"/>
  <c r="AW319" s="1"/>
  <c r="AQ320"/>
  <c r="AR320" s="1"/>
  <c r="AU320" s="1"/>
  <c r="AW320" s="1"/>
  <c r="AQ321"/>
  <c r="AR321" s="1"/>
  <c r="AU321" s="1"/>
  <c r="AW321" s="1"/>
  <c r="AQ322"/>
  <c r="AR322" s="1"/>
  <c r="AU322" s="1"/>
  <c r="AW322" s="1"/>
  <c r="AQ323"/>
  <c r="AR323" s="1"/>
  <c r="AU323" s="1"/>
  <c r="AW323" s="1"/>
  <c r="AQ324"/>
  <c r="AR324" s="1"/>
  <c r="AU324" s="1"/>
  <c r="AW324" s="1"/>
  <c r="AQ325"/>
  <c r="AR325" s="1"/>
  <c r="AU325" s="1"/>
  <c r="AW325" s="1"/>
  <c r="AQ326"/>
  <c r="AR326" s="1"/>
  <c r="AU326" s="1"/>
  <c r="AW326" s="1"/>
  <c r="AQ327"/>
  <c r="AR327" s="1"/>
  <c r="AU327" s="1"/>
  <c r="AW327" s="1"/>
  <c r="AQ328"/>
  <c r="AR328" s="1"/>
  <c r="AU328" s="1"/>
  <c r="AW328" s="1"/>
  <c r="AQ329"/>
  <c r="AR329" s="1"/>
  <c r="AU329" s="1"/>
  <c r="AW329" s="1"/>
  <c r="AQ330"/>
  <c r="AR330" s="1"/>
  <c r="AU330" s="1"/>
  <c r="AW330" s="1"/>
  <c r="AQ331"/>
  <c r="AR331" s="1"/>
  <c r="AU331" s="1"/>
  <c r="AW331" s="1"/>
  <c r="AQ332"/>
  <c r="AR332" s="1"/>
  <c r="AU332" s="1"/>
  <c r="AW332" s="1"/>
  <c r="AQ333"/>
  <c r="AR333" s="1"/>
  <c r="AU333" s="1"/>
  <c r="AW333" s="1"/>
  <c r="AQ334"/>
  <c r="AR334" s="1"/>
  <c r="AU334" s="1"/>
  <c r="AW334" s="1"/>
  <c r="AQ335"/>
  <c r="AR335" s="1"/>
  <c r="AU335" s="1"/>
  <c r="AQ336"/>
  <c r="AR336" s="1"/>
  <c r="AU336" s="1"/>
  <c r="AW336" s="1"/>
  <c r="AQ337"/>
  <c r="AR337" s="1"/>
  <c r="AU337" s="1"/>
  <c r="AQ338"/>
  <c r="AR338" s="1"/>
  <c r="AU338" s="1"/>
  <c r="AQ339"/>
  <c r="AR339" s="1"/>
  <c r="AU339" s="1"/>
  <c r="AW339" s="1"/>
  <c r="AQ340"/>
  <c r="AR340" s="1"/>
  <c r="AU340" s="1"/>
  <c r="AW340" s="1"/>
  <c r="AQ341"/>
  <c r="AR341" s="1"/>
  <c r="AU341" s="1"/>
  <c r="AQ342"/>
  <c r="AR342" s="1"/>
  <c r="AU342" s="1"/>
  <c r="AW342" s="1"/>
  <c r="AQ343"/>
  <c r="AR343" s="1"/>
  <c r="AU343" s="1"/>
  <c r="AW343" s="1"/>
  <c r="AQ344"/>
  <c r="AR344" s="1"/>
  <c r="AU344" s="1"/>
  <c r="AW344" s="1"/>
  <c r="AQ345"/>
  <c r="AR345" s="1"/>
  <c r="AU345" s="1"/>
  <c r="AW345" s="1"/>
  <c r="AQ346"/>
  <c r="AR346" s="1"/>
  <c r="AU346" s="1"/>
  <c r="AW346" s="1"/>
  <c r="AQ347"/>
  <c r="AR347" s="1"/>
  <c r="AU347" s="1"/>
  <c r="AW347" s="1"/>
  <c r="AQ348"/>
  <c r="AR348" s="1"/>
  <c r="AU348" s="1"/>
  <c r="AW348" s="1"/>
  <c r="AQ360"/>
  <c r="AR360" s="1"/>
  <c r="AU360" s="1"/>
  <c r="AW360" s="1"/>
  <c r="AQ361"/>
  <c r="AR361" s="1"/>
  <c r="AU361" s="1"/>
  <c r="AW361" s="1"/>
  <c r="AQ362"/>
  <c r="AR362" s="1"/>
  <c r="AU362" s="1"/>
  <c r="AW362" s="1"/>
  <c r="AQ363"/>
  <c r="AR363" s="1"/>
  <c r="AU363" s="1"/>
  <c r="AW363" s="1"/>
  <c r="AQ364"/>
  <c r="AR364" s="1"/>
  <c r="AU364" s="1"/>
  <c r="AW364" s="1"/>
  <c r="AQ365"/>
  <c r="AR365" s="1"/>
  <c r="AU365" s="1"/>
  <c r="AW365" s="1"/>
  <c r="AQ366"/>
  <c r="AR366" s="1"/>
  <c r="AU366" s="1"/>
  <c r="AW366" s="1"/>
  <c r="AQ367"/>
  <c r="AR367" s="1"/>
  <c r="AU367" s="1"/>
  <c r="AW367" s="1"/>
  <c r="AQ368"/>
  <c r="AR368" s="1"/>
  <c r="AU368" s="1"/>
  <c r="AW368" s="1"/>
  <c r="AQ369"/>
  <c r="AR369" s="1"/>
  <c r="AU369" s="1"/>
  <c r="AW369" s="1"/>
  <c r="AQ370"/>
  <c r="AR370" s="1"/>
  <c r="AU370" s="1"/>
  <c r="AW370" s="1"/>
  <c r="AQ371"/>
  <c r="AR371" s="1"/>
  <c r="AU371" s="1"/>
  <c r="AW371" s="1"/>
  <c r="AQ372"/>
  <c r="AR372" s="1"/>
  <c r="AU372" s="1"/>
  <c r="AW372" s="1"/>
  <c r="AQ373"/>
  <c r="AR373" s="1"/>
  <c r="AU373" s="1"/>
  <c r="AW373" s="1"/>
  <c r="AQ374"/>
  <c r="AR374" s="1"/>
  <c r="AU374" s="1"/>
  <c r="AW374" s="1"/>
  <c r="AQ375"/>
  <c r="AR375" s="1"/>
  <c r="AU375" s="1"/>
  <c r="AW375" s="1"/>
  <c r="AQ376"/>
  <c r="AR376" s="1"/>
  <c r="AU376" s="1"/>
  <c r="AW376" s="1"/>
  <c r="AQ377"/>
  <c r="AR377" s="1"/>
  <c r="AU377" s="1"/>
  <c r="AQ378"/>
  <c r="AR378" s="1"/>
  <c r="AU378" s="1"/>
  <c r="AW378" s="1"/>
  <c r="AQ379"/>
  <c r="AR379" s="1"/>
  <c r="AU379" s="1"/>
  <c r="AW379" s="1"/>
  <c r="AQ380"/>
  <c r="AR380" s="1"/>
  <c r="AU380" s="1"/>
  <c r="AW380" s="1"/>
  <c r="AQ381"/>
  <c r="AR381" s="1"/>
  <c r="AU381" s="1"/>
  <c r="AW381" s="1"/>
  <c r="AQ382"/>
  <c r="AR382" s="1"/>
  <c r="AU382" s="1"/>
  <c r="AW382" s="1"/>
  <c r="AQ383"/>
  <c r="AR383" s="1"/>
  <c r="AU383" s="1"/>
  <c r="AW383" s="1"/>
  <c r="AQ384"/>
  <c r="AR384" s="1"/>
  <c r="AU384" s="1"/>
  <c r="AW384" s="1"/>
  <c r="AQ385"/>
  <c r="AR385" s="1"/>
  <c r="AU385" s="1"/>
  <c r="AW385" s="1"/>
  <c r="AQ386"/>
  <c r="AR386" s="1"/>
  <c r="AU386" s="1"/>
  <c r="AW386" s="1"/>
  <c r="AQ387"/>
  <c r="AR387" s="1"/>
  <c r="AU387" s="1"/>
  <c r="AW387" s="1"/>
  <c r="AQ388"/>
  <c r="AR388" s="1"/>
  <c r="AU388" s="1"/>
  <c r="AW388" s="1"/>
  <c r="AQ389"/>
  <c r="AR389" s="1"/>
  <c r="AU389" s="1"/>
  <c r="AW389" s="1"/>
  <c r="AQ390"/>
  <c r="AR390" s="1"/>
  <c r="AU390" s="1"/>
  <c r="AW390" s="1"/>
  <c r="AQ391"/>
  <c r="AR391" s="1"/>
  <c r="AU391" s="1"/>
  <c r="AW391" s="1"/>
  <c r="AQ392"/>
  <c r="AR392" s="1"/>
  <c r="AU392" s="1"/>
  <c r="AW392" s="1"/>
  <c r="AQ393"/>
  <c r="AR393" s="1"/>
  <c r="AU393" s="1"/>
  <c r="AW393" s="1"/>
  <c r="AQ394"/>
  <c r="AR394" s="1"/>
  <c r="AU394" s="1"/>
  <c r="AW394" s="1"/>
  <c r="AQ395"/>
  <c r="AR395" s="1"/>
  <c r="AU395" s="1"/>
  <c r="AW395" s="1"/>
  <c r="AQ396"/>
  <c r="AR396" s="1"/>
  <c r="AU396" s="1"/>
  <c r="AW396" s="1"/>
  <c r="AQ397"/>
  <c r="AR397" s="1"/>
  <c r="AU397" s="1"/>
  <c r="AW397" s="1"/>
  <c r="AQ398"/>
  <c r="AR398" s="1"/>
  <c r="AU398" s="1"/>
  <c r="AW398" s="1"/>
  <c r="AQ399"/>
  <c r="AR399" s="1"/>
  <c r="AU399" s="1"/>
  <c r="AW399" s="1"/>
  <c r="AQ400"/>
  <c r="AR400" s="1"/>
  <c r="AU400" s="1"/>
  <c r="AW400" s="1"/>
  <c r="AQ401"/>
  <c r="AR401" s="1"/>
  <c r="AU401" s="1"/>
  <c r="AW401" s="1"/>
  <c r="AQ409"/>
  <c r="AR409" s="1"/>
  <c r="AU409" s="1"/>
  <c r="AQ410"/>
  <c r="AR410" s="1"/>
  <c r="AU410" s="1"/>
  <c r="AW410" s="1"/>
  <c r="AQ411"/>
  <c r="AR411" s="1"/>
  <c r="AU411" s="1"/>
  <c r="AW411" s="1"/>
  <c r="AQ412"/>
  <c r="AR412" s="1"/>
  <c r="AU412" s="1"/>
  <c r="AW412" s="1"/>
  <c r="AQ413"/>
  <c r="AR413" s="1"/>
  <c r="AU413" s="1"/>
  <c r="AW413" s="1"/>
  <c r="AQ414"/>
  <c r="AR414" s="1"/>
  <c r="AU414" s="1"/>
  <c r="AQ415"/>
  <c r="AR415" s="1"/>
  <c r="AU415" s="1"/>
  <c r="AW415" s="1"/>
  <c r="AQ416"/>
  <c r="AR416" s="1"/>
  <c r="AU416" s="1"/>
  <c r="AW416" s="1"/>
  <c r="AQ417"/>
  <c r="AR417" s="1"/>
  <c r="AU417" s="1"/>
  <c r="AW417" s="1"/>
  <c r="AQ418"/>
  <c r="AR418" s="1"/>
  <c r="AU418" s="1"/>
  <c r="AW418" s="1"/>
  <c r="AQ419"/>
  <c r="AR419" s="1"/>
  <c r="AU419" s="1"/>
  <c r="AW419" s="1"/>
  <c r="AQ420"/>
  <c r="AR420" s="1"/>
  <c r="AU420" s="1"/>
  <c r="AW420" s="1"/>
  <c r="AQ421"/>
  <c r="AR421" s="1"/>
  <c r="AU421" s="1"/>
  <c r="AW421" s="1"/>
  <c r="AQ422"/>
  <c r="AR422" s="1"/>
  <c r="AU422" s="1"/>
  <c r="AW422" s="1"/>
  <c r="AQ423"/>
  <c r="AR423" s="1"/>
  <c r="AU423" s="1"/>
  <c r="AW423" s="1"/>
  <c r="AQ424"/>
  <c r="AR424" s="1"/>
  <c r="AU424" s="1"/>
  <c r="AW424" s="1"/>
  <c r="AQ425"/>
  <c r="AR425" s="1"/>
  <c r="AU425" s="1"/>
  <c r="AW425" s="1"/>
  <c r="AQ426"/>
  <c r="AR426" s="1"/>
  <c r="AU426" s="1"/>
  <c r="AW426" s="1"/>
  <c r="AQ427"/>
  <c r="AR427" s="1"/>
  <c r="AU427" s="1"/>
  <c r="AW427" s="1"/>
  <c r="AQ428"/>
  <c r="AR428" s="1"/>
  <c r="AU428" s="1"/>
  <c r="AW428" s="1"/>
  <c r="AQ429"/>
  <c r="AR429" s="1"/>
  <c r="AU429" s="1"/>
  <c r="AW429" s="1"/>
  <c r="AQ430"/>
  <c r="AR430" s="1"/>
  <c r="AU430" s="1"/>
  <c r="AW430" s="1"/>
  <c r="AQ431"/>
  <c r="AR431" s="1"/>
  <c r="AU431" s="1"/>
  <c r="AW431" s="1"/>
  <c r="AQ432"/>
  <c r="AR432" s="1"/>
  <c r="AU432" s="1"/>
  <c r="AW432" s="1"/>
  <c r="AQ433"/>
  <c r="AR433" s="1"/>
  <c r="AU433" s="1"/>
  <c r="AW433" s="1"/>
  <c r="AQ434"/>
  <c r="AR434" s="1"/>
  <c r="AU434" s="1"/>
  <c r="AW434" s="1"/>
  <c r="AQ435"/>
  <c r="AR435" s="1"/>
  <c r="AU435" s="1"/>
  <c r="AW435" s="1"/>
  <c r="AQ436"/>
  <c r="AR436" s="1"/>
  <c r="AU436" s="1"/>
  <c r="AW436" s="1"/>
  <c r="AQ437"/>
  <c r="AR437" s="1"/>
  <c r="AU437" s="1"/>
  <c r="AW437" s="1"/>
  <c r="AQ438"/>
  <c r="AR438" s="1"/>
  <c r="AU438" s="1"/>
  <c r="AW438" s="1"/>
  <c r="AQ439"/>
  <c r="AR439" s="1"/>
  <c r="AU439" s="1"/>
  <c r="AQ440"/>
  <c r="AR440" s="1"/>
  <c r="AU440" s="1"/>
  <c r="AW440" s="1"/>
  <c r="AQ441"/>
  <c r="AR441" s="1"/>
  <c r="AU441" s="1"/>
  <c r="AW441" s="1"/>
  <c r="AQ442"/>
  <c r="AR442" s="1"/>
  <c r="AU442" s="1"/>
  <c r="AW442" s="1"/>
  <c r="AQ443"/>
  <c r="AR443" s="1"/>
  <c r="AU443" s="1"/>
  <c r="AW443" s="1"/>
  <c r="AQ444"/>
  <c r="AR444" s="1"/>
  <c r="AU444" s="1"/>
  <c r="AW444" s="1"/>
  <c r="AQ445"/>
  <c r="AR445" s="1"/>
  <c r="AU445" s="1"/>
  <c r="AW445" s="1"/>
  <c r="AQ446"/>
  <c r="AR446" s="1"/>
  <c r="AU446" s="1"/>
  <c r="AW446" s="1"/>
  <c r="AQ447"/>
  <c r="AR447" s="1"/>
  <c r="AU447" s="1"/>
  <c r="AW447" s="1"/>
  <c r="AQ448"/>
  <c r="AR448" s="1"/>
  <c r="AU448" s="1"/>
  <c r="AW448" s="1"/>
  <c r="AQ457"/>
  <c r="AR457" s="1"/>
  <c r="AU457" s="1"/>
  <c r="AW457" s="1"/>
  <c r="AQ458"/>
  <c r="AR458" s="1"/>
  <c r="AU458" s="1"/>
  <c r="AW458" s="1"/>
  <c r="AQ459"/>
  <c r="AR459" s="1"/>
  <c r="AU459" s="1"/>
  <c r="AW459" s="1"/>
  <c r="AQ460"/>
  <c r="AR460" s="1"/>
  <c r="AU460" s="1"/>
  <c r="AW460" s="1"/>
  <c r="AQ461"/>
  <c r="AR461" s="1"/>
  <c r="AU461" s="1"/>
  <c r="AW461" s="1"/>
  <c r="AQ462"/>
  <c r="AR462" s="1"/>
  <c r="AU462" s="1"/>
  <c r="AW462" s="1"/>
  <c r="AQ463"/>
  <c r="AR463" s="1"/>
  <c r="AU463" s="1"/>
  <c r="AW463" s="1"/>
  <c r="AQ464"/>
  <c r="AR464" s="1"/>
  <c r="AU464" s="1"/>
  <c r="AW464" s="1"/>
  <c r="AQ465"/>
  <c r="AR465" s="1"/>
  <c r="AU465" s="1"/>
  <c r="AW465" s="1"/>
  <c r="AQ466"/>
  <c r="AR466" s="1"/>
  <c r="AU466" s="1"/>
  <c r="AW466" s="1"/>
  <c r="AQ467"/>
  <c r="AR467" s="1"/>
  <c r="AU467" s="1"/>
  <c r="AW467" s="1"/>
  <c r="AQ468"/>
  <c r="AR468" s="1"/>
  <c r="AU468" s="1"/>
  <c r="AW468" s="1"/>
  <c r="AQ469"/>
  <c r="AR469" s="1"/>
  <c r="AU469" s="1"/>
  <c r="AW469" s="1"/>
  <c r="AQ470"/>
  <c r="AR470" s="1"/>
  <c r="AU470" s="1"/>
  <c r="AW470" s="1"/>
  <c r="AQ471"/>
  <c r="AR471" s="1"/>
  <c r="AU471" s="1"/>
  <c r="AW471" s="1"/>
  <c r="AQ472"/>
  <c r="AR472" s="1"/>
  <c r="AU472" s="1"/>
  <c r="AW472" s="1"/>
  <c r="AQ473"/>
  <c r="AR473" s="1"/>
  <c r="AU473" s="1"/>
  <c r="AW473" s="1"/>
  <c r="AQ474"/>
  <c r="AR474" s="1"/>
  <c r="AU474" s="1"/>
  <c r="AW474" s="1"/>
  <c r="AQ475"/>
  <c r="AR475" s="1"/>
  <c r="AU475" s="1"/>
  <c r="AW475" s="1"/>
  <c r="AQ476"/>
  <c r="AR476" s="1"/>
  <c r="AU476" s="1"/>
  <c r="AW476" s="1"/>
  <c r="AQ477"/>
  <c r="AR477" s="1"/>
  <c r="AU477" s="1"/>
  <c r="AW477" s="1"/>
  <c r="AQ478"/>
  <c r="AR478" s="1"/>
  <c r="AU478" s="1"/>
  <c r="AW478" s="1"/>
  <c r="AQ479"/>
  <c r="AR479" s="1"/>
  <c r="AU479" s="1"/>
  <c r="AW479" s="1"/>
  <c r="AQ480"/>
  <c r="AR480" s="1"/>
  <c r="AU480" s="1"/>
  <c r="AW480" s="1"/>
  <c r="AQ481"/>
  <c r="AR481" s="1"/>
  <c r="AU481" s="1"/>
  <c r="AW481" s="1"/>
  <c r="AQ482"/>
  <c r="AR482" s="1"/>
  <c r="AU482" s="1"/>
  <c r="AW482" s="1"/>
  <c r="AQ483"/>
  <c r="AR483" s="1"/>
  <c r="AU483" s="1"/>
  <c r="AW483" s="1"/>
  <c r="AQ484"/>
  <c r="AR484" s="1"/>
  <c r="AU484" s="1"/>
  <c r="AW484" s="1"/>
  <c r="AQ485"/>
  <c r="AR485" s="1"/>
  <c r="AU485" s="1"/>
  <c r="AW485" s="1"/>
  <c r="AQ486"/>
  <c r="AR486" s="1"/>
  <c r="AU486" s="1"/>
  <c r="AW486" s="1"/>
  <c r="AQ487"/>
  <c r="AR487" s="1"/>
  <c r="AU487" s="1"/>
  <c r="AW487" s="1"/>
  <c r="AQ488"/>
  <c r="AR488" s="1"/>
  <c r="AU488" s="1"/>
  <c r="AW488" s="1"/>
  <c r="AQ489"/>
  <c r="AR489" s="1"/>
  <c r="AU489" s="1"/>
  <c r="AW489" s="1"/>
  <c r="AQ490"/>
  <c r="AR490" s="1"/>
  <c r="AU490" s="1"/>
  <c r="AW490" s="1"/>
  <c r="AQ491"/>
  <c r="AR491" s="1"/>
  <c r="AU491" s="1"/>
  <c r="AW491" s="1"/>
  <c r="AQ492"/>
  <c r="AR492" s="1"/>
  <c r="AU492" s="1"/>
  <c r="AW492" s="1"/>
  <c r="AQ493"/>
  <c r="AR493" s="1"/>
  <c r="AU493" s="1"/>
  <c r="AW493" s="1"/>
  <c r="AQ494"/>
  <c r="AR494" s="1"/>
  <c r="AU494" s="1"/>
  <c r="AW494" s="1"/>
  <c r="AQ495"/>
  <c r="AR495" s="1"/>
  <c r="AU495" s="1"/>
  <c r="AW495" s="1"/>
  <c r="AQ496"/>
  <c r="AR496" s="1"/>
  <c r="AU496" s="1"/>
  <c r="AW496" s="1"/>
  <c r="AQ497"/>
  <c r="AR497" s="1"/>
  <c r="AU497" s="1"/>
  <c r="AW497" s="1"/>
  <c r="AQ498"/>
  <c r="AR498" s="1"/>
  <c r="AU498" s="1"/>
  <c r="AW498" s="1"/>
  <c r="AQ499"/>
  <c r="AR499" s="1"/>
  <c r="AU499" s="1"/>
  <c r="AW499" s="1"/>
  <c r="AQ500"/>
  <c r="AR500" s="1"/>
  <c r="AU500" s="1"/>
  <c r="AW500" s="1"/>
  <c r="AQ501"/>
  <c r="AR501" s="1"/>
  <c r="AU501" s="1"/>
  <c r="AW501" s="1"/>
  <c r="AQ508"/>
  <c r="AR508" s="1"/>
  <c r="AU508" s="1"/>
  <c r="AW508" s="1"/>
  <c r="AQ509"/>
  <c r="AR509" s="1"/>
  <c r="AU509" s="1"/>
  <c r="AQ510"/>
  <c r="AR510" s="1"/>
  <c r="AU510" s="1"/>
  <c r="AW510" s="1"/>
  <c r="AQ511"/>
  <c r="AR511" s="1"/>
  <c r="AU511" s="1"/>
  <c r="AW511" s="1"/>
  <c r="AQ512"/>
  <c r="AR512" s="1"/>
  <c r="AU512" s="1"/>
  <c r="AW512" s="1"/>
  <c r="AQ513"/>
  <c r="AR513" s="1"/>
  <c r="AU513" s="1"/>
  <c r="AW513" s="1"/>
  <c r="AQ514"/>
  <c r="AR514" s="1"/>
  <c r="AU514" s="1"/>
  <c r="AW514" s="1"/>
  <c r="AQ515"/>
  <c r="AR515" s="1"/>
  <c r="AU515" s="1"/>
  <c r="AW515" s="1"/>
  <c r="AQ516"/>
  <c r="AR516" s="1"/>
  <c r="AU516" s="1"/>
  <c r="AW516" s="1"/>
  <c r="AQ517"/>
  <c r="AR517" s="1"/>
  <c r="AU517" s="1"/>
  <c r="AW517" s="1"/>
  <c r="AQ518"/>
  <c r="AR518" s="1"/>
  <c r="AU518" s="1"/>
  <c r="AW518" s="1"/>
  <c r="AQ519"/>
  <c r="AR519" s="1"/>
  <c r="AU519" s="1"/>
  <c r="AW519" s="1"/>
  <c r="AQ520"/>
  <c r="AR520" s="1"/>
  <c r="AU520" s="1"/>
  <c r="AW520" s="1"/>
  <c r="AQ521"/>
  <c r="AR521" s="1"/>
  <c r="AU521" s="1"/>
  <c r="AW521" s="1"/>
  <c r="AQ522"/>
  <c r="AR522" s="1"/>
  <c r="AU522" s="1"/>
  <c r="AW522" s="1"/>
  <c r="AQ523"/>
  <c r="AR523" s="1"/>
  <c r="AU523" s="1"/>
  <c r="AW523" s="1"/>
  <c r="AQ524"/>
  <c r="AR524" s="1"/>
  <c r="AU524" s="1"/>
  <c r="AW524" s="1"/>
  <c r="AQ525"/>
  <c r="AR525" s="1"/>
  <c r="AU525" s="1"/>
  <c r="AW525" s="1"/>
  <c r="AQ526"/>
  <c r="AR526" s="1"/>
  <c r="AU526" s="1"/>
  <c r="AW526" s="1"/>
  <c r="AQ527"/>
  <c r="AR527" s="1"/>
  <c r="AU527" s="1"/>
  <c r="AW527" s="1"/>
  <c r="AQ528"/>
  <c r="AR528" s="1"/>
  <c r="AU528" s="1"/>
  <c r="AW528" s="1"/>
  <c r="AQ529"/>
  <c r="AR529" s="1"/>
  <c r="AU529" s="1"/>
  <c r="AW529" s="1"/>
  <c r="AQ530"/>
  <c r="AR530" s="1"/>
  <c r="AU530" s="1"/>
  <c r="AW530" s="1"/>
  <c r="AQ531"/>
  <c r="AR531" s="1"/>
  <c r="AU531" s="1"/>
  <c r="AW531" s="1"/>
  <c r="AQ532"/>
  <c r="AR532" s="1"/>
  <c r="AU532" s="1"/>
  <c r="AW532" s="1"/>
  <c r="AQ533"/>
  <c r="AR533" s="1"/>
  <c r="AU533" s="1"/>
  <c r="AW533" s="1"/>
  <c r="AQ534"/>
  <c r="AR534" s="1"/>
  <c r="AU534" s="1"/>
  <c r="AW534" s="1"/>
  <c r="AQ535"/>
  <c r="AR535" s="1"/>
  <c r="AU535" s="1"/>
  <c r="AW535" s="1"/>
  <c r="AQ536"/>
  <c r="AR536" s="1"/>
  <c r="AU536" s="1"/>
  <c r="AW536" s="1"/>
  <c r="AQ537"/>
  <c r="AR537" s="1"/>
  <c r="AU537" s="1"/>
  <c r="AQ538"/>
  <c r="AR538" s="1"/>
  <c r="AU538" s="1"/>
  <c r="AW538" s="1"/>
  <c r="AQ539"/>
  <c r="AR539" s="1"/>
  <c r="AU539" s="1"/>
  <c r="AQ540"/>
  <c r="AR540" s="1"/>
  <c r="AU540" s="1"/>
  <c r="AW540" s="1"/>
  <c r="AQ541"/>
  <c r="AR541" s="1"/>
  <c r="AU541" s="1"/>
  <c r="AW541" s="1"/>
  <c r="AQ542"/>
  <c r="AR542" s="1"/>
  <c r="AU542" s="1"/>
  <c r="AW542" s="1"/>
  <c r="AQ543"/>
  <c r="AR543" s="1"/>
  <c r="AU543" s="1"/>
  <c r="AW543" s="1"/>
  <c r="AQ544"/>
  <c r="AR544" s="1"/>
  <c r="AU544" s="1"/>
  <c r="AW544" s="1"/>
  <c r="AQ545"/>
  <c r="AR545" s="1"/>
  <c r="AU545" s="1"/>
  <c r="AW545" s="1"/>
  <c r="AQ546"/>
  <c r="AR546" s="1"/>
  <c r="AU546" s="1"/>
  <c r="AW546" s="1"/>
  <c r="AQ547"/>
  <c r="AR547" s="1"/>
  <c r="AU547" s="1"/>
  <c r="AW547" s="1"/>
  <c r="AQ548"/>
  <c r="AR548" s="1"/>
  <c r="AU548" s="1"/>
  <c r="AW548" s="1"/>
  <c r="AQ549"/>
  <c r="AR549" s="1"/>
  <c r="AU549" s="1"/>
  <c r="AW549" s="1"/>
  <c r="AQ557"/>
  <c r="AR557" s="1"/>
  <c r="AU557" s="1"/>
  <c r="AW557" s="1"/>
  <c r="AQ558"/>
  <c r="AR558" s="1"/>
  <c r="AU558" s="1"/>
  <c r="AW558" s="1"/>
  <c r="AQ559"/>
  <c r="AR559" s="1"/>
  <c r="AU559" s="1"/>
  <c r="AW559" s="1"/>
  <c r="AQ560"/>
  <c r="AR560" s="1"/>
  <c r="AU560" s="1"/>
  <c r="AW560" s="1"/>
  <c r="AQ561"/>
  <c r="AR561" s="1"/>
  <c r="AU561" s="1"/>
  <c r="AW561" s="1"/>
  <c r="AQ562"/>
  <c r="AR562" s="1"/>
  <c r="AU562" s="1"/>
  <c r="AW562" s="1"/>
  <c r="AQ563"/>
  <c r="AR563" s="1"/>
  <c r="AU563" s="1"/>
  <c r="AW563" s="1"/>
  <c r="AQ564"/>
  <c r="AR564" s="1"/>
  <c r="AU564" s="1"/>
  <c r="AW564" s="1"/>
  <c r="AQ565"/>
  <c r="AR565" s="1"/>
  <c r="AU565" s="1"/>
  <c r="AW565" s="1"/>
  <c r="AQ566"/>
  <c r="AR566" s="1"/>
  <c r="AU566" s="1"/>
  <c r="AW566" s="1"/>
  <c r="AQ567"/>
  <c r="AR567" s="1"/>
  <c r="AU567" s="1"/>
  <c r="AW567" s="1"/>
  <c r="AQ568"/>
  <c r="AR568" s="1"/>
  <c r="AU568" s="1"/>
  <c r="AQ569"/>
  <c r="AR569" s="1"/>
  <c r="AU569" s="1"/>
  <c r="AW569" s="1"/>
  <c r="AQ570"/>
  <c r="AR570" s="1"/>
  <c r="AU570" s="1"/>
  <c r="AW570" s="1"/>
  <c r="AQ571"/>
  <c r="AR571" s="1"/>
  <c r="AU571" s="1"/>
  <c r="AW571" s="1"/>
  <c r="AQ572"/>
  <c r="AR572" s="1"/>
  <c r="AU572" s="1"/>
  <c r="AW572" s="1"/>
  <c r="AQ573"/>
  <c r="AR573" s="1"/>
  <c r="AU573" s="1"/>
  <c r="AW573" s="1"/>
  <c r="AQ574"/>
  <c r="AR574" s="1"/>
  <c r="AU574" s="1"/>
  <c r="AW574" s="1"/>
  <c r="AQ575"/>
  <c r="AR575" s="1"/>
  <c r="AU575" s="1"/>
  <c r="AW575" s="1"/>
  <c r="AQ576"/>
  <c r="AR576" s="1"/>
  <c r="AU576" s="1"/>
  <c r="AW576" s="1"/>
  <c r="AQ577"/>
  <c r="AR577" s="1"/>
  <c r="AU577" s="1"/>
  <c r="AW577" s="1"/>
  <c r="AQ578"/>
  <c r="AR578" s="1"/>
  <c r="AU578" s="1"/>
  <c r="AW578" s="1"/>
  <c r="AQ579"/>
  <c r="AR579" s="1"/>
  <c r="AU579" s="1"/>
  <c r="AW579" s="1"/>
  <c r="AQ580"/>
  <c r="AR580" s="1"/>
  <c r="AU580" s="1"/>
  <c r="AQ581"/>
  <c r="AR581" s="1"/>
  <c r="AU581" s="1"/>
  <c r="AW581" s="1"/>
  <c r="AQ582"/>
  <c r="AR582" s="1"/>
  <c r="AU582" s="1"/>
  <c r="AW582" s="1"/>
  <c r="AQ583"/>
  <c r="AR583" s="1"/>
  <c r="AU583" s="1"/>
  <c r="AQ584"/>
  <c r="AR584" s="1"/>
  <c r="AU584" s="1"/>
  <c r="AW584" s="1"/>
  <c r="AQ585"/>
  <c r="AR585" s="1"/>
  <c r="AU585" s="1"/>
  <c r="AQ586"/>
  <c r="AR586" s="1"/>
  <c r="AU586" s="1"/>
  <c r="AW586" s="1"/>
  <c r="AQ587"/>
  <c r="AR587" s="1"/>
  <c r="AU587" s="1"/>
  <c r="AW587" s="1"/>
  <c r="AQ588"/>
  <c r="AR588" s="1"/>
  <c r="AU588" s="1"/>
  <c r="AW588" s="1"/>
  <c r="AQ589"/>
  <c r="AR589" s="1"/>
  <c r="AU589" s="1"/>
  <c r="AW589" s="1"/>
  <c r="AQ590"/>
  <c r="AR590" s="1"/>
  <c r="AU590" s="1"/>
  <c r="AW590" s="1"/>
  <c r="AQ591"/>
  <c r="AR591" s="1"/>
  <c r="AU591" s="1"/>
  <c r="AW591" s="1"/>
  <c r="AQ592"/>
  <c r="AR592" s="1"/>
  <c r="AU592" s="1"/>
  <c r="AW592" s="1"/>
  <c r="AQ593"/>
  <c r="AR593" s="1"/>
  <c r="AU593" s="1"/>
  <c r="AW593" s="1"/>
  <c r="AQ594"/>
  <c r="AR594" s="1"/>
  <c r="AU594" s="1"/>
  <c r="AQ595"/>
  <c r="AR595" s="1"/>
  <c r="AU595" s="1"/>
  <c r="AW595" s="1"/>
  <c r="AQ596"/>
  <c r="AR596" s="1"/>
  <c r="AU596" s="1"/>
  <c r="AW596" s="1"/>
  <c r="AQ607"/>
  <c r="AR607" s="1"/>
  <c r="AU607" s="1"/>
  <c r="AW607" s="1"/>
  <c r="AQ608"/>
  <c r="AR608" s="1"/>
  <c r="AU608" s="1"/>
  <c r="AW608" s="1"/>
  <c r="AQ609"/>
  <c r="AR609" s="1"/>
  <c r="AU609" s="1"/>
  <c r="AW609" s="1"/>
  <c r="AQ610"/>
  <c r="AR610" s="1"/>
  <c r="AU610" s="1"/>
  <c r="AW610" s="1"/>
  <c r="AQ611"/>
  <c r="AR611" s="1"/>
  <c r="AU611" s="1"/>
  <c r="AW611" s="1"/>
  <c r="AQ612"/>
  <c r="AR612" s="1"/>
  <c r="AU612" s="1"/>
  <c r="AW612" s="1"/>
  <c r="AQ613"/>
  <c r="AR613" s="1"/>
  <c r="AU613" s="1"/>
  <c r="AW613" s="1"/>
  <c r="AQ614"/>
  <c r="AR614" s="1"/>
  <c r="AU614" s="1"/>
  <c r="AW614" s="1"/>
  <c r="AQ615"/>
  <c r="AR615" s="1"/>
  <c r="AU615" s="1"/>
  <c r="AW615" s="1"/>
  <c r="AQ616"/>
  <c r="AR616" s="1"/>
  <c r="AU616" s="1"/>
  <c r="AQ617"/>
  <c r="AR617" s="1"/>
  <c r="AU617" s="1"/>
  <c r="AW617" s="1"/>
  <c r="AQ618"/>
  <c r="AR618" s="1"/>
  <c r="AU618" s="1"/>
  <c r="AQ619"/>
  <c r="AR619" s="1"/>
  <c r="AU619" s="1"/>
  <c r="AW619" s="1"/>
  <c r="AQ620"/>
  <c r="AR620" s="1"/>
  <c r="AU620" s="1"/>
  <c r="AW620" s="1"/>
  <c r="AQ621"/>
  <c r="AR621" s="1"/>
  <c r="AU621" s="1"/>
  <c r="AW621" s="1"/>
  <c r="AQ622"/>
  <c r="AR622" s="1"/>
  <c r="AU622" s="1"/>
  <c r="AW622" s="1"/>
  <c r="AQ623"/>
  <c r="AR623" s="1"/>
  <c r="AU623" s="1"/>
  <c r="AW623" s="1"/>
  <c r="AQ624"/>
  <c r="AR624" s="1"/>
  <c r="AU624" s="1"/>
  <c r="AQ625"/>
  <c r="AR625" s="1"/>
  <c r="AU625" s="1"/>
  <c r="AW625" s="1"/>
  <c r="AQ626"/>
  <c r="AR626" s="1"/>
  <c r="AU626" s="1"/>
  <c r="AW626" s="1"/>
  <c r="AQ627"/>
  <c r="AR627" s="1"/>
  <c r="AU627" s="1"/>
  <c r="AW627" s="1"/>
  <c r="AQ628"/>
  <c r="AR628" s="1"/>
  <c r="AU628" s="1"/>
  <c r="AW628" s="1"/>
  <c r="AQ629"/>
  <c r="AR629" s="1"/>
  <c r="AU629" s="1"/>
  <c r="AW629" s="1"/>
  <c r="AQ630"/>
  <c r="AR630" s="1"/>
  <c r="AU630" s="1"/>
  <c r="AW630" s="1"/>
  <c r="AQ631"/>
  <c r="AR631" s="1"/>
  <c r="AU631" s="1"/>
  <c r="AW631" s="1"/>
  <c r="AQ632"/>
  <c r="AR632" s="1"/>
  <c r="AU632" s="1"/>
  <c r="AW632" s="1"/>
  <c r="AQ633"/>
  <c r="AR633" s="1"/>
  <c r="AU633" s="1"/>
  <c r="AW633" s="1"/>
  <c r="AQ634"/>
  <c r="AR634" s="1"/>
  <c r="AU634" s="1"/>
  <c r="AW634" s="1"/>
  <c r="AQ635"/>
  <c r="AR635" s="1"/>
  <c r="AU635" s="1"/>
  <c r="AW635" s="1"/>
  <c r="AQ636"/>
  <c r="AR636" s="1"/>
  <c r="AU636" s="1"/>
  <c r="AW636" s="1"/>
  <c r="AQ637"/>
  <c r="AR637" s="1"/>
  <c r="AU637" s="1"/>
  <c r="AW637" s="1"/>
  <c r="AQ638"/>
  <c r="AR638" s="1"/>
  <c r="AU638" s="1"/>
  <c r="AW638" s="1"/>
  <c r="AQ639"/>
  <c r="AR639" s="1"/>
  <c r="AU639" s="1"/>
  <c r="AW639" s="1"/>
  <c r="AQ640"/>
  <c r="AR640" s="1"/>
  <c r="AU640" s="1"/>
  <c r="AW640" s="1"/>
  <c r="AQ641"/>
  <c r="AR641" s="1"/>
  <c r="AU641" s="1"/>
  <c r="AW641" s="1"/>
  <c r="AQ642"/>
  <c r="AR642" s="1"/>
  <c r="AU642" s="1"/>
  <c r="AW642" s="1"/>
  <c r="AQ643"/>
  <c r="AR643" s="1"/>
  <c r="AU643" s="1"/>
  <c r="AW643" s="1"/>
  <c r="AQ644"/>
  <c r="AR644" s="1"/>
  <c r="AU644" s="1"/>
  <c r="AW644" s="1"/>
  <c r="AQ645"/>
  <c r="AR645" s="1"/>
  <c r="AU645" s="1"/>
  <c r="AW645" s="1"/>
  <c r="AQ646"/>
  <c r="AR646" s="1"/>
  <c r="AU646" s="1"/>
  <c r="AW646" s="1"/>
  <c r="AQ654"/>
  <c r="AR654" s="1"/>
  <c r="AU654" s="1"/>
  <c r="AW654" s="1"/>
  <c r="AQ655"/>
  <c r="AR655" s="1"/>
  <c r="AU655" s="1"/>
  <c r="AW655" s="1"/>
  <c r="AQ656"/>
  <c r="AR656" s="1"/>
  <c r="AU656" s="1"/>
  <c r="AW656" s="1"/>
  <c r="AQ657"/>
  <c r="AR657" s="1"/>
  <c r="AU657" s="1"/>
  <c r="AW657" s="1"/>
  <c r="AQ658"/>
  <c r="AR658" s="1"/>
  <c r="AU658" s="1"/>
  <c r="AW658" s="1"/>
  <c r="AQ659"/>
  <c r="AR659" s="1"/>
  <c r="AU659" s="1"/>
  <c r="AW659" s="1"/>
  <c r="AQ660"/>
  <c r="AR660" s="1"/>
  <c r="AU660" s="1"/>
  <c r="AW660" s="1"/>
  <c r="AQ661"/>
  <c r="AR661" s="1"/>
  <c r="AU661" s="1"/>
  <c r="AW661" s="1"/>
  <c r="AQ662"/>
  <c r="AR662" s="1"/>
  <c r="AU662" s="1"/>
  <c r="AW662" s="1"/>
  <c r="AQ663"/>
  <c r="AR663" s="1"/>
  <c r="AU663" s="1"/>
  <c r="AW663" s="1"/>
  <c r="AQ664"/>
  <c r="AR664" s="1"/>
  <c r="AU664" s="1"/>
  <c r="AW664" s="1"/>
  <c r="AQ665"/>
  <c r="AR665" s="1"/>
  <c r="AU665" s="1"/>
  <c r="AW665" s="1"/>
  <c r="AQ666"/>
  <c r="AR666" s="1"/>
  <c r="AU666" s="1"/>
  <c r="AW666" s="1"/>
  <c r="AQ667"/>
  <c r="AR667" s="1"/>
  <c r="AU667" s="1"/>
  <c r="AW667" s="1"/>
  <c r="AQ668"/>
  <c r="AR668" s="1"/>
  <c r="AU668" s="1"/>
  <c r="AW668" s="1"/>
  <c r="AQ669"/>
  <c r="AR669" s="1"/>
  <c r="AU669" s="1"/>
  <c r="AW669" s="1"/>
  <c r="AQ670"/>
  <c r="AR670" s="1"/>
  <c r="AU670" s="1"/>
  <c r="AW670" s="1"/>
  <c r="AQ671"/>
  <c r="AR671" s="1"/>
  <c r="AU671" s="1"/>
  <c r="AW671" s="1"/>
  <c r="AQ672"/>
  <c r="AR672" s="1"/>
  <c r="AU672" s="1"/>
  <c r="AW672" s="1"/>
  <c r="AQ673"/>
  <c r="AR673" s="1"/>
  <c r="AU673" s="1"/>
  <c r="AW673" s="1"/>
  <c r="AQ674"/>
  <c r="AR674" s="1"/>
  <c r="AU674" s="1"/>
  <c r="AW674" s="1"/>
  <c r="AQ675"/>
  <c r="AR675" s="1"/>
  <c r="AU675" s="1"/>
  <c r="AW675" s="1"/>
  <c r="AQ676"/>
  <c r="AR676" s="1"/>
  <c r="AU676" s="1"/>
  <c r="AW676" s="1"/>
  <c r="AQ677"/>
  <c r="AR677" s="1"/>
  <c r="AU677" s="1"/>
  <c r="AW677" s="1"/>
  <c r="AQ678"/>
  <c r="AR678" s="1"/>
  <c r="AU678" s="1"/>
  <c r="AW678" s="1"/>
  <c r="AQ679"/>
  <c r="AR679" s="1"/>
  <c r="AU679" s="1"/>
  <c r="AW679" s="1"/>
  <c r="AQ680"/>
  <c r="AR680" s="1"/>
  <c r="AU680" s="1"/>
  <c r="AW680" s="1"/>
  <c r="AQ681"/>
  <c r="AR681" s="1"/>
  <c r="AU681" s="1"/>
  <c r="AW681" s="1"/>
  <c r="AQ682"/>
  <c r="AR682" s="1"/>
  <c r="AU682" s="1"/>
  <c r="AW682" s="1"/>
  <c r="AQ683"/>
  <c r="AR683" s="1"/>
  <c r="AU683" s="1"/>
  <c r="AW683" s="1"/>
  <c r="AQ684"/>
  <c r="AR684" s="1"/>
  <c r="AU684" s="1"/>
  <c r="AW684" s="1"/>
  <c r="AQ685"/>
  <c r="AR685" s="1"/>
  <c r="AU685" s="1"/>
  <c r="AW685" s="1"/>
  <c r="AQ686"/>
  <c r="AR686" s="1"/>
  <c r="AU686" s="1"/>
  <c r="AW686" s="1"/>
  <c r="AQ687"/>
  <c r="AR687" s="1"/>
  <c r="AU687" s="1"/>
  <c r="AW687" s="1"/>
  <c r="AQ688"/>
  <c r="AR688" s="1"/>
  <c r="AU688" s="1"/>
  <c r="AW688" s="1"/>
  <c r="AQ689"/>
  <c r="AR689" s="1"/>
  <c r="AU689" s="1"/>
  <c r="AW689" s="1"/>
  <c r="AQ690"/>
  <c r="AR690" s="1"/>
  <c r="AU690" s="1"/>
  <c r="AW690" s="1"/>
  <c r="AQ691"/>
  <c r="AR691" s="1"/>
  <c r="AU691" s="1"/>
  <c r="AW691" s="1"/>
  <c r="AQ692"/>
  <c r="AR692" s="1"/>
  <c r="AU692" s="1"/>
  <c r="AW692" s="1"/>
  <c r="AQ693"/>
  <c r="AR693" s="1"/>
  <c r="AU693" s="1"/>
  <c r="AW693" s="1"/>
  <c r="AQ694"/>
  <c r="AR694" s="1"/>
  <c r="AU694" s="1"/>
  <c r="AW694" s="1"/>
  <c r="AQ695"/>
  <c r="AR695" s="1"/>
  <c r="AU695" s="1"/>
  <c r="AW695" s="1"/>
  <c r="AQ703"/>
  <c r="AR703" s="1"/>
  <c r="AU703" s="1"/>
  <c r="AW703" s="1"/>
  <c r="AQ704"/>
  <c r="AR704" s="1"/>
  <c r="AU704" s="1"/>
  <c r="AW704" s="1"/>
  <c r="AQ705"/>
  <c r="AR705" s="1"/>
  <c r="AU705" s="1"/>
  <c r="AW705" s="1"/>
  <c r="AQ706"/>
  <c r="AR706" s="1"/>
  <c r="AU706" s="1"/>
  <c r="AW706" s="1"/>
  <c r="AQ707"/>
  <c r="AR707" s="1"/>
  <c r="AU707" s="1"/>
  <c r="AW707" s="1"/>
  <c r="AQ709"/>
  <c r="AR709" s="1"/>
  <c r="AU709" s="1"/>
  <c r="AW709" s="1"/>
  <c r="AQ710"/>
  <c r="AR710" s="1"/>
  <c r="AU710" s="1"/>
  <c r="AW710" s="1"/>
  <c r="AQ711"/>
  <c r="AR711" s="1"/>
  <c r="AU711" s="1"/>
  <c r="AW711" s="1"/>
  <c r="AQ712"/>
  <c r="AR712" s="1"/>
  <c r="AU712" s="1"/>
  <c r="AW712" s="1"/>
  <c r="AQ713"/>
  <c r="AR713" s="1"/>
  <c r="AU713" s="1"/>
  <c r="AW713" s="1"/>
  <c r="AQ714"/>
  <c r="AR714" s="1"/>
  <c r="AU714" s="1"/>
  <c r="AW714" s="1"/>
  <c r="AQ715"/>
  <c r="AR715" s="1"/>
  <c r="AU715" s="1"/>
  <c r="AW715" s="1"/>
  <c r="AQ716"/>
  <c r="AR716" s="1"/>
  <c r="AU716" s="1"/>
  <c r="AW716" s="1"/>
  <c r="AQ717"/>
  <c r="AR717" s="1"/>
  <c r="AU717" s="1"/>
  <c r="AW717" s="1"/>
  <c r="AQ718"/>
  <c r="AR718" s="1"/>
  <c r="AU718" s="1"/>
  <c r="AW718" s="1"/>
  <c r="AQ719"/>
  <c r="AR719" s="1"/>
  <c r="AU719" s="1"/>
  <c r="AW719" s="1"/>
  <c r="AQ720"/>
  <c r="AR720" s="1"/>
  <c r="AU720" s="1"/>
  <c r="AW720" s="1"/>
  <c r="AQ721"/>
  <c r="AR721" s="1"/>
  <c r="AU721" s="1"/>
  <c r="AW721" s="1"/>
  <c r="AQ722"/>
  <c r="AR722" s="1"/>
  <c r="AU722" s="1"/>
  <c r="AW722" s="1"/>
  <c r="AQ723"/>
  <c r="AR723" s="1"/>
  <c r="AU723" s="1"/>
  <c r="AW723" s="1"/>
  <c r="AQ724"/>
  <c r="AR724" s="1"/>
  <c r="AU724" s="1"/>
  <c r="AW724" s="1"/>
  <c r="AQ725"/>
  <c r="AR725" s="1"/>
  <c r="AU725" s="1"/>
  <c r="AW725" s="1"/>
  <c r="AQ726"/>
  <c r="AR726" s="1"/>
  <c r="AU726" s="1"/>
  <c r="AW726" s="1"/>
  <c r="AQ727"/>
  <c r="AR727" s="1"/>
  <c r="AU727" s="1"/>
  <c r="AW727" s="1"/>
  <c r="AQ728"/>
  <c r="AR728" s="1"/>
  <c r="AU728" s="1"/>
  <c r="AW728" s="1"/>
  <c r="AQ729"/>
  <c r="AR729" s="1"/>
  <c r="AU729" s="1"/>
  <c r="AW729" s="1"/>
  <c r="AQ730"/>
  <c r="AR730" s="1"/>
  <c r="AU730" s="1"/>
  <c r="AW730" s="1"/>
  <c r="AQ731"/>
  <c r="AR731" s="1"/>
  <c r="AU731" s="1"/>
  <c r="AW731" s="1"/>
  <c r="AQ732"/>
  <c r="AR732" s="1"/>
  <c r="AU732" s="1"/>
  <c r="AW732" s="1"/>
  <c r="AQ733"/>
  <c r="AR733" s="1"/>
  <c r="AU733" s="1"/>
  <c r="AW733" s="1"/>
  <c r="AQ734"/>
  <c r="AR734" s="1"/>
  <c r="AU734" s="1"/>
  <c r="AW734" s="1"/>
  <c r="AQ735"/>
  <c r="AR735" s="1"/>
  <c r="AU735" s="1"/>
  <c r="AW735" s="1"/>
  <c r="AQ736"/>
  <c r="AR736" s="1"/>
  <c r="AU736" s="1"/>
  <c r="AW736" s="1"/>
  <c r="AQ737"/>
  <c r="AR737" s="1"/>
  <c r="AU737" s="1"/>
  <c r="AW737" s="1"/>
  <c r="AQ738"/>
  <c r="AR738" s="1"/>
  <c r="AU738" s="1"/>
  <c r="AW738" s="1"/>
  <c r="AQ739"/>
  <c r="AR739" s="1"/>
  <c r="AU739" s="1"/>
  <c r="AW739" s="1"/>
  <c r="AQ740"/>
  <c r="AR740" s="1"/>
  <c r="AU740" s="1"/>
  <c r="AW740" s="1"/>
  <c r="AQ741"/>
  <c r="AR741" s="1"/>
  <c r="AU741" s="1"/>
  <c r="AW741" s="1"/>
  <c r="AQ742"/>
  <c r="AR742" s="1"/>
  <c r="AU742" s="1"/>
  <c r="AW742" s="1"/>
  <c r="AQ743"/>
  <c r="AR743" s="1"/>
  <c r="AU743" s="1"/>
  <c r="AW743" s="1"/>
  <c r="AQ750"/>
  <c r="AR750" s="1"/>
  <c r="AU750" s="1"/>
  <c r="AW750" s="1"/>
  <c r="AQ751"/>
  <c r="AR751" s="1"/>
  <c r="AU751" s="1"/>
  <c r="AW751" s="1"/>
  <c r="AQ752"/>
  <c r="AR752" s="1"/>
  <c r="AU752" s="1"/>
  <c r="AW752" s="1"/>
  <c r="AQ753"/>
  <c r="AR753" s="1"/>
  <c r="AU753" s="1"/>
  <c r="AW753" s="1"/>
  <c r="AQ754"/>
  <c r="AR754" s="1"/>
  <c r="AU754" s="1"/>
  <c r="AW754" s="1"/>
  <c r="AQ755"/>
  <c r="AR755" s="1"/>
  <c r="AU755" s="1"/>
  <c r="AW755" s="1"/>
  <c r="AQ756"/>
  <c r="AR756" s="1"/>
  <c r="AU756" s="1"/>
  <c r="AW756" s="1"/>
  <c r="AQ757"/>
  <c r="AR757" s="1"/>
  <c r="AU757" s="1"/>
  <c r="AW757" s="1"/>
  <c r="AQ758"/>
  <c r="AR758" s="1"/>
  <c r="AU758" s="1"/>
  <c r="AW758" s="1"/>
  <c r="AQ759"/>
  <c r="AR759" s="1"/>
  <c r="AU759" s="1"/>
  <c r="AW759" s="1"/>
  <c r="AQ760"/>
  <c r="AR760" s="1"/>
  <c r="AU760" s="1"/>
  <c r="AW760" s="1"/>
  <c r="AQ761"/>
  <c r="AR761" s="1"/>
  <c r="AU761" s="1"/>
  <c r="AW761" s="1"/>
  <c r="AQ762"/>
  <c r="AR762" s="1"/>
  <c r="AU762" s="1"/>
  <c r="AW762" s="1"/>
  <c r="AQ763"/>
  <c r="AR763" s="1"/>
  <c r="AU763" s="1"/>
  <c r="AW763" s="1"/>
  <c r="AQ764"/>
  <c r="AR764" s="1"/>
  <c r="AU764" s="1"/>
  <c r="AW764" s="1"/>
  <c r="AQ765"/>
  <c r="AR765" s="1"/>
  <c r="AU765" s="1"/>
  <c r="AW765" s="1"/>
  <c r="AQ766"/>
  <c r="AR766" s="1"/>
  <c r="AU766" s="1"/>
  <c r="AW766" s="1"/>
  <c r="AQ767"/>
  <c r="AR767" s="1"/>
  <c r="AU767" s="1"/>
  <c r="AW767" s="1"/>
  <c r="AQ768"/>
  <c r="AR768" s="1"/>
  <c r="AU768" s="1"/>
  <c r="AW768" s="1"/>
  <c r="AQ769"/>
  <c r="AR769" s="1"/>
  <c r="AU769" s="1"/>
  <c r="AW769" s="1"/>
  <c r="AQ770"/>
  <c r="AR770" s="1"/>
  <c r="AU770" s="1"/>
  <c r="AW770" s="1"/>
  <c r="AQ771"/>
  <c r="AR771" s="1"/>
  <c r="AU771" s="1"/>
  <c r="AW771" s="1"/>
  <c r="AQ772"/>
  <c r="AR772" s="1"/>
  <c r="AU772" s="1"/>
  <c r="AW772" s="1"/>
  <c r="AQ773"/>
  <c r="AR773" s="1"/>
  <c r="AU773" s="1"/>
  <c r="AW773" s="1"/>
  <c r="AQ774"/>
  <c r="AR774" s="1"/>
  <c r="AU774" s="1"/>
  <c r="AW774" s="1"/>
  <c r="AQ775"/>
  <c r="AR775" s="1"/>
  <c r="AU775" s="1"/>
  <c r="AW775" s="1"/>
  <c r="AQ776"/>
  <c r="AR776" s="1"/>
  <c r="AU776" s="1"/>
  <c r="AW776" s="1"/>
  <c r="AQ777"/>
  <c r="AR777" s="1"/>
  <c r="AU777" s="1"/>
  <c r="AW777" s="1"/>
  <c r="AQ778"/>
  <c r="AR778" s="1"/>
  <c r="AU778" s="1"/>
  <c r="AW778" s="1"/>
  <c r="AQ779"/>
  <c r="AR779" s="1"/>
  <c r="AU779" s="1"/>
  <c r="AW779" s="1"/>
  <c r="AQ780"/>
  <c r="AR780" s="1"/>
  <c r="AU780" s="1"/>
  <c r="AW780" s="1"/>
  <c r="AQ781"/>
  <c r="AR781" s="1"/>
  <c r="AU781" s="1"/>
  <c r="AW781" s="1"/>
  <c r="AQ782"/>
  <c r="AR782" s="1"/>
  <c r="AU782" s="1"/>
  <c r="AW782" s="1"/>
  <c r="AQ783"/>
  <c r="AR783" s="1"/>
  <c r="AU783" s="1"/>
  <c r="AW783" s="1"/>
  <c r="AQ784"/>
  <c r="AR784" s="1"/>
  <c r="AU784" s="1"/>
  <c r="AW784" s="1"/>
  <c r="AQ785"/>
  <c r="AR785" s="1"/>
  <c r="AU785" s="1"/>
  <c r="AW785" s="1"/>
  <c r="AQ786"/>
  <c r="AR786" s="1"/>
  <c r="AU786" s="1"/>
  <c r="AQ787"/>
  <c r="AR787" s="1"/>
  <c r="AU787" s="1"/>
  <c r="AW787" s="1"/>
  <c r="AQ788"/>
  <c r="AR788" s="1"/>
  <c r="AU788" s="1"/>
  <c r="AW788" s="1"/>
  <c r="AQ789"/>
  <c r="AR789" s="1"/>
  <c r="AU789" s="1"/>
  <c r="AW789" s="1"/>
  <c r="AQ797"/>
  <c r="AR797" s="1"/>
  <c r="AU797" s="1"/>
  <c r="AW797" s="1"/>
  <c r="AQ798"/>
  <c r="AR798" s="1"/>
  <c r="AU798" s="1"/>
  <c r="AW798" s="1"/>
  <c r="AQ799"/>
  <c r="AR799" s="1"/>
  <c r="AU799" s="1"/>
  <c r="AW799" s="1"/>
  <c r="AQ800"/>
  <c r="AR800" s="1"/>
  <c r="AU800" s="1"/>
  <c r="AW800" s="1"/>
  <c r="AQ801"/>
  <c r="AR801" s="1"/>
  <c r="AU801" s="1"/>
  <c r="AW801" s="1"/>
  <c r="AQ802"/>
  <c r="AR802" s="1"/>
  <c r="AU802" s="1"/>
  <c r="AW802" s="1"/>
  <c r="AQ803"/>
  <c r="AR803" s="1"/>
  <c r="AU803" s="1"/>
  <c r="AW803" s="1"/>
  <c r="AQ804"/>
  <c r="AR804" s="1"/>
  <c r="AU804" s="1"/>
  <c r="AW804" s="1"/>
  <c r="AQ805"/>
  <c r="AR805" s="1"/>
  <c r="AU805" s="1"/>
  <c r="AW805" s="1"/>
  <c r="AQ806"/>
  <c r="AR806" s="1"/>
  <c r="AU806" s="1"/>
  <c r="AW806" s="1"/>
  <c r="AQ807"/>
  <c r="AR807" s="1"/>
  <c r="AU807" s="1"/>
  <c r="AW807" s="1"/>
  <c r="AQ808"/>
  <c r="AR808" s="1"/>
  <c r="AU808" s="1"/>
  <c r="AW808" s="1"/>
  <c r="AQ809"/>
  <c r="AR809" s="1"/>
  <c r="AU809" s="1"/>
  <c r="AW809" s="1"/>
  <c r="AQ810"/>
  <c r="AR810" s="1"/>
  <c r="AU810" s="1"/>
  <c r="AW810" s="1"/>
  <c r="AQ811"/>
  <c r="AR811" s="1"/>
  <c r="AU811" s="1"/>
  <c r="AW811" s="1"/>
  <c r="AQ812"/>
  <c r="AR812" s="1"/>
  <c r="AU812" s="1"/>
  <c r="AW812" s="1"/>
  <c r="AQ813"/>
  <c r="AR813" s="1"/>
  <c r="AU813" s="1"/>
  <c r="AW813" s="1"/>
  <c r="AQ814"/>
  <c r="AR814" s="1"/>
  <c r="AU814" s="1"/>
  <c r="AW814" s="1"/>
  <c r="AQ815"/>
  <c r="AR815" s="1"/>
  <c r="AU815" s="1"/>
  <c r="AW815" s="1"/>
  <c r="AQ816"/>
  <c r="AR816" s="1"/>
  <c r="AU816" s="1"/>
  <c r="AW816" s="1"/>
  <c r="AQ817"/>
  <c r="AR817" s="1"/>
  <c r="AU817" s="1"/>
  <c r="AW817" s="1"/>
  <c r="AQ818"/>
  <c r="AR818" s="1"/>
  <c r="AU818" s="1"/>
  <c r="AW818" s="1"/>
  <c r="AQ819"/>
  <c r="AR819" s="1"/>
  <c r="AU819" s="1"/>
  <c r="AW819" s="1"/>
  <c r="AQ820"/>
  <c r="AR820" s="1"/>
  <c r="AU820" s="1"/>
  <c r="AW820" s="1"/>
  <c r="AQ821"/>
  <c r="AR821" s="1"/>
  <c r="AU821" s="1"/>
  <c r="AW821" s="1"/>
  <c r="AQ822"/>
  <c r="AR822" s="1"/>
  <c r="AU822" s="1"/>
  <c r="AW822" s="1"/>
  <c r="AQ823"/>
  <c r="AR823" s="1"/>
  <c r="AU823" s="1"/>
  <c r="AW823" s="1"/>
  <c r="AQ824"/>
  <c r="AR824" s="1"/>
  <c r="AU824" s="1"/>
  <c r="AW824" s="1"/>
  <c r="AQ825"/>
  <c r="AR825" s="1"/>
  <c r="AU825" s="1"/>
  <c r="AW825" s="1"/>
  <c r="AQ826"/>
  <c r="AR826" s="1"/>
  <c r="AU826" s="1"/>
  <c r="AW826" s="1"/>
  <c r="AQ827"/>
  <c r="AR827" s="1"/>
  <c r="AU827" s="1"/>
  <c r="AW827" s="1"/>
  <c r="AQ828"/>
  <c r="AR828" s="1"/>
  <c r="AU828" s="1"/>
  <c r="AW828" s="1"/>
  <c r="AQ829"/>
  <c r="AR829" s="1"/>
  <c r="AU829" s="1"/>
  <c r="AW829" s="1"/>
  <c r="AQ830"/>
  <c r="AR830" s="1"/>
  <c r="AU830" s="1"/>
  <c r="AW830" s="1"/>
  <c r="AQ831"/>
  <c r="AR831" s="1"/>
  <c r="AU831" s="1"/>
  <c r="AW831" s="1"/>
  <c r="AQ832"/>
  <c r="AR832" s="1"/>
  <c r="AU832" s="1"/>
  <c r="AW832" s="1"/>
  <c r="AQ833"/>
  <c r="AR833" s="1"/>
  <c r="AU833" s="1"/>
  <c r="AW833" s="1"/>
  <c r="AQ834"/>
  <c r="AR834" s="1"/>
  <c r="AU834" s="1"/>
  <c r="AW834" s="1"/>
  <c r="AQ835"/>
  <c r="AR835" s="1"/>
  <c r="AU835" s="1"/>
  <c r="AW835" s="1"/>
  <c r="AQ836"/>
  <c r="AR836" s="1"/>
  <c r="AU836" s="1"/>
  <c r="AW836" s="1"/>
  <c r="AQ843"/>
  <c r="AR843" s="1"/>
  <c r="AU843" s="1"/>
  <c r="AW843" s="1"/>
  <c r="AQ844"/>
  <c r="AR844" s="1"/>
  <c r="AU844" s="1"/>
  <c r="AW844" s="1"/>
  <c r="AQ845"/>
  <c r="AR845" s="1"/>
  <c r="AU845" s="1"/>
  <c r="AW845" s="1"/>
  <c r="AQ846"/>
  <c r="AR846" s="1"/>
  <c r="AU846" s="1"/>
  <c r="AW846" s="1"/>
  <c r="AQ847"/>
  <c r="AR847" s="1"/>
  <c r="AU847" s="1"/>
  <c r="AW847" s="1"/>
  <c r="AQ848"/>
  <c r="AR848" s="1"/>
  <c r="AU848" s="1"/>
  <c r="AW848" s="1"/>
  <c r="AQ849"/>
  <c r="AR849" s="1"/>
  <c r="AU849" s="1"/>
  <c r="AW849" s="1"/>
  <c r="AQ850"/>
  <c r="AR850" s="1"/>
  <c r="AU850" s="1"/>
  <c r="AW850" s="1"/>
  <c r="AQ851"/>
  <c r="AR851" s="1"/>
  <c r="AU851" s="1"/>
  <c r="AW851" s="1"/>
  <c r="AQ852"/>
  <c r="AR852" s="1"/>
  <c r="AU852" s="1"/>
  <c r="AW852" s="1"/>
  <c r="AQ853"/>
  <c r="AR853" s="1"/>
  <c r="AU853" s="1"/>
  <c r="AW853" s="1"/>
  <c r="AQ854"/>
  <c r="AR854" s="1"/>
  <c r="AU854" s="1"/>
  <c r="AW854" s="1"/>
  <c r="AQ855"/>
  <c r="AR855" s="1"/>
  <c r="AU855" s="1"/>
  <c r="AW855" s="1"/>
  <c r="AQ856"/>
  <c r="AR856" s="1"/>
  <c r="AU856" s="1"/>
  <c r="AQ857"/>
  <c r="AR857" s="1"/>
  <c r="AU857" s="1"/>
  <c r="AW857" s="1"/>
  <c r="AQ858"/>
  <c r="AR858" s="1"/>
  <c r="AU858" s="1"/>
  <c r="AW858" s="1"/>
  <c r="AQ859"/>
  <c r="AR859" s="1"/>
  <c r="AU859" s="1"/>
  <c r="AW859" s="1"/>
  <c r="AQ860"/>
  <c r="AR860" s="1"/>
  <c r="AU860" s="1"/>
  <c r="AW860" s="1"/>
  <c r="AQ861"/>
  <c r="AR861" s="1"/>
  <c r="AU861" s="1"/>
  <c r="AW861" s="1"/>
  <c r="AQ862"/>
  <c r="AR862" s="1"/>
  <c r="AU862" s="1"/>
  <c r="AW862" s="1"/>
  <c r="AQ863"/>
  <c r="AR863" s="1"/>
  <c r="AU863" s="1"/>
  <c r="AW863" s="1"/>
  <c r="AQ864"/>
  <c r="AR864" s="1"/>
  <c r="AU864" s="1"/>
  <c r="AW864" s="1"/>
  <c r="AQ865"/>
  <c r="AR865" s="1"/>
  <c r="AU865" s="1"/>
  <c r="AW865" s="1"/>
  <c r="AQ866"/>
  <c r="AR866" s="1"/>
  <c r="AU866" s="1"/>
  <c r="AW866" s="1"/>
  <c r="AQ867"/>
  <c r="AR867" s="1"/>
  <c r="AU867" s="1"/>
  <c r="AQ868"/>
  <c r="AR868" s="1"/>
  <c r="AU868" s="1"/>
  <c r="AW868" s="1"/>
  <c r="AQ869"/>
  <c r="AR869" s="1"/>
  <c r="AU869" s="1"/>
  <c r="AW869" s="1"/>
  <c r="AQ870"/>
  <c r="AR870" s="1"/>
  <c r="AU870" s="1"/>
  <c r="AW870" s="1"/>
  <c r="AQ871"/>
  <c r="AR871" s="1"/>
  <c r="AU871" s="1"/>
  <c r="AW871" s="1"/>
  <c r="AQ872"/>
  <c r="AR872" s="1"/>
  <c r="AU872" s="1"/>
  <c r="AW872" s="1"/>
  <c r="AQ873"/>
  <c r="AR873" s="1"/>
  <c r="AU873" s="1"/>
  <c r="AW873" s="1"/>
  <c r="AQ874"/>
  <c r="AR874" s="1"/>
  <c r="AU874" s="1"/>
  <c r="AW874" s="1"/>
  <c r="AQ875"/>
  <c r="AR875" s="1"/>
  <c r="AU875" s="1"/>
  <c r="AW875" s="1"/>
  <c r="AQ876"/>
  <c r="AR876" s="1"/>
  <c r="AU876" s="1"/>
  <c r="AW876" s="1"/>
  <c r="AQ877"/>
  <c r="AR877" s="1"/>
  <c r="AU877" s="1"/>
  <c r="AW877" s="1"/>
  <c r="AQ878"/>
  <c r="AR878" s="1"/>
  <c r="AU878" s="1"/>
  <c r="AW878" s="1"/>
  <c r="AQ879"/>
  <c r="AR879" s="1"/>
  <c r="AU879" s="1"/>
  <c r="AW879" s="1"/>
  <c r="AQ880"/>
  <c r="AR880" s="1"/>
  <c r="AU880" s="1"/>
  <c r="AW880" s="1"/>
  <c r="AQ881"/>
  <c r="AR881" s="1"/>
  <c r="AU881" s="1"/>
  <c r="AQ882"/>
  <c r="AR882" s="1"/>
  <c r="AU882" s="1"/>
  <c r="AW882" s="1"/>
  <c r="AQ891"/>
  <c r="AR891" s="1"/>
  <c r="AU891" s="1"/>
  <c r="AW891" s="1"/>
  <c r="AQ892"/>
  <c r="AR892" s="1"/>
  <c r="AU892" s="1"/>
  <c r="AW892" s="1"/>
  <c r="AQ893"/>
  <c r="AR893" s="1"/>
  <c r="AU893" s="1"/>
  <c r="AW893" s="1"/>
  <c r="AQ894"/>
  <c r="AR894" s="1"/>
  <c r="AU894" s="1"/>
  <c r="AW894" s="1"/>
  <c r="AQ895"/>
  <c r="AR895" s="1"/>
  <c r="AU895" s="1"/>
  <c r="AW895" s="1"/>
  <c r="AQ896"/>
  <c r="AR896" s="1"/>
  <c r="AU896" s="1"/>
  <c r="AW896" s="1"/>
  <c r="AQ897"/>
  <c r="AR897" s="1"/>
  <c r="AU897" s="1"/>
  <c r="AW897" s="1"/>
  <c r="AQ898"/>
  <c r="AR898" s="1"/>
  <c r="AU898" s="1"/>
  <c r="AW898" s="1"/>
  <c r="AQ899"/>
  <c r="AR899" s="1"/>
  <c r="AU899" s="1"/>
  <c r="AQ900"/>
  <c r="AR900" s="1"/>
  <c r="AU900" s="1"/>
  <c r="AQ901"/>
  <c r="AR901" s="1"/>
  <c r="AU901" s="1"/>
  <c r="AW901" s="1"/>
  <c r="AQ902"/>
  <c r="AR902" s="1"/>
  <c r="AU902" s="1"/>
  <c r="AW902" s="1"/>
  <c r="AQ903"/>
  <c r="AR903" s="1"/>
  <c r="AU903" s="1"/>
  <c r="AW903" s="1"/>
  <c r="AQ904"/>
  <c r="AR904" s="1"/>
  <c r="AU904" s="1"/>
  <c r="AW904" s="1"/>
  <c r="AQ905"/>
  <c r="AR905" s="1"/>
  <c r="AU905" s="1"/>
  <c r="AW905" s="1"/>
  <c r="AQ906"/>
  <c r="AR906" s="1"/>
  <c r="AU906" s="1"/>
  <c r="AW906" s="1"/>
  <c r="AQ907"/>
  <c r="AR907" s="1"/>
  <c r="AU907" s="1"/>
  <c r="AW907" s="1"/>
  <c r="AQ908"/>
  <c r="AR908" s="1"/>
  <c r="AU908" s="1"/>
  <c r="AW908" s="1"/>
  <c r="AQ909"/>
  <c r="AR909" s="1"/>
  <c r="AU909" s="1"/>
  <c r="AW909" s="1"/>
  <c r="AQ910"/>
  <c r="AR910" s="1"/>
  <c r="AU910" s="1"/>
  <c r="AW910" s="1"/>
  <c r="AQ911"/>
  <c r="AR911" s="1"/>
  <c r="AU911" s="1"/>
  <c r="AW911" s="1"/>
  <c r="AQ912"/>
  <c r="AR912" s="1"/>
  <c r="AU912" s="1"/>
  <c r="AW912" s="1"/>
  <c r="AQ913"/>
  <c r="AR913" s="1"/>
  <c r="AU913" s="1"/>
  <c r="AW913" s="1"/>
  <c r="AQ914"/>
  <c r="AR914" s="1"/>
  <c r="AU914" s="1"/>
  <c r="AW914" s="1"/>
  <c r="AQ915"/>
  <c r="AR915" s="1"/>
  <c r="AU915" s="1"/>
  <c r="AW915" s="1"/>
  <c r="AQ916"/>
  <c r="AR916" s="1"/>
  <c r="AU916" s="1"/>
  <c r="AW916" s="1"/>
  <c r="AQ917"/>
  <c r="AR917" s="1"/>
  <c r="AU917" s="1"/>
  <c r="AW917" s="1"/>
  <c r="AQ918"/>
  <c r="AR918" s="1"/>
  <c r="AU918" s="1"/>
  <c r="AW918" s="1"/>
  <c r="AQ919"/>
  <c r="AR919" s="1"/>
  <c r="AU919" s="1"/>
  <c r="AQ920"/>
  <c r="AR920" s="1"/>
  <c r="AU920" s="1"/>
  <c r="AW920" s="1"/>
  <c r="AQ921"/>
  <c r="AR921" s="1"/>
  <c r="AU921" s="1"/>
  <c r="AW921" s="1"/>
  <c r="AQ922"/>
  <c r="AR922" s="1"/>
  <c r="AU922" s="1"/>
  <c r="AW922" s="1"/>
  <c r="AQ923"/>
  <c r="AR923" s="1"/>
  <c r="AU923" s="1"/>
  <c r="AW923" s="1"/>
  <c r="AQ924"/>
  <c r="AR924" s="1"/>
  <c r="AU924" s="1"/>
  <c r="AW924" s="1"/>
  <c r="AQ925"/>
  <c r="AR925" s="1"/>
  <c r="AU925" s="1"/>
  <c r="AW925" s="1"/>
  <c r="AQ926"/>
  <c r="AR926" s="1"/>
  <c r="AU926" s="1"/>
  <c r="AW926" s="1"/>
  <c r="AQ927"/>
  <c r="AR927" s="1"/>
  <c r="AU927" s="1"/>
  <c r="AW927" s="1"/>
  <c r="AQ928"/>
  <c r="AR928" s="1"/>
  <c r="AU928" s="1"/>
  <c r="AQ929"/>
  <c r="AR929" s="1"/>
  <c r="AU929" s="1"/>
  <c r="AW929" s="1"/>
  <c r="AQ930"/>
  <c r="AR930" s="1"/>
  <c r="AU930" s="1"/>
  <c r="AW930" s="1"/>
  <c r="AQ5"/>
  <c r="AR5" s="1"/>
  <c r="AU5" s="1"/>
  <c r="AW5" s="1"/>
  <c r="AQ6"/>
  <c r="AR6" s="1"/>
  <c r="AU6" s="1"/>
  <c r="AW6" s="1"/>
  <c r="AQ7"/>
  <c r="AR7" s="1"/>
  <c r="AU7" s="1"/>
  <c r="AW7" s="1"/>
  <c r="AQ8"/>
  <c r="AR8" s="1"/>
  <c r="AU8" s="1"/>
  <c r="AW8" s="1"/>
  <c r="AQ4"/>
  <c r="AR4" s="1"/>
  <c r="AU4" s="1"/>
  <c r="AW4" s="1"/>
  <c r="AT66" i="16"/>
  <c r="AU66" s="1"/>
  <c r="AX66" s="1"/>
  <c r="AZ66" s="1"/>
  <c r="BB25" i="18"/>
  <c r="BB29"/>
  <c r="BB33"/>
  <c r="BB37"/>
  <c r="BB41"/>
  <c r="BB51"/>
  <c r="BB55"/>
  <c r="BB72"/>
  <c r="BB76"/>
  <c r="BB80"/>
  <c r="BB91"/>
  <c r="BB95"/>
  <c r="BB99"/>
  <c r="BB103"/>
  <c r="BB107"/>
  <c r="BB111"/>
  <c r="BB115"/>
  <c r="BB119"/>
  <c r="AY6"/>
  <c r="BB6" s="1"/>
  <c r="AY14"/>
  <c r="BB14" s="1"/>
  <c r="AY22"/>
  <c r="BB22" s="1"/>
  <c r="AY30"/>
  <c r="BB30" s="1"/>
  <c r="AY38"/>
  <c r="BB38" s="1"/>
  <c r="AY52"/>
  <c r="BB52" s="1"/>
  <c r="AY60"/>
  <c r="BB60" s="1"/>
  <c r="AY68"/>
  <c r="BB68" s="1"/>
  <c r="AX23"/>
  <c r="AY23" s="1"/>
  <c r="BB23" s="1"/>
  <c r="AX24"/>
  <c r="AY24" s="1"/>
  <c r="BB24" s="1"/>
  <c r="AX25"/>
  <c r="AY25" s="1"/>
  <c r="AX26"/>
  <c r="AY26" s="1"/>
  <c r="BB26" s="1"/>
  <c r="AX27"/>
  <c r="AY27" s="1"/>
  <c r="BB27" s="1"/>
  <c r="AX28"/>
  <c r="AY28" s="1"/>
  <c r="BB28" s="1"/>
  <c r="AX29"/>
  <c r="AY29" s="1"/>
  <c r="AX30"/>
  <c r="AX31"/>
  <c r="AY31" s="1"/>
  <c r="BB31" s="1"/>
  <c r="AX32"/>
  <c r="AY32" s="1"/>
  <c r="BB32" s="1"/>
  <c r="AX33"/>
  <c r="AY33" s="1"/>
  <c r="AX34"/>
  <c r="AY34" s="1"/>
  <c r="BB34" s="1"/>
  <c r="AX35"/>
  <c r="AY35" s="1"/>
  <c r="BB35" s="1"/>
  <c r="AX36"/>
  <c r="AY36" s="1"/>
  <c r="BB36" s="1"/>
  <c r="AX37"/>
  <c r="AY37" s="1"/>
  <c r="AX38"/>
  <c r="AX39"/>
  <c r="AY39" s="1"/>
  <c r="BB39" s="1"/>
  <c r="AX40"/>
  <c r="AY40" s="1"/>
  <c r="BB40" s="1"/>
  <c r="AX41"/>
  <c r="AY41" s="1"/>
  <c r="AX48"/>
  <c r="AY48" s="1"/>
  <c r="BB48" s="1"/>
  <c r="AX49"/>
  <c r="AY49" s="1"/>
  <c r="BB49" s="1"/>
  <c r="AX50"/>
  <c r="AY50" s="1"/>
  <c r="BB50" s="1"/>
  <c r="AX51"/>
  <c r="AY51" s="1"/>
  <c r="AX52"/>
  <c r="AX53"/>
  <c r="AY53" s="1"/>
  <c r="BB53" s="1"/>
  <c r="AX54"/>
  <c r="AY54" s="1"/>
  <c r="BB54" s="1"/>
  <c r="AX55"/>
  <c r="AY55" s="1"/>
  <c r="AX56"/>
  <c r="AY56" s="1"/>
  <c r="BB56" s="1"/>
  <c r="AX57"/>
  <c r="AY57" s="1"/>
  <c r="BB57" s="1"/>
  <c r="AX58"/>
  <c r="AY58" s="1"/>
  <c r="BB58" s="1"/>
  <c r="AX59"/>
  <c r="AY59" s="1"/>
  <c r="BB59" s="1"/>
  <c r="AX60"/>
  <c r="AX61"/>
  <c r="AY61" s="1"/>
  <c r="BB61" s="1"/>
  <c r="AX62"/>
  <c r="AY62" s="1"/>
  <c r="BB62" s="1"/>
  <c r="AX63"/>
  <c r="AY63" s="1"/>
  <c r="BB63" s="1"/>
  <c r="AX64"/>
  <c r="AY64" s="1"/>
  <c r="BB64" s="1"/>
  <c r="AX65"/>
  <c r="AY65" s="1"/>
  <c r="BB65" s="1"/>
  <c r="AX66"/>
  <c r="AY66" s="1"/>
  <c r="BB66" s="1"/>
  <c r="AX67"/>
  <c r="AY67" s="1"/>
  <c r="BB67" s="1"/>
  <c r="AX68"/>
  <c r="AX69"/>
  <c r="AY69" s="1"/>
  <c r="BB69" s="1"/>
  <c r="AX70"/>
  <c r="AY70" s="1"/>
  <c r="BB70" s="1"/>
  <c r="AX71"/>
  <c r="AY71" s="1"/>
  <c r="BB71" s="1"/>
  <c r="AX72"/>
  <c r="AY72" s="1"/>
  <c r="AX73"/>
  <c r="AY73" s="1"/>
  <c r="BB73" s="1"/>
  <c r="AX74"/>
  <c r="AY74" s="1"/>
  <c r="BB74" s="1"/>
  <c r="AX75"/>
  <c r="AY75" s="1"/>
  <c r="BB75" s="1"/>
  <c r="AX76"/>
  <c r="AY76" s="1"/>
  <c r="AX77"/>
  <c r="AY77" s="1"/>
  <c r="BB77" s="1"/>
  <c r="AX78"/>
  <c r="AY78" s="1"/>
  <c r="BB78" s="1"/>
  <c r="AX79"/>
  <c r="AY79" s="1"/>
  <c r="BB79" s="1"/>
  <c r="AX80"/>
  <c r="AY80" s="1"/>
  <c r="AX81"/>
  <c r="AY81" s="1"/>
  <c r="BB81" s="1"/>
  <c r="AX89"/>
  <c r="AY89" s="1"/>
  <c r="BB89" s="1"/>
  <c r="AX90"/>
  <c r="AY90" s="1"/>
  <c r="BB90" s="1"/>
  <c r="AX91"/>
  <c r="AY91" s="1"/>
  <c r="AX92"/>
  <c r="AY92" s="1"/>
  <c r="BB92" s="1"/>
  <c r="AX93"/>
  <c r="AY93" s="1"/>
  <c r="BB93" s="1"/>
  <c r="AX94"/>
  <c r="AY94" s="1"/>
  <c r="BB94" s="1"/>
  <c r="AX95"/>
  <c r="AY95" s="1"/>
  <c r="AX96"/>
  <c r="AY96" s="1"/>
  <c r="BB96" s="1"/>
  <c r="AX97"/>
  <c r="AY97" s="1"/>
  <c r="BB97" s="1"/>
  <c r="AX98"/>
  <c r="AY98" s="1"/>
  <c r="BB98" s="1"/>
  <c r="AX99"/>
  <c r="AY99" s="1"/>
  <c r="AX100"/>
  <c r="AY100" s="1"/>
  <c r="BB100" s="1"/>
  <c r="AX101"/>
  <c r="AY101" s="1"/>
  <c r="BB101" s="1"/>
  <c r="AX102"/>
  <c r="AY102" s="1"/>
  <c r="BB102" s="1"/>
  <c r="AX103"/>
  <c r="AY103" s="1"/>
  <c r="AX104"/>
  <c r="AY104" s="1"/>
  <c r="BB104" s="1"/>
  <c r="AX105"/>
  <c r="AY105" s="1"/>
  <c r="BB105" s="1"/>
  <c r="AX106"/>
  <c r="AY106" s="1"/>
  <c r="BB106" s="1"/>
  <c r="AX107"/>
  <c r="AY107" s="1"/>
  <c r="AX108"/>
  <c r="AY108" s="1"/>
  <c r="BB108" s="1"/>
  <c r="AX109"/>
  <c r="AY109" s="1"/>
  <c r="BB109" s="1"/>
  <c r="AX110"/>
  <c r="AY110" s="1"/>
  <c r="BB110" s="1"/>
  <c r="AX111"/>
  <c r="AY111" s="1"/>
  <c r="AX112"/>
  <c r="AY112" s="1"/>
  <c r="BB112" s="1"/>
  <c r="AX113"/>
  <c r="AY113" s="1"/>
  <c r="BB113" s="1"/>
  <c r="AX114"/>
  <c r="AY114" s="1"/>
  <c r="BB114" s="1"/>
  <c r="AX115"/>
  <c r="AY115" s="1"/>
  <c r="AX116"/>
  <c r="AY116" s="1"/>
  <c r="BB116" s="1"/>
  <c r="AX117"/>
  <c r="AY117" s="1"/>
  <c r="BB117" s="1"/>
  <c r="AX118"/>
  <c r="AY118" s="1"/>
  <c r="BB118" s="1"/>
  <c r="AX119"/>
  <c r="AY119" s="1"/>
  <c r="AX120"/>
  <c r="AY120" s="1"/>
  <c r="BB120" s="1"/>
  <c r="AX121"/>
  <c r="AY121" s="1"/>
  <c r="BB121" s="1"/>
  <c r="AX5"/>
  <c r="AY5" s="1"/>
  <c r="BB5" s="1"/>
  <c r="AX6"/>
  <c r="AX7"/>
  <c r="AY7" s="1"/>
  <c r="BB7" s="1"/>
  <c r="AX8"/>
  <c r="AY8" s="1"/>
  <c r="BB8" s="1"/>
  <c r="AX9"/>
  <c r="AY9" s="1"/>
  <c r="BB9" s="1"/>
  <c r="AX10"/>
  <c r="AY10" s="1"/>
  <c r="BB10" s="1"/>
  <c r="AX11"/>
  <c r="AY11" s="1"/>
  <c r="BB11" s="1"/>
  <c r="AX12"/>
  <c r="AY12" s="1"/>
  <c r="BB12" s="1"/>
  <c r="AX13"/>
  <c r="AY13" s="1"/>
  <c r="BB13" s="1"/>
  <c r="AX14"/>
  <c r="AX15"/>
  <c r="AY15" s="1"/>
  <c r="BB15" s="1"/>
  <c r="AX16"/>
  <c r="AY16" s="1"/>
  <c r="BB16" s="1"/>
  <c r="AX17"/>
  <c r="AY17" s="1"/>
  <c r="BB17" s="1"/>
  <c r="AX18"/>
  <c r="AY18" s="1"/>
  <c r="BB18" s="1"/>
  <c r="AX19"/>
  <c r="AY19" s="1"/>
  <c r="BB19" s="1"/>
  <c r="AX20"/>
  <c r="AY20" s="1"/>
  <c r="BB20" s="1"/>
  <c r="AX21"/>
  <c r="AY21" s="1"/>
  <c r="BB21" s="1"/>
  <c r="AX22"/>
  <c r="AX4"/>
  <c r="AY4" s="1"/>
  <c r="BB4" s="1"/>
  <c r="XFD712" i="16" l="1"/>
</calcChain>
</file>

<file path=xl/sharedStrings.xml><?xml version="1.0" encoding="utf-8"?>
<sst xmlns="http://schemas.openxmlformats.org/spreadsheetml/2006/main" count="14354" uniqueCount="7128">
  <si>
    <t>学号</t>
  </si>
  <si>
    <t>姓名</t>
  </si>
  <si>
    <t>性别</t>
  </si>
  <si>
    <t>1010217101</t>
  </si>
  <si>
    <t>高园</t>
  </si>
  <si>
    <t>男</t>
  </si>
  <si>
    <t>1010217103</t>
  </si>
  <si>
    <t>薛东</t>
  </si>
  <si>
    <t>1010217104</t>
  </si>
  <si>
    <t>韩松</t>
  </si>
  <si>
    <t>杨洋</t>
  </si>
  <si>
    <t>1010217107</t>
  </si>
  <si>
    <t>王超</t>
  </si>
  <si>
    <t>1010217108</t>
  </si>
  <si>
    <t>刘树奕</t>
  </si>
  <si>
    <t>1010217110</t>
  </si>
  <si>
    <t>李彦志</t>
  </si>
  <si>
    <t>1010217111</t>
  </si>
  <si>
    <t>乔殿元</t>
  </si>
  <si>
    <t>1010217112</t>
  </si>
  <si>
    <t>张奇</t>
  </si>
  <si>
    <t>1010217113</t>
  </si>
  <si>
    <t>曾祥浩</t>
  </si>
  <si>
    <t>1010217114</t>
  </si>
  <si>
    <t>李建国</t>
  </si>
  <si>
    <t>1010217115</t>
  </si>
  <si>
    <t>薛美晨</t>
  </si>
  <si>
    <t>1010217116</t>
  </si>
  <si>
    <t>1010217118</t>
  </si>
  <si>
    <t>徐晨东</t>
  </si>
  <si>
    <t>1010217119</t>
  </si>
  <si>
    <t>梁建勇</t>
  </si>
  <si>
    <t>1010217120</t>
  </si>
  <si>
    <t>史彦磊</t>
  </si>
  <si>
    <t>1010217121</t>
  </si>
  <si>
    <t>雷光</t>
  </si>
  <si>
    <t>1010217122</t>
  </si>
  <si>
    <t>任皓</t>
  </si>
  <si>
    <t>1010217123</t>
  </si>
  <si>
    <t>柴杰</t>
  </si>
  <si>
    <t>1010217124</t>
  </si>
  <si>
    <t>辛东明</t>
  </si>
  <si>
    <t>1010217125</t>
  </si>
  <si>
    <t>王振兴</t>
  </si>
  <si>
    <t>1010217126</t>
  </si>
  <si>
    <t>1010217127</t>
  </si>
  <si>
    <t>贾志富</t>
  </si>
  <si>
    <t>1010217128</t>
  </si>
  <si>
    <t>郭超琛</t>
  </si>
  <si>
    <t>1010217129</t>
  </si>
  <si>
    <t>余雪蓉</t>
  </si>
  <si>
    <t>女</t>
  </si>
  <si>
    <t>1010217130</t>
  </si>
  <si>
    <t>1010217131</t>
  </si>
  <si>
    <t>牛犇</t>
  </si>
  <si>
    <t>1010217132</t>
  </si>
  <si>
    <t>胡晓东</t>
  </si>
  <si>
    <t>1010217133</t>
  </si>
  <si>
    <t>张岩</t>
  </si>
  <si>
    <t>1010217134</t>
  </si>
  <si>
    <t>高东东</t>
  </si>
  <si>
    <t>1010217135</t>
  </si>
  <si>
    <t>杨尚星</t>
  </si>
  <si>
    <t>1010217136</t>
  </si>
  <si>
    <t>杨晓辉</t>
  </si>
  <si>
    <t>1010217137</t>
  </si>
  <si>
    <t>肖艳昭</t>
  </si>
  <si>
    <t>1010217138</t>
  </si>
  <si>
    <t>李晓璐</t>
  </si>
  <si>
    <t>1010217139</t>
  </si>
  <si>
    <t>杨斌</t>
  </si>
  <si>
    <t>1010217140</t>
  </si>
  <si>
    <t>谭海龙</t>
  </si>
  <si>
    <t>1010217141</t>
  </si>
  <si>
    <t>罗鑫财</t>
  </si>
  <si>
    <t>1010217142</t>
  </si>
  <si>
    <t>杜欢</t>
  </si>
  <si>
    <t>1010217143</t>
  </si>
  <si>
    <t>邢宇庭</t>
  </si>
  <si>
    <t>1010217144</t>
  </si>
  <si>
    <t>李智博</t>
  </si>
  <si>
    <t>1010217145</t>
  </si>
  <si>
    <t>耿熙琳</t>
  </si>
  <si>
    <t>1010217146</t>
  </si>
  <si>
    <t>于淼鑫</t>
  </si>
  <si>
    <t>1010217147</t>
  </si>
  <si>
    <t>田卓</t>
  </si>
  <si>
    <t>机电工程系2017级机电1702班学生名单</t>
  </si>
  <si>
    <t>1010217201</t>
  </si>
  <si>
    <t>郜乐乐</t>
  </si>
  <si>
    <t>1010217202</t>
  </si>
  <si>
    <t>王皓立</t>
  </si>
  <si>
    <t>1010217203</t>
  </si>
  <si>
    <t>张磊</t>
  </si>
  <si>
    <t>1010217204</t>
  </si>
  <si>
    <t>杨子茂</t>
  </si>
  <si>
    <t>1010217205</t>
  </si>
  <si>
    <t>赵路鹏</t>
  </si>
  <si>
    <t>1010217206</t>
  </si>
  <si>
    <t>冯化杰</t>
  </si>
  <si>
    <t>1010217207</t>
  </si>
  <si>
    <t>王洋</t>
  </si>
  <si>
    <t>1010217208</t>
  </si>
  <si>
    <t>贺小飞</t>
  </si>
  <si>
    <t>1010217209</t>
  </si>
  <si>
    <t>1010217210</t>
  </si>
  <si>
    <t>闫宇航</t>
  </si>
  <si>
    <t>1010217211</t>
  </si>
  <si>
    <t>张慧敏</t>
  </si>
  <si>
    <t>1010217212</t>
  </si>
  <si>
    <t>桂莹辉</t>
  </si>
  <si>
    <t>1010217213</t>
  </si>
  <si>
    <t>郭炜</t>
  </si>
  <si>
    <t>1010217214</t>
  </si>
  <si>
    <t>隋宇轩</t>
  </si>
  <si>
    <t>1010217215</t>
  </si>
  <si>
    <t>燕志强</t>
  </si>
  <si>
    <t>1010217216</t>
  </si>
  <si>
    <t>张宇</t>
  </si>
  <si>
    <t>1010217217</t>
  </si>
  <si>
    <t>王宇波</t>
  </si>
  <si>
    <t>1010217218</t>
  </si>
  <si>
    <t>王蒙</t>
  </si>
  <si>
    <t>1010217219</t>
  </si>
  <si>
    <t>刘宁宁</t>
  </si>
  <si>
    <t>王浩东</t>
  </si>
  <si>
    <t>1010217222</t>
  </si>
  <si>
    <t>1010217223</t>
  </si>
  <si>
    <t>朱佳奇</t>
  </si>
  <si>
    <t>1010217224</t>
  </si>
  <si>
    <t>赵晨辉</t>
  </si>
  <si>
    <t>1010217225</t>
  </si>
  <si>
    <t>胡昊天</t>
  </si>
  <si>
    <t>1010217226</t>
  </si>
  <si>
    <t>武昱良</t>
  </si>
  <si>
    <t>1010217227</t>
  </si>
  <si>
    <t>杨悦</t>
  </si>
  <si>
    <t>1010217228</t>
  </si>
  <si>
    <t>吕文龙</t>
  </si>
  <si>
    <t>1010217229</t>
  </si>
  <si>
    <t>王明</t>
  </si>
  <si>
    <t>1010217230</t>
  </si>
  <si>
    <t>越超</t>
  </si>
  <si>
    <t>1010217231</t>
  </si>
  <si>
    <t>李洪涛</t>
  </si>
  <si>
    <t>1010217232</t>
  </si>
  <si>
    <t>寇鑫鑫</t>
  </si>
  <si>
    <t>1010217233</t>
  </si>
  <si>
    <t>王宁</t>
  </si>
  <si>
    <t>1010217234</t>
  </si>
  <si>
    <t>朱镇毓</t>
  </si>
  <si>
    <t>1010217235</t>
  </si>
  <si>
    <t>崔少波</t>
  </si>
  <si>
    <t>1010217236</t>
  </si>
  <si>
    <t>苗利鑫</t>
  </si>
  <si>
    <t>1010217237</t>
  </si>
  <si>
    <t>皇杰</t>
  </si>
  <si>
    <t>1010217238</t>
  </si>
  <si>
    <t>耿学宝</t>
  </si>
  <si>
    <t>1010217239</t>
  </si>
  <si>
    <t>刘洋</t>
  </si>
  <si>
    <t>1010217240</t>
  </si>
  <si>
    <t>胡少奇</t>
  </si>
  <si>
    <t>1010217241</t>
  </si>
  <si>
    <t>刘科</t>
  </si>
  <si>
    <t>1010217242</t>
  </si>
  <si>
    <t>张坤</t>
  </si>
  <si>
    <t>1010217244</t>
  </si>
  <si>
    <t>孙明慧</t>
  </si>
  <si>
    <t>1010217245</t>
  </si>
  <si>
    <t>朱煜</t>
  </si>
  <si>
    <t>1010217246</t>
  </si>
  <si>
    <t>徐磊</t>
  </si>
  <si>
    <t>1010217293</t>
  </si>
  <si>
    <t>阎建凯</t>
  </si>
  <si>
    <t>1010217294</t>
  </si>
  <si>
    <t>李家淏</t>
  </si>
  <si>
    <t>机电工程系2017级机电1703班学生名单</t>
  </si>
  <si>
    <t>1010217301</t>
  </si>
  <si>
    <t>孙昊</t>
  </si>
  <si>
    <t>1010217302</t>
  </si>
  <si>
    <t>王磊</t>
  </si>
  <si>
    <t>1010217303</t>
  </si>
  <si>
    <t>安阳</t>
  </si>
  <si>
    <t>1010217304</t>
  </si>
  <si>
    <t>刘永驰</t>
  </si>
  <si>
    <t>1010217305</t>
  </si>
  <si>
    <t>白杨</t>
  </si>
  <si>
    <t>1010217306</t>
  </si>
  <si>
    <t>张俊宝</t>
  </si>
  <si>
    <t>1010217307</t>
  </si>
  <si>
    <t>祁明</t>
  </si>
  <si>
    <t>1010217308</t>
  </si>
  <si>
    <t>马腾飞</t>
  </si>
  <si>
    <t>1010217309</t>
  </si>
  <si>
    <t>周悦</t>
  </si>
  <si>
    <t>1010217312</t>
  </si>
  <si>
    <t>贾佳奇</t>
  </si>
  <si>
    <t>1010217313</t>
  </si>
  <si>
    <t>贾熙</t>
  </si>
  <si>
    <t>1010217314</t>
  </si>
  <si>
    <t>高宇</t>
  </si>
  <si>
    <t>1010217315</t>
  </si>
  <si>
    <t>王海军</t>
  </si>
  <si>
    <t>1010217316</t>
  </si>
  <si>
    <t>陈帅旗</t>
  </si>
  <si>
    <t>1010217317</t>
  </si>
  <si>
    <t>张艳伟</t>
  </si>
  <si>
    <t>1010217318</t>
  </si>
  <si>
    <t>王严</t>
  </si>
  <si>
    <t>1010217319</t>
  </si>
  <si>
    <t>刘一凡</t>
  </si>
  <si>
    <t>1010217320</t>
  </si>
  <si>
    <t>马瑞锦</t>
  </si>
  <si>
    <t>1010217321</t>
  </si>
  <si>
    <t>计磊</t>
  </si>
  <si>
    <t>1010217322</t>
  </si>
  <si>
    <t>李云瑞</t>
  </si>
  <si>
    <t>1010217323</t>
  </si>
  <si>
    <t>郑建祥</t>
  </si>
  <si>
    <t>1010217324</t>
  </si>
  <si>
    <t>1010217325</t>
  </si>
  <si>
    <t>吕松虎</t>
  </si>
  <si>
    <t>1010217326</t>
  </si>
  <si>
    <t>孙二平</t>
  </si>
  <si>
    <t>1010217327</t>
  </si>
  <si>
    <t>杨雨亭</t>
  </si>
  <si>
    <t>1010217328</t>
  </si>
  <si>
    <t>常乐</t>
  </si>
  <si>
    <t>1010217329</t>
  </si>
  <si>
    <t>张至雄</t>
  </si>
  <si>
    <t>1010217330</t>
  </si>
  <si>
    <t>姜越</t>
  </si>
  <si>
    <t>1010217331</t>
  </si>
  <si>
    <t>贺登辉</t>
  </si>
  <si>
    <t>1010217332</t>
  </si>
  <si>
    <t>李成龙</t>
  </si>
  <si>
    <t>1010217333</t>
  </si>
  <si>
    <t>李子阳</t>
  </si>
  <si>
    <t>1010217334</t>
  </si>
  <si>
    <t>闫寒</t>
  </si>
  <si>
    <t>1010217335</t>
  </si>
  <si>
    <t>唐宁</t>
  </si>
  <si>
    <t>1010217336</t>
  </si>
  <si>
    <t>张海新</t>
  </si>
  <si>
    <t>1010217337</t>
  </si>
  <si>
    <t>郝伟</t>
  </si>
  <si>
    <t>1010217338</t>
  </si>
  <si>
    <t>王星</t>
  </si>
  <si>
    <t>1010217339</t>
  </si>
  <si>
    <t>刘建博</t>
  </si>
  <si>
    <t>1010217340</t>
  </si>
  <si>
    <t>刘亚军</t>
  </si>
  <si>
    <t>1010217341</t>
  </si>
  <si>
    <t>刘佳亮</t>
  </si>
  <si>
    <t>1010217342</t>
  </si>
  <si>
    <t>任智超</t>
  </si>
  <si>
    <t>1010217343</t>
  </si>
  <si>
    <t>刘苗</t>
  </si>
  <si>
    <t>1010217344</t>
  </si>
  <si>
    <t>李亚伟</t>
  </si>
  <si>
    <t>1010217345</t>
  </si>
  <si>
    <t>胡靖</t>
  </si>
  <si>
    <t>1010217346</t>
  </si>
  <si>
    <t>李小凯</t>
  </si>
  <si>
    <t>1010217347</t>
  </si>
  <si>
    <t>张珈源</t>
  </si>
  <si>
    <t>机电工程系2017级机电1704班学生名单</t>
  </si>
  <si>
    <t>1010217401</t>
  </si>
  <si>
    <t>哈博浩</t>
  </si>
  <si>
    <t>1010217402</t>
  </si>
  <si>
    <t>杨少聪</t>
  </si>
  <si>
    <t>1010217403</t>
  </si>
  <si>
    <t>陈加乐</t>
  </si>
  <si>
    <t>1010217405</t>
  </si>
  <si>
    <t>仲昭鹏</t>
  </si>
  <si>
    <t>1010217406</t>
  </si>
  <si>
    <t>郑德坤</t>
  </si>
  <si>
    <t>1010217408</t>
  </si>
  <si>
    <t>王逸选</t>
  </si>
  <si>
    <t>1010217409</t>
  </si>
  <si>
    <t>闫宇哲</t>
  </si>
  <si>
    <t>1010217410</t>
  </si>
  <si>
    <t>茹毅</t>
  </si>
  <si>
    <t>1010217411</t>
  </si>
  <si>
    <t>曹玉鹏</t>
  </si>
  <si>
    <t>1010217412</t>
  </si>
  <si>
    <t>杨子超</t>
  </si>
  <si>
    <t>1010217413</t>
  </si>
  <si>
    <t>贺轩</t>
  </si>
  <si>
    <t>1010217414</t>
  </si>
  <si>
    <t>石蒙</t>
  </si>
  <si>
    <t>1010217415</t>
  </si>
  <si>
    <t>火焱辉</t>
  </si>
  <si>
    <t>1010217416</t>
  </si>
  <si>
    <t>郑宁宁</t>
  </si>
  <si>
    <t>1010217417</t>
  </si>
  <si>
    <t>李洪杰</t>
  </si>
  <si>
    <t>1010217418</t>
  </si>
  <si>
    <t>1010217419</t>
  </si>
  <si>
    <t>刘圆</t>
  </si>
  <si>
    <t>1010217420</t>
  </si>
  <si>
    <t>李志圆</t>
  </si>
  <si>
    <t>1010217421</t>
  </si>
  <si>
    <t>任志强</t>
  </si>
  <si>
    <t>1010217422</t>
  </si>
  <si>
    <t>梁永胜</t>
  </si>
  <si>
    <t>1010217423</t>
  </si>
  <si>
    <t>1010217424</t>
  </si>
  <si>
    <t>李洪远</t>
  </si>
  <si>
    <t>1010217425</t>
  </si>
  <si>
    <t>1010217426</t>
  </si>
  <si>
    <t>朱凯</t>
  </si>
  <si>
    <t>1010217427</t>
  </si>
  <si>
    <t>赵佳群</t>
  </si>
  <si>
    <t>1010217428</t>
  </si>
  <si>
    <t>张永强</t>
  </si>
  <si>
    <t>1010217429</t>
  </si>
  <si>
    <t>王辉</t>
  </si>
  <si>
    <t>1010217430</t>
  </si>
  <si>
    <t>王兴隆</t>
  </si>
  <si>
    <t>1010217431</t>
  </si>
  <si>
    <t>王伟杰</t>
  </si>
  <si>
    <t>1010217432</t>
  </si>
  <si>
    <t>谷鹏飞</t>
  </si>
  <si>
    <t>1010217433</t>
  </si>
  <si>
    <t>郝成东</t>
  </si>
  <si>
    <t>1010217434</t>
  </si>
  <si>
    <t>张帅</t>
  </si>
  <si>
    <t>1010217437</t>
  </si>
  <si>
    <t>王艳琪</t>
  </si>
  <si>
    <t>1010217438</t>
  </si>
  <si>
    <t>乔旭</t>
  </si>
  <si>
    <t>1010217439</t>
  </si>
  <si>
    <t>徐硕</t>
  </si>
  <si>
    <t>1010217440</t>
  </si>
  <si>
    <t>刘超杰</t>
  </si>
  <si>
    <t>1010217441</t>
  </si>
  <si>
    <t>魏宝库</t>
  </si>
  <si>
    <t>1010217442</t>
  </si>
  <si>
    <t>年俊杰</t>
  </si>
  <si>
    <t>1010217443</t>
  </si>
  <si>
    <t>潘正东</t>
  </si>
  <si>
    <t>1010217444</t>
  </si>
  <si>
    <t>杨天琪</t>
  </si>
  <si>
    <t>1010217445</t>
  </si>
  <si>
    <t>王泽东</t>
  </si>
  <si>
    <t>1010217446</t>
  </si>
  <si>
    <t>张仕阁</t>
  </si>
  <si>
    <t>1010217447</t>
  </si>
  <si>
    <t>李文文</t>
  </si>
  <si>
    <t>1010217448</t>
  </si>
  <si>
    <t>沈彩月</t>
  </si>
  <si>
    <t>机电工程系2017级机电1705班学生名单</t>
  </si>
  <si>
    <t>1010217501</t>
  </si>
  <si>
    <t>马文旭</t>
  </si>
  <si>
    <t>1010217502</t>
  </si>
  <si>
    <t>1010217503</t>
  </si>
  <si>
    <t>孙成博</t>
  </si>
  <si>
    <t>1010217504</t>
  </si>
  <si>
    <t>王飞鹏</t>
  </si>
  <si>
    <t>赵鹏</t>
  </si>
  <si>
    <t>1010217506</t>
  </si>
  <si>
    <t>张志伟</t>
  </si>
  <si>
    <t>1010217507</t>
  </si>
  <si>
    <t>范志伟</t>
  </si>
  <si>
    <t>1010217508</t>
  </si>
  <si>
    <t>郑智伟</t>
  </si>
  <si>
    <t>1010217509</t>
  </si>
  <si>
    <t>许佳禄</t>
  </si>
  <si>
    <t>1010217510</t>
  </si>
  <si>
    <t>范子龙</t>
  </si>
  <si>
    <t>1010217511</t>
  </si>
  <si>
    <t>刘凯</t>
  </si>
  <si>
    <t>1010217512</t>
  </si>
  <si>
    <t>杨上宏</t>
  </si>
  <si>
    <t>1010217513</t>
  </si>
  <si>
    <t>郝守义</t>
  </si>
  <si>
    <t>1010217514</t>
  </si>
  <si>
    <t>张震</t>
  </si>
  <si>
    <t>1010217515</t>
  </si>
  <si>
    <t>朱存政</t>
  </si>
  <si>
    <t>1010217516</t>
  </si>
  <si>
    <t>赵俊阳</t>
  </si>
  <si>
    <t>1010217517</t>
  </si>
  <si>
    <t>孙吉伟</t>
  </si>
  <si>
    <t>1010217518</t>
  </si>
  <si>
    <t>韦博</t>
  </si>
  <si>
    <t>1010217519</t>
  </si>
  <si>
    <t>武星</t>
  </si>
  <si>
    <t>1010217520</t>
  </si>
  <si>
    <t>王国庆</t>
  </si>
  <si>
    <t>1010217521</t>
  </si>
  <si>
    <t>胡佳琦</t>
  </si>
  <si>
    <t>1010217522</t>
  </si>
  <si>
    <t>杨得青</t>
  </si>
  <si>
    <t>1010217523</t>
  </si>
  <si>
    <t>1010217524</t>
  </si>
  <si>
    <t>刘富</t>
  </si>
  <si>
    <t>1010217525</t>
  </si>
  <si>
    <t>王健</t>
  </si>
  <si>
    <t>1010217526</t>
  </si>
  <si>
    <t>赵世波</t>
  </si>
  <si>
    <t>1010217527</t>
  </si>
  <si>
    <t>1010217528</t>
  </si>
  <si>
    <t>孔祥东</t>
  </si>
  <si>
    <t>1010217529</t>
  </si>
  <si>
    <t>尹海冬</t>
  </si>
  <si>
    <t>1010217530</t>
  </si>
  <si>
    <t>王宏伟</t>
  </si>
  <si>
    <t>1010217531</t>
  </si>
  <si>
    <t>曹国栋</t>
  </si>
  <si>
    <t>1010217532</t>
  </si>
  <si>
    <t>徐凯</t>
  </si>
  <si>
    <t>1010217533</t>
  </si>
  <si>
    <t>刘新宇</t>
  </si>
  <si>
    <t>1010217534</t>
  </si>
  <si>
    <t>高靖宇</t>
  </si>
  <si>
    <t>1010217535</t>
  </si>
  <si>
    <t>邵俊捷</t>
  </si>
  <si>
    <t>1010217536</t>
  </si>
  <si>
    <t>赵亮亮</t>
  </si>
  <si>
    <t>1010217537</t>
  </si>
  <si>
    <t>仝媛媛</t>
  </si>
  <si>
    <t>1010217538</t>
  </si>
  <si>
    <t>陈伟明</t>
  </si>
  <si>
    <t>1010217539</t>
  </si>
  <si>
    <t>吴立新</t>
  </si>
  <si>
    <t>1010217540</t>
  </si>
  <si>
    <t>薛斌</t>
  </si>
  <si>
    <t>1010217541</t>
  </si>
  <si>
    <t>邹德宇</t>
  </si>
  <si>
    <t>1010217542</t>
  </si>
  <si>
    <t>付成鹏</t>
  </si>
  <si>
    <t>1010217543</t>
  </si>
  <si>
    <t>王通</t>
  </si>
  <si>
    <t>1010217544</t>
  </si>
  <si>
    <t>孙宏亮</t>
  </si>
  <si>
    <t>1010217545</t>
  </si>
  <si>
    <t>郝明慧</t>
  </si>
  <si>
    <t>1010217546</t>
  </si>
  <si>
    <t>王振芳</t>
  </si>
  <si>
    <t>1010217547</t>
  </si>
  <si>
    <t>刘家玮</t>
  </si>
  <si>
    <t>1010217548</t>
  </si>
  <si>
    <t>沈国相</t>
  </si>
  <si>
    <t>机电工程系2017级机电1706班学生名单</t>
  </si>
  <si>
    <t>1010217601</t>
  </si>
  <si>
    <t>杜宇隆</t>
  </si>
  <si>
    <t>1010217602</t>
  </si>
  <si>
    <t>杨文辉</t>
  </si>
  <si>
    <t>1010217603</t>
  </si>
  <si>
    <t>卜洪建</t>
  </si>
  <si>
    <t>1010217605</t>
  </si>
  <si>
    <t>杨靖宇</t>
  </si>
  <si>
    <t>1010217606</t>
  </si>
  <si>
    <t>高占文</t>
  </si>
  <si>
    <t>1010217607</t>
  </si>
  <si>
    <t>张超</t>
  </si>
  <si>
    <t>1010217608</t>
  </si>
  <si>
    <t>包伟刚</t>
  </si>
  <si>
    <t>1010217609</t>
  </si>
  <si>
    <t>许凯轩</t>
  </si>
  <si>
    <t>1010217611</t>
  </si>
  <si>
    <t>高玉峰</t>
  </si>
  <si>
    <t>1010217612</t>
  </si>
  <si>
    <t>龙布雨</t>
  </si>
  <si>
    <t>1010217613</t>
  </si>
  <si>
    <t>李晓楠</t>
  </si>
  <si>
    <t>1010217614</t>
  </si>
  <si>
    <t>窦哲</t>
  </si>
  <si>
    <t>1010217616</t>
  </si>
  <si>
    <t>杜冬</t>
  </si>
  <si>
    <t>1010217617</t>
  </si>
  <si>
    <t>刘伟</t>
  </si>
  <si>
    <t>1010217618</t>
  </si>
  <si>
    <t>邢浩然</t>
  </si>
  <si>
    <t>1010217620</t>
  </si>
  <si>
    <t>吴帅</t>
  </si>
  <si>
    <t>1010217621</t>
  </si>
  <si>
    <t>1010217622</t>
  </si>
  <si>
    <t>马驰宇</t>
  </si>
  <si>
    <t>1010217624</t>
  </si>
  <si>
    <t>孙玮泽</t>
  </si>
  <si>
    <t>1010217625</t>
  </si>
  <si>
    <t>张晓峰</t>
  </si>
  <si>
    <t>1010217626</t>
  </si>
  <si>
    <t>1010217627</t>
  </si>
  <si>
    <t>侯健</t>
  </si>
  <si>
    <t>1010217628</t>
  </si>
  <si>
    <t>郑雨</t>
  </si>
  <si>
    <t>1010217629</t>
  </si>
  <si>
    <t>冯宇</t>
  </si>
  <si>
    <t>1010217630</t>
  </si>
  <si>
    <t>武紫旭</t>
  </si>
  <si>
    <t>1010217631</t>
  </si>
  <si>
    <t>黄宇</t>
  </si>
  <si>
    <t>1010217632</t>
  </si>
  <si>
    <t>张旭</t>
  </si>
  <si>
    <t>1010217633</t>
  </si>
  <si>
    <t>颜嵩</t>
  </si>
  <si>
    <t>1010217634</t>
  </si>
  <si>
    <t>郭旭</t>
  </si>
  <si>
    <t>1010217635</t>
  </si>
  <si>
    <t>邹凯</t>
  </si>
  <si>
    <t>1010217636</t>
  </si>
  <si>
    <t>刘乐</t>
  </si>
  <si>
    <t>1010217637</t>
  </si>
  <si>
    <t>包智兴</t>
  </si>
  <si>
    <t>1010217638</t>
  </si>
  <si>
    <t>史建新</t>
  </si>
  <si>
    <t>1010217639</t>
  </si>
  <si>
    <t>郭鹏鹏</t>
  </si>
  <si>
    <t>1010217640</t>
  </si>
  <si>
    <t>王文锦</t>
  </si>
  <si>
    <t>1010217641</t>
  </si>
  <si>
    <t>严皓</t>
  </si>
  <si>
    <t>1010217642</t>
  </si>
  <si>
    <t>马志强</t>
  </si>
  <si>
    <t>1010217643</t>
  </si>
  <si>
    <t>张浩</t>
  </si>
  <si>
    <t>1010217644</t>
  </si>
  <si>
    <t>祖成亮</t>
  </si>
  <si>
    <t>1010217645</t>
  </si>
  <si>
    <t>布和乌兰</t>
  </si>
  <si>
    <t>1010217646</t>
  </si>
  <si>
    <t>程胜利</t>
  </si>
  <si>
    <t>1010217647</t>
  </si>
  <si>
    <t>刘澎</t>
  </si>
  <si>
    <t>1010217648</t>
  </si>
  <si>
    <t>马治民</t>
  </si>
  <si>
    <t>机电工程系2017级机电1707班学生名单</t>
  </si>
  <si>
    <t>1010217701</t>
  </si>
  <si>
    <t>孟显东</t>
  </si>
  <si>
    <t>1010217702</t>
  </si>
  <si>
    <t>李阳</t>
  </si>
  <si>
    <t>1010217703</t>
  </si>
  <si>
    <t>郭耀禹</t>
  </si>
  <si>
    <t>1010217704</t>
  </si>
  <si>
    <t>张泽伟</t>
  </si>
  <si>
    <t>1010217705</t>
  </si>
  <si>
    <t>1010217706</t>
  </si>
  <si>
    <t>1010217707</t>
  </si>
  <si>
    <t>乔冰冰</t>
  </si>
  <si>
    <t>1010217709</t>
  </si>
  <si>
    <t>李志慧</t>
  </si>
  <si>
    <t>1010217711</t>
  </si>
  <si>
    <t>1010217712</t>
  </si>
  <si>
    <t>胡亚楠</t>
  </si>
  <si>
    <t>1010217713</t>
  </si>
  <si>
    <t>尹云峰</t>
  </si>
  <si>
    <t>1010217714</t>
  </si>
  <si>
    <t>王俊明</t>
  </si>
  <si>
    <t>1010217715</t>
  </si>
  <si>
    <t>刘竟元</t>
  </si>
  <si>
    <t>1010217716</t>
  </si>
  <si>
    <t>李智东</t>
  </si>
  <si>
    <t>1010217718</t>
  </si>
  <si>
    <t>王德明</t>
  </si>
  <si>
    <t>李杰</t>
  </si>
  <si>
    <t>1010217720</t>
  </si>
  <si>
    <t>薛天翔</t>
  </si>
  <si>
    <t>1010217721</t>
  </si>
  <si>
    <t>王齐</t>
  </si>
  <si>
    <t>1010217722</t>
  </si>
  <si>
    <t>王亚奇</t>
  </si>
  <si>
    <t>1010217723</t>
  </si>
  <si>
    <t>高思俊</t>
  </si>
  <si>
    <t>1010217724</t>
  </si>
  <si>
    <t>罗海鑫</t>
  </si>
  <si>
    <t>1010217725</t>
  </si>
  <si>
    <t>武鑫</t>
  </si>
  <si>
    <t>1010217727</t>
  </si>
  <si>
    <t>李凤龙</t>
  </si>
  <si>
    <t>1010217728</t>
  </si>
  <si>
    <t>卢佳俊</t>
  </si>
  <si>
    <t>1010217729</t>
  </si>
  <si>
    <t>高桐</t>
  </si>
  <si>
    <t>1010217730</t>
  </si>
  <si>
    <t>冯俊瑞</t>
  </si>
  <si>
    <t>1010217731</t>
  </si>
  <si>
    <t>丁乐</t>
  </si>
  <si>
    <t>1010217732</t>
  </si>
  <si>
    <t>王博</t>
  </si>
  <si>
    <t>1010217733</t>
  </si>
  <si>
    <t>1010217734</t>
  </si>
  <si>
    <t>孙晨新</t>
  </si>
  <si>
    <t>1010217736</t>
  </si>
  <si>
    <t>1010217737</t>
  </si>
  <si>
    <t>张言真</t>
  </si>
  <si>
    <t>1010217738</t>
  </si>
  <si>
    <t>宫正浩</t>
  </si>
  <si>
    <t>1010217739</t>
  </si>
  <si>
    <t>马霄</t>
  </si>
  <si>
    <t>1010217740</t>
  </si>
  <si>
    <t>1010217741</t>
  </si>
  <si>
    <t>王天宇</t>
  </si>
  <si>
    <t>1010217742</t>
  </si>
  <si>
    <t>包亚平</t>
  </si>
  <si>
    <t>1010217743</t>
  </si>
  <si>
    <t>张甜甜</t>
  </si>
  <si>
    <t>1010217744</t>
  </si>
  <si>
    <t>李中洋</t>
  </si>
  <si>
    <t>1010217745</t>
  </si>
  <si>
    <t>贺香山</t>
  </si>
  <si>
    <t>1010217746</t>
  </si>
  <si>
    <t>徐宁</t>
  </si>
  <si>
    <t>1010217748</t>
  </si>
  <si>
    <t>赵恩惠</t>
  </si>
  <si>
    <t>机电工程系2017级机电1708班学生名单</t>
  </si>
  <si>
    <t>1010217801</t>
  </si>
  <si>
    <t>黄强</t>
  </si>
  <si>
    <t>1010217803</t>
  </si>
  <si>
    <t>高培业</t>
  </si>
  <si>
    <t>1010217804</t>
  </si>
  <si>
    <t>1010217805</t>
  </si>
  <si>
    <t>土星宇</t>
  </si>
  <si>
    <t>1010217806</t>
  </si>
  <si>
    <t>周长宇</t>
  </si>
  <si>
    <t>1010217808</t>
  </si>
  <si>
    <t>尹志辉</t>
  </si>
  <si>
    <t>1010217809</t>
  </si>
  <si>
    <t>王金建</t>
  </si>
  <si>
    <t>1010217810</t>
  </si>
  <si>
    <t>肖卿南</t>
  </si>
  <si>
    <t>1010217811</t>
  </si>
  <si>
    <t>王振宇</t>
  </si>
  <si>
    <t>1010217812</t>
  </si>
  <si>
    <t>高雪峰</t>
  </si>
  <si>
    <t>1010217813</t>
  </si>
  <si>
    <t>李蒙吉</t>
  </si>
  <si>
    <t>1010217814</t>
  </si>
  <si>
    <t>潘星宇</t>
  </si>
  <si>
    <t>1010217815</t>
  </si>
  <si>
    <t>杨帅敏</t>
  </si>
  <si>
    <t>1010217816</t>
  </si>
  <si>
    <t>苏泽</t>
  </si>
  <si>
    <t>1010217817</t>
  </si>
  <si>
    <t>史朋超</t>
  </si>
  <si>
    <t>1010217818</t>
  </si>
  <si>
    <t>王蒙蒙</t>
  </si>
  <si>
    <t>1010217819</t>
  </si>
  <si>
    <t>郝佳伟</t>
  </si>
  <si>
    <t>1010217820</t>
  </si>
  <si>
    <t>1010217821</t>
  </si>
  <si>
    <t>毛柳青</t>
  </si>
  <si>
    <t>1010217822</t>
  </si>
  <si>
    <t>侯鹏飞</t>
  </si>
  <si>
    <t>1010217823</t>
  </si>
  <si>
    <t>孙月</t>
  </si>
  <si>
    <t>1010217824</t>
  </si>
  <si>
    <t>朱寅昊</t>
  </si>
  <si>
    <t>1010217825</t>
  </si>
  <si>
    <t>朱达</t>
  </si>
  <si>
    <t>1010217826</t>
  </si>
  <si>
    <t>李博洋</t>
  </si>
  <si>
    <t>1010217827</t>
  </si>
  <si>
    <t>魏健鑫</t>
  </si>
  <si>
    <t>1010217828</t>
  </si>
  <si>
    <t>李伟军</t>
  </si>
  <si>
    <t>1010217829</t>
  </si>
  <si>
    <t>樊伦</t>
  </si>
  <si>
    <t>1010217830</t>
  </si>
  <si>
    <t>张鑫</t>
  </si>
  <si>
    <t>1010217831</t>
  </si>
  <si>
    <t>刘哲</t>
  </si>
  <si>
    <t>1010217832</t>
  </si>
  <si>
    <t>王欣宇</t>
  </si>
  <si>
    <t>1010217833</t>
  </si>
  <si>
    <t>李斌</t>
  </si>
  <si>
    <t>1010217834</t>
  </si>
  <si>
    <t>李阔</t>
  </si>
  <si>
    <t>1010217835</t>
  </si>
  <si>
    <t>张星宇</t>
  </si>
  <si>
    <t>1010217836</t>
  </si>
  <si>
    <t>冯凯将</t>
  </si>
  <si>
    <t>1010217838</t>
  </si>
  <si>
    <t>张建宇</t>
  </si>
  <si>
    <t>1010217839</t>
  </si>
  <si>
    <t>张国国</t>
  </si>
  <si>
    <t>1010217840</t>
  </si>
  <si>
    <t>王鑫</t>
  </si>
  <si>
    <t>1010217841</t>
  </si>
  <si>
    <t>常磊</t>
  </si>
  <si>
    <t>1010217843</t>
  </si>
  <si>
    <t>陈鑫</t>
  </si>
  <si>
    <t>1010217846</t>
  </si>
  <si>
    <t>王琨</t>
  </si>
  <si>
    <t>1010217847</t>
  </si>
  <si>
    <t>贾峻</t>
  </si>
  <si>
    <t>1010217848</t>
  </si>
  <si>
    <t>徐卓宇</t>
  </si>
  <si>
    <t>机电工程系2017级机电1709班学生名单</t>
  </si>
  <si>
    <t>1010217902</t>
  </si>
  <si>
    <t>1010217903</t>
  </si>
  <si>
    <t>董昌皓</t>
  </si>
  <si>
    <t>1010217904</t>
  </si>
  <si>
    <t>姜亚鑫</t>
  </si>
  <si>
    <t>1010217905</t>
  </si>
  <si>
    <t>刘欢</t>
  </si>
  <si>
    <t>1010217907</t>
  </si>
  <si>
    <t>党曌朕</t>
  </si>
  <si>
    <t>1010217908</t>
  </si>
  <si>
    <t>1010217910</t>
  </si>
  <si>
    <t>王宇剑</t>
  </si>
  <si>
    <t>1010217911</t>
  </si>
  <si>
    <t>王振嘉</t>
  </si>
  <si>
    <t>1010217912</t>
  </si>
  <si>
    <t>崔志飞</t>
  </si>
  <si>
    <t>1010217914</t>
  </si>
  <si>
    <t>郭宝</t>
  </si>
  <si>
    <t>1010217915</t>
  </si>
  <si>
    <t>贾伟东</t>
  </si>
  <si>
    <t>1010217917</t>
  </si>
  <si>
    <t>孙伯文</t>
  </si>
  <si>
    <t>1010217918</t>
  </si>
  <si>
    <t>冯志磊</t>
  </si>
  <si>
    <t>1010217920</t>
  </si>
  <si>
    <t>折建雄</t>
  </si>
  <si>
    <t>1010217921</t>
  </si>
  <si>
    <t>闫文博</t>
  </si>
  <si>
    <t>1010217922</t>
  </si>
  <si>
    <t>张艺谋</t>
  </si>
  <si>
    <t>1010217923</t>
  </si>
  <si>
    <t>王岩</t>
  </si>
  <si>
    <t>1010217924</t>
  </si>
  <si>
    <t>郝文举</t>
  </si>
  <si>
    <t>1010217925</t>
  </si>
  <si>
    <t>魏天拓</t>
  </si>
  <si>
    <t>1010217926</t>
  </si>
  <si>
    <t>张兴宇</t>
  </si>
  <si>
    <t>1010217927</t>
  </si>
  <si>
    <t>王恺</t>
  </si>
  <si>
    <t>1010217928</t>
  </si>
  <si>
    <t>刘飞</t>
  </si>
  <si>
    <t>1010217929</t>
  </si>
  <si>
    <t>黄帅</t>
  </si>
  <si>
    <t>1010217930</t>
  </si>
  <si>
    <t>刘文</t>
  </si>
  <si>
    <t>1010217931</t>
  </si>
  <si>
    <t>1010217933</t>
  </si>
  <si>
    <t>王琪</t>
  </si>
  <si>
    <t>1010217934</t>
  </si>
  <si>
    <t>庞亮</t>
  </si>
  <si>
    <t>1010217935</t>
  </si>
  <si>
    <t>张彪</t>
  </si>
  <si>
    <t>1010217936</t>
  </si>
  <si>
    <t>刘海斌</t>
  </si>
  <si>
    <t>1010217937</t>
  </si>
  <si>
    <t>白乙拉</t>
  </si>
  <si>
    <t>1010217938</t>
  </si>
  <si>
    <t>1010217939</t>
  </si>
  <si>
    <t>周小虎</t>
  </si>
  <si>
    <t>1010217940</t>
  </si>
  <si>
    <t>韩志国</t>
  </si>
  <si>
    <t>1010217941</t>
  </si>
  <si>
    <t>董博全</t>
  </si>
  <si>
    <t>1010217942</t>
  </si>
  <si>
    <t>王佳乐</t>
  </si>
  <si>
    <t>1010217943</t>
  </si>
  <si>
    <t>1010217944</t>
  </si>
  <si>
    <t>王春平</t>
  </si>
  <si>
    <t>1010217945</t>
  </si>
  <si>
    <t>张智鑫</t>
  </si>
  <si>
    <t>1010217946</t>
  </si>
  <si>
    <t>郭瑞斌</t>
  </si>
  <si>
    <t>1010217948</t>
  </si>
  <si>
    <t>刘如欢</t>
  </si>
  <si>
    <t>机电工程系2017级机电1710班学生名单</t>
  </si>
  <si>
    <t>1010217001</t>
  </si>
  <si>
    <t>李鑫</t>
  </si>
  <si>
    <t>1010217003</t>
  </si>
  <si>
    <t>刘昌</t>
  </si>
  <si>
    <t>1010217004</t>
  </si>
  <si>
    <t>李振华</t>
  </si>
  <si>
    <t>1010217005</t>
  </si>
  <si>
    <t>侯雯利</t>
  </si>
  <si>
    <t>1010217007</t>
  </si>
  <si>
    <t>包阳</t>
  </si>
  <si>
    <t>1010217008</t>
  </si>
  <si>
    <t>薛一然</t>
  </si>
  <si>
    <t>1010217009</t>
  </si>
  <si>
    <t>王海龙</t>
  </si>
  <si>
    <t>1010217010</t>
  </si>
  <si>
    <t>赵海宁</t>
  </si>
  <si>
    <t>1010217011</t>
  </si>
  <si>
    <t>崔士民</t>
  </si>
  <si>
    <t>1010217012</t>
  </si>
  <si>
    <t>孙跃</t>
  </si>
  <si>
    <t>1010217013</t>
  </si>
  <si>
    <t>李可鑫</t>
  </si>
  <si>
    <t>1010217014</t>
  </si>
  <si>
    <t>闫军</t>
  </si>
  <si>
    <t>1010217015</t>
  </si>
  <si>
    <t>杨美村</t>
  </si>
  <si>
    <t>1010217016</t>
  </si>
  <si>
    <t>马文文</t>
  </si>
  <si>
    <t>1010217017</t>
  </si>
  <si>
    <t>陈旭东</t>
  </si>
  <si>
    <t>1010217018</t>
  </si>
  <si>
    <t>谢永鹏</t>
  </si>
  <si>
    <t>1010217019</t>
  </si>
  <si>
    <t>侯佳宁</t>
  </si>
  <si>
    <t>1010217020</t>
  </si>
  <si>
    <t>李银</t>
  </si>
  <si>
    <t>1010217021</t>
  </si>
  <si>
    <t>高尚</t>
  </si>
  <si>
    <t>1010217022</t>
  </si>
  <si>
    <t>高天亮</t>
  </si>
  <si>
    <t>1010217023</t>
  </si>
  <si>
    <t>张乐乐</t>
  </si>
  <si>
    <t>1010217024</t>
  </si>
  <si>
    <t>李志敏</t>
  </si>
  <si>
    <t>1010217025</t>
  </si>
  <si>
    <t>班志强</t>
  </si>
  <si>
    <t>1010217026</t>
  </si>
  <si>
    <t>刘鑫</t>
  </si>
  <si>
    <t>1010217027</t>
  </si>
  <si>
    <t>郭正昀</t>
  </si>
  <si>
    <t>1010217028</t>
  </si>
  <si>
    <t>高石</t>
  </si>
  <si>
    <t>1010217029</t>
  </si>
  <si>
    <t>卜帅</t>
  </si>
  <si>
    <t>1010217030</t>
  </si>
  <si>
    <t>张杰</t>
  </si>
  <si>
    <t>1010217031</t>
  </si>
  <si>
    <t>白锶泽</t>
  </si>
  <si>
    <t>1010217032</t>
  </si>
  <si>
    <t>贺鸣</t>
  </si>
  <si>
    <t>1010217033</t>
  </si>
  <si>
    <t>姜建龙</t>
  </si>
  <si>
    <t>1010217034</t>
  </si>
  <si>
    <t>潘磊</t>
  </si>
  <si>
    <t>1010217035</t>
  </si>
  <si>
    <t>罗旭</t>
  </si>
  <si>
    <t>1010217036</t>
  </si>
  <si>
    <t>张立宇</t>
  </si>
  <si>
    <t>1010217037</t>
  </si>
  <si>
    <t>王文欣</t>
  </si>
  <si>
    <t>1010217038</t>
  </si>
  <si>
    <t>张志涛</t>
  </si>
  <si>
    <t>1010217039</t>
  </si>
  <si>
    <t>刘忠达</t>
  </si>
  <si>
    <t>1010217041</t>
  </si>
  <si>
    <t>刘鹏</t>
  </si>
  <si>
    <t>1010217042</t>
  </si>
  <si>
    <t>陶永浩</t>
  </si>
  <si>
    <t>1010217043</t>
  </si>
  <si>
    <t>1010217044</t>
  </si>
  <si>
    <t>帅富智</t>
  </si>
  <si>
    <t>1010217045</t>
  </si>
  <si>
    <t>王尊颐</t>
  </si>
  <si>
    <t>1010217046</t>
  </si>
  <si>
    <t>武艳青</t>
  </si>
  <si>
    <t>1010217047</t>
  </si>
  <si>
    <t>王学铭</t>
  </si>
  <si>
    <t>1010217048</t>
  </si>
  <si>
    <t>张智慧</t>
  </si>
  <si>
    <t>1010217148</t>
  </si>
  <si>
    <t>乔亨</t>
  </si>
  <si>
    <t>1010217149</t>
  </si>
  <si>
    <t>1010217150</t>
  </si>
  <si>
    <t>李浩然</t>
  </si>
  <si>
    <t>1010217151</t>
  </si>
  <si>
    <t>赵鸿宇</t>
  </si>
  <si>
    <t>1010217152</t>
  </si>
  <si>
    <t>田元奇</t>
  </si>
  <si>
    <t>1010217154</t>
  </si>
  <si>
    <t>张泽宇</t>
  </si>
  <si>
    <t>1010217155</t>
  </si>
  <si>
    <t>侯严峰</t>
  </si>
  <si>
    <t>1010217156</t>
  </si>
  <si>
    <t>陈子安</t>
  </si>
  <si>
    <t>1010217157</t>
  </si>
  <si>
    <t>张魏凡</t>
  </si>
  <si>
    <t>1010217158</t>
  </si>
  <si>
    <t>魏博</t>
  </si>
  <si>
    <t>1010217159</t>
  </si>
  <si>
    <t>王文辉</t>
  </si>
  <si>
    <t>1010217160</t>
  </si>
  <si>
    <t>1010217161</t>
  </si>
  <si>
    <t>侯启缘</t>
  </si>
  <si>
    <t>1010217162</t>
  </si>
  <si>
    <t>罗怡儒</t>
  </si>
  <si>
    <t>1010217163</t>
  </si>
  <si>
    <t>刘志鹏</t>
  </si>
  <si>
    <t>1010217164</t>
  </si>
  <si>
    <t>唐小青</t>
  </si>
  <si>
    <t>1010217165</t>
  </si>
  <si>
    <t>王红慧</t>
  </si>
  <si>
    <t>1010217167</t>
  </si>
  <si>
    <t>王润东</t>
  </si>
  <si>
    <t>1010217168</t>
  </si>
  <si>
    <t>冯宏飞</t>
  </si>
  <si>
    <t>1010217170</t>
  </si>
  <si>
    <t>郭剑强</t>
  </si>
  <si>
    <t>1010217171</t>
  </si>
  <si>
    <t>张旭杰</t>
  </si>
  <si>
    <t>1010217172</t>
  </si>
  <si>
    <t>高龙飞</t>
  </si>
  <si>
    <t>1010217175</t>
  </si>
  <si>
    <t>李晓鹏</t>
  </si>
  <si>
    <t>1010217176</t>
  </si>
  <si>
    <t>杨相宇</t>
  </si>
  <si>
    <t>1010217177</t>
  </si>
  <si>
    <t>董爱民</t>
  </si>
  <si>
    <t>1010217178</t>
  </si>
  <si>
    <t>朱和新</t>
  </si>
  <si>
    <t>1010217179</t>
  </si>
  <si>
    <t>徐艺</t>
  </si>
  <si>
    <t>1010217180</t>
  </si>
  <si>
    <t>郭宇</t>
  </si>
  <si>
    <t>1010217181</t>
  </si>
  <si>
    <t>郝文静</t>
  </si>
  <si>
    <t>1010217182</t>
  </si>
  <si>
    <t>1010217183</t>
  </si>
  <si>
    <t>康杰</t>
  </si>
  <si>
    <t>1010217184</t>
  </si>
  <si>
    <t>1010217185</t>
  </si>
  <si>
    <t>马晓东</t>
  </si>
  <si>
    <t>1010217186</t>
  </si>
  <si>
    <t>刘东朔</t>
  </si>
  <si>
    <t>1010217187</t>
  </si>
  <si>
    <t>孙虎</t>
  </si>
  <si>
    <t>1010217188</t>
  </si>
  <si>
    <t>朱海源</t>
  </si>
  <si>
    <t>1010217189</t>
  </si>
  <si>
    <t>郭瑞鹏</t>
  </si>
  <si>
    <t>1010217190</t>
  </si>
  <si>
    <t>史港慧</t>
  </si>
  <si>
    <t>1010217191</t>
  </si>
  <si>
    <t>崔鸿</t>
  </si>
  <si>
    <t>1010217192</t>
  </si>
  <si>
    <t>吕弘涛</t>
  </si>
  <si>
    <t>1010217194</t>
  </si>
  <si>
    <t>殷怀煜</t>
  </si>
  <si>
    <t>1010217195</t>
  </si>
  <si>
    <t>高强</t>
  </si>
  <si>
    <t>1010217247</t>
  </si>
  <si>
    <t>王耀</t>
  </si>
  <si>
    <t>1010217248</t>
  </si>
  <si>
    <t>徐奋泽</t>
  </si>
  <si>
    <t>1010217250</t>
  </si>
  <si>
    <t>彭振江</t>
  </si>
  <si>
    <t>1010217251</t>
  </si>
  <si>
    <t>唐艳军</t>
  </si>
  <si>
    <t>1010217253</t>
  </si>
  <si>
    <t>达布希拉图</t>
  </si>
  <si>
    <t>1010217255</t>
  </si>
  <si>
    <t>贺利文</t>
  </si>
  <si>
    <t>1010217256</t>
  </si>
  <si>
    <t>樊鹏博</t>
  </si>
  <si>
    <t>1010217257</t>
  </si>
  <si>
    <t>方旭</t>
  </si>
  <si>
    <t>1010217258</t>
  </si>
  <si>
    <t>侯振鹏</t>
  </si>
  <si>
    <t>1010217259</t>
  </si>
  <si>
    <t>张建业</t>
  </si>
  <si>
    <t>1010217261</t>
  </si>
  <si>
    <t>赵凯瑞</t>
  </si>
  <si>
    <t>1010217262</t>
  </si>
  <si>
    <t>1010217264</t>
  </si>
  <si>
    <t>刘笑凡</t>
  </si>
  <si>
    <t>1010217265</t>
  </si>
  <si>
    <t>卢鹏飞</t>
  </si>
  <si>
    <t>1010217266</t>
  </si>
  <si>
    <t>石成洋</t>
  </si>
  <si>
    <t>1010217267</t>
  </si>
  <si>
    <t>贺文彪</t>
  </si>
  <si>
    <t>1010217268</t>
  </si>
  <si>
    <t>平安</t>
  </si>
  <si>
    <t>1010217270</t>
  </si>
  <si>
    <t>辛勇志</t>
  </si>
  <si>
    <t>1010217271</t>
  </si>
  <si>
    <t>李宁</t>
  </si>
  <si>
    <t>1010217272</t>
  </si>
  <si>
    <t>何惠民</t>
  </si>
  <si>
    <t>1010217273</t>
  </si>
  <si>
    <t>王鹏</t>
  </si>
  <si>
    <t>1010217274</t>
  </si>
  <si>
    <t>王昊</t>
  </si>
  <si>
    <t>1010217275</t>
  </si>
  <si>
    <t>于广龙</t>
  </si>
  <si>
    <t>1010217276</t>
  </si>
  <si>
    <t>1010217277</t>
  </si>
  <si>
    <t>田虎</t>
  </si>
  <si>
    <t>1010217278</t>
  </si>
  <si>
    <t>胡欣荣</t>
  </si>
  <si>
    <t>1010217279</t>
  </si>
  <si>
    <t>1010217280</t>
  </si>
  <si>
    <t>高海滨</t>
  </si>
  <si>
    <t>1010217281</t>
  </si>
  <si>
    <t>1010217282</t>
  </si>
  <si>
    <t>张镇南</t>
  </si>
  <si>
    <t>1010217283</t>
  </si>
  <si>
    <t>冯尧</t>
  </si>
  <si>
    <t>1010217284</t>
  </si>
  <si>
    <t>范繁</t>
  </si>
  <si>
    <t>1010217286</t>
  </si>
  <si>
    <t>吕赵成</t>
  </si>
  <si>
    <t>1010217287</t>
  </si>
  <si>
    <t>赵乾隆</t>
  </si>
  <si>
    <t>1010217288</t>
  </si>
  <si>
    <t>王祺</t>
  </si>
  <si>
    <t>1010217289</t>
  </si>
  <si>
    <t>张明阳</t>
  </si>
  <si>
    <t>1010217291</t>
  </si>
  <si>
    <t>张新瑞</t>
  </si>
  <si>
    <t>1010217292</t>
  </si>
  <si>
    <t>1010217295</t>
  </si>
  <si>
    <t>马飞</t>
  </si>
  <si>
    <t>1010217296</t>
  </si>
  <si>
    <t>吕俊文</t>
  </si>
  <si>
    <t>机电能源1711班学生名单</t>
    <phoneticPr fontId="1" type="noConversion"/>
  </si>
  <si>
    <t>1011917102</t>
  </si>
  <si>
    <t>刘宏旭</t>
  </si>
  <si>
    <t>1011917104</t>
  </si>
  <si>
    <t>蒙文慧</t>
  </si>
  <si>
    <t>1011917105</t>
  </si>
  <si>
    <t>1011917107</t>
  </si>
  <si>
    <t>1011917108</t>
  </si>
  <si>
    <t>张世哲</t>
  </si>
  <si>
    <t>1011917109</t>
  </si>
  <si>
    <t>刘学宇</t>
  </si>
  <si>
    <t>1011917110</t>
  </si>
  <si>
    <t>王波</t>
  </si>
  <si>
    <t>1011917111</t>
  </si>
  <si>
    <t>禇政</t>
  </si>
  <si>
    <t>1011917113</t>
  </si>
  <si>
    <t>霍旭东</t>
  </si>
  <si>
    <t>1011917114</t>
  </si>
  <si>
    <t>刘杰</t>
  </si>
  <si>
    <t>1011917115</t>
  </si>
  <si>
    <t>周经</t>
  </si>
  <si>
    <t>1011917116</t>
  </si>
  <si>
    <t>1011917117</t>
  </si>
  <si>
    <t>1011917118</t>
  </si>
  <si>
    <t>陈佳龙</t>
  </si>
  <si>
    <t>1011917119</t>
  </si>
  <si>
    <t>张金金</t>
  </si>
  <si>
    <t>1011917121</t>
  </si>
  <si>
    <t>张世昊</t>
  </si>
  <si>
    <t>1011917122</t>
  </si>
  <si>
    <t>姬荣靖</t>
  </si>
  <si>
    <t>1011917123</t>
  </si>
  <si>
    <t>1011917124</t>
  </si>
  <si>
    <t>李宏洋</t>
  </si>
  <si>
    <t>1011917125</t>
  </si>
  <si>
    <t>杨国田</t>
  </si>
  <si>
    <t>1011917126</t>
  </si>
  <si>
    <t>1011917127</t>
  </si>
  <si>
    <t>刘彦春</t>
  </si>
  <si>
    <t>1011917128</t>
  </si>
  <si>
    <t>林伟</t>
  </si>
  <si>
    <t>1011917129</t>
  </si>
  <si>
    <t>杨航</t>
  </si>
  <si>
    <t>1011917130</t>
  </si>
  <si>
    <t>刘娜</t>
  </si>
  <si>
    <t>1011917131</t>
  </si>
  <si>
    <t>林逸文</t>
  </si>
  <si>
    <t>1011917132</t>
  </si>
  <si>
    <t>胡东阳</t>
  </si>
  <si>
    <t>1011917133</t>
  </si>
  <si>
    <t>马强</t>
  </si>
  <si>
    <t>1011917134</t>
  </si>
  <si>
    <t>董鑫</t>
  </si>
  <si>
    <t>1011917135</t>
  </si>
  <si>
    <t>王苏伟</t>
  </si>
  <si>
    <t>1011917136</t>
  </si>
  <si>
    <t>赵忠</t>
  </si>
  <si>
    <t>1011917137</t>
  </si>
  <si>
    <t>1011917138</t>
  </si>
  <si>
    <t>张泽</t>
  </si>
  <si>
    <t>1011917139</t>
  </si>
  <si>
    <t>苗润发</t>
  </si>
  <si>
    <t>1011917140</t>
  </si>
  <si>
    <t>张仕彬</t>
  </si>
  <si>
    <t>1011917141</t>
  </si>
  <si>
    <t>武效廷</t>
  </si>
  <si>
    <t>1011917142</t>
  </si>
  <si>
    <t>杨永宝</t>
  </si>
  <si>
    <t>1011917143</t>
  </si>
  <si>
    <t>孙鹏博</t>
  </si>
  <si>
    <t>1011917144</t>
  </si>
  <si>
    <t>梁希雨</t>
  </si>
  <si>
    <t>1011917145</t>
  </si>
  <si>
    <t>刘星祥</t>
  </si>
  <si>
    <t>机电1701班(机械装调与控制技术)学生名单</t>
    <phoneticPr fontId="1" type="noConversion"/>
  </si>
  <si>
    <t>机电工程系2017级机制1701班学生名单</t>
  </si>
  <si>
    <t>1010117101</t>
  </si>
  <si>
    <t>曲东伟</t>
  </si>
  <si>
    <t>1010117102</t>
  </si>
  <si>
    <t>荆文和</t>
  </si>
  <si>
    <t>1010117103</t>
  </si>
  <si>
    <t>王鹏程</t>
  </si>
  <si>
    <t>1010117104</t>
  </si>
  <si>
    <t>马帅</t>
  </si>
  <si>
    <t>1010117105</t>
  </si>
  <si>
    <t>郝红明</t>
  </si>
  <si>
    <t>1010117107</t>
  </si>
  <si>
    <t>1010117108</t>
  </si>
  <si>
    <t>王义龙</t>
  </si>
  <si>
    <t>1010117109</t>
  </si>
  <si>
    <t>苗智明</t>
  </si>
  <si>
    <t>1010117110</t>
  </si>
  <si>
    <t>李佳奇</t>
  </si>
  <si>
    <t>1010117111</t>
  </si>
  <si>
    <t>张宏达</t>
  </si>
  <si>
    <t>1010117112</t>
  </si>
  <si>
    <t>鄂志强</t>
  </si>
  <si>
    <t>1010117113</t>
  </si>
  <si>
    <t>石瀚文</t>
  </si>
  <si>
    <t>1010117114</t>
  </si>
  <si>
    <t>焦瑀</t>
  </si>
  <si>
    <t>1010117115</t>
  </si>
  <si>
    <t>董健</t>
  </si>
  <si>
    <t>1010117116</t>
  </si>
  <si>
    <t>吴晓鹏</t>
  </si>
  <si>
    <t>1010117117</t>
  </si>
  <si>
    <t>李欣宇</t>
  </si>
  <si>
    <t>1010117118</t>
  </si>
  <si>
    <t>潘峰</t>
  </si>
  <si>
    <t>1010117119</t>
  </si>
  <si>
    <t>龚敬伟</t>
  </si>
  <si>
    <t>1010117120</t>
  </si>
  <si>
    <t>李前程</t>
  </si>
  <si>
    <t>1010117121</t>
  </si>
  <si>
    <t>张凯</t>
  </si>
  <si>
    <t>1010117122</t>
  </si>
  <si>
    <t>李亮</t>
  </si>
  <si>
    <t>1010117123</t>
  </si>
  <si>
    <t>夏明阳</t>
  </si>
  <si>
    <t>1010117124</t>
  </si>
  <si>
    <t>张祺浩</t>
  </si>
  <si>
    <t>1010117125</t>
  </si>
  <si>
    <t>郭进慧</t>
  </si>
  <si>
    <t>1010117126</t>
  </si>
  <si>
    <t>张越</t>
  </si>
  <si>
    <t>1010117127</t>
  </si>
  <si>
    <t>张福东</t>
  </si>
  <si>
    <t>1010117128</t>
  </si>
  <si>
    <t>顾宗轩</t>
  </si>
  <si>
    <t>1010117129</t>
  </si>
  <si>
    <t>于鹏飞</t>
  </si>
  <si>
    <t>1010117130</t>
  </si>
  <si>
    <t>韩勇</t>
  </si>
  <si>
    <t>1010117131</t>
  </si>
  <si>
    <t>董志彬</t>
  </si>
  <si>
    <t>1010117132</t>
  </si>
  <si>
    <t>姚磊</t>
  </si>
  <si>
    <t>1010117133</t>
  </si>
  <si>
    <t>李磊</t>
  </si>
  <si>
    <t>1010117134</t>
  </si>
  <si>
    <t>林康奇</t>
  </si>
  <si>
    <t>1010117135</t>
  </si>
  <si>
    <t>张文涛</t>
  </si>
  <si>
    <t>1010117136</t>
  </si>
  <si>
    <t>孙然</t>
  </si>
  <si>
    <t>1010117137</t>
  </si>
  <si>
    <t>赵成龙</t>
  </si>
  <si>
    <t>1010117138</t>
  </si>
  <si>
    <t>冯金龙</t>
  </si>
  <si>
    <t>1010117139</t>
  </si>
  <si>
    <t>郭国辉</t>
  </si>
  <si>
    <t>1010117141</t>
  </si>
  <si>
    <t>张宏伟</t>
  </si>
  <si>
    <t>1010117143</t>
  </si>
  <si>
    <t>曹丰</t>
  </si>
  <si>
    <t>1010117144</t>
  </si>
  <si>
    <t>周锐宏</t>
  </si>
  <si>
    <t>1010117146</t>
  </si>
  <si>
    <t>王峰</t>
  </si>
  <si>
    <t>机电工程系2017级机制1702班学生名单</t>
  </si>
  <si>
    <t>1010117201</t>
  </si>
  <si>
    <t>金欢</t>
  </si>
  <si>
    <t>1010117202</t>
  </si>
  <si>
    <t>1010117203</t>
  </si>
  <si>
    <t>佟显琦</t>
  </si>
  <si>
    <t>1010117205</t>
  </si>
  <si>
    <t>郝世康</t>
  </si>
  <si>
    <t>1010117206</t>
  </si>
  <si>
    <t>郭鑫宇</t>
  </si>
  <si>
    <t>1010117207</t>
  </si>
  <si>
    <t>王乐</t>
  </si>
  <si>
    <t>1010117208</t>
  </si>
  <si>
    <t>白铭</t>
  </si>
  <si>
    <t>1010117209</t>
  </si>
  <si>
    <t>徐星龙</t>
  </si>
  <si>
    <t>1010117210</t>
  </si>
  <si>
    <t>马青山</t>
  </si>
  <si>
    <t>1010117211</t>
  </si>
  <si>
    <t>隋禹臣</t>
  </si>
  <si>
    <t>1010117212</t>
  </si>
  <si>
    <t>胡艳涛</t>
  </si>
  <si>
    <t>1010117213</t>
  </si>
  <si>
    <t>高昊</t>
  </si>
  <si>
    <t>1010117215</t>
  </si>
  <si>
    <t>卢超</t>
  </si>
  <si>
    <t>1010117216</t>
  </si>
  <si>
    <t>段欣鹤</t>
  </si>
  <si>
    <t>1010117217</t>
  </si>
  <si>
    <t>王亚斌</t>
  </si>
  <si>
    <t>1010117219</t>
  </si>
  <si>
    <t>王海波</t>
  </si>
  <si>
    <t>1010117220</t>
  </si>
  <si>
    <t>邱宏宇</t>
  </si>
  <si>
    <t>1010117221</t>
  </si>
  <si>
    <t>杨勋</t>
  </si>
  <si>
    <t>1010117223</t>
  </si>
  <si>
    <t>王诗有</t>
  </si>
  <si>
    <t>1010117224</t>
  </si>
  <si>
    <t>焦雪</t>
  </si>
  <si>
    <t>1010117225</t>
  </si>
  <si>
    <t>于万清</t>
  </si>
  <si>
    <t>1010117226</t>
  </si>
  <si>
    <t>张鹏</t>
  </si>
  <si>
    <t>1010117227</t>
  </si>
  <si>
    <t>丁晓有</t>
  </si>
  <si>
    <t>1010117228</t>
  </si>
  <si>
    <t>赵岩岩</t>
  </si>
  <si>
    <t>1010117229</t>
  </si>
  <si>
    <t>高洋</t>
  </si>
  <si>
    <t>1010117230</t>
  </si>
  <si>
    <t>程东宝</t>
  </si>
  <si>
    <t>1010117231</t>
  </si>
  <si>
    <t>王刚</t>
  </si>
  <si>
    <t>1010117232</t>
  </si>
  <si>
    <t>1010117233</t>
  </si>
  <si>
    <t>韩超</t>
  </si>
  <si>
    <t>1010117234</t>
  </si>
  <si>
    <t>韩立强</t>
  </si>
  <si>
    <t>1010117235</t>
  </si>
  <si>
    <t>接振坤</t>
  </si>
  <si>
    <t>1010117236</t>
  </si>
  <si>
    <t>燕子豪</t>
  </si>
  <si>
    <t>1010117237</t>
  </si>
  <si>
    <t>张凯淇</t>
  </si>
  <si>
    <t>1010117238</t>
  </si>
  <si>
    <t>赵起</t>
  </si>
  <si>
    <t>1010117239</t>
  </si>
  <si>
    <t>李慧敏</t>
  </si>
  <si>
    <t>1010117240</t>
  </si>
  <si>
    <t>柳波</t>
  </si>
  <si>
    <t>1010117241</t>
  </si>
  <si>
    <t>苏赫</t>
  </si>
  <si>
    <t>1010117242</t>
  </si>
  <si>
    <t>宋磊</t>
  </si>
  <si>
    <t>1010117243</t>
  </si>
  <si>
    <t>王耀宗</t>
  </si>
  <si>
    <t>1010117244</t>
  </si>
  <si>
    <t>乔谷淇</t>
  </si>
  <si>
    <t>1010117245</t>
  </si>
  <si>
    <t>吴雨恩</t>
  </si>
  <si>
    <t>机电工程系2017级数控1701班(柔性制造技术)学生名单</t>
  </si>
  <si>
    <t>1012017101</t>
  </si>
  <si>
    <t>李超</t>
  </si>
  <si>
    <t>1012017103</t>
  </si>
  <si>
    <t>黄海洋</t>
  </si>
  <si>
    <t>1012017104</t>
  </si>
  <si>
    <t>李柱来</t>
  </si>
  <si>
    <t>1012017106</t>
  </si>
  <si>
    <t>王东伟</t>
  </si>
  <si>
    <t>1012017107</t>
  </si>
  <si>
    <t>王彦德</t>
  </si>
  <si>
    <t>1012017108</t>
  </si>
  <si>
    <t>鹿阳</t>
  </si>
  <si>
    <t>1012017109</t>
  </si>
  <si>
    <t>郭彦龙</t>
  </si>
  <si>
    <t>1012017110</t>
  </si>
  <si>
    <t>李新宇</t>
  </si>
  <si>
    <t>1012017111</t>
  </si>
  <si>
    <t>温斌</t>
  </si>
  <si>
    <t>1012017112</t>
  </si>
  <si>
    <t>马天宇</t>
  </si>
  <si>
    <t>1012017113</t>
  </si>
  <si>
    <t>李恒旭</t>
  </si>
  <si>
    <t>1012017114</t>
  </si>
  <si>
    <t>高磊</t>
  </si>
  <si>
    <t>1012017115</t>
  </si>
  <si>
    <t>王福虎</t>
  </si>
  <si>
    <t>1012017116</t>
  </si>
  <si>
    <t>1012017117</t>
  </si>
  <si>
    <t>陈雪峰</t>
  </si>
  <si>
    <t>1012017118</t>
  </si>
  <si>
    <t>王斌</t>
  </si>
  <si>
    <t>1012017119</t>
  </si>
  <si>
    <t>王晓鹏</t>
  </si>
  <si>
    <t>1012017121</t>
  </si>
  <si>
    <t>王培育</t>
  </si>
  <si>
    <t>1012017122</t>
  </si>
  <si>
    <t>崔玉龙</t>
  </si>
  <si>
    <t>1012017123</t>
  </si>
  <si>
    <t>朱江龙</t>
  </si>
  <si>
    <t>1012017124</t>
  </si>
  <si>
    <t>包强</t>
  </si>
  <si>
    <t>1012017126</t>
  </si>
  <si>
    <t>吴东升</t>
  </si>
  <si>
    <t>1012017127</t>
  </si>
  <si>
    <t>1012017128</t>
  </si>
  <si>
    <t>1012017130</t>
  </si>
  <si>
    <t>姜艳星</t>
  </si>
  <si>
    <t>1012017131</t>
  </si>
  <si>
    <t>刘伟帅</t>
  </si>
  <si>
    <t>1012017132</t>
  </si>
  <si>
    <t>杨书宇</t>
  </si>
  <si>
    <t>1012017133</t>
  </si>
  <si>
    <t>刘德佳</t>
  </si>
  <si>
    <t>1012017134</t>
  </si>
  <si>
    <t>李祎伟</t>
  </si>
  <si>
    <t>1012017135</t>
  </si>
  <si>
    <t>方聪</t>
  </si>
  <si>
    <t>1012017136</t>
  </si>
  <si>
    <t>蔡永奇</t>
  </si>
  <si>
    <t>1012017137</t>
  </si>
  <si>
    <t>全昊晟</t>
  </si>
  <si>
    <t>1012017138</t>
  </si>
  <si>
    <t>刘旭</t>
  </si>
  <si>
    <t>1012017139</t>
  </si>
  <si>
    <t>刘炳序</t>
  </si>
  <si>
    <t>1012017141</t>
  </si>
  <si>
    <t>王新华</t>
  </si>
  <si>
    <t>1012017142</t>
  </si>
  <si>
    <t>1012017144</t>
  </si>
  <si>
    <t>1012017145</t>
  </si>
  <si>
    <t>段屹峻</t>
  </si>
  <si>
    <t>1012017146</t>
  </si>
  <si>
    <t>姜浩</t>
  </si>
  <si>
    <t>1012017147</t>
  </si>
  <si>
    <t>周博</t>
  </si>
  <si>
    <t>机电工程系2017级工业设计1701班(玩具设计与制造)学生名单</t>
  </si>
  <si>
    <t>1012117101</t>
  </si>
  <si>
    <t>李欣洋</t>
  </si>
  <si>
    <t>1012117102</t>
  </si>
  <si>
    <t>王天富</t>
  </si>
  <si>
    <t>1012117103</t>
  </si>
  <si>
    <t>王旭冬</t>
  </si>
  <si>
    <t>1012117104</t>
  </si>
  <si>
    <t>卜铭凯</t>
  </si>
  <si>
    <t>1012117105</t>
  </si>
  <si>
    <t>郭伟成</t>
  </si>
  <si>
    <t>1012117106</t>
  </si>
  <si>
    <t>包文强</t>
  </si>
  <si>
    <t>1012117107</t>
  </si>
  <si>
    <t>张涵超</t>
  </si>
  <si>
    <t>1012117108</t>
  </si>
  <si>
    <t>姚宇强</t>
  </si>
  <si>
    <t>1012117109</t>
  </si>
  <si>
    <t>王炜</t>
  </si>
  <si>
    <t>1012117110</t>
  </si>
  <si>
    <t>张颖</t>
  </si>
  <si>
    <t>1012117111</t>
  </si>
  <si>
    <t>郭静茹</t>
  </si>
  <si>
    <t>1012117112</t>
  </si>
  <si>
    <t>赵冬伟</t>
  </si>
  <si>
    <t>1012117113</t>
  </si>
  <si>
    <t>郭云霞</t>
  </si>
  <si>
    <t>1012117114</t>
  </si>
  <si>
    <t>韩玉龙</t>
  </si>
  <si>
    <t>1012117115</t>
  </si>
  <si>
    <t>韩鹏飞</t>
  </si>
  <si>
    <t>1012117116</t>
  </si>
  <si>
    <t>田晓强</t>
  </si>
  <si>
    <t>1012117117</t>
  </si>
  <si>
    <t>李智鹏</t>
  </si>
  <si>
    <t>1012117118</t>
  </si>
  <si>
    <t>1012117119</t>
  </si>
  <si>
    <t>徐鑫磊</t>
  </si>
  <si>
    <t>1012117120</t>
  </si>
  <si>
    <t>孔祥浩</t>
  </si>
  <si>
    <t>1012117121</t>
  </si>
  <si>
    <t>张占</t>
  </si>
  <si>
    <t>1012117122</t>
  </si>
  <si>
    <t>刘家福</t>
  </si>
  <si>
    <t>1012117123</t>
  </si>
  <si>
    <t>全宏伟</t>
  </si>
  <si>
    <t>1012117124</t>
  </si>
  <si>
    <t>王明旭</t>
  </si>
  <si>
    <t>1012117125</t>
  </si>
  <si>
    <t>蔚佳俊</t>
  </si>
  <si>
    <t>1012117126</t>
  </si>
  <si>
    <t>孙波</t>
  </si>
  <si>
    <t>1012117127</t>
  </si>
  <si>
    <t>1012117128</t>
  </si>
  <si>
    <t>宋志超</t>
  </si>
  <si>
    <t>1012117129</t>
  </si>
  <si>
    <t>周学智</t>
  </si>
  <si>
    <t>1012117130</t>
  </si>
  <si>
    <t>王帅</t>
  </si>
  <si>
    <t>1012117132</t>
  </si>
  <si>
    <t>赵虎虎</t>
  </si>
  <si>
    <t>1012117133</t>
  </si>
  <si>
    <t>何锦峰</t>
  </si>
  <si>
    <t>1012117135</t>
  </si>
  <si>
    <t>郭宏宇</t>
  </si>
  <si>
    <t>1012117136</t>
  </si>
  <si>
    <t>孙自甫</t>
  </si>
  <si>
    <t>1012117137</t>
  </si>
  <si>
    <t>卜令艳</t>
  </si>
  <si>
    <t>1012117138</t>
  </si>
  <si>
    <t>唐雅楠</t>
  </si>
  <si>
    <t>1012117139</t>
  </si>
  <si>
    <t>刘丹</t>
  </si>
  <si>
    <t>1012117140</t>
  </si>
  <si>
    <t>赵志彬</t>
  </si>
  <si>
    <t>1012117141</t>
  </si>
  <si>
    <t>程学浩</t>
  </si>
  <si>
    <t>1012117142</t>
  </si>
  <si>
    <t>席豪豪</t>
  </si>
  <si>
    <t>机电工程系2017级机修1701班学生名单</t>
  </si>
  <si>
    <t>1011717101</t>
  </si>
  <si>
    <t>刘恒宇</t>
  </si>
  <si>
    <t>1011717102</t>
  </si>
  <si>
    <t>付宏宇</t>
  </si>
  <si>
    <t>1011717103</t>
  </si>
  <si>
    <t>范渊</t>
  </si>
  <si>
    <t>1011717105</t>
  </si>
  <si>
    <t>菅磊</t>
  </si>
  <si>
    <t>1011717106</t>
  </si>
  <si>
    <t>李安琪</t>
  </si>
  <si>
    <t>1011717107</t>
  </si>
  <si>
    <t>徐达</t>
  </si>
  <si>
    <t>1011717108</t>
  </si>
  <si>
    <t>孙鑫</t>
  </si>
  <si>
    <t>1011717109</t>
  </si>
  <si>
    <t>贾智</t>
  </si>
  <si>
    <t>1011717110</t>
  </si>
  <si>
    <t>韩智龙</t>
  </si>
  <si>
    <t>1011717111</t>
  </si>
  <si>
    <t>刘瀚林</t>
  </si>
  <si>
    <t>1011717112</t>
  </si>
  <si>
    <t>董晨曦</t>
  </si>
  <si>
    <t>1011717113</t>
  </si>
  <si>
    <t>丁建东</t>
  </si>
  <si>
    <t>1011717114</t>
  </si>
  <si>
    <t>任培德</t>
  </si>
  <si>
    <t>1011717115</t>
  </si>
  <si>
    <t>1011717116</t>
  </si>
  <si>
    <t>1011717117</t>
  </si>
  <si>
    <t>王春光</t>
  </si>
  <si>
    <t>1011717118</t>
  </si>
  <si>
    <t>唐铁楠</t>
  </si>
  <si>
    <t>1011717119</t>
  </si>
  <si>
    <t>唐剑</t>
  </si>
  <si>
    <t>1011717120</t>
  </si>
  <si>
    <t>赵新阳</t>
  </si>
  <si>
    <t>1011717122</t>
  </si>
  <si>
    <t>刘利栋</t>
  </si>
  <si>
    <t>1011717123</t>
  </si>
  <si>
    <t>忻文迈</t>
  </si>
  <si>
    <t>1011717124</t>
  </si>
  <si>
    <t>陈宇</t>
  </si>
  <si>
    <t>1011717125</t>
  </si>
  <si>
    <t>王振山</t>
  </si>
  <si>
    <t>1011717126</t>
  </si>
  <si>
    <t>乔博源</t>
  </si>
  <si>
    <t>1011717127</t>
  </si>
  <si>
    <t>1011717128</t>
  </si>
  <si>
    <t>姚孟达</t>
  </si>
  <si>
    <t>1011717131</t>
  </si>
  <si>
    <t>王德隆</t>
  </si>
  <si>
    <t>1011717132</t>
  </si>
  <si>
    <t>侍俊峰</t>
  </si>
  <si>
    <t>1011717134</t>
  </si>
  <si>
    <t>苏鹏</t>
  </si>
  <si>
    <t>1011717135</t>
  </si>
  <si>
    <t>孟胤</t>
  </si>
  <si>
    <t>1011717136</t>
  </si>
  <si>
    <t>王子豪</t>
  </si>
  <si>
    <t>1011717137</t>
  </si>
  <si>
    <t>菅炳智</t>
  </si>
  <si>
    <t>1011717138</t>
  </si>
  <si>
    <t>侯向东</t>
  </si>
  <si>
    <t>1011717139</t>
  </si>
  <si>
    <t>郭威</t>
  </si>
  <si>
    <t>1011717140</t>
  </si>
  <si>
    <t>苏培铭</t>
  </si>
  <si>
    <t>1011717141</t>
  </si>
  <si>
    <t>邱鹏</t>
  </si>
  <si>
    <t>1011717142</t>
  </si>
  <si>
    <t>于海阔</t>
  </si>
  <si>
    <t>1011717143</t>
  </si>
  <si>
    <t>1011717144</t>
  </si>
  <si>
    <t>1011717145</t>
  </si>
  <si>
    <t>1011717146</t>
  </si>
  <si>
    <t>机电工程系2017级机械产品检测1701班学生名单</t>
  </si>
  <si>
    <t>1012417101</t>
  </si>
  <si>
    <t>1012417102</t>
  </si>
  <si>
    <t>陆星冈</t>
  </si>
  <si>
    <t>1012417103</t>
  </si>
  <si>
    <t>王旭明</t>
  </si>
  <si>
    <t>1012417104</t>
  </si>
  <si>
    <t>刘修迪</t>
  </si>
  <si>
    <t>1012417105</t>
  </si>
  <si>
    <t>刘健伟</t>
  </si>
  <si>
    <t>1012417106</t>
  </si>
  <si>
    <t>王名扬</t>
  </si>
  <si>
    <t>1012417107</t>
  </si>
  <si>
    <t>丛彬彬</t>
  </si>
  <si>
    <t>1012417108</t>
  </si>
  <si>
    <t>党铂</t>
  </si>
  <si>
    <t>1012417111</t>
  </si>
  <si>
    <t>1012417112</t>
  </si>
  <si>
    <t>王卓</t>
  </si>
  <si>
    <t>1012417113</t>
  </si>
  <si>
    <t>王涛</t>
  </si>
  <si>
    <t>1012417114</t>
  </si>
  <si>
    <t>刘小红</t>
  </si>
  <si>
    <t>1012417115</t>
  </si>
  <si>
    <t>郭宇翔</t>
  </si>
  <si>
    <t>1012417116</t>
  </si>
  <si>
    <t>康健伟</t>
  </si>
  <si>
    <t>1012417117</t>
  </si>
  <si>
    <t>于延琦</t>
  </si>
  <si>
    <t>1012417118</t>
  </si>
  <si>
    <t>张志阳</t>
  </si>
  <si>
    <t>1012417119</t>
  </si>
  <si>
    <t>王杰</t>
  </si>
  <si>
    <t>1012417120</t>
  </si>
  <si>
    <t>邹联鑫</t>
  </si>
  <si>
    <t>1012417121</t>
  </si>
  <si>
    <t>1012417122</t>
  </si>
  <si>
    <t>邓佳琦</t>
  </si>
  <si>
    <t>1012417123</t>
  </si>
  <si>
    <t>翟永军</t>
  </si>
  <si>
    <t>1012417124</t>
  </si>
  <si>
    <t>金鑫</t>
  </si>
  <si>
    <t>1012417125</t>
  </si>
  <si>
    <t>郭永博</t>
  </si>
  <si>
    <t>1012417126</t>
  </si>
  <si>
    <t>1012417127</t>
  </si>
  <si>
    <t>王涌旭</t>
  </si>
  <si>
    <t>1012417128</t>
  </si>
  <si>
    <t>祁庆彤</t>
  </si>
  <si>
    <t>1012417130</t>
  </si>
  <si>
    <t>高健</t>
  </si>
  <si>
    <t>1012417131</t>
  </si>
  <si>
    <t>戴高峰</t>
  </si>
  <si>
    <t>1012417132</t>
  </si>
  <si>
    <t>1012417133</t>
  </si>
  <si>
    <t>窦博</t>
  </si>
  <si>
    <t>1012417135</t>
  </si>
  <si>
    <t>张科</t>
  </si>
  <si>
    <t>1012417136</t>
  </si>
  <si>
    <t>李欣乐</t>
  </si>
  <si>
    <t>1012417137</t>
  </si>
  <si>
    <t>张烨宁</t>
  </si>
  <si>
    <t>1012417138</t>
  </si>
  <si>
    <t>贾财</t>
  </si>
  <si>
    <t>1012417139</t>
  </si>
  <si>
    <t>赵帅</t>
  </si>
  <si>
    <t>1012417140</t>
  </si>
  <si>
    <t>朱艳丽</t>
  </si>
  <si>
    <t>1012417141</t>
  </si>
  <si>
    <t>张婷婷</t>
  </si>
  <si>
    <t>1012417142</t>
  </si>
  <si>
    <t>1012417143</t>
  </si>
  <si>
    <t>1012417144</t>
  </si>
  <si>
    <t>赵文涛</t>
  </si>
  <si>
    <t>机电工程系2017级机电1701班((机械电子工程-本科)学生名单</t>
  </si>
  <si>
    <t>张泰</t>
  </si>
  <si>
    <t>李嘉程</t>
  </si>
  <si>
    <t>李扬</t>
  </si>
  <si>
    <t>刘慧东</t>
  </si>
  <si>
    <t>及树龙</t>
  </si>
  <si>
    <t>王威</t>
  </si>
  <si>
    <t>郭永晨</t>
  </si>
  <si>
    <t>陈岩</t>
  </si>
  <si>
    <t>朱杰林</t>
  </si>
  <si>
    <t>杜永新</t>
  </si>
  <si>
    <t>刘宇轩</t>
  </si>
  <si>
    <t>樊轩宇</t>
  </si>
  <si>
    <t>马渊</t>
  </si>
  <si>
    <t>苏浩</t>
  </si>
  <si>
    <t>杨浩</t>
  </si>
  <si>
    <t>邬雨轩</t>
  </si>
  <si>
    <t>刘瑞江</t>
  </si>
  <si>
    <t>张程明</t>
  </si>
  <si>
    <t>王桐</t>
  </si>
  <si>
    <t>袁普阳</t>
  </si>
  <si>
    <t>机电装调方向1701班学生名单</t>
    <phoneticPr fontId="1" type="noConversion"/>
  </si>
  <si>
    <t>1020117501</t>
  </si>
  <si>
    <t>孙亚彬</t>
  </si>
  <si>
    <t>1020117502</t>
  </si>
  <si>
    <t>顾志伟</t>
  </si>
  <si>
    <t>1020117503</t>
  </si>
  <si>
    <t>赵俊乔</t>
  </si>
  <si>
    <t>1020117504</t>
  </si>
  <si>
    <t>1020117505</t>
  </si>
  <si>
    <t>王兴龙</t>
  </si>
  <si>
    <t>1020117506</t>
  </si>
  <si>
    <t>1020117507</t>
  </si>
  <si>
    <t>李月飞</t>
  </si>
  <si>
    <t>1020117508</t>
  </si>
  <si>
    <t>1020117509</t>
  </si>
  <si>
    <t>黄春峰</t>
  </si>
  <si>
    <t>1020117510</t>
  </si>
  <si>
    <t>王飞</t>
  </si>
  <si>
    <t>1020117511</t>
  </si>
  <si>
    <t>武子木</t>
  </si>
  <si>
    <t>1020117512</t>
  </si>
  <si>
    <t>1020117513</t>
  </si>
  <si>
    <t>李帅</t>
  </si>
  <si>
    <t>1020117514</t>
  </si>
  <si>
    <t>1020117515</t>
  </si>
  <si>
    <t>李国强</t>
  </si>
  <si>
    <t>1020117516</t>
  </si>
  <si>
    <t>郭子瑜</t>
  </si>
  <si>
    <t>1020117517</t>
  </si>
  <si>
    <t>陈嘉赓</t>
  </si>
  <si>
    <t>1020117518</t>
  </si>
  <si>
    <t>1020117519</t>
  </si>
  <si>
    <t>1020117520</t>
  </si>
  <si>
    <t>梁小惠</t>
  </si>
  <si>
    <t>1020117521</t>
  </si>
  <si>
    <t>吴强强</t>
  </si>
  <si>
    <t>1020117522</t>
  </si>
  <si>
    <t>包健鹏</t>
  </si>
  <si>
    <t>1020117523</t>
  </si>
  <si>
    <t>陈艳龙</t>
  </si>
  <si>
    <t>1020117524</t>
  </si>
  <si>
    <t>姚凯</t>
  </si>
  <si>
    <t>1020117525</t>
  </si>
  <si>
    <t>孙飞</t>
  </si>
  <si>
    <t>1020117526</t>
  </si>
  <si>
    <t>黄天意</t>
  </si>
  <si>
    <t>1020117527</t>
  </si>
  <si>
    <t>何志远</t>
  </si>
  <si>
    <t>1020117528</t>
  </si>
  <si>
    <t>刘嵘泽</t>
  </si>
  <si>
    <t>1020117529</t>
  </si>
  <si>
    <t>张仕杰</t>
  </si>
  <si>
    <t>1020117530</t>
  </si>
  <si>
    <t>马鑫晨</t>
  </si>
  <si>
    <t>1020117531</t>
  </si>
  <si>
    <t>冯天奇</t>
  </si>
  <si>
    <t>1020117532</t>
  </si>
  <si>
    <t>1020117533</t>
  </si>
  <si>
    <t>王一铎</t>
  </si>
  <si>
    <t>1020117534</t>
  </si>
  <si>
    <t>王海新</t>
  </si>
  <si>
    <t>1020117535</t>
  </si>
  <si>
    <t>刘玉琪</t>
  </si>
  <si>
    <t>1020117536</t>
  </si>
  <si>
    <t>1020117537</t>
  </si>
  <si>
    <t>张晶晶</t>
  </si>
  <si>
    <t>1020117538</t>
  </si>
  <si>
    <t>张艳春</t>
  </si>
  <si>
    <t>1020117539</t>
  </si>
  <si>
    <t>许天奇</t>
  </si>
  <si>
    <t>1020117540</t>
  </si>
  <si>
    <t>郭叶龙</t>
  </si>
  <si>
    <t>1020117541</t>
  </si>
  <si>
    <t>秦硕</t>
  </si>
  <si>
    <t>1020117542</t>
  </si>
  <si>
    <t>张天宇</t>
  </si>
  <si>
    <t>1020117543</t>
  </si>
  <si>
    <t>齐辉</t>
  </si>
  <si>
    <t>1020117544</t>
  </si>
  <si>
    <t>吕利民</t>
  </si>
  <si>
    <t>1020117545</t>
  </si>
  <si>
    <t>刘华鼎</t>
  </si>
  <si>
    <t>1020117546</t>
  </si>
  <si>
    <t>赵威瑞</t>
  </si>
  <si>
    <t>1020117547</t>
  </si>
  <si>
    <t>1020117549</t>
  </si>
  <si>
    <t>张浩宇</t>
  </si>
  <si>
    <t>1020117550</t>
  </si>
  <si>
    <t>李颖倩</t>
  </si>
  <si>
    <t>1020117551</t>
  </si>
  <si>
    <t>李志杰</t>
  </si>
  <si>
    <t>1020117552</t>
  </si>
  <si>
    <t>赵鑫</t>
  </si>
  <si>
    <t>1030514223</t>
  </si>
  <si>
    <t>1020117602</t>
  </si>
  <si>
    <t>敬休</t>
  </si>
  <si>
    <t>1020117603</t>
  </si>
  <si>
    <t>周杰</t>
  </si>
  <si>
    <t>1020117604</t>
  </si>
  <si>
    <t>1020117605</t>
  </si>
  <si>
    <t>孙雨泽</t>
  </si>
  <si>
    <t>1020117607</t>
  </si>
  <si>
    <t>聂鹏飞</t>
  </si>
  <si>
    <t>1020117608</t>
  </si>
  <si>
    <t>刘成</t>
  </si>
  <si>
    <t>1020117609</t>
  </si>
  <si>
    <t>白悦</t>
  </si>
  <si>
    <t>1020117610</t>
  </si>
  <si>
    <t>常富</t>
  </si>
  <si>
    <t>1020117611</t>
  </si>
  <si>
    <t>韩圆圆</t>
  </si>
  <si>
    <t>1020117612</t>
  </si>
  <si>
    <t>孔祥伟</t>
  </si>
  <si>
    <t>1020117613</t>
  </si>
  <si>
    <t>马磊</t>
  </si>
  <si>
    <t>1020117614</t>
  </si>
  <si>
    <t>石明阳</t>
  </si>
  <si>
    <t>1020117615</t>
  </si>
  <si>
    <t>云文亭</t>
  </si>
  <si>
    <t>1020117616</t>
  </si>
  <si>
    <t>李成成</t>
  </si>
  <si>
    <t>1020117617</t>
  </si>
  <si>
    <t>薄颖</t>
  </si>
  <si>
    <t>1020117618</t>
  </si>
  <si>
    <t>江磊</t>
  </si>
  <si>
    <t>1020117619</t>
  </si>
  <si>
    <t>宋佳圆</t>
  </si>
  <si>
    <t>1020117620</t>
  </si>
  <si>
    <t>毛璐</t>
  </si>
  <si>
    <t>1020117621</t>
  </si>
  <si>
    <t>王梦宇</t>
  </si>
  <si>
    <t>1020117622</t>
  </si>
  <si>
    <t>王德伟</t>
  </si>
  <si>
    <t>1020117623</t>
  </si>
  <si>
    <t>孙金辉</t>
  </si>
  <si>
    <t>1020117624</t>
  </si>
  <si>
    <t>孙乐乐</t>
  </si>
  <si>
    <t>1020117625</t>
  </si>
  <si>
    <t>1020117626</t>
  </si>
  <si>
    <t>韩优</t>
  </si>
  <si>
    <t>1020117627</t>
  </si>
  <si>
    <t>刘舜聿</t>
  </si>
  <si>
    <t>1020117628</t>
  </si>
  <si>
    <t>刘志新</t>
  </si>
  <si>
    <t>1020117630</t>
  </si>
  <si>
    <t>郜成勇</t>
  </si>
  <si>
    <t>1020117631</t>
  </si>
  <si>
    <t>杨文赫</t>
  </si>
  <si>
    <t>1020117632</t>
  </si>
  <si>
    <t>张文鹏</t>
  </si>
  <si>
    <t>1020117633</t>
  </si>
  <si>
    <t>刘贵</t>
  </si>
  <si>
    <t>1020117634</t>
  </si>
  <si>
    <t>闫磊</t>
  </si>
  <si>
    <t>1020117635</t>
  </si>
  <si>
    <t>李燕波</t>
  </si>
  <si>
    <t>1020117636</t>
  </si>
  <si>
    <t>郑天麒</t>
  </si>
  <si>
    <t>1020117637</t>
  </si>
  <si>
    <t>王红旭</t>
  </si>
  <si>
    <t>1020117638</t>
  </si>
  <si>
    <t>郭晓龙</t>
  </si>
  <si>
    <t>1020117639</t>
  </si>
  <si>
    <t>王慧东</t>
  </si>
  <si>
    <t>1020117640</t>
  </si>
  <si>
    <t>1020117641</t>
  </si>
  <si>
    <t>李雪</t>
  </si>
  <si>
    <t>1020117642</t>
  </si>
  <si>
    <t>张小龙</t>
  </si>
  <si>
    <t>1020117643</t>
  </si>
  <si>
    <t>申亚伟</t>
  </si>
  <si>
    <t>1020117645</t>
  </si>
  <si>
    <t>赵艳伟</t>
  </si>
  <si>
    <t>1020117646</t>
  </si>
  <si>
    <t>翟闯</t>
  </si>
  <si>
    <t>1020117647</t>
  </si>
  <si>
    <t>陈欣阳</t>
  </si>
  <si>
    <t>1020117648</t>
  </si>
  <si>
    <t>郎文泽</t>
  </si>
  <si>
    <t>1020117650</t>
  </si>
  <si>
    <t>平博涵</t>
  </si>
  <si>
    <t>1020117651</t>
  </si>
  <si>
    <t>李江辉</t>
  </si>
  <si>
    <t>1020117652</t>
  </si>
  <si>
    <t>任泽</t>
  </si>
  <si>
    <t>1020117653</t>
  </si>
  <si>
    <t>胡象能</t>
  </si>
  <si>
    <t>1020117654</t>
  </si>
  <si>
    <t>狄豪然</t>
  </si>
  <si>
    <t>1020417101</t>
  </si>
  <si>
    <t>马跃铭</t>
  </si>
  <si>
    <t>1020417102</t>
  </si>
  <si>
    <t>付铎</t>
  </si>
  <si>
    <t>1020417103</t>
  </si>
  <si>
    <t>冯舒旸</t>
  </si>
  <si>
    <t>1020417104</t>
  </si>
  <si>
    <t>1020417105</t>
  </si>
  <si>
    <t>毛志成</t>
  </si>
  <si>
    <t>1020417106</t>
  </si>
  <si>
    <t>郝志远</t>
  </si>
  <si>
    <t>1020417107</t>
  </si>
  <si>
    <t>黄茂</t>
  </si>
  <si>
    <t>1020417108</t>
  </si>
  <si>
    <t>付陆鑫</t>
  </si>
  <si>
    <t>1020417109</t>
  </si>
  <si>
    <t>胡耀艺</t>
  </si>
  <si>
    <t>1020417110</t>
  </si>
  <si>
    <t>侯东泽</t>
  </si>
  <si>
    <t>1020417111</t>
  </si>
  <si>
    <t>孙晨</t>
  </si>
  <si>
    <t>1020417112</t>
  </si>
  <si>
    <t>邢飞飞</t>
  </si>
  <si>
    <t>1020417113</t>
  </si>
  <si>
    <t>安佳宁</t>
  </si>
  <si>
    <t>1020417114</t>
  </si>
  <si>
    <t>1020417115</t>
  </si>
  <si>
    <t>胡泉安</t>
  </si>
  <si>
    <t>1020417116</t>
  </si>
  <si>
    <t>赵亮</t>
  </si>
  <si>
    <t>1020417117</t>
  </si>
  <si>
    <t>张嘉辉</t>
  </si>
  <si>
    <t>1020417118</t>
  </si>
  <si>
    <t>左舒玉</t>
  </si>
  <si>
    <t>1020417119</t>
  </si>
  <si>
    <t>魏枫</t>
  </si>
  <si>
    <t>1020417120</t>
  </si>
  <si>
    <t>赵蒙蒙</t>
  </si>
  <si>
    <t>1020417121</t>
  </si>
  <si>
    <t>闫越峰</t>
  </si>
  <si>
    <t>1020417122</t>
  </si>
  <si>
    <t>布日古德</t>
  </si>
  <si>
    <t>1020417123</t>
  </si>
  <si>
    <t>李昕</t>
  </si>
  <si>
    <t>1020417124</t>
  </si>
  <si>
    <t>马靖宇</t>
  </si>
  <si>
    <t>1020417125</t>
  </si>
  <si>
    <t>赵钧良</t>
  </si>
  <si>
    <t>1020417126</t>
  </si>
  <si>
    <t>杨文斌</t>
  </si>
  <si>
    <t>1020417127</t>
  </si>
  <si>
    <t>杨浩琛</t>
  </si>
  <si>
    <t>1020417128</t>
  </si>
  <si>
    <t>王嘉文</t>
  </si>
  <si>
    <t>1020417129</t>
  </si>
  <si>
    <t>万磊</t>
  </si>
  <si>
    <t>1020417130</t>
  </si>
  <si>
    <t>陈尚佳</t>
  </si>
  <si>
    <t>1020417131</t>
  </si>
  <si>
    <t>董宁</t>
  </si>
  <si>
    <t>1020417132</t>
  </si>
  <si>
    <t>高枫</t>
  </si>
  <si>
    <t>1020417133</t>
  </si>
  <si>
    <t>王维伦</t>
  </si>
  <si>
    <t>1020417134</t>
  </si>
  <si>
    <t>刘扬</t>
  </si>
  <si>
    <t>1020417135</t>
  </si>
  <si>
    <t>胡勇</t>
  </si>
  <si>
    <t>1020417136</t>
  </si>
  <si>
    <t>高玉吉</t>
  </si>
  <si>
    <t>1020417137</t>
  </si>
  <si>
    <t>周宇</t>
  </si>
  <si>
    <t>1020417138</t>
  </si>
  <si>
    <t>宋启</t>
  </si>
  <si>
    <t>1020417139</t>
  </si>
  <si>
    <t>李任乾</t>
  </si>
  <si>
    <t>1020417140</t>
  </si>
  <si>
    <t>郭稣月</t>
  </si>
  <si>
    <t>1020417141</t>
  </si>
  <si>
    <t>李鹏</t>
  </si>
  <si>
    <t>1020417142</t>
  </si>
  <si>
    <t>孙雁宏</t>
  </si>
  <si>
    <t>1020417143</t>
  </si>
  <si>
    <t>丁志通</t>
  </si>
  <si>
    <t>1020417144</t>
  </si>
  <si>
    <t>曾凡博</t>
  </si>
  <si>
    <t>1020417145</t>
  </si>
  <si>
    <t>于博文</t>
  </si>
  <si>
    <t>1020417146</t>
  </si>
  <si>
    <t>徐特</t>
  </si>
  <si>
    <t>1020417147</t>
  </si>
  <si>
    <t>田儒仑</t>
  </si>
  <si>
    <t>1020417148</t>
  </si>
  <si>
    <t>付炳超</t>
  </si>
  <si>
    <t>1020417149</t>
  </si>
  <si>
    <t>田鑫</t>
  </si>
  <si>
    <t>1020417150</t>
  </si>
  <si>
    <t>范智宇</t>
  </si>
  <si>
    <t>1020417201</t>
  </si>
  <si>
    <t>宋权致</t>
  </si>
  <si>
    <t>1020417202</t>
  </si>
  <si>
    <t>彭雪峰</t>
  </si>
  <si>
    <t>1020417204</t>
  </si>
  <si>
    <t>杜佳兴</t>
  </si>
  <si>
    <t>1020417205</t>
  </si>
  <si>
    <t>刘帅铜</t>
  </si>
  <si>
    <t>1020417206</t>
  </si>
  <si>
    <t>李智威</t>
  </si>
  <si>
    <t>1020417207</t>
  </si>
  <si>
    <t>徐树志</t>
  </si>
  <si>
    <t>1020417208</t>
  </si>
  <si>
    <t>张涛</t>
  </si>
  <si>
    <t>1020417209</t>
  </si>
  <si>
    <t>苏磊</t>
  </si>
  <si>
    <t>1020417210</t>
  </si>
  <si>
    <t>马星宇</t>
  </si>
  <si>
    <t>1020417211</t>
  </si>
  <si>
    <t>杜文斌</t>
  </si>
  <si>
    <t>1020417212</t>
  </si>
  <si>
    <t>贾鹏飞</t>
  </si>
  <si>
    <t>1020417213</t>
  </si>
  <si>
    <t>闫昕甫</t>
  </si>
  <si>
    <t>1020417214</t>
  </si>
  <si>
    <t>田超</t>
  </si>
  <si>
    <t>1020417215</t>
  </si>
  <si>
    <t>谢克文</t>
  </si>
  <si>
    <t>1020417216</t>
  </si>
  <si>
    <t>麻姗姗</t>
  </si>
  <si>
    <t>1020417217</t>
  </si>
  <si>
    <t>王楷博</t>
  </si>
  <si>
    <t>1020417218</t>
  </si>
  <si>
    <t>焦永富</t>
  </si>
  <si>
    <t>1020417219</t>
  </si>
  <si>
    <t>刘宇</t>
  </si>
  <si>
    <t>1020417220</t>
  </si>
  <si>
    <t>1020417221</t>
  </si>
  <si>
    <t>许梓超</t>
  </si>
  <si>
    <t>1020417222</t>
  </si>
  <si>
    <t>1020417223</t>
  </si>
  <si>
    <t>陆枫</t>
  </si>
  <si>
    <t>1020417224</t>
  </si>
  <si>
    <t>董海峰</t>
  </si>
  <si>
    <t>1020417225</t>
  </si>
  <si>
    <t>崔倩</t>
  </si>
  <si>
    <t>1020417226</t>
  </si>
  <si>
    <t>金鸿祥</t>
  </si>
  <si>
    <t>1020417227</t>
  </si>
  <si>
    <t>阎晨</t>
  </si>
  <si>
    <t>1020417228</t>
  </si>
  <si>
    <t>于永强</t>
  </si>
  <si>
    <t>1020417229</t>
  </si>
  <si>
    <t>白逸凡</t>
  </si>
  <si>
    <t>1020417230</t>
  </si>
  <si>
    <t>张士典</t>
  </si>
  <si>
    <t>1020417231</t>
  </si>
  <si>
    <t>于学文</t>
  </si>
  <si>
    <t>1020417232</t>
  </si>
  <si>
    <t>高兵</t>
  </si>
  <si>
    <t>1020417233</t>
  </si>
  <si>
    <t>王浩</t>
  </si>
  <si>
    <t>1020417234</t>
  </si>
  <si>
    <t>王跃龙</t>
  </si>
  <si>
    <t>1020417235</t>
  </si>
  <si>
    <t>郭建飞</t>
  </si>
  <si>
    <t>1020417236</t>
  </si>
  <si>
    <t>王晓芳</t>
  </si>
  <si>
    <t>1020417237</t>
  </si>
  <si>
    <t>于红玉</t>
  </si>
  <si>
    <t>1020417238</t>
  </si>
  <si>
    <t>梁金玉</t>
  </si>
  <si>
    <t>1020417239</t>
  </si>
  <si>
    <t>王选</t>
  </si>
  <si>
    <t>1020417240</t>
  </si>
  <si>
    <t>李佳明</t>
  </si>
  <si>
    <t>1020417241</t>
  </si>
  <si>
    <t>贾磊</t>
  </si>
  <si>
    <t>1020417242</t>
  </si>
  <si>
    <t>刘仕昌</t>
  </si>
  <si>
    <t>1020417243</t>
  </si>
  <si>
    <t>1020417244</t>
  </si>
  <si>
    <t>阿木日赛</t>
  </si>
  <si>
    <t>1020417245</t>
  </si>
  <si>
    <t>罗凯波</t>
  </si>
  <si>
    <t>1020417246</t>
  </si>
  <si>
    <t>1020417247</t>
  </si>
  <si>
    <t>王瀚弛</t>
  </si>
  <si>
    <t>1020417248</t>
  </si>
  <si>
    <t>1020417249</t>
  </si>
  <si>
    <t>杜宇泽</t>
  </si>
  <si>
    <t>1020417250</t>
  </si>
  <si>
    <t>黄博文</t>
  </si>
  <si>
    <t>电气工程系2017级电力1703班学生名单</t>
  </si>
  <si>
    <t>1020417301</t>
  </si>
  <si>
    <t>1020417302</t>
  </si>
  <si>
    <t>李永峰</t>
  </si>
  <si>
    <t>1020417303</t>
  </si>
  <si>
    <t>张旭东</t>
  </si>
  <si>
    <t>1020417304</t>
  </si>
  <si>
    <t>刘存伟</t>
  </si>
  <si>
    <t>1020417305</t>
  </si>
  <si>
    <t>石天宇</t>
  </si>
  <si>
    <t>1020417306</t>
  </si>
  <si>
    <t>贾雨飞</t>
  </si>
  <si>
    <t>1020417307</t>
  </si>
  <si>
    <t>付鑫</t>
  </si>
  <si>
    <t>1020417308</t>
  </si>
  <si>
    <t>郭民</t>
  </si>
  <si>
    <t>1020417309</t>
  </si>
  <si>
    <t>李明泽</t>
  </si>
  <si>
    <t>1020417310</t>
  </si>
  <si>
    <t>张伟</t>
  </si>
  <si>
    <t>1020417311</t>
  </si>
  <si>
    <t>马泽峰</t>
  </si>
  <si>
    <t>1020417312</t>
  </si>
  <si>
    <t>王维</t>
  </si>
  <si>
    <t>1020417313</t>
  </si>
  <si>
    <t>黄岩</t>
  </si>
  <si>
    <t>1020417314</t>
  </si>
  <si>
    <t>董博</t>
  </si>
  <si>
    <t>1020417315</t>
  </si>
  <si>
    <t>卜凡峰</t>
  </si>
  <si>
    <t>1020417316</t>
  </si>
  <si>
    <t>王静霄</t>
  </si>
  <si>
    <t>1020417317</t>
  </si>
  <si>
    <t>周正</t>
  </si>
  <si>
    <t>1020417318</t>
  </si>
  <si>
    <t>詹玎</t>
  </si>
  <si>
    <t>1020417319</t>
  </si>
  <si>
    <t>王若彤</t>
  </si>
  <si>
    <t>1020417320</t>
  </si>
  <si>
    <t>郭健伟</t>
  </si>
  <si>
    <t>1020417321</t>
  </si>
  <si>
    <t>刘浩然</t>
  </si>
  <si>
    <t>1020417322</t>
  </si>
  <si>
    <t>张立夫</t>
  </si>
  <si>
    <t>1020417323</t>
  </si>
  <si>
    <t>程培岳</t>
  </si>
  <si>
    <t>1020417324</t>
  </si>
  <si>
    <t>李瑞锋</t>
  </si>
  <si>
    <t>1020417325</t>
  </si>
  <si>
    <t>朱晨光</t>
  </si>
  <si>
    <t>1020417326</t>
  </si>
  <si>
    <t>郝建辉</t>
  </si>
  <si>
    <t>1020417327</t>
  </si>
  <si>
    <t>乔新宇</t>
  </si>
  <si>
    <t>1020417328</t>
  </si>
  <si>
    <t>霍晶</t>
  </si>
  <si>
    <t>1020417329</t>
  </si>
  <si>
    <t>王雨亭</t>
  </si>
  <si>
    <t>1020417330</t>
  </si>
  <si>
    <t>张贺菘</t>
  </si>
  <si>
    <t>1020417331</t>
  </si>
  <si>
    <t>白瑞</t>
  </si>
  <si>
    <t>1020417332</t>
  </si>
  <si>
    <t>1020417333</t>
  </si>
  <si>
    <t>肖文文</t>
  </si>
  <si>
    <t>1020417334</t>
  </si>
  <si>
    <t>李玮</t>
  </si>
  <si>
    <t>1020417335</t>
  </si>
  <si>
    <t>许博为</t>
  </si>
  <si>
    <t>1020417336</t>
  </si>
  <si>
    <t>高宇迪</t>
  </si>
  <si>
    <t>1020417337</t>
  </si>
  <si>
    <t>崔树宇</t>
  </si>
  <si>
    <t>1020417339</t>
  </si>
  <si>
    <t>方强</t>
  </si>
  <si>
    <t>1020417340</t>
  </si>
  <si>
    <t>兰锦浩</t>
  </si>
  <si>
    <t>1020417341</t>
  </si>
  <si>
    <t>王皓</t>
  </si>
  <si>
    <t>1020417342</t>
  </si>
  <si>
    <t>1020417343</t>
  </si>
  <si>
    <t>王伟林</t>
  </si>
  <si>
    <t>1020417344</t>
  </si>
  <si>
    <t>任旭</t>
  </si>
  <si>
    <t>1020417345</t>
  </si>
  <si>
    <t>张晓波</t>
  </si>
  <si>
    <t>1020417346</t>
  </si>
  <si>
    <t>何庆磊</t>
  </si>
  <si>
    <t>1020417347</t>
  </si>
  <si>
    <t>孙伟琪</t>
  </si>
  <si>
    <t>1020417348</t>
  </si>
  <si>
    <t>贺鸿宇</t>
  </si>
  <si>
    <t>1020417349</t>
  </si>
  <si>
    <t>陆鑫磊</t>
  </si>
  <si>
    <t>1020417350</t>
  </si>
  <si>
    <t>胡学才</t>
  </si>
  <si>
    <t>1020417351</t>
  </si>
  <si>
    <t>陶启明</t>
  </si>
  <si>
    <t>1022017101</t>
  </si>
  <si>
    <t>吴春彦</t>
  </si>
  <si>
    <t>1022017102</t>
  </si>
  <si>
    <t>信凯钰</t>
  </si>
  <si>
    <t>1022017103</t>
  </si>
  <si>
    <t>张博文</t>
  </si>
  <si>
    <t>1022017105</t>
  </si>
  <si>
    <t>冯丁丁</t>
  </si>
  <si>
    <t>1022017106</t>
  </si>
  <si>
    <t>严胜</t>
  </si>
  <si>
    <t>1022017107</t>
  </si>
  <si>
    <t>冯启</t>
  </si>
  <si>
    <t>1022017108</t>
  </si>
  <si>
    <t>朱宏伟</t>
  </si>
  <si>
    <t>1022017109</t>
  </si>
  <si>
    <t>李鹏波</t>
  </si>
  <si>
    <t>1022017110</t>
  </si>
  <si>
    <t>崔传斌</t>
  </si>
  <si>
    <t>1022017111</t>
  </si>
  <si>
    <t>夏韶寒</t>
  </si>
  <si>
    <t>1022017112</t>
  </si>
  <si>
    <t>雒欢</t>
  </si>
  <si>
    <t>1022017113</t>
  </si>
  <si>
    <t>尚成</t>
  </si>
  <si>
    <t>1022017114</t>
  </si>
  <si>
    <t>刘磊</t>
  </si>
  <si>
    <t>1022017115</t>
  </si>
  <si>
    <t>王啸宇</t>
  </si>
  <si>
    <t>赵鹏飞</t>
  </si>
  <si>
    <t>1022017117</t>
  </si>
  <si>
    <t>马铭秀</t>
  </si>
  <si>
    <t>1022017118</t>
  </si>
  <si>
    <t>田富强</t>
  </si>
  <si>
    <t>1022017119</t>
  </si>
  <si>
    <t>刘国新</t>
  </si>
  <si>
    <t>1022017120</t>
  </si>
  <si>
    <t>秦凯龙</t>
  </si>
  <si>
    <t>1022017121</t>
  </si>
  <si>
    <t>李路欣</t>
  </si>
  <si>
    <t>1022017122</t>
  </si>
  <si>
    <t>何昌达</t>
  </si>
  <si>
    <t>1022017123</t>
  </si>
  <si>
    <t>王瑞超</t>
  </si>
  <si>
    <t>1022017124</t>
  </si>
  <si>
    <t>闫洪涛</t>
  </si>
  <si>
    <t>1022017125</t>
  </si>
  <si>
    <t>王佳新</t>
  </si>
  <si>
    <t>1022017126</t>
  </si>
  <si>
    <t>苏和巴图</t>
  </si>
  <si>
    <t>1022017127</t>
  </si>
  <si>
    <t>1022017128</t>
  </si>
  <si>
    <t>刘依岷</t>
  </si>
  <si>
    <t>1022017129</t>
  </si>
  <si>
    <t>王旭</t>
  </si>
  <si>
    <t>1022017130</t>
  </si>
  <si>
    <t>张清源</t>
  </si>
  <si>
    <t>1022017131</t>
  </si>
  <si>
    <t>王天奇</t>
  </si>
  <si>
    <t>1022017132</t>
  </si>
  <si>
    <t>杨鹏辉</t>
  </si>
  <si>
    <t>1022017133</t>
  </si>
  <si>
    <t>王宇航</t>
  </si>
  <si>
    <t>1022017134</t>
  </si>
  <si>
    <t>步晓语</t>
  </si>
  <si>
    <t>1022017135</t>
  </si>
  <si>
    <t>李宏存</t>
  </si>
  <si>
    <t>1022017136</t>
  </si>
  <si>
    <t>刘子扬</t>
  </si>
  <si>
    <t>1022017137</t>
  </si>
  <si>
    <t>陈磊</t>
  </si>
  <si>
    <t>1022017138</t>
  </si>
  <si>
    <t>刘星宇</t>
  </si>
  <si>
    <t>1022017139</t>
  </si>
  <si>
    <t>董浩然</t>
  </si>
  <si>
    <t>1022017140</t>
  </si>
  <si>
    <t>赵宇飞</t>
  </si>
  <si>
    <t>1022017141</t>
  </si>
  <si>
    <t>索良岗</t>
  </si>
  <si>
    <t>1022017142</t>
  </si>
  <si>
    <t>康庄</t>
  </si>
  <si>
    <t>1022017143</t>
  </si>
  <si>
    <t>1022017144</t>
  </si>
  <si>
    <t>于博</t>
  </si>
  <si>
    <t>1022017145</t>
  </si>
  <si>
    <t>刘斌</t>
  </si>
  <si>
    <t>1022017146</t>
  </si>
  <si>
    <t>赵重峰</t>
  </si>
  <si>
    <t>1022017147</t>
  </si>
  <si>
    <t>刘杨</t>
  </si>
  <si>
    <t>1022017148</t>
  </si>
  <si>
    <t>孙思浩</t>
  </si>
  <si>
    <t>1022017149</t>
  </si>
  <si>
    <t>王凯凯</t>
  </si>
  <si>
    <t>1022017201</t>
  </si>
  <si>
    <t>王翊伟</t>
  </si>
  <si>
    <t>1022017202</t>
  </si>
  <si>
    <t>张翔</t>
  </si>
  <si>
    <t>1022017206</t>
  </si>
  <si>
    <t>丁立波</t>
  </si>
  <si>
    <t>1022017207</t>
  </si>
  <si>
    <t>高亚鑫</t>
  </si>
  <si>
    <t>1022017208</t>
  </si>
  <si>
    <t>李广超</t>
  </si>
  <si>
    <t>1022017210</t>
  </si>
  <si>
    <t>梁伟</t>
  </si>
  <si>
    <t>1022017211</t>
  </si>
  <si>
    <t>吴彪</t>
  </si>
  <si>
    <t>1022017213</t>
  </si>
  <si>
    <t>王石</t>
  </si>
  <si>
    <t>1022017214</t>
  </si>
  <si>
    <t>刘丽铭</t>
  </si>
  <si>
    <t>1022017215</t>
  </si>
  <si>
    <t>朱彦成</t>
  </si>
  <si>
    <t>1022017216</t>
  </si>
  <si>
    <t>韩龙</t>
  </si>
  <si>
    <t>1022017217</t>
  </si>
  <si>
    <t>李柏伸</t>
  </si>
  <si>
    <t>1022017219</t>
  </si>
  <si>
    <t>韩额日德木吐</t>
  </si>
  <si>
    <t>1022017220</t>
  </si>
  <si>
    <t>辛明辉</t>
  </si>
  <si>
    <t>1022017221</t>
  </si>
  <si>
    <t>宋晓</t>
  </si>
  <si>
    <t>1022017222</t>
  </si>
  <si>
    <t>靳伟铭</t>
  </si>
  <si>
    <t>1022017223</t>
  </si>
  <si>
    <t>刘向辉</t>
  </si>
  <si>
    <t>1022017224</t>
  </si>
  <si>
    <t>何天禹</t>
  </si>
  <si>
    <t>1022017225</t>
  </si>
  <si>
    <t>张晓东</t>
  </si>
  <si>
    <t>1022017226</t>
  </si>
  <si>
    <t>白定奇</t>
  </si>
  <si>
    <t>1022017227</t>
  </si>
  <si>
    <t>常淼欣</t>
  </si>
  <si>
    <t>1022017228</t>
  </si>
  <si>
    <t>陈公</t>
  </si>
  <si>
    <t>1022017229</t>
  </si>
  <si>
    <t>高宇轩</t>
  </si>
  <si>
    <t>1022017231</t>
  </si>
  <si>
    <t>魏旭东</t>
  </si>
  <si>
    <t>1022017232</t>
  </si>
  <si>
    <t>张智鹏</t>
  </si>
  <si>
    <t>1022017233</t>
  </si>
  <si>
    <t>张志辉</t>
  </si>
  <si>
    <t>1022017234</t>
  </si>
  <si>
    <t>郑伟</t>
  </si>
  <si>
    <t>1022017235</t>
  </si>
  <si>
    <t>常盛楠</t>
  </si>
  <si>
    <t>1022017236</t>
  </si>
  <si>
    <t>郭子超</t>
  </si>
  <si>
    <t>1022017237</t>
  </si>
  <si>
    <t>彭士超</t>
  </si>
  <si>
    <t>1022017239</t>
  </si>
  <si>
    <t>尚玉峰</t>
  </si>
  <si>
    <t>1022017240</t>
  </si>
  <si>
    <t>王小伟</t>
  </si>
  <si>
    <t>1022017242</t>
  </si>
  <si>
    <t>丛邵辉</t>
  </si>
  <si>
    <t>1022017243</t>
  </si>
  <si>
    <t>安佳乐</t>
  </si>
  <si>
    <t>1022017244</t>
  </si>
  <si>
    <t>马莱泽</t>
  </si>
  <si>
    <t>1022017245</t>
  </si>
  <si>
    <t>张文达</t>
  </si>
  <si>
    <t>1022017246</t>
  </si>
  <si>
    <t>宋刚</t>
  </si>
  <si>
    <t>1022017247</t>
  </si>
  <si>
    <t>徐世超</t>
  </si>
  <si>
    <t>1022017248</t>
  </si>
  <si>
    <t>王艳清</t>
  </si>
  <si>
    <t>1022017301</t>
  </si>
  <si>
    <t>秦志强</t>
  </si>
  <si>
    <t>1022017303</t>
  </si>
  <si>
    <t>姜海阔</t>
  </si>
  <si>
    <t>1022017304</t>
  </si>
  <si>
    <t>马森峻</t>
  </si>
  <si>
    <t>1022017306</t>
  </si>
  <si>
    <t>任海龙</t>
  </si>
  <si>
    <t>1022017307</t>
  </si>
  <si>
    <t>黄晓悦</t>
  </si>
  <si>
    <t>1022017308</t>
  </si>
  <si>
    <t>程富奇</t>
  </si>
  <si>
    <t>1022017309</t>
  </si>
  <si>
    <t>冯福生</t>
  </si>
  <si>
    <t>1022017310</t>
  </si>
  <si>
    <t>宫荣飞</t>
  </si>
  <si>
    <t>1022017312</t>
  </si>
  <si>
    <t>滕广成</t>
  </si>
  <si>
    <t>1022017313</t>
  </si>
  <si>
    <t>李佳伟</t>
  </si>
  <si>
    <t>1022017314</t>
  </si>
  <si>
    <t>秦仕权</t>
  </si>
  <si>
    <t>1022017315</t>
  </si>
  <si>
    <t>邢景禄</t>
  </si>
  <si>
    <t>1022017316</t>
  </si>
  <si>
    <t>韩卓梦</t>
  </si>
  <si>
    <t>1022017317</t>
  </si>
  <si>
    <t>高旭</t>
  </si>
  <si>
    <t>1022017318</t>
  </si>
  <si>
    <t>辛佩昌</t>
  </si>
  <si>
    <t>1022017319</t>
  </si>
  <si>
    <t>杨冬民</t>
  </si>
  <si>
    <t>1022017320</t>
  </si>
  <si>
    <t>李鑫磊</t>
  </si>
  <si>
    <t>1022017321</t>
  </si>
  <si>
    <t>樊少杰</t>
  </si>
  <si>
    <t>1022017322</t>
  </si>
  <si>
    <t>张蒙</t>
  </si>
  <si>
    <t>1022017323</t>
  </si>
  <si>
    <t>1022017324</t>
  </si>
  <si>
    <t>郭云龙</t>
  </si>
  <si>
    <t>1022017325</t>
  </si>
  <si>
    <t>刘冬浩</t>
  </si>
  <si>
    <t>1022017326</t>
  </si>
  <si>
    <t>温强</t>
  </si>
  <si>
    <t>1022017327</t>
  </si>
  <si>
    <t>1022017328</t>
  </si>
  <si>
    <t>牛福兴</t>
  </si>
  <si>
    <t>1022017329</t>
  </si>
  <si>
    <t>贾一搏</t>
  </si>
  <si>
    <t>1022017330</t>
  </si>
  <si>
    <t>孙志永</t>
  </si>
  <si>
    <t>1022017331</t>
  </si>
  <si>
    <t>李波</t>
  </si>
  <si>
    <t>1022017332</t>
  </si>
  <si>
    <t>1022017333</t>
  </si>
  <si>
    <t>张昕</t>
  </si>
  <si>
    <t>1022017334</t>
  </si>
  <si>
    <t>付庆</t>
  </si>
  <si>
    <t>1022017335</t>
  </si>
  <si>
    <t>1022017336</t>
  </si>
  <si>
    <t>郝士泽</t>
  </si>
  <si>
    <t>1022017337</t>
  </si>
  <si>
    <t>门正祺</t>
  </si>
  <si>
    <t>1022017338</t>
  </si>
  <si>
    <t>张建国</t>
  </si>
  <si>
    <t>1022017339</t>
  </si>
  <si>
    <t>陈佳琪</t>
  </si>
  <si>
    <t>1022017341</t>
  </si>
  <si>
    <t>邬少涵</t>
  </si>
  <si>
    <t>1022017342</t>
  </si>
  <si>
    <t>张猛</t>
  </si>
  <si>
    <t>1022017343</t>
  </si>
  <si>
    <t>张焱森</t>
  </si>
  <si>
    <t>1022017344</t>
  </si>
  <si>
    <t>孙立功</t>
  </si>
  <si>
    <t>1022017345</t>
  </si>
  <si>
    <t>1022017346</t>
  </si>
  <si>
    <t>齐文洁</t>
  </si>
  <si>
    <t>1022017347</t>
  </si>
  <si>
    <t>韩伟伟</t>
  </si>
  <si>
    <t>1022017348</t>
  </si>
  <si>
    <t>武春雨</t>
  </si>
  <si>
    <t>1021517101</t>
  </si>
  <si>
    <t>方晶森</t>
  </si>
  <si>
    <t>1021517102</t>
  </si>
  <si>
    <t>赵福</t>
  </si>
  <si>
    <t>1021517104</t>
  </si>
  <si>
    <t>徐慧敏</t>
  </si>
  <si>
    <t>1021517107</t>
  </si>
  <si>
    <t>王珺珅</t>
  </si>
  <si>
    <t>1021517108</t>
  </si>
  <si>
    <t>李玉其</t>
  </si>
  <si>
    <t>1021517110</t>
  </si>
  <si>
    <t>包永胜</t>
  </si>
  <si>
    <t>1021517111</t>
  </si>
  <si>
    <t>王科</t>
  </si>
  <si>
    <t>1021517112</t>
  </si>
  <si>
    <t>张照旭</t>
  </si>
  <si>
    <t>1021517113</t>
  </si>
  <si>
    <t>陈远航</t>
  </si>
  <si>
    <t>1021517114</t>
  </si>
  <si>
    <t>刘学忠</t>
  </si>
  <si>
    <t>1021517115</t>
  </si>
  <si>
    <t>1021517116</t>
  </si>
  <si>
    <t>孙晓飞</t>
  </si>
  <si>
    <t>1021517117</t>
  </si>
  <si>
    <t>关文军</t>
  </si>
  <si>
    <t>1021517119</t>
  </si>
  <si>
    <t>戴发</t>
  </si>
  <si>
    <t>1021517120</t>
  </si>
  <si>
    <t>兰伟东</t>
  </si>
  <si>
    <t>1021517121</t>
  </si>
  <si>
    <t>唐家璇</t>
  </si>
  <si>
    <t>1021517122</t>
  </si>
  <si>
    <t>1021517123</t>
  </si>
  <si>
    <t>曹春阳</t>
  </si>
  <si>
    <t>1021517124</t>
  </si>
  <si>
    <t>刘超宇</t>
  </si>
  <si>
    <t>1021517125</t>
  </si>
  <si>
    <t>1021517128</t>
  </si>
  <si>
    <t>刘鹏飞</t>
  </si>
  <si>
    <t>1021517129</t>
  </si>
  <si>
    <t>孙岩</t>
  </si>
  <si>
    <t>1021517130</t>
  </si>
  <si>
    <t>任连军</t>
  </si>
  <si>
    <t>1021517132</t>
  </si>
  <si>
    <t>1021517133</t>
  </si>
  <si>
    <t>王传明</t>
  </si>
  <si>
    <t>1021517134</t>
  </si>
  <si>
    <t>张晓亮</t>
  </si>
  <si>
    <t>1021517135</t>
  </si>
  <si>
    <t>1021517136</t>
  </si>
  <si>
    <t>1021517137</t>
  </si>
  <si>
    <t>马英博</t>
  </si>
  <si>
    <t>1021517138</t>
  </si>
  <si>
    <t>1021517140</t>
  </si>
  <si>
    <t>夏滨</t>
  </si>
  <si>
    <t>1021517141</t>
  </si>
  <si>
    <t>王鑫宇</t>
  </si>
  <si>
    <t>1021517142</t>
  </si>
  <si>
    <t>1021517145</t>
  </si>
  <si>
    <t>李相东</t>
  </si>
  <si>
    <t>1021517146</t>
  </si>
  <si>
    <t>刘孝天</t>
  </si>
  <si>
    <t>1021517147</t>
  </si>
  <si>
    <t>姜佳奇</t>
  </si>
  <si>
    <t>1021517148</t>
  </si>
  <si>
    <t>1021917101</t>
  </si>
  <si>
    <t>1021917102</t>
  </si>
  <si>
    <t>陈海滨</t>
  </si>
  <si>
    <t>1021917103</t>
  </si>
  <si>
    <t>1021917104</t>
  </si>
  <si>
    <t>1021917105</t>
  </si>
  <si>
    <t>康军</t>
  </si>
  <si>
    <t>1021917106</t>
  </si>
  <si>
    <t>王喆</t>
  </si>
  <si>
    <t>1021917107</t>
  </si>
  <si>
    <t>乔锴</t>
  </si>
  <si>
    <t>1021917108</t>
  </si>
  <si>
    <t>王雄</t>
  </si>
  <si>
    <t>1021917109</t>
  </si>
  <si>
    <t>贾晓栋</t>
  </si>
  <si>
    <t>1021917111</t>
  </si>
  <si>
    <t>1021917112</t>
  </si>
  <si>
    <t>郝雨毫</t>
  </si>
  <si>
    <t>1021917114</t>
  </si>
  <si>
    <t>1021917115</t>
  </si>
  <si>
    <t>侯晓博</t>
  </si>
  <si>
    <t>1021917116</t>
  </si>
  <si>
    <t>王飞虎</t>
  </si>
  <si>
    <t>1021917117</t>
  </si>
  <si>
    <t>高泽华</t>
  </si>
  <si>
    <t>1021917118</t>
  </si>
  <si>
    <t>周学友</t>
  </si>
  <si>
    <t>1021917119</t>
  </si>
  <si>
    <t>王新宇</t>
  </si>
  <si>
    <t>1021917120</t>
  </si>
  <si>
    <t>李跃然</t>
  </si>
  <si>
    <t>1021917121</t>
  </si>
  <si>
    <t>马文强</t>
  </si>
  <si>
    <t>1021917122</t>
  </si>
  <si>
    <t>郝通</t>
  </si>
  <si>
    <t>1021917123</t>
  </si>
  <si>
    <t>尹鹏程</t>
  </si>
  <si>
    <t>1021917124</t>
  </si>
  <si>
    <t>杨凯博</t>
  </si>
  <si>
    <t>1021917125</t>
  </si>
  <si>
    <t>云成</t>
  </si>
  <si>
    <t>1021917126</t>
  </si>
  <si>
    <t>韩江北</t>
  </si>
  <si>
    <t>1021917127</t>
  </si>
  <si>
    <t>樊旭隆</t>
  </si>
  <si>
    <t>1021917128</t>
  </si>
  <si>
    <t>1021917130</t>
  </si>
  <si>
    <t>1021917133</t>
  </si>
  <si>
    <t>薄宇</t>
  </si>
  <si>
    <t>1021917134</t>
  </si>
  <si>
    <t>胡建华</t>
  </si>
  <si>
    <t>1021917136</t>
  </si>
  <si>
    <t>赵宇</t>
  </si>
  <si>
    <t>1021917137</t>
  </si>
  <si>
    <t>吴杰</t>
  </si>
  <si>
    <t>1021917138</t>
  </si>
  <si>
    <t>庞沛</t>
  </si>
  <si>
    <t>1021917139</t>
  </si>
  <si>
    <t>李乐</t>
  </si>
  <si>
    <t>1021917140</t>
  </si>
  <si>
    <t>1021917141</t>
  </si>
  <si>
    <t>庄昊</t>
  </si>
  <si>
    <t>1021917142</t>
  </si>
  <si>
    <t>赵世文</t>
  </si>
  <si>
    <t>1021917143</t>
  </si>
  <si>
    <t>李佳欣</t>
  </si>
  <si>
    <t>1021917144</t>
  </si>
  <si>
    <t>赵强</t>
  </si>
  <si>
    <t>1021917145</t>
  </si>
  <si>
    <t>1021917147</t>
  </si>
  <si>
    <t>1021617101</t>
  </si>
  <si>
    <t>杨宇辰</t>
  </si>
  <si>
    <t>1021617102</t>
  </si>
  <si>
    <t>张婧</t>
  </si>
  <si>
    <t>1021617103</t>
  </si>
  <si>
    <t>于正芳</t>
  </si>
  <si>
    <t>1021617104</t>
  </si>
  <si>
    <t>1021617105</t>
  </si>
  <si>
    <t>苏有甜</t>
  </si>
  <si>
    <t>1021617106</t>
  </si>
  <si>
    <t>邢孔</t>
  </si>
  <si>
    <t>1021617107</t>
  </si>
  <si>
    <t>邬弼丞</t>
  </si>
  <si>
    <t>1021617108</t>
  </si>
  <si>
    <t>高顺</t>
  </si>
  <si>
    <t>1021617109</t>
  </si>
  <si>
    <t>1021617110</t>
  </si>
  <si>
    <t>孙文轩</t>
  </si>
  <si>
    <t>1021617111</t>
  </si>
  <si>
    <t>陈超</t>
  </si>
  <si>
    <t>1021617112</t>
  </si>
  <si>
    <t>姜文锟</t>
  </si>
  <si>
    <t>1021617114</t>
  </si>
  <si>
    <t>蒋金鑫</t>
  </si>
  <si>
    <t>1021617115</t>
  </si>
  <si>
    <t>吴德泉</t>
  </si>
  <si>
    <t>1021617116</t>
  </si>
  <si>
    <t>王春阳</t>
  </si>
  <si>
    <t>1021617117</t>
  </si>
  <si>
    <t>李泽庭</t>
  </si>
  <si>
    <t>1021617118</t>
  </si>
  <si>
    <t>1021617120</t>
  </si>
  <si>
    <t>张作安</t>
  </si>
  <si>
    <t>1021617121</t>
  </si>
  <si>
    <t>1021617122</t>
  </si>
  <si>
    <t>刘宝</t>
  </si>
  <si>
    <t>1021617123</t>
  </si>
  <si>
    <t>秦明欣</t>
  </si>
  <si>
    <t>1021617124</t>
  </si>
  <si>
    <t>商明桥</t>
  </si>
  <si>
    <t>1021617126</t>
  </si>
  <si>
    <t>李冬雪</t>
  </si>
  <si>
    <t>1021617127</t>
  </si>
  <si>
    <t>阿勇嘎</t>
  </si>
  <si>
    <t>1021617128</t>
  </si>
  <si>
    <t>1021617129</t>
  </si>
  <si>
    <t>王欣怡</t>
  </si>
  <si>
    <t>1021617130</t>
  </si>
  <si>
    <t>1021617131</t>
  </si>
  <si>
    <t>1021617132</t>
  </si>
  <si>
    <t>刘欣宇</t>
  </si>
  <si>
    <t>1021617133</t>
  </si>
  <si>
    <t>李红楠</t>
  </si>
  <si>
    <t>1021617137</t>
  </si>
  <si>
    <t>赵凤成</t>
  </si>
  <si>
    <t>1021617138</t>
  </si>
  <si>
    <t>杜欣岷</t>
  </si>
  <si>
    <t>1021617141</t>
  </si>
  <si>
    <t>王中业</t>
  </si>
  <si>
    <t>1021617142</t>
  </si>
  <si>
    <t>1021617143</t>
  </si>
  <si>
    <t>张跃</t>
  </si>
  <si>
    <t>1021617144</t>
  </si>
  <si>
    <t>包钢</t>
  </si>
  <si>
    <t>1021617145</t>
  </si>
  <si>
    <t>叶祥瑞</t>
  </si>
  <si>
    <t>1021617146</t>
  </si>
  <si>
    <t>白俊杰</t>
  </si>
  <si>
    <t>1021617147</t>
  </si>
  <si>
    <t>王嘉敏</t>
  </si>
  <si>
    <t>1021617148</t>
  </si>
  <si>
    <t>申周欣</t>
  </si>
  <si>
    <t>1021617149</t>
  </si>
  <si>
    <t>杨智鹏</t>
  </si>
  <si>
    <t>1021617150</t>
  </si>
  <si>
    <t>孟彩虹</t>
  </si>
  <si>
    <t>1021317101</t>
  </si>
  <si>
    <t>乔文成</t>
  </si>
  <si>
    <t>1021317102</t>
  </si>
  <si>
    <t>马驰</t>
  </si>
  <si>
    <t>1021317103</t>
  </si>
  <si>
    <t>郭晨</t>
  </si>
  <si>
    <t>1021317104</t>
  </si>
  <si>
    <t>刘健</t>
  </si>
  <si>
    <t>1021317105</t>
  </si>
  <si>
    <t>郭为君</t>
  </si>
  <si>
    <t>1021317106</t>
  </si>
  <si>
    <t>李文昌</t>
  </si>
  <si>
    <t>1021317107</t>
  </si>
  <si>
    <t>1021317108</t>
  </si>
  <si>
    <t>王浩燃</t>
  </si>
  <si>
    <t>1021317109</t>
  </si>
  <si>
    <t>白亮宇</t>
  </si>
  <si>
    <t>1021317110</t>
  </si>
  <si>
    <t>杨宇</t>
  </si>
  <si>
    <t>1021317111</t>
  </si>
  <si>
    <t>李玉航</t>
  </si>
  <si>
    <t>1021317112</t>
  </si>
  <si>
    <t>1021317113</t>
  </si>
  <si>
    <t>张志新</t>
  </si>
  <si>
    <t>1021317114</t>
  </si>
  <si>
    <t>杭盖</t>
  </si>
  <si>
    <t>1021317115</t>
  </si>
  <si>
    <t>李小强</t>
  </si>
  <si>
    <t>1021317116</t>
  </si>
  <si>
    <t>肖汉飞</t>
  </si>
  <si>
    <t>1021317118</t>
  </si>
  <si>
    <t>盖博亚</t>
  </si>
  <si>
    <t>1021317119</t>
  </si>
  <si>
    <t>黄金磊</t>
  </si>
  <si>
    <t>1021317120</t>
  </si>
  <si>
    <t>张新凯</t>
  </si>
  <si>
    <t>1021317121</t>
  </si>
  <si>
    <t>贺宇辰</t>
  </si>
  <si>
    <t>1021317122</t>
  </si>
  <si>
    <t>张发智</t>
  </si>
  <si>
    <t>1021317123</t>
  </si>
  <si>
    <t>贾程翔</t>
  </si>
  <si>
    <t>1021317125</t>
  </si>
  <si>
    <t>窦佳帅</t>
  </si>
  <si>
    <t>1021317126</t>
  </si>
  <si>
    <t>任学磊</t>
  </si>
  <si>
    <t>1021317127</t>
  </si>
  <si>
    <t>马璇</t>
  </si>
  <si>
    <t>1021317128</t>
  </si>
  <si>
    <t>赵益韬</t>
  </si>
  <si>
    <t>1021317129</t>
  </si>
  <si>
    <t>李成虎</t>
  </si>
  <si>
    <t>1021317130</t>
  </si>
  <si>
    <t>1021317132</t>
  </si>
  <si>
    <t>金杰</t>
  </si>
  <si>
    <t>1021317133</t>
  </si>
  <si>
    <t>高鹏飞</t>
  </si>
  <si>
    <t>1021317134</t>
  </si>
  <si>
    <t>王鹏宇</t>
  </si>
  <si>
    <t>1021317136</t>
  </si>
  <si>
    <t>宋海岩</t>
  </si>
  <si>
    <t>1021317137</t>
  </si>
  <si>
    <t>杨锦琪</t>
  </si>
  <si>
    <t>1021317138</t>
  </si>
  <si>
    <t>张建新</t>
  </si>
  <si>
    <t>1021317139</t>
  </si>
  <si>
    <t>张浩然</t>
  </si>
  <si>
    <t>1021317140</t>
  </si>
  <si>
    <t>于海昊</t>
  </si>
  <si>
    <t>1021317141</t>
  </si>
  <si>
    <t>薛鸿伟</t>
  </si>
  <si>
    <t>1021317143</t>
  </si>
  <si>
    <t>杨茗越</t>
  </si>
  <si>
    <t>1021317144</t>
  </si>
  <si>
    <t>刘高峰</t>
  </si>
  <si>
    <t>1021317145</t>
  </si>
  <si>
    <t>任传钰</t>
  </si>
  <si>
    <t>1021317146</t>
  </si>
  <si>
    <t>苗峰</t>
  </si>
  <si>
    <t>1021317147</t>
  </si>
  <si>
    <t>孟渊</t>
  </si>
  <si>
    <t>1021717101</t>
  </si>
  <si>
    <t>张东</t>
  </si>
  <si>
    <t>1021717102</t>
  </si>
  <si>
    <t>苗凯</t>
  </si>
  <si>
    <t>1021717103</t>
  </si>
  <si>
    <t>张旗</t>
  </si>
  <si>
    <t>1021717104</t>
  </si>
  <si>
    <t>暴美健</t>
  </si>
  <si>
    <t>1021717105</t>
  </si>
  <si>
    <t>武瑞峰</t>
  </si>
  <si>
    <t>1021717106</t>
  </si>
  <si>
    <t>刘剑峰</t>
  </si>
  <si>
    <t>1021717107</t>
  </si>
  <si>
    <t>倪裕</t>
  </si>
  <si>
    <t>1021717108</t>
  </si>
  <si>
    <t>邢嘉琦</t>
  </si>
  <si>
    <t>1021717109</t>
  </si>
  <si>
    <t>于佳琳</t>
  </si>
  <si>
    <t>1021717110</t>
  </si>
  <si>
    <t>谢鹏</t>
  </si>
  <si>
    <t>1021717111</t>
  </si>
  <si>
    <t>李金龙</t>
  </si>
  <si>
    <t>1021717112</t>
  </si>
  <si>
    <t>张硕</t>
  </si>
  <si>
    <t>1021717113</t>
  </si>
  <si>
    <t>史明飞</t>
  </si>
  <si>
    <t>1021717114</t>
  </si>
  <si>
    <t>易红民</t>
  </si>
  <si>
    <t>1021717115</t>
  </si>
  <si>
    <t>张子弘</t>
  </si>
  <si>
    <t>1021717116</t>
  </si>
  <si>
    <t>1021717117</t>
  </si>
  <si>
    <t>周昊</t>
  </si>
  <si>
    <t>1021717118</t>
  </si>
  <si>
    <t>1021717119</t>
  </si>
  <si>
    <t>郭成东</t>
  </si>
  <si>
    <t>1021717120</t>
  </si>
  <si>
    <t>张鑫鑫</t>
  </si>
  <si>
    <t>1021717121</t>
  </si>
  <si>
    <t>沙锐锐</t>
  </si>
  <si>
    <t>1021717122</t>
  </si>
  <si>
    <t>邹怿楠</t>
  </si>
  <si>
    <t>1021717123</t>
  </si>
  <si>
    <t>王晓庆</t>
  </si>
  <si>
    <t>1021717124</t>
  </si>
  <si>
    <t>季云波</t>
  </si>
  <si>
    <t>1021717125</t>
  </si>
  <si>
    <t>1021717126</t>
  </si>
  <si>
    <t>张福来</t>
  </si>
  <si>
    <t>1021717127</t>
  </si>
  <si>
    <t>1021717128</t>
  </si>
  <si>
    <t>孙兆玮</t>
  </si>
  <si>
    <t>1021717130</t>
  </si>
  <si>
    <t>何哓宇</t>
  </si>
  <si>
    <t>1021717131</t>
  </si>
  <si>
    <t>1021717132</t>
  </si>
  <si>
    <t>王晓晨</t>
  </si>
  <si>
    <t>1021717134</t>
  </si>
  <si>
    <t>董强</t>
  </si>
  <si>
    <t>1021717135</t>
  </si>
  <si>
    <t>石哲安</t>
  </si>
  <si>
    <t>1021717136</t>
  </si>
  <si>
    <t>李世有</t>
  </si>
  <si>
    <t>1021717137</t>
  </si>
  <si>
    <t>1021717138</t>
  </si>
  <si>
    <t>赵欢</t>
  </si>
  <si>
    <t>1021717139</t>
  </si>
  <si>
    <t>马宝强</t>
  </si>
  <si>
    <t>1021717140</t>
  </si>
  <si>
    <t>王守业</t>
  </si>
  <si>
    <t>1021717141</t>
  </si>
  <si>
    <t>李然</t>
  </si>
  <si>
    <t>1021717142</t>
  </si>
  <si>
    <t>朱德超</t>
  </si>
  <si>
    <t>1021717143</t>
  </si>
  <si>
    <t>陆永椿</t>
  </si>
  <si>
    <t>1021717144</t>
  </si>
  <si>
    <t>郝鹏</t>
  </si>
  <si>
    <t>1021717145</t>
  </si>
  <si>
    <t>马治家</t>
  </si>
  <si>
    <t>1021717146</t>
  </si>
  <si>
    <t>苗荣</t>
  </si>
  <si>
    <t>1021717147</t>
  </si>
  <si>
    <t>张衡</t>
  </si>
  <si>
    <t>电气工程系2017级工业过程1701班(测控技术与仪器-本科)学生名单</t>
  </si>
  <si>
    <t>安晔炜</t>
  </si>
  <si>
    <t>黎辰阳</t>
  </si>
  <si>
    <t>李金泽</t>
  </si>
  <si>
    <t>霍宜新</t>
  </si>
  <si>
    <t>刘宇庭</t>
  </si>
  <si>
    <t>郭钰</t>
  </si>
  <si>
    <t>高斯曼</t>
  </si>
  <si>
    <t>张腾蛟</t>
  </si>
  <si>
    <t>郭鹏飞</t>
  </si>
  <si>
    <t>乔通</t>
  </si>
  <si>
    <t>黄涛</t>
  </si>
  <si>
    <t>姜帅</t>
  </si>
  <si>
    <t>李冰</t>
  </si>
  <si>
    <t>曹欣然</t>
  </si>
  <si>
    <t>胡椿辕</t>
  </si>
  <si>
    <t>冯大勇</t>
  </si>
  <si>
    <t>张明轩</t>
  </si>
  <si>
    <t>陈国庆</t>
  </si>
  <si>
    <t>李馨</t>
  </si>
  <si>
    <t>佟万睿</t>
  </si>
  <si>
    <t>王俊皓</t>
  </si>
  <si>
    <t>孟弘睿</t>
  </si>
  <si>
    <t>崔红涛</t>
  </si>
  <si>
    <t>王志豪</t>
  </si>
  <si>
    <t>孟祥虎</t>
  </si>
  <si>
    <t>张东亮</t>
  </si>
  <si>
    <t>郭紫微</t>
  </si>
  <si>
    <t>李涛</t>
  </si>
  <si>
    <t>刘君伟</t>
  </si>
  <si>
    <t>王志伟</t>
  </si>
  <si>
    <t>王竟勃</t>
  </si>
  <si>
    <t>杨志强</t>
  </si>
  <si>
    <t>赵义生</t>
  </si>
  <si>
    <t>白超宇</t>
  </si>
  <si>
    <t>耿泽阳</t>
  </si>
  <si>
    <t>焦智宇</t>
  </si>
  <si>
    <t>屈勇志</t>
  </si>
  <si>
    <t>1032717101</t>
  </si>
  <si>
    <t>王志强</t>
  </si>
  <si>
    <t>1032717105</t>
  </si>
  <si>
    <t>郝殿文</t>
  </si>
  <si>
    <t>1032717106</t>
  </si>
  <si>
    <t>安帅东</t>
  </si>
  <si>
    <t>1032717107</t>
  </si>
  <si>
    <t>1032717109</t>
  </si>
  <si>
    <t>葛瑞杰</t>
  </si>
  <si>
    <t>1032717111</t>
  </si>
  <si>
    <t>周宁宁</t>
  </si>
  <si>
    <t>1032717113</t>
  </si>
  <si>
    <t>王春雨</t>
  </si>
  <si>
    <t>1032717116</t>
  </si>
  <si>
    <t>侯迦得</t>
  </si>
  <si>
    <t>1032717117</t>
  </si>
  <si>
    <t>李建德</t>
  </si>
  <si>
    <t>1032717119</t>
  </si>
  <si>
    <t>张雷</t>
  </si>
  <si>
    <t>1032717120</t>
  </si>
  <si>
    <t>康宁</t>
  </si>
  <si>
    <t>1032717121</t>
  </si>
  <si>
    <t>孙伟萌</t>
  </si>
  <si>
    <t>1032717122</t>
  </si>
  <si>
    <t>韩强</t>
  </si>
  <si>
    <t>1032717123</t>
  </si>
  <si>
    <t>1032717124</t>
  </si>
  <si>
    <t>付志国</t>
  </si>
  <si>
    <t>1032717125</t>
  </si>
  <si>
    <t>许浩</t>
  </si>
  <si>
    <t>1032717126</t>
  </si>
  <si>
    <t>丁鑫</t>
  </si>
  <si>
    <t>1032717127</t>
  </si>
  <si>
    <t>张立杰</t>
  </si>
  <si>
    <t>1032717129</t>
  </si>
  <si>
    <t>韩跃</t>
  </si>
  <si>
    <t>1032717130</t>
  </si>
  <si>
    <t>李欢</t>
  </si>
  <si>
    <t>1032717131</t>
  </si>
  <si>
    <t>罗普全</t>
  </si>
  <si>
    <t>1032717132</t>
  </si>
  <si>
    <t>李仪</t>
  </si>
  <si>
    <t>1032717135</t>
  </si>
  <si>
    <t>樊乐</t>
  </si>
  <si>
    <t>1032717136</t>
  </si>
  <si>
    <t>李蓉</t>
  </si>
  <si>
    <t>1032717137</t>
  </si>
  <si>
    <t>谢晓东</t>
  </si>
  <si>
    <t>1032717138</t>
  </si>
  <si>
    <t>栗献宇</t>
  </si>
  <si>
    <t>1032717139</t>
  </si>
  <si>
    <t>高儒彬</t>
  </si>
  <si>
    <t>1032717140</t>
  </si>
  <si>
    <t>秦宇</t>
  </si>
  <si>
    <t>1032717201</t>
  </si>
  <si>
    <t>刘虎</t>
  </si>
  <si>
    <t>1032717202</t>
  </si>
  <si>
    <t>张新</t>
  </si>
  <si>
    <t>1032717203</t>
  </si>
  <si>
    <t>张志龙</t>
  </si>
  <si>
    <t>1032717204</t>
  </si>
  <si>
    <t>张健</t>
  </si>
  <si>
    <t>1032717205</t>
  </si>
  <si>
    <t>武敏春</t>
  </si>
  <si>
    <t>1032717206</t>
  </si>
  <si>
    <t>牛林</t>
  </si>
  <si>
    <t>1032717207</t>
  </si>
  <si>
    <t>武少雄</t>
  </si>
  <si>
    <t>1032717208</t>
  </si>
  <si>
    <t>刘佳杰</t>
  </si>
  <si>
    <t>1032717209</t>
  </si>
  <si>
    <t>梁志敏</t>
  </si>
  <si>
    <t>1032717210</t>
  </si>
  <si>
    <t>1032717211</t>
  </si>
  <si>
    <t>王宇飞</t>
  </si>
  <si>
    <t>1032717212</t>
  </si>
  <si>
    <t>吕嘉鑫</t>
  </si>
  <si>
    <t>1032717213</t>
  </si>
  <si>
    <t>1032717214</t>
  </si>
  <si>
    <t>贾寅</t>
  </si>
  <si>
    <t>1032717215</t>
  </si>
  <si>
    <t>于海飞</t>
  </si>
  <si>
    <t>1032717218</t>
  </si>
  <si>
    <t>1032717219</t>
  </si>
  <si>
    <t>宫玉波</t>
  </si>
  <si>
    <t>1032717220</t>
  </si>
  <si>
    <t>金哲</t>
  </si>
  <si>
    <t>1032717221</t>
  </si>
  <si>
    <t>1032717223</t>
  </si>
  <si>
    <t>田久旭</t>
  </si>
  <si>
    <t>1032717224</t>
  </si>
  <si>
    <t>余航</t>
  </si>
  <si>
    <t>1032717226</t>
  </si>
  <si>
    <t>刘克琛</t>
  </si>
  <si>
    <t>1032717228</t>
  </si>
  <si>
    <t>董相杰</t>
  </si>
  <si>
    <t>1032717229</t>
  </si>
  <si>
    <t>王程显</t>
  </si>
  <si>
    <t>1032717230</t>
  </si>
  <si>
    <t>王占虎</t>
  </si>
  <si>
    <t>1032717231</t>
  </si>
  <si>
    <t>高怀德</t>
  </si>
  <si>
    <t>1032717232</t>
  </si>
  <si>
    <t>邬嘉元</t>
  </si>
  <si>
    <t>1032717234</t>
  </si>
  <si>
    <t>王泽辉</t>
  </si>
  <si>
    <t>1032717235</t>
  </si>
  <si>
    <t>李衡</t>
  </si>
  <si>
    <t>1032717236</t>
  </si>
  <si>
    <t>赵一星</t>
  </si>
  <si>
    <t>1032717237</t>
  </si>
  <si>
    <t>杨忠旺</t>
  </si>
  <si>
    <t>1032717238</t>
  </si>
  <si>
    <t>暴炳坤</t>
  </si>
  <si>
    <t>1032717239</t>
  </si>
  <si>
    <t>程功</t>
  </si>
  <si>
    <t>1030517101</t>
  </si>
  <si>
    <t>刘国辉</t>
  </si>
  <si>
    <t>1030517102</t>
  </si>
  <si>
    <t>马世博</t>
  </si>
  <si>
    <t>1030517103</t>
  </si>
  <si>
    <t>赵彤</t>
  </si>
  <si>
    <t>1030517104</t>
  </si>
  <si>
    <t>1030517105</t>
  </si>
  <si>
    <t>李智</t>
  </si>
  <si>
    <t>1030517106</t>
  </si>
  <si>
    <t>赫猛</t>
  </si>
  <si>
    <t>1030517108</t>
  </si>
  <si>
    <t>李志强</t>
  </si>
  <si>
    <t>1030517109</t>
  </si>
  <si>
    <t>王晓东</t>
  </si>
  <si>
    <t>1030517110</t>
  </si>
  <si>
    <t>张志远</t>
  </si>
  <si>
    <t>1030517112</t>
  </si>
  <si>
    <t>1030517113</t>
  </si>
  <si>
    <t>李傲然</t>
  </si>
  <si>
    <t>1030517114</t>
  </si>
  <si>
    <t>1030517115</t>
  </si>
  <si>
    <t>1030517116</t>
  </si>
  <si>
    <t>马传成</t>
  </si>
  <si>
    <t>1030517117</t>
  </si>
  <si>
    <t>梁华</t>
  </si>
  <si>
    <t>1030517118</t>
  </si>
  <si>
    <t>于海涛</t>
  </si>
  <si>
    <t>1030517119</t>
  </si>
  <si>
    <t>张宇超</t>
  </si>
  <si>
    <t>1030517120</t>
  </si>
  <si>
    <t>赵建伟</t>
  </si>
  <si>
    <t>1030517121</t>
  </si>
  <si>
    <t>郭小雨</t>
  </si>
  <si>
    <t>1030517122</t>
  </si>
  <si>
    <t>吴磊</t>
  </si>
  <si>
    <t>1030517123</t>
  </si>
  <si>
    <t>1030517124</t>
  </si>
  <si>
    <t>杨卓臻</t>
  </si>
  <si>
    <t>1030517125</t>
  </si>
  <si>
    <t>高钰翔</t>
  </si>
  <si>
    <t>1030517126</t>
  </si>
  <si>
    <t>樊凯强</t>
  </si>
  <si>
    <t>1030517127</t>
  </si>
  <si>
    <t>1030517128</t>
  </si>
  <si>
    <t>苏保印</t>
  </si>
  <si>
    <t>1030517129</t>
  </si>
  <si>
    <t>张郁超</t>
  </si>
  <si>
    <t>1030517130</t>
  </si>
  <si>
    <t>王蕊</t>
  </si>
  <si>
    <t>1030517131</t>
  </si>
  <si>
    <t>王嘉伟</t>
  </si>
  <si>
    <t>1030517132</t>
  </si>
  <si>
    <t>李昊</t>
  </si>
  <si>
    <t>1030517133</t>
  </si>
  <si>
    <t>麻彪</t>
  </si>
  <si>
    <t>1030517134</t>
  </si>
  <si>
    <t>赵飞</t>
  </si>
  <si>
    <t>1030517135</t>
  </si>
  <si>
    <t>李志鹏</t>
  </si>
  <si>
    <t>1030517136</t>
  </si>
  <si>
    <t>赵冬阳</t>
  </si>
  <si>
    <t>1030517137</t>
  </si>
  <si>
    <t>宋建勋</t>
  </si>
  <si>
    <t>1030517138</t>
  </si>
  <si>
    <t>殷正</t>
  </si>
  <si>
    <t>1030517139</t>
  </si>
  <si>
    <t>梁涛</t>
  </si>
  <si>
    <t>1030517140</t>
  </si>
  <si>
    <t>杜雪钧</t>
  </si>
  <si>
    <t>1030517141</t>
  </si>
  <si>
    <t>田宇</t>
  </si>
  <si>
    <t>1030517142</t>
  </si>
  <si>
    <t>杨鑫</t>
  </si>
  <si>
    <t>1030517143</t>
  </si>
  <si>
    <t>王治平</t>
  </si>
  <si>
    <t>1030517201</t>
  </si>
  <si>
    <t>王立冬</t>
  </si>
  <si>
    <t>1030517202</t>
  </si>
  <si>
    <t>1030517203</t>
  </si>
  <si>
    <t>刘珉嘉</t>
  </si>
  <si>
    <t>1030517204</t>
  </si>
  <si>
    <t>袁靖淞</t>
  </si>
  <si>
    <t>1030517205</t>
  </si>
  <si>
    <t>方正</t>
  </si>
  <si>
    <t>1030517207</t>
  </si>
  <si>
    <t>李虎</t>
  </si>
  <si>
    <t>1030517208</t>
  </si>
  <si>
    <t>王猛</t>
  </si>
  <si>
    <t>1030517209</t>
  </si>
  <si>
    <t>王永</t>
  </si>
  <si>
    <t>1030517210</t>
  </si>
  <si>
    <t>候凯文</t>
  </si>
  <si>
    <t>1030517211</t>
  </si>
  <si>
    <t>王晶</t>
  </si>
  <si>
    <t>1030517212</t>
  </si>
  <si>
    <t>段海洋</t>
  </si>
  <si>
    <t>1030517213</t>
  </si>
  <si>
    <t>吴迪</t>
  </si>
  <si>
    <t>1030517214</t>
  </si>
  <si>
    <t>1030517215</t>
  </si>
  <si>
    <t>杨旭</t>
  </si>
  <si>
    <t>1030517216</t>
  </si>
  <si>
    <t>梁博</t>
  </si>
  <si>
    <t>1030517217</t>
  </si>
  <si>
    <t>荣宇</t>
  </si>
  <si>
    <t>1030517218</t>
  </si>
  <si>
    <t>宗志彪</t>
  </si>
  <si>
    <t>1030517219</t>
  </si>
  <si>
    <t>余海波</t>
  </si>
  <si>
    <t>1030517220</t>
  </si>
  <si>
    <t>李春阳</t>
  </si>
  <si>
    <t>1030517223</t>
  </si>
  <si>
    <t>张淦</t>
  </si>
  <si>
    <t>1030517227</t>
  </si>
  <si>
    <t>黄海超</t>
  </si>
  <si>
    <t>1030517228</t>
  </si>
  <si>
    <t>高振宇</t>
  </si>
  <si>
    <t>1030517230</t>
  </si>
  <si>
    <t>王宝明</t>
  </si>
  <si>
    <t>1030517231</t>
  </si>
  <si>
    <t>潘璐</t>
  </si>
  <si>
    <t>1030517232</t>
  </si>
  <si>
    <t>江宏伟</t>
  </si>
  <si>
    <t>1030517233</t>
  </si>
  <si>
    <t>刘琦松</t>
  </si>
  <si>
    <t>1030517234</t>
  </si>
  <si>
    <t>1030517235</t>
  </si>
  <si>
    <t>郝建峰</t>
  </si>
  <si>
    <t>1030517236</t>
  </si>
  <si>
    <t>李彬</t>
  </si>
  <si>
    <t>1030517238</t>
  </si>
  <si>
    <t>李浩榕</t>
  </si>
  <si>
    <t>1030517239</t>
  </si>
  <si>
    <t>郭海峰</t>
  </si>
  <si>
    <t>1030517240</t>
  </si>
  <si>
    <t>张轩琦</t>
  </si>
  <si>
    <t>1030517241</t>
  </si>
  <si>
    <t>张振波</t>
  </si>
  <si>
    <t>1030517242</t>
  </si>
  <si>
    <t>白文建</t>
  </si>
  <si>
    <t>1030517243</t>
  </si>
  <si>
    <t>武楠</t>
  </si>
  <si>
    <t>1030517244</t>
  </si>
  <si>
    <t>李鹏宇</t>
  </si>
  <si>
    <t>1032317101</t>
  </si>
  <si>
    <t>林志国</t>
  </si>
  <si>
    <t>1032317102</t>
  </si>
  <si>
    <t>洪岩涛</t>
  </si>
  <si>
    <t>1032317104</t>
  </si>
  <si>
    <t>杨新宇</t>
  </si>
  <si>
    <t>1032317105</t>
  </si>
  <si>
    <t>巴达日呼</t>
  </si>
  <si>
    <t>1032317106</t>
  </si>
  <si>
    <t>龙志文</t>
  </si>
  <si>
    <t>1032317110</t>
  </si>
  <si>
    <t>陈埔昌</t>
  </si>
  <si>
    <t>1032317111</t>
  </si>
  <si>
    <t>唐玉新</t>
  </si>
  <si>
    <t>1032317113</t>
  </si>
  <si>
    <t>1032317114</t>
  </si>
  <si>
    <t>史鑫磊</t>
  </si>
  <si>
    <t>1032317115</t>
  </si>
  <si>
    <t>陈晓东</t>
  </si>
  <si>
    <t>1032317116</t>
  </si>
  <si>
    <t>王皇伟</t>
  </si>
  <si>
    <t>1032317117</t>
  </si>
  <si>
    <t>邬奉起</t>
  </si>
  <si>
    <t>1032317118</t>
  </si>
  <si>
    <t>贾航</t>
  </si>
  <si>
    <t>1032317119</t>
  </si>
  <si>
    <t>李慧元</t>
  </si>
  <si>
    <t>1032317120</t>
  </si>
  <si>
    <t>陈九州</t>
  </si>
  <si>
    <t>1032317121</t>
  </si>
  <si>
    <t>彭达耀</t>
  </si>
  <si>
    <t>1033117101</t>
  </si>
  <si>
    <t>陈永旭</t>
  </si>
  <si>
    <t>1033117102</t>
  </si>
  <si>
    <t>马丽明</t>
  </si>
  <si>
    <t>1033117103</t>
  </si>
  <si>
    <t>1033117104</t>
  </si>
  <si>
    <t>闫语航</t>
  </si>
  <si>
    <t>1033117105</t>
  </si>
  <si>
    <t>1033117106</t>
  </si>
  <si>
    <t>霍福良</t>
  </si>
  <si>
    <t>1033117107</t>
  </si>
  <si>
    <t>樊哲</t>
  </si>
  <si>
    <t>1033117108</t>
  </si>
  <si>
    <t>庞存裕</t>
  </si>
  <si>
    <t>1033117109</t>
  </si>
  <si>
    <t>1033117112</t>
  </si>
  <si>
    <t>张云飞</t>
  </si>
  <si>
    <t>1033117113</t>
  </si>
  <si>
    <t>冯学春</t>
  </si>
  <si>
    <t>1033117114</t>
  </si>
  <si>
    <t>1033117117</t>
  </si>
  <si>
    <t>张小宸</t>
  </si>
  <si>
    <t>1033117118</t>
  </si>
  <si>
    <t>宝思奇</t>
  </si>
  <si>
    <t>1033117121</t>
  </si>
  <si>
    <t>殷兴悦</t>
  </si>
  <si>
    <t>1033117122</t>
  </si>
  <si>
    <t>刘广富</t>
  </si>
  <si>
    <t>1033117123</t>
  </si>
  <si>
    <t>杨星宇</t>
  </si>
  <si>
    <t>1033117124</t>
  </si>
  <si>
    <t>张宏源</t>
  </si>
  <si>
    <t>1033117128</t>
  </si>
  <si>
    <t>张翔宇</t>
  </si>
  <si>
    <t>1033117129</t>
  </si>
  <si>
    <t>周晓龙</t>
  </si>
  <si>
    <t>冶金与材料工程系2017级成型(智能制造)机制(3D打印技术)综合1701班学生名单</t>
  </si>
  <si>
    <t>1032917103</t>
  </si>
  <si>
    <t>孟庆贺</t>
  </si>
  <si>
    <t>1032917104</t>
  </si>
  <si>
    <t>张立鑫</t>
  </si>
  <si>
    <t>1033017101</t>
  </si>
  <si>
    <t>李稳蛟</t>
  </si>
  <si>
    <t>1033017102</t>
  </si>
  <si>
    <t>李星宇</t>
  </si>
  <si>
    <t>1033017103</t>
  </si>
  <si>
    <t>武文元</t>
  </si>
  <si>
    <t>1033017104</t>
  </si>
  <si>
    <t>康佳琦</t>
  </si>
  <si>
    <t>1033017106</t>
  </si>
  <si>
    <t>于佳园</t>
  </si>
  <si>
    <t>1033017107</t>
  </si>
  <si>
    <t>刘浩</t>
  </si>
  <si>
    <t>1033017108</t>
  </si>
  <si>
    <t>余院东</t>
  </si>
  <si>
    <t>1033017109</t>
  </si>
  <si>
    <t>田志猛</t>
  </si>
  <si>
    <t>1033017110</t>
  </si>
  <si>
    <t>孙一玮</t>
  </si>
  <si>
    <t>1033017111</t>
  </si>
  <si>
    <t>1033017112</t>
  </si>
  <si>
    <t>梁石秀</t>
  </si>
  <si>
    <t>1033017113</t>
  </si>
  <si>
    <t>马欢</t>
  </si>
  <si>
    <t>1033017114</t>
  </si>
  <si>
    <t>王楠</t>
  </si>
  <si>
    <t>1033017115</t>
  </si>
  <si>
    <t>杨茂林</t>
  </si>
  <si>
    <t>1033017116</t>
  </si>
  <si>
    <t>1033017118</t>
  </si>
  <si>
    <t>李靖</t>
  </si>
  <si>
    <t>1033017120</t>
  </si>
  <si>
    <t>全国梁</t>
  </si>
  <si>
    <t>1033017121</t>
  </si>
  <si>
    <t>苗佳丰</t>
  </si>
  <si>
    <t>1033017122</t>
  </si>
  <si>
    <t>樊哲成</t>
  </si>
  <si>
    <t>1033017123</t>
  </si>
  <si>
    <t>高宇翔</t>
  </si>
  <si>
    <t>1033017124</t>
  </si>
  <si>
    <t>王志敏</t>
  </si>
  <si>
    <t>1033017125</t>
  </si>
  <si>
    <t>石瑞</t>
  </si>
  <si>
    <t>1033017127</t>
  </si>
  <si>
    <t>江帅</t>
  </si>
  <si>
    <t>1033017128</t>
  </si>
  <si>
    <t>张志强</t>
  </si>
  <si>
    <t>1033017129</t>
  </si>
  <si>
    <t>刘文剑</t>
  </si>
  <si>
    <t>1033017130</t>
  </si>
  <si>
    <t>1033017131</t>
  </si>
  <si>
    <t>刘威</t>
  </si>
  <si>
    <t>1033017132</t>
  </si>
  <si>
    <t>郎金尔强</t>
  </si>
  <si>
    <t>1033017133</t>
  </si>
  <si>
    <t>李金钊</t>
  </si>
  <si>
    <t>1033017134</t>
  </si>
  <si>
    <t>陈跃</t>
  </si>
  <si>
    <t>1033017135</t>
  </si>
  <si>
    <t>徐鸿轩</t>
  </si>
  <si>
    <t>1033017136</t>
  </si>
  <si>
    <t>杜明昊</t>
  </si>
  <si>
    <t>1033017138</t>
  </si>
  <si>
    <t>秦泽浩</t>
  </si>
  <si>
    <t>1033017139</t>
  </si>
  <si>
    <t>王伟</t>
  </si>
  <si>
    <t>1033017140</t>
  </si>
  <si>
    <t>郭佳乐</t>
  </si>
  <si>
    <t>1033017141</t>
  </si>
  <si>
    <t>1033017142</t>
  </si>
  <si>
    <t>孔繁腾</t>
  </si>
  <si>
    <t>1033017143</t>
  </si>
  <si>
    <t>邵会鑫</t>
  </si>
  <si>
    <t>1033017144</t>
  </si>
  <si>
    <t>范佳成</t>
  </si>
  <si>
    <t>冶金与材料工程系2017级成型(智能制造)机制(3D打印技术)综合1702班学生名单</t>
  </si>
  <si>
    <t>1010215551</t>
  </si>
  <si>
    <t>1032917204</t>
  </si>
  <si>
    <t>刘学华</t>
  </si>
  <si>
    <t>1033017201</t>
  </si>
  <si>
    <t>贾斯杰</t>
  </si>
  <si>
    <t>1033017202</t>
  </si>
  <si>
    <t>李硕</t>
  </si>
  <si>
    <t>1033017204</t>
  </si>
  <si>
    <t>陈晓旭</t>
  </si>
  <si>
    <t>1033017205</t>
  </si>
  <si>
    <t>1033017206</t>
  </si>
  <si>
    <t>王耀鼎</t>
  </si>
  <si>
    <t>1033017207</t>
  </si>
  <si>
    <t>张凯杰</t>
  </si>
  <si>
    <t>1033017208</t>
  </si>
  <si>
    <t>段家麒</t>
  </si>
  <si>
    <t>1033017209</t>
  </si>
  <si>
    <t>徐瑞</t>
  </si>
  <si>
    <t>1033017211</t>
  </si>
  <si>
    <t>丁飞</t>
  </si>
  <si>
    <t>1033017212</t>
  </si>
  <si>
    <t>华越巍</t>
  </si>
  <si>
    <t>1033017213</t>
  </si>
  <si>
    <t>1033017214</t>
  </si>
  <si>
    <t>雷国峰</t>
  </si>
  <si>
    <t>1033017215</t>
  </si>
  <si>
    <t>李文涛</t>
  </si>
  <si>
    <t>1033017216</t>
  </si>
  <si>
    <t>闫浩麒</t>
  </si>
  <si>
    <t>1033017217</t>
  </si>
  <si>
    <t>1033017218</t>
  </si>
  <si>
    <t>巩啸雄</t>
  </si>
  <si>
    <t>1033017220</t>
  </si>
  <si>
    <t>1033017221</t>
  </si>
  <si>
    <t>马晓雄</t>
  </si>
  <si>
    <t>1033017222</t>
  </si>
  <si>
    <t>1033017223</t>
  </si>
  <si>
    <t>付柯鑫</t>
  </si>
  <si>
    <t>1033017224</t>
  </si>
  <si>
    <t>侯虎虎</t>
  </si>
  <si>
    <t>1033017225</t>
  </si>
  <si>
    <t>白晓宇</t>
  </si>
  <si>
    <t>1033017226</t>
  </si>
  <si>
    <t>张兵</t>
  </si>
  <si>
    <t>1033017227</t>
  </si>
  <si>
    <t>郭宏伟</t>
  </si>
  <si>
    <t>1033017228</t>
  </si>
  <si>
    <t>陈帅</t>
  </si>
  <si>
    <t>1033017229</t>
  </si>
  <si>
    <t>朱桂超</t>
  </si>
  <si>
    <t>1033017230</t>
  </si>
  <si>
    <t>安国兴</t>
  </si>
  <si>
    <t>1033017231</t>
  </si>
  <si>
    <t>张政美</t>
  </si>
  <si>
    <t>1033017233</t>
  </si>
  <si>
    <t>张师</t>
  </si>
  <si>
    <t>1033017234</t>
  </si>
  <si>
    <t>张蒙蒙</t>
  </si>
  <si>
    <t>1033017235</t>
  </si>
  <si>
    <t>杨志佳</t>
  </si>
  <si>
    <t>1033017239</t>
  </si>
  <si>
    <t>马志颖</t>
  </si>
  <si>
    <t>1033017240</t>
  </si>
  <si>
    <t>张宇恒</t>
  </si>
  <si>
    <t>1033017241</t>
  </si>
  <si>
    <t>卜明星</t>
  </si>
  <si>
    <t>1033017242</t>
  </si>
  <si>
    <t>薄茂宇</t>
  </si>
  <si>
    <t>1033017243</t>
  </si>
  <si>
    <t>郝寅飞</t>
  </si>
  <si>
    <t>1031917101</t>
  </si>
  <si>
    <t>邢磊</t>
  </si>
  <si>
    <t>1031917102</t>
  </si>
  <si>
    <t>李淳琦</t>
  </si>
  <si>
    <t>1031917104</t>
  </si>
  <si>
    <t>张艳秋</t>
  </si>
  <si>
    <t>1031917105</t>
  </si>
  <si>
    <t>刘鑫鑫</t>
  </si>
  <si>
    <t>1031917106</t>
  </si>
  <si>
    <t>白珽</t>
  </si>
  <si>
    <t>1031917107</t>
  </si>
  <si>
    <t>湛宏昌</t>
  </si>
  <si>
    <t>1031917108</t>
  </si>
  <si>
    <t>张雨</t>
  </si>
  <si>
    <t>1031917109</t>
  </si>
  <si>
    <t>韩宇鑫</t>
  </si>
  <si>
    <t>1031917110</t>
  </si>
  <si>
    <t>赖明</t>
  </si>
  <si>
    <t>1031917111</t>
  </si>
  <si>
    <t>郭苗壮</t>
  </si>
  <si>
    <t>1031917112</t>
  </si>
  <si>
    <t>廖志鑫</t>
  </si>
  <si>
    <t>1031917113</t>
  </si>
  <si>
    <t>刘志伟</t>
  </si>
  <si>
    <t>1031917114</t>
  </si>
  <si>
    <t>张敏敏</t>
  </si>
  <si>
    <t>1031917115</t>
  </si>
  <si>
    <t>侯浩程</t>
  </si>
  <si>
    <t>1031917116</t>
  </si>
  <si>
    <t>王璐</t>
  </si>
  <si>
    <t>1031917117</t>
  </si>
  <si>
    <t>李乐天</t>
  </si>
  <si>
    <t>1031917118</t>
  </si>
  <si>
    <t>杨振凯</t>
  </si>
  <si>
    <t>1031917119</t>
  </si>
  <si>
    <t>郭兴杰</t>
  </si>
  <si>
    <t>1031917120</t>
  </si>
  <si>
    <t>1031917121</t>
  </si>
  <si>
    <t>王春熹</t>
  </si>
  <si>
    <t>1031917122</t>
  </si>
  <si>
    <t>郭东宇</t>
  </si>
  <si>
    <t>1031917124</t>
  </si>
  <si>
    <t>孙亚彪</t>
  </si>
  <si>
    <t>1031917125</t>
  </si>
  <si>
    <t>张立飞</t>
  </si>
  <si>
    <t>1031917126</t>
  </si>
  <si>
    <t>1031917127</t>
  </si>
  <si>
    <t>冯盛辉</t>
  </si>
  <si>
    <t>1031917128</t>
  </si>
  <si>
    <t>李多</t>
  </si>
  <si>
    <t>1031917129</t>
  </si>
  <si>
    <t>孙浩</t>
  </si>
  <si>
    <t>1031917130</t>
  </si>
  <si>
    <t>郭登富</t>
  </si>
  <si>
    <t>1031917132</t>
  </si>
  <si>
    <t>张澜伟</t>
  </si>
  <si>
    <t>1031917133</t>
  </si>
  <si>
    <t>刘志钢</t>
  </si>
  <si>
    <t>1031917134</t>
  </si>
  <si>
    <t>李汉璐</t>
  </si>
  <si>
    <t>1031917136</t>
  </si>
  <si>
    <t>袁琰钰</t>
  </si>
  <si>
    <t>1031917137</t>
  </si>
  <si>
    <t>1031917138</t>
  </si>
  <si>
    <t>1031917139</t>
  </si>
  <si>
    <t>李通</t>
  </si>
  <si>
    <t>1031917142</t>
  </si>
  <si>
    <t>石龙</t>
  </si>
  <si>
    <t>1031917143</t>
  </si>
  <si>
    <t>苏仁煜</t>
  </si>
  <si>
    <t>1031917144</t>
  </si>
  <si>
    <t>姜楠</t>
  </si>
  <si>
    <t>1031917145</t>
  </si>
  <si>
    <t>刘宇隆</t>
  </si>
  <si>
    <t>1031917146</t>
  </si>
  <si>
    <t>郝晓明</t>
  </si>
  <si>
    <t>1031917147</t>
  </si>
  <si>
    <t>海一鸣</t>
  </si>
  <si>
    <t>1031917148</t>
  </si>
  <si>
    <t>高振东</t>
  </si>
  <si>
    <t>1031917149</t>
  </si>
  <si>
    <t>高耀坤</t>
  </si>
  <si>
    <t>1031917150</t>
  </si>
  <si>
    <t>闫晓源</t>
  </si>
  <si>
    <t>冶金与材料工程系2017级有色冶金1701班(冶金工程-本科)学生名单</t>
  </si>
  <si>
    <t>任文和</t>
  </si>
  <si>
    <t>郭浩晨</t>
  </si>
  <si>
    <t>刘泽宇</t>
  </si>
  <si>
    <t>董趵</t>
  </si>
  <si>
    <t>姜宇</t>
  </si>
  <si>
    <t>吕维</t>
  </si>
  <si>
    <t>王超越</t>
  </si>
  <si>
    <t>田伟材</t>
  </si>
  <si>
    <t>陈新宇</t>
  </si>
  <si>
    <t>冯世甲</t>
  </si>
  <si>
    <t>孙鹏超</t>
  </si>
  <si>
    <t>单宏明</t>
  </si>
  <si>
    <t>张梓健</t>
  </si>
  <si>
    <t>赵浩然</t>
  </si>
  <si>
    <t>张宇飞</t>
  </si>
  <si>
    <t>辛春</t>
  </si>
  <si>
    <t>1050117102</t>
  </si>
  <si>
    <t>徐世明</t>
  </si>
  <si>
    <t>1050117103</t>
  </si>
  <si>
    <t>全胜</t>
  </si>
  <si>
    <t>1050117104</t>
  </si>
  <si>
    <t>郭永莉</t>
  </si>
  <si>
    <t>1050117105</t>
  </si>
  <si>
    <t>张艳冰</t>
  </si>
  <si>
    <t>1050117106</t>
  </si>
  <si>
    <t>吴全喜</t>
  </si>
  <si>
    <t>1050117107</t>
  </si>
  <si>
    <t>祁亚硕</t>
  </si>
  <si>
    <t>1050117108</t>
  </si>
  <si>
    <t>宫泽</t>
  </si>
  <si>
    <t>1050117109</t>
  </si>
  <si>
    <t>刘蒙</t>
  </si>
  <si>
    <t>1050117110</t>
  </si>
  <si>
    <t>姚鑫</t>
  </si>
  <si>
    <t>1050117113</t>
  </si>
  <si>
    <t>田欣波</t>
  </si>
  <si>
    <t>1050117114</t>
  </si>
  <si>
    <t>张世伟</t>
  </si>
  <si>
    <t>1050117115</t>
  </si>
  <si>
    <t>周宇侠</t>
  </si>
  <si>
    <t>1050117116</t>
  </si>
  <si>
    <t>王潇</t>
  </si>
  <si>
    <t>1050117117</t>
  </si>
  <si>
    <t>杨伟健</t>
  </si>
  <si>
    <t>1050117118</t>
  </si>
  <si>
    <t>陈那日苏</t>
  </si>
  <si>
    <t>1050117119</t>
  </si>
  <si>
    <t>袁超</t>
  </si>
  <si>
    <t>1050117120</t>
  </si>
  <si>
    <t>1050117121</t>
  </si>
  <si>
    <t>何呼斯冷</t>
  </si>
  <si>
    <t>1050117122</t>
  </si>
  <si>
    <t>张文祥</t>
  </si>
  <si>
    <t>1050117123</t>
  </si>
  <si>
    <t>王京</t>
  </si>
  <si>
    <t>1050117124</t>
  </si>
  <si>
    <t>刘海鹏</t>
  </si>
  <si>
    <t>1050117125</t>
  </si>
  <si>
    <t>曹园平</t>
  </si>
  <si>
    <t>1050117126</t>
  </si>
  <si>
    <t>吴子超</t>
  </si>
  <si>
    <t>1050117127</t>
  </si>
  <si>
    <t>张少冬</t>
  </si>
  <si>
    <t>1050117128</t>
  </si>
  <si>
    <t>于世跃</t>
  </si>
  <si>
    <t>1050117129</t>
  </si>
  <si>
    <t>王殿奇</t>
  </si>
  <si>
    <t>1050117130</t>
  </si>
  <si>
    <t>赵云飞</t>
  </si>
  <si>
    <t>1050117132</t>
  </si>
  <si>
    <t>刘成龙</t>
  </si>
  <si>
    <t>1050117133</t>
  </si>
  <si>
    <t>1050117134</t>
  </si>
  <si>
    <t>梁萧</t>
  </si>
  <si>
    <t>1050117135</t>
  </si>
  <si>
    <t>张德俊</t>
  </si>
  <si>
    <t>1050117136</t>
  </si>
  <si>
    <t>谷滔</t>
  </si>
  <si>
    <t>1050117137</t>
  </si>
  <si>
    <t>凯英多吉</t>
  </si>
  <si>
    <t>1050517101</t>
  </si>
  <si>
    <t>马永涛</t>
  </si>
  <si>
    <t>1050517102</t>
  </si>
  <si>
    <t>1050517103</t>
  </si>
  <si>
    <t>郝占江</t>
  </si>
  <si>
    <t>1050517104</t>
  </si>
  <si>
    <t>1050517105</t>
  </si>
  <si>
    <t>李佳男</t>
  </si>
  <si>
    <t>1050517106</t>
  </si>
  <si>
    <t>白波</t>
  </si>
  <si>
    <t>1050517107</t>
  </si>
  <si>
    <t>武波波</t>
  </si>
  <si>
    <t>1050517108</t>
  </si>
  <si>
    <t>李思宜</t>
  </si>
  <si>
    <t>1050517109</t>
  </si>
  <si>
    <t>赵欣</t>
  </si>
  <si>
    <t>1050517110</t>
  </si>
  <si>
    <t>王嘉新</t>
  </si>
  <si>
    <t>1050517111</t>
  </si>
  <si>
    <t>白岩松</t>
  </si>
  <si>
    <t>1050517112</t>
  </si>
  <si>
    <t>乔路</t>
  </si>
  <si>
    <t>1050517114</t>
  </si>
  <si>
    <t>李闯</t>
  </si>
  <si>
    <t>1050517115</t>
  </si>
  <si>
    <t>刘伟东</t>
  </si>
  <si>
    <t>1050517116</t>
  </si>
  <si>
    <t>吕东一</t>
  </si>
  <si>
    <t>1050517117</t>
  </si>
  <si>
    <t>吴家兴</t>
  </si>
  <si>
    <t>1050517118</t>
  </si>
  <si>
    <t>刘宏伟</t>
  </si>
  <si>
    <t>1050517119</t>
  </si>
  <si>
    <t>高天翼</t>
  </si>
  <si>
    <t>1050517120</t>
  </si>
  <si>
    <t>阿木吉拉塔</t>
  </si>
  <si>
    <t>1050517121</t>
  </si>
  <si>
    <t>1050517122</t>
  </si>
  <si>
    <t>白靖</t>
  </si>
  <si>
    <t>1050517123</t>
  </si>
  <si>
    <t>王兆国</t>
  </si>
  <si>
    <t>1050517124</t>
  </si>
  <si>
    <t>刘石</t>
  </si>
  <si>
    <t>1050517126</t>
  </si>
  <si>
    <t>1050517127</t>
  </si>
  <si>
    <t>张兆阳</t>
  </si>
  <si>
    <t>1050517129</t>
  </si>
  <si>
    <t>王敏</t>
  </si>
  <si>
    <t>1050517132</t>
  </si>
  <si>
    <t>刘德宇</t>
  </si>
  <si>
    <t>1050517133</t>
  </si>
  <si>
    <t>张智伟</t>
  </si>
  <si>
    <t>1050517134</t>
  </si>
  <si>
    <t>孙志勇</t>
  </si>
  <si>
    <t>1050517135</t>
  </si>
  <si>
    <t>白文彬</t>
  </si>
  <si>
    <t>1050517136</t>
  </si>
  <si>
    <t>1050517137</t>
  </si>
  <si>
    <t>宋阳旭</t>
  </si>
  <si>
    <t>1050517138</t>
  </si>
  <si>
    <t>杨宇廷</t>
  </si>
  <si>
    <t>1050517139</t>
  </si>
  <si>
    <t>徐世佳</t>
  </si>
  <si>
    <t>1050517140</t>
  </si>
  <si>
    <t>陈海鑫</t>
  </si>
  <si>
    <t>1050517141</t>
  </si>
  <si>
    <t>金浩添</t>
  </si>
  <si>
    <t>1050517142</t>
  </si>
  <si>
    <t>殷鑫</t>
  </si>
  <si>
    <t>1050517144</t>
  </si>
  <si>
    <t>1051617101</t>
  </si>
  <si>
    <t>杨成建</t>
  </si>
  <si>
    <t>1051617102</t>
  </si>
  <si>
    <t>李江</t>
  </si>
  <si>
    <t>1051617105</t>
  </si>
  <si>
    <t>温东升</t>
  </si>
  <si>
    <t>1051617106</t>
  </si>
  <si>
    <t>张殿龙</t>
  </si>
  <si>
    <t>1051617107</t>
  </si>
  <si>
    <t>郑峰</t>
  </si>
  <si>
    <t>1051617108</t>
  </si>
  <si>
    <t>张宇星</t>
  </si>
  <si>
    <t>1051617109</t>
  </si>
  <si>
    <t>1051617110</t>
  </si>
  <si>
    <t>1051617111</t>
  </si>
  <si>
    <t>刘小辉</t>
  </si>
  <si>
    <t>1051617112</t>
  </si>
  <si>
    <t>1051617113</t>
  </si>
  <si>
    <t>王宇</t>
  </si>
  <si>
    <t>1051617114</t>
  </si>
  <si>
    <t>张鹏飞</t>
  </si>
  <si>
    <t>1051617115</t>
  </si>
  <si>
    <t>李逸渤</t>
  </si>
  <si>
    <t>1051617118</t>
  </si>
  <si>
    <t>段伟杰</t>
  </si>
  <si>
    <t>1051617120</t>
  </si>
  <si>
    <t>刘帅</t>
  </si>
  <si>
    <t>1051617121</t>
  </si>
  <si>
    <t>1051617122</t>
  </si>
  <si>
    <t>李卓武</t>
  </si>
  <si>
    <t>1051617123</t>
  </si>
  <si>
    <t>1051617124</t>
  </si>
  <si>
    <t>安旭敏</t>
  </si>
  <si>
    <t>1051617125</t>
  </si>
  <si>
    <t>王照璇</t>
  </si>
  <si>
    <t>1051617126</t>
  </si>
  <si>
    <t>崔甫州</t>
  </si>
  <si>
    <t>1051617128</t>
  </si>
  <si>
    <t>董尚儒</t>
  </si>
  <si>
    <t>1051617129</t>
  </si>
  <si>
    <t>钱鹏宇</t>
  </si>
  <si>
    <t>1051617130</t>
  </si>
  <si>
    <t>刘泽</t>
  </si>
  <si>
    <t>1051617131</t>
  </si>
  <si>
    <t>单政春</t>
  </si>
  <si>
    <t>1051617132</t>
  </si>
  <si>
    <t>1051617133</t>
  </si>
  <si>
    <t>刘存</t>
  </si>
  <si>
    <t>1051617134</t>
  </si>
  <si>
    <t>1051617135</t>
  </si>
  <si>
    <t>魏世峰</t>
  </si>
  <si>
    <t>1051617136</t>
  </si>
  <si>
    <t>李佳菲</t>
  </si>
  <si>
    <t>1051617137</t>
  </si>
  <si>
    <t>王涵</t>
  </si>
  <si>
    <t>1051617138</t>
  </si>
  <si>
    <t>韩伟</t>
  </si>
  <si>
    <t>1051617139</t>
  </si>
  <si>
    <t>李佳琪</t>
  </si>
  <si>
    <t>1051617140</t>
  </si>
  <si>
    <t>刘富强</t>
  </si>
  <si>
    <t>1051617141</t>
  </si>
  <si>
    <t>1051617142</t>
  </si>
  <si>
    <t>李昌易</t>
  </si>
  <si>
    <t>1051617143</t>
  </si>
  <si>
    <t>鲍金涛</t>
  </si>
  <si>
    <t>1051617144</t>
  </si>
  <si>
    <t>王丹丹</t>
  </si>
  <si>
    <t>1051617145</t>
  </si>
  <si>
    <t>马古都</t>
  </si>
  <si>
    <t>1051617148</t>
  </si>
  <si>
    <t>次仁顿珠</t>
  </si>
  <si>
    <t>1051717101</t>
  </si>
  <si>
    <t>1051717102</t>
  </si>
  <si>
    <t>于成杰</t>
  </si>
  <si>
    <t>1051717103</t>
  </si>
  <si>
    <t>隋艳楠</t>
  </si>
  <si>
    <t>1051717105</t>
  </si>
  <si>
    <t>武佳伟</t>
  </si>
  <si>
    <t>1051717106</t>
  </si>
  <si>
    <t>赵吉兴</t>
  </si>
  <si>
    <t>1051717108</t>
  </si>
  <si>
    <t>袁柱</t>
  </si>
  <si>
    <t>1051717109</t>
  </si>
  <si>
    <t>1051717110</t>
  </si>
  <si>
    <t>裴顺宇</t>
  </si>
  <si>
    <t>1051717112</t>
  </si>
  <si>
    <t>张辰玥</t>
  </si>
  <si>
    <t>1051717113</t>
  </si>
  <si>
    <t>张晓旭</t>
  </si>
  <si>
    <t>1051717114</t>
  </si>
  <si>
    <t>高雪妮</t>
  </si>
  <si>
    <t>1051717116</t>
  </si>
  <si>
    <t>杨晓</t>
  </si>
  <si>
    <t>1051717117</t>
  </si>
  <si>
    <t>赵雅婷</t>
  </si>
  <si>
    <t>1051717119</t>
  </si>
  <si>
    <t>何静</t>
  </si>
  <si>
    <t>1051717120</t>
  </si>
  <si>
    <t>刘志强</t>
  </si>
  <si>
    <t>1051717122</t>
  </si>
  <si>
    <t>樊洋</t>
  </si>
  <si>
    <t>1051717124</t>
  </si>
  <si>
    <t>李鹏博</t>
  </si>
  <si>
    <t>1051717125</t>
  </si>
  <si>
    <t>赵文浩</t>
  </si>
  <si>
    <t>1051717126</t>
  </si>
  <si>
    <t>徐向坤</t>
  </si>
  <si>
    <t>1051717127</t>
  </si>
  <si>
    <t>刘海明</t>
  </si>
  <si>
    <t>1051717128</t>
  </si>
  <si>
    <t>1051717130</t>
  </si>
  <si>
    <t>张金宝</t>
  </si>
  <si>
    <t>1051717131</t>
  </si>
  <si>
    <t>吴占喜</t>
  </si>
  <si>
    <t>1051717132</t>
  </si>
  <si>
    <t>桑海瑞</t>
  </si>
  <si>
    <t>1051717134</t>
  </si>
  <si>
    <t>王云龙</t>
  </si>
  <si>
    <t>1051717136</t>
  </si>
  <si>
    <t>张泽野</t>
  </si>
  <si>
    <t>1051717137</t>
  </si>
  <si>
    <t>高京</t>
  </si>
  <si>
    <t>1051717138</t>
  </si>
  <si>
    <t>闫逸群</t>
  </si>
  <si>
    <t>1051717139</t>
  </si>
  <si>
    <t>姚永国</t>
  </si>
  <si>
    <t>1051717141</t>
  </si>
  <si>
    <t>闫帅</t>
  </si>
  <si>
    <t>1051717142</t>
  </si>
  <si>
    <t>周玉钏</t>
  </si>
  <si>
    <t>1051717144</t>
  </si>
  <si>
    <t>石鹏飞</t>
  </si>
  <si>
    <t>1051717145</t>
  </si>
  <si>
    <t>王铭堂</t>
  </si>
  <si>
    <t>1051717146</t>
  </si>
  <si>
    <t>张承捷</t>
  </si>
  <si>
    <t>1051717147</t>
  </si>
  <si>
    <t>周建国</t>
  </si>
  <si>
    <t>1051717148</t>
  </si>
  <si>
    <t>1051717149</t>
  </si>
  <si>
    <t>孟蕊</t>
  </si>
  <si>
    <t>1051717150</t>
  </si>
  <si>
    <t>孙福兴</t>
  </si>
  <si>
    <t>1051717152</t>
  </si>
  <si>
    <t>谢建强</t>
  </si>
  <si>
    <t>1051717153</t>
  </si>
  <si>
    <t>杨鑫亚</t>
  </si>
  <si>
    <t>1051717154</t>
  </si>
  <si>
    <t>郑毅</t>
  </si>
  <si>
    <t>1051817101</t>
  </si>
  <si>
    <t>李泽</t>
  </si>
  <si>
    <t>1051817102</t>
  </si>
  <si>
    <t>王欣</t>
  </si>
  <si>
    <t>1051817103</t>
  </si>
  <si>
    <t>关洪玉</t>
  </si>
  <si>
    <t>1051817105</t>
  </si>
  <si>
    <t>高逸心</t>
  </si>
  <si>
    <t>1051817106</t>
  </si>
  <si>
    <t>宋文静</t>
  </si>
  <si>
    <t>1051817108</t>
  </si>
  <si>
    <t>1051817109</t>
  </si>
  <si>
    <t>吕建洋</t>
  </si>
  <si>
    <t>1051817110</t>
  </si>
  <si>
    <t>盛海伦</t>
  </si>
  <si>
    <t>1051817111</t>
  </si>
  <si>
    <t>杜佳伟</t>
  </si>
  <si>
    <t>1051817112</t>
  </si>
  <si>
    <t>1051817114</t>
  </si>
  <si>
    <t>吕泽森</t>
  </si>
  <si>
    <t>1051817115</t>
  </si>
  <si>
    <t>赵志祺</t>
  </si>
  <si>
    <t>1051817116</t>
  </si>
  <si>
    <t>李元昊</t>
  </si>
  <si>
    <t>1051817117</t>
  </si>
  <si>
    <t>杨阳</t>
  </si>
  <si>
    <t>1051817118</t>
  </si>
  <si>
    <t>曹林</t>
  </si>
  <si>
    <t>1051817119</t>
  </si>
  <si>
    <t>潘海涛</t>
  </si>
  <si>
    <t>1051817120</t>
  </si>
  <si>
    <t>1051817121</t>
  </si>
  <si>
    <t>孙志华</t>
  </si>
  <si>
    <t>1051817122</t>
  </si>
  <si>
    <t>张闯</t>
  </si>
  <si>
    <t>1051817124</t>
  </si>
  <si>
    <t>李銮伟</t>
  </si>
  <si>
    <t>1051817125</t>
  </si>
  <si>
    <t>吴广</t>
  </si>
  <si>
    <t>1051817126</t>
  </si>
  <si>
    <t>1051817127</t>
  </si>
  <si>
    <t>韩欣颖</t>
  </si>
  <si>
    <t>1051817128</t>
  </si>
  <si>
    <t>1051817129</t>
  </si>
  <si>
    <t>1051817131</t>
  </si>
  <si>
    <t>王震禄</t>
  </si>
  <si>
    <t>1051817132</t>
  </si>
  <si>
    <t>王悦</t>
  </si>
  <si>
    <t>1051817133</t>
  </si>
  <si>
    <t>吕天乐</t>
  </si>
  <si>
    <t>1051817134</t>
  </si>
  <si>
    <t>邬敏</t>
  </si>
  <si>
    <t>1051817135</t>
  </si>
  <si>
    <t>李鑫宇</t>
  </si>
  <si>
    <t>1051817136</t>
  </si>
  <si>
    <t>钟志月</t>
  </si>
  <si>
    <t>1051817137</t>
  </si>
  <si>
    <t>孙苗苗</t>
  </si>
  <si>
    <t>1050917101</t>
  </si>
  <si>
    <t>赵恒煜</t>
  </si>
  <si>
    <t>1050917102</t>
  </si>
  <si>
    <t>郭茂生</t>
  </si>
  <si>
    <t>1050917103</t>
  </si>
  <si>
    <t>殷晓雪</t>
  </si>
  <si>
    <t>1050917104</t>
  </si>
  <si>
    <t>1050917105</t>
  </si>
  <si>
    <t>孙宏伟</t>
  </si>
  <si>
    <t>1050917106</t>
  </si>
  <si>
    <t>毛佳璐</t>
  </si>
  <si>
    <t>1050917108</t>
  </si>
  <si>
    <t>贾臻宜</t>
  </si>
  <si>
    <t>1050917109</t>
  </si>
  <si>
    <t>孙磊</t>
  </si>
  <si>
    <t>1050917110</t>
  </si>
  <si>
    <t>王皓文</t>
  </si>
  <si>
    <t>1050917111</t>
  </si>
  <si>
    <t>崔志伟</t>
  </si>
  <si>
    <t>1050917112</t>
  </si>
  <si>
    <t>赵晶</t>
  </si>
  <si>
    <t>1050917113</t>
  </si>
  <si>
    <t>林新月</t>
  </si>
  <si>
    <t>1050917114</t>
  </si>
  <si>
    <t>韩田田</t>
  </si>
  <si>
    <t>1050917115</t>
  </si>
  <si>
    <t>李昕雨</t>
  </si>
  <si>
    <t>1050917116</t>
  </si>
  <si>
    <t>王莎</t>
  </si>
  <si>
    <t>1050917117</t>
  </si>
  <si>
    <t>牛佳惠</t>
  </si>
  <si>
    <t>1050917118</t>
  </si>
  <si>
    <t>罗全超</t>
  </si>
  <si>
    <t>1050917119</t>
  </si>
  <si>
    <t>杨春燕</t>
  </si>
  <si>
    <t>1050917120</t>
  </si>
  <si>
    <t>段超越</t>
  </si>
  <si>
    <t>1050917121</t>
  </si>
  <si>
    <t>1050917122</t>
  </si>
  <si>
    <t>马可心</t>
  </si>
  <si>
    <t>1050917123</t>
  </si>
  <si>
    <t>李雪雅</t>
  </si>
  <si>
    <t>1050917124</t>
  </si>
  <si>
    <t>李彩蓝</t>
  </si>
  <si>
    <t>1050917125</t>
  </si>
  <si>
    <t>陈梦涵</t>
  </si>
  <si>
    <t>1050917126</t>
  </si>
  <si>
    <t>1050917127</t>
  </si>
  <si>
    <t>武红玲</t>
  </si>
  <si>
    <t>1050917128</t>
  </si>
  <si>
    <t>刘家瑀</t>
  </si>
  <si>
    <t>1050917131</t>
  </si>
  <si>
    <t>王宏博</t>
  </si>
  <si>
    <t>1050917132</t>
  </si>
  <si>
    <t>李佳</t>
  </si>
  <si>
    <t>1050917133</t>
  </si>
  <si>
    <t>李敏</t>
  </si>
  <si>
    <t>1050917134</t>
  </si>
  <si>
    <t>杨帅帅</t>
  </si>
  <si>
    <t>1050917135</t>
  </si>
  <si>
    <t>1050917136</t>
  </si>
  <si>
    <t>高鸣昭</t>
  </si>
  <si>
    <t>1050917137</t>
  </si>
  <si>
    <t>钱晓燕</t>
  </si>
  <si>
    <t>1050917138</t>
  </si>
  <si>
    <t>袁建宇</t>
  </si>
  <si>
    <t>1050917139</t>
  </si>
  <si>
    <t>侯彦卓</t>
  </si>
  <si>
    <t>1050917140</t>
  </si>
  <si>
    <t>赵东华</t>
  </si>
  <si>
    <t>1050917141</t>
  </si>
  <si>
    <t>白露露</t>
  </si>
  <si>
    <t>1050917142</t>
  </si>
  <si>
    <t>高雁鹏</t>
  </si>
  <si>
    <t>1050917143</t>
  </si>
  <si>
    <t>吕瑞刚</t>
  </si>
  <si>
    <t>1050917145</t>
  </si>
  <si>
    <t>王宇龙</t>
  </si>
  <si>
    <t>1050917146</t>
  </si>
  <si>
    <t>邱士博</t>
  </si>
  <si>
    <t>1050917147</t>
  </si>
  <si>
    <t>齐明杰</t>
  </si>
  <si>
    <t>1050917148</t>
  </si>
  <si>
    <t>白永航</t>
  </si>
  <si>
    <t>1050917201</t>
  </si>
  <si>
    <t>孙浩东</t>
  </si>
  <si>
    <t>1050917202</t>
  </si>
  <si>
    <t>1050917203</t>
  </si>
  <si>
    <t>1050917205</t>
  </si>
  <si>
    <t>格日图</t>
  </si>
  <si>
    <t>1050917206</t>
  </si>
  <si>
    <t>金海</t>
  </si>
  <si>
    <t>1050917207</t>
  </si>
  <si>
    <t>魏天琦</t>
  </si>
  <si>
    <t>1050917208</t>
  </si>
  <si>
    <t>刘长富</t>
  </si>
  <si>
    <t>1050917209</t>
  </si>
  <si>
    <t>韩晓飞</t>
  </si>
  <si>
    <t>1050917210</t>
  </si>
  <si>
    <t>武温超</t>
  </si>
  <si>
    <t>1050917211</t>
  </si>
  <si>
    <t>苏日娜</t>
  </si>
  <si>
    <t>1050917212</t>
  </si>
  <si>
    <t>杜丽影</t>
  </si>
  <si>
    <t>1050917213</t>
  </si>
  <si>
    <t>王鹏飞</t>
  </si>
  <si>
    <t>1050917214</t>
  </si>
  <si>
    <t>1050917215</t>
  </si>
  <si>
    <t>温惠越</t>
  </si>
  <si>
    <t>1050917216</t>
  </si>
  <si>
    <t>1050917217</t>
  </si>
  <si>
    <t>张文雅</t>
  </si>
  <si>
    <t>1050917218</t>
  </si>
  <si>
    <t>魏美莹</t>
  </si>
  <si>
    <t>1050917219</t>
  </si>
  <si>
    <t>靳磊</t>
  </si>
  <si>
    <t>1050917220</t>
  </si>
  <si>
    <t>安山丹</t>
  </si>
  <si>
    <t>1050917221</t>
  </si>
  <si>
    <t>1050917222</t>
  </si>
  <si>
    <t>闫斌</t>
  </si>
  <si>
    <t>1050917223</t>
  </si>
  <si>
    <t>1050917224</t>
  </si>
  <si>
    <t>陈方睿</t>
  </si>
  <si>
    <t>1050917225</t>
  </si>
  <si>
    <t>阿磊</t>
  </si>
  <si>
    <t>1050917226</t>
  </si>
  <si>
    <t>刘超</t>
  </si>
  <si>
    <t>1050917227</t>
  </si>
  <si>
    <t>田雅婷</t>
  </si>
  <si>
    <t>1050917228</t>
  </si>
  <si>
    <t>赵财</t>
  </si>
  <si>
    <t>1050917229</t>
  </si>
  <si>
    <t>王楠楠</t>
  </si>
  <si>
    <t>1050917230</t>
  </si>
  <si>
    <t>1050917231</t>
  </si>
  <si>
    <t>张艳新</t>
  </si>
  <si>
    <t>1050917232</t>
  </si>
  <si>
    <t>邵蕊</t>
  </si>
  <si>
    <t>1050917233</t>
  </si>
  <si>
    <t>罗洪民</t>
  </si>
  <si>
    <t>1050917234</t>
  </si>
  <si>
    <t>李远峰</t>
  </si>
  <si>
    <t>1050917235</t>
  </si>
  <si>
    <t>周文浩</t>
  </si>
  <si>
    <t>1050917236</t>
  </si>
  <si>
    <t>王龙建</t>
  </si>
  <si>
    <t>1050917237</t>
  </si>
  <si>
    <t>刘牡丹</t>
  </si>
  <si>
    <t>1050917238</t>
  </si>
  <si>
    <t>苏浩然</t>
  </si>
  <si>
    <t>1050917239</t>
  </si>
  <si>
    <t>肖景越</t>
  </si>
  <si>
    <t>1050917240</t>
  </si>
  <si>
    <t>1050917241</t>
  </si>
  <si>
    <t>董建华</t>
  </si>
  <si>
    <t>1050917242</t>
  </si>
  <si>
    <t>王佳琦</t>
  </si>
  <si>
    <t>1050917243</t>
  </si>
  <si>
    <t>张静</t>
  </si>
  <si>
    <t>1050917244</t>
  </si>
  <si>
    <t>东麟舒</t>
  </si>
  <si>
    <t>1050917245</t>
  </si>
  <si>
    <t>陈普政</t>
  </si>
  <si>
    <t>1050917246</t>
  </si>
  <si>
    <t>侯海洋</t>
  </si>
  <si>
    <t>1050917247</t>
  </si>
  <si>
    <t>1050917248</t>
  </si>
  <si>
    <t>1050917249</t>
  </si>
  <si>
    <t>郝利军</t>
  </si>
  <si>
    <t>1051317101</t>
  </si>
  <si>
    <t>段锰</t>
  </si>
  <si>
    <t>1051317102</t>
  </si>
  <si>
    <t>孙永贺</t>
  </si>
  <si>
    <t>1051317103</t>
  </si>
  <si>
    <t>牛占元</t>
  </si>
  <si>
    <t>1051317104</t>
  </si>
  <si>
    <t>孙泽元</t>
  </si>
  <si>
    <t>1051317105</t>
  </si>
  <si>
    <t>孟栋栋</t>
  </si>
  <si>
    <t>1051317106</t>
  </si>
  <si>
    <t>王耀东</t>
  </si>
  <si>
    <t>1051317107</t>
  </si>
  <si>
    <t>董宇</t>
  </si>
  <si>
    <t>1051317108</t>
  </si>
  <si>
    <t>包满都拉胡</t>
  </si>
  <si>
    <t>1051317110</t>
  </si>
  <si>
    <t>石玉炜</t>
  </si>
  <si>
    <t>1051317111</t>
  </si>
  <si>
    <t>刘春波</t>
  </si>
  <si>
    <t>1051317112</t>
  </si>
  <si>
    <t>刘志杰</t>
  </si>
  <si>
    <t>1051317113</t>
  </si>
  <si>
    <t>安可心</t>
  </si>
  <si>
    <t>1051317114</t>
  </si>
  <si>
    <t>马文霄</t>
  </si>
  <si>
    <t>1051317115</t>
  </si>
  <si>
    <t>裴志坤</t>
  </si>
  <si>
    <t>1051317117</t>
  </si>
  <si>
    <t>范辉</t>
  </si>
  <si>
    <t>1051317118</t>
  </si>
  <si>
    <t>祁天山</t>
  </si>
  <si>
    <t>1051317119</t>
  </si>
  <si>
    <t>刘恒毅</t>
  </si>
  <si>
    <t>1051317121</t>
  </si>
  <si>
    <t>陈浩然</t>
  </si>
  <si>
    <t>1051317122</t>
  </si>
  <si>
    <t>杜伟</t>
  </si>
  <si>
    <t>1051317123</t>
  </si>
  <si>
    <t>代华浩</t>
  </si>
  <si>
    <t>1051317124</t>
  </si>
  <si>
    <t>王泽丰</t>
  </si>
  <si>
    <t>1051317125</t>
  </si>
  <si>
    <t>1051317126</t>
  </si>
  <si>
    <t>刘昆洋</t>
  </si>
  <si>
    <t>1051317127</t>
  </si>
  <si>
    <t>李岩</t>
  </si>
  <si>
    <t>1051317128</t>
  </si>
  <si>
    <t>王泽华</t>
  </si>
  <si>
    <t>1051317129</t>
  </si>
  <si>
    <t>高伟</t>
  </si>
  <si>
    <t>1051317130</t>
  </si>
  <si>
    <t>李铁柱</t>
  </si>
  <si>
    <t>1051317131</t>
  </si>
  <si>
    <t>1051317132</t>
  </si>
  <si>
    <t>吕海州</t>
  </si>
  <si>
    <t>1051317133</t>
  </si>
  <si>
    <t>胡越伟</t>
  </si>
  <si>
    <t>1051317134</t>
  </si>
  <si>
    <t>步海超</t>
  </si>
  <si>
    <t>1051317135</t>
  </si>
  <si>
    <t>赵向宝</t>
  </si>
  <si>
    <t>1051317136</t>
  </si>
  <si>
    <t>赵国强</t>
  </si>
  <si>
    <t>1051317137</t>
  </si>
  <si>
    <t>1051317138</t>
  </si>
  <si>
    <t>张虎</t>
  </si>
  <si>
    <t>1051317139</t>
  </si>
  <si>
    <t>路海洋</t>
  </si>
  <si>
    <t>1051317141</t>
  </si>
  <si>
    <t>赵富佳</t>
  </si>
  <si>
    <t>1051317142</t>
  </si>
  <si>
    <t>杨成杰</t>
  </si>
  <si>
    <t>1051317143</t>
  </si>
  <si>
    <t>杨兴勇</t>
  </si>
  <si>
    <t>1051317144</t>
  </si>
  <si>
    <t>苏尧</t>
  </si>
  <si>
    <t>1051317145</t>
  </si>
  <si>
    <t>李儒</t>
  </si>
  <si>
    <t>1051317146</t>
  </si>
  <si>
    <t>霍尚龙</t>
  </si>
  <si>
    <t>1051317147</t>
  </si>
  <si>
    <t>任振毅</t>
  </si>
  <si>
    <t>1051917101</t>
  </si>
  <si>
    <t>丁宏宇</t>
  </si>
  <si>
    <t>1051917102</t>
  </si>
  <si>
    <t>魏祺</t>
  </si>
  <si>
    <t>1051917105</t>
  </si>
  <si>
    <t>1051917107</t>
  </si>
  <si>
    <t>孙宏磊</t>
  </si>
  <si>
    <t>1051917108</t>
  </si>
  <si>
    <t>1051917109</t>
  </si>
  <si>
    <t>张哲</t>
  </si>
  <si>
    <t>1051917110</t>
  </si>
  <si>
    <t>谢紫微</t>
  </si>
  <si>
    <t>1051917111</t>
  </si>
  <si>
    <t>王孟岚</t>
  </si>
  <si>
    <t>1051917112</t>
  </si>
  <si>
    <t>孟繁愉</t>
  </si>
  <si>
    <t>1051917113</t>
  </si>
  <si>
    <t>李贺</t>
  </si>
  <si>
    <t>1051917116</t>
  </si>
  <si>
    <t>黄国庆</t>
  </si>
  <si>
    <t>1051917117</t>
  </si>
  <si>
    <t>张帏翔</t>
  </si>
  <si>
    <t>1051917118</t>
  </si>
  <si>
    <t>姜庆宇</t>
  </si>
  <si>
    <t>1051917119</t>
  </si>
  <si>
    <t>张海春</t>
  </si>
  <si>
    <t>1051917120</t>
  </si>
  <si>
    <t>赵心彬</t>
  </si>
  <si>
    <t>1051917121</t>
  </si>
  <si>
    <t>王海洋</t>
  </si>
  <si>
    <t>1051917122</t>
  </si>
  <si>
    <t>崔宇航</t>
  </si>
  <si>
    <t>1051917123</t>
  </si>
  <si>
    <t>李杨</t>
  </si>
  <si>
    <t>1051917125</t>
  </si>
  <si>
    <t>罗强</t>
  </si>
  <si>
    <t>1051917126</t>
  </si>
  <si>
    <t>郝帅</t>
  </si>
  <si>
    <t>1051917127</t>
  </si>
  <si>
    <t>张新志</t>
  </si>
  <si>
    <t>1051917128</t>
  </si>
  <si>
    <t>高敏</t>
  </si>
  <si>
    <t>1051917130</t>
  </si>
  <si>
    <t>1051917131</t>
  </si>
  <si>
    <t>李晓棋</t>
  </si>
  <si>
    <t>1051917132</t>
  </si>
  <si>
    <t>夏鑫</t>
  </si>
  <si>
    <t>1051917134</t>
  </si>
  <si>
    <t>揣刚</t>
  </si>
  <si>
    <t>1051917135</t>
  </si>
  <si>
    <t>胡楠</t>
  </si>
  <si>
    <t>1051917136</t>
  </si>
  <si>
    <t>孟鑫</t>
  </si>
  <si>
    <t>1052017102</t>
  </si>
  <si>
    <t>王建强</t>
  </si>
  <si>
    <t>1052017104</t>
  </si>
  <si>
    <t>张鹏雨</t>
  </si>
  <si>
    <t>1052017105</t>
  </si>
  <si>
    <t>薛晓冬</t>
  </si>
  <si>
    <t>1052017106</t>
  </si>
  <si>
    <t>刘晓凯</t>
  </si>
  <si>
    <t>1052017107</t>
  </si>
  <si>
    <t>马博羿</t>
  </si>
  <si>
    <t>1052017108</t>
  </si>
  <si>
    <t>吴浩</t>
  </si>
  <si>
    <t>1052017109</t>
  </si>
  <si>
    <t>王启程</t>
  </si>
  <si>
    <t>1052017110</t>
  </si>
  <si>
    <t>王林</t>
  </si>
  <si>
    <t>1052017111</t>
  </si>
  <si>
    <t>倪鹏飞</t>
  </si>
  <si>
    <t>1052017112</t>
  </si>
  <si>
    <t>庞帅</t>
  </si>
  <si>
    <t>1052017113</t>
  </si>
  <si>
    <t>1052017115</t>
  </si>
  <si>
    <t>梁新宇</t>
  </si>
  <si>
    <t>1052017116</t>
  </si>
  <si>
    <t>郭盈</t>
  </si>
  <si>
    <t>1052017117</t>
  </si>
  <si>
    <t>1052017118</t>
  </si>
  <si>
    <t>董秉昕</t>
  </si>
  <si>
    <t>1052017119</t>
  </si>
  <si>
    <t>1052017120</t>
  </si>
  <si>
    <t>乔建明</t>
  </si>
  <si>
    <t>1052017121</t>
  </si>
  <si>
    <t>宋文华</t>
  </si>
  <si>
    <t>1052017122</t>
  </si>
  <si>
    <t>吕祥宇</t>
  </si>
  <si>
    <t>1052017123</t>
  </si>
  <si>
    <t>孙宏宇</t>
  </si>
  <si>
    <t>1052017124</t>
  </si>
  <si>
    <t>刘铭雨</t>
  </si>
  <si>
    <t>1052017125</t>
  </si>
  <si>
    <t>韩文波</t>
  </si>
  <si>
    <t>1052017126</t>
  </si>
  <si>
    <t>姜源</t>
  </si>
  <si>
    <t>1052017127</t>
  </si>
  <si>
    <t>朝鲁孟达来</t>
  </si>
  <si>
    <t>1052017129</t>
  </si>
  <si>
    <t>王春晖</t>
  </si>
  <si>
    <t>1052017130</t>
  </si>
  <si>
    <t>王广雷</t>
  </si>
  <si>
    <t>1052017132</t>
  </si>
  <si>
    <t>1052017133</t>
  </si>
  <si>
    <t>1052017134</t>
  </si>
  <si>
    <t>杨淞</t>
  </si>
  <si>
    <t>1052017135</t>
  </si>
  <si>
    <t>王凯铎</t>
  </si>
  <si>
    <t>1041117101</t>
  </si>
  <si>
    <t>栗璐璐</t>
  </si>
  <si>
    <t>1041117102</t>
  </si>
  <si>
    <t>李响</t>
  </si>
  <si>
    <t>1041117103</t>
  </si>
  <si>
    <t>李万翠</t>
  </si>
  <si>
    <t>1041117105</t>
  </si>
  <si>
    <t>李正宵</t>
  </si>
  <si>
    <t>1041117106</t>
  </si>
  <si>
    <t>王欣华</t>
  </si>
  <si>
    <t>1041117107</t>
  </si>
  <si>
    <t>王立男</t>
  </si>
  <si>
    <t>1041117108</t>
  </si>
  <si>
    <t>马琳琳</t>
  </si>
  <si>
    <t>1041117110</t>
  </si>
  <si>
    <t>范悦</t>
  </si>
  <si>
    <t>1041117111</t>
  </si>
  <si>
    <t>刘涵涛</t>
  </si>
  <si>
    <t>1041117112</t>
  </si>
  <si>
    <t>杜秀丽</t>
  </si>
  <si>
    <t>1041117113</t>
  </si>
  <si>
    <t>武薇</t>
  </si>
  <si>
    <t>1041117114</t>
  </si>
  <si>
    <t>孙健</t>
  </si>
  <si>
    <t>1041117115</t>
  </si>
  <si>
    <t>杜丽霞</t>
  </si>
  <si>
    <t>1041117116</t>
  </si>
  <si>
    <t>韩睿</t>
  </si>
  <si>
    <t>1041117117</t>
  </si>
  <si>
    <t>1041117118</t>
  </si>
  <si>
    <t>王蒙杰</t>
  </si>
  <si>
    <t>1041117119</t>
  </si>
  <si>
    <t>高梦竹</t>
  </si>
  <si>
    <t>1041117120</t>
  </si>
  <si>
    <t>任惠君</t>
  </si>
  <si>
    <t>1041117121</t>
  </si>
  <si>
    <t>姚富宝</t>
  </si>
  <si>
    <t>1041117122</t>
  </si>
  <si>
    <t>高瑞芳</t>
  </si>
  <si>
    <t>1041117123</t>
  </si>
  <si>
    <t>方小雨</t>
  </si>
  <si>
    <t>1041117124</t>
  </si>
  <si>
    <t>付阳</t>
  </si>
  <si>
    <t>1041117125</t>
  </si>
  <si>
    <t>杨婷</t>
  </si>
  <si>
    <t>1041117126</t>
  </si>
  <si>
    <t>孔垂玖</t>
  </si>
  <si>
    <t>1041117128</t>
  </si>
  <si>
    <t>尹珍</t>
  </si>
  <si>
    <t>1041117129</t>
  </si>
  <si>
    <t>李春雨</t>
  </si>
  <si>
    <t>1041117130</t>
  </si>
  <si>
    <t>樊文杰</t>
  </si>
  <si>
    <t>1041117131</t>
  </si>
  <si>
    <t>杨羽婷</t>
  </si>
  <si>
    <t>1041117132</t>
  </si>
  <si>
    <t>张莹</t>
  </si>
  <si>
    <t>1041117133</t>
  </si>
  <si>
    <t>张雪清</t>
  </si>
  <si>
    <t>1041117134</t>
  </si>
  <si>
    <t>祁新新</t>
  </si>
  <si>
    <t>1041117135</t>
  </si>
  <si>
    <t>卫晓扬</t>
  </si>
  <si>
    <t>1041117136</t>
  </si>
  <si>
    <t>杨静</t>
  </si>
  <si>
    <t>1041117137</t>
  </si>
  <si>
    <t>郝嫒</t>
  </si>
  <si>
    <t>1041117138</t>
  </si>
  <si>
    <t>马悦</t>
  </si>
  <si>
    <t>1041117139</t>
  </si>
  <si>
    <t>尚宝禹</t>
  </si>
  <si>
    <t>1041117140</t>
  </si>
  <si>
    <t>翟洋</t>
  </si>
  <si>
    <t>1041117141</t>
  </si>
  <si>
    <t>杨鑫萌</t>
  </si>
  <si>
    <t>1041117142</t>
  </si>
  <si>
    <t>马睿杰</t>
  </si>
  <si>
    <t>1041117143</t>
  </si>
  <si>
    <t>刘阳</t>
  </si>
  <si>
    <t>1041117144</t>
  </si>
  <si>
    <t>赵钰</t>
  </si>
  <si>
    <t>1041117145</t>
  </si>
  <si>
    <t>米恒凡</t>
  </si>
  <si>
    <t>1041117146</t>
  </si>
  <si>
    <t>张斯琪</t>
  </si>
  <si>
    <t>1041117147</t>
  </si>
  <si>
    <t>孙雪梅</t>
  </si>
  <si>
    <t>1041117148</t>
  </si>
  <si>
    <t>胡静</t>
  </si>
  <si>
    <t>1041117149</t>
  </si>
  <si>
    <t>邓敏</t>
  </si>
  <si>
    <t>1040715501</t>
  </si>
  <si>
    <t>王中延</t>
  </si>
  <si>
    <t>1041117201</t>
  </si>
  <si>
    <t>常美英</t>
  </si>
  <si>
    <t>1041117202</t>
  </si>
  <si>
    <t>戚承浩</t>
  </si>
  <si>
    <t>1041117204</t>
  </si>
  <si>
    <t>吴志慧</t>
  </si>
  <si>
    <t>1041117205</t>
  </si>
  <si>
    <t>李娜</t>
  </si>
  <si>
    <t>1041117206</t>
  </si>
  <si>
    <t>何晓红</t>
  </si>
  <si>
    <t>1041117207</t>
  </si>
  <si>
    <t>王文靖</t>
  </si>
  <si>
    <t>1041117208</t>
  </si>
  <si>
    <t>周长莹</t>
  </si>
  <si>
    <t>1041117209</t>
  </si>
  <si>
    <t>张琪悦</t>
  </si>
  <si>
    <t>1041117210</t>
  </si>
  <si>
    <t>陈温阳</t>
  </si>
  <si>
    <t>1041117211</t>
  </si>
  <si>
    <t>赵佳妮</t>
  </si>
  <si>
    <t>1041117212</t>
  </si>
  <si>
    <t>韩永旺</t>
  </si>
  <si>
    <t>1041117213</t>
  </si>
  <si>
    <t>侯欣悦</t>
  </si>
  <si>
    <t>1041117214</t>
  </si>
  <si>
    <t>武艳霞</t>
  </si>
  <si>
    <t>1041117215</t>
  </si>
  <si>
    <t>包冬月</t>
  </si>
  <si>
    <t>1041117216</t>
  </si>
  <si>
    <t>郭雁娇</t>
  </si>
  <si>
    <t>1041117217</t>
  </si>
  <si>
    <t>王宁宁</t>
  </si>
  <si>
    <t>1041117218</t>
  </si>
  <si>
    <t>陈圆圆</t>
  </si>
  <si>
    <t>1041117219</t>
  </si>
  <si>
    <t>许阳</t>
  </si>
  <si>
    <t>1041117220</t>
  </si>
  <si>
    <t>李潇潇</t>
  </si>
  <si>
    <t>1041117221</t>
  </si>
  <si>
    <t>谢晓娜</t>
  </si>
  <si>
    <t>1041117222</t>
  </si>
  <si>
    <t>杨晓婷</t>
  </si>
  <si>
    <t>1041117223</t>
  </si>
  <si>
    <t>闫嘉诚</t>
  </si>
  <si>
    <t>1041117224</t>
  </si>
  <si>
    <t>潘越</t>
  </si>
  <si>
    <t>1041117225</t>
  </si>
  <si>
    <t>董佳玉</t>
  </si>
  <si>
    <t>1041117226</t>
  </si>
  <si>
    <t>刘红玉</t>
  </si>
  <si>
    <t>1041117227</t>
  </si>
  <si>
    <t>白丽娜</t>
  </si>
  <si>
    <t>1041117228</t>
  </si>
  <si>
    <t>于欣莹</t>
  </si>
  <si>
    <t>1041117229</t>
  </si>
  <si>
    <t>王子毅</t>
  </si>
  <si>
    <t>1041117230</t>
  </si>
  <si>
    <t>吕悦</t>
  </si>
  <si>
    <t>1041117231</t>
  </si>
  <si>
    <t>侯晓敏</t>
  </si>
  <si>
    <t>1041117232</t>
  </si>
  <si>
    <t>冯彩云</t>
  </si>
  <si>
    <t>1041117233</t>
  </si>
  <si>
    <t>索慧雪</t>
  </si>
  <si>
    <t>1041117234</t>
  </si>
  <si>
    <t>陈晶</t>
  </si>
  <si>
    <t>1041117235</t>
  </si>
  <si>
    <t>张百超</t>
  </si>
  <si>
    <t>1041117236</t>
  </si>
  <si>
    <t>达晓娇</t>
  </si>
  <si>
    <t>1041117237</t>
  </si>
  <si>
    <t>王锐锋</t>
  </si>
  <si>
    <t>1041117238</t>
  </si>
  <si>
    <t>王雪</t>
  </si>
  <si>
    <t>1041117239</t>
  </si>
  <si>
    <t>单明阳</t>
  </si>
  <si>
    <t>1041117240</t>
  </si>
  <si>
    <t>王淑贤</t>
  </si>
  <si>
    <t>1041117241</t>
  </si>
  <si>
    <t>郭然</t>
  </si>
  <si>
    <t>1041117242</t>
  </si>
  <si>
    <t>胡桂荷</t>
  </si>
  <si>
    <t>1041117243</t>
  </si>
  <si>
    <t>高萌</t>
  </si>
  <si>
    <t>1041117244</t>
  </si>
  <si>
    <t>王欣雨</t>
  </si>
  <si>
    <t>1041117245</t>
  </si>
  <si>
    <t>王小兰</t>
  </si>
  <si>
    <t>1041117246</t>
  </si>
  <si>
    <t>孙启慧</t>
  </si>
  <si>
    <t>1041117247</t>
  </si>
  <si>
    <t>郝轶博</t>
  </si>
  <si>
    <t>1041117248</t>
  </si>
  <si>
    <t>赵乐港</t>
  </si>
  <si>
    <t>1041117301</t>
  </si>
  <si>
    <t>武怡秀</t>
  </si>
  <si>
    <t>1041117303</t>
  </si>
  <si>
    <t>刘耀铭</t>
  </si>
  <si>
    <t>1041117304</t>
  </si>
  <si>
    <t>王彦丹</t>
  </si>
  <si>
    <t>1041117305</t>
  </si>
  <si>
    <t>刘宁</t>
  </si>
  <si>
    <t>1041117306</t>
  </si>
  <si>
    <t>任立志</t>
  </si>
  <si>
    <t>1041117307</t>
  </si>
  <si>
    <t>王文杰</t>
  </si>
  <si>
    <t>1041117308</t>
  </si>
  <si>
    <t>呼瑞</t>
  </si>
  <si>
    <t>1041117309</t>
  </si>
  <si>
    <t>郝点</t>
  </si>
  <si>
    <t>1041117310</t>
  </si>
  <si>
    <t>王煜翔</t>
  </si>
  <si>
    <t>1041117311</t>
  </si>
  <si>
    <t>郝鹆鑫</t>
  </si>
  <si>
    <t>1041117312</t>
  </si>
  <si>
    <t>闫齐齐</t>
  </si>
  <si>
    <t>1041117313</t>
  </si>
  <si>
    <t>王星雨</t>
  </si>
  <si>
    <t>1041117314</t>
  </si>
  <si>
    <t>俞慧敏</t>
  </si>
  <si>
    <t>1041117315</t>
  </si>
  <si>
    <t>石文瑶</t>
  </si>
  <si>
    <t>1041117316</t>
  </si>
  <si>
    <t>王利娟</t>
  </si>
  <si>
    <t>1041117317</t>
  </si>
  <si>
    <t>刘璐</t>
  </si>
  <si>
    <t>1041117318</t>
  </si>
  <si>
    <t>范亚婷</t>
  </si>
  <si>
    <t>1041117319</t>
  </si>
  <si>
    <t>梁静</t>
  </si>
  <si>
    <t>1041117320</t>
  </si>
  <si>
    <t>高鑫</t>
  </si>
  <si>
    <t>1041117321</t>
  </si>
  <si>
    <t>周佳乐</t>
  </si>
  <si>
    <t>1041117322</t>
  </si>
  <si>
    <t>1041117323</t>
  </si>
  <si>
    <t>唐亚男</t>
  </si>
  <si>
    <t>1041117324</t>
  </si>
  <si>
    <t>王鑫如</t>
  </si>
  <si>
    <t>1041117325</t>
  </si>
  <si>
    <t>1041117326</t>
  </si>
  <si>
    <t>席彦慧</t>
  </si>
  <si>
    <t>1041117327</t>
  </si>
  <si>
    <t>孙伟</t>
  </si>
  <si>
    <t>1041117328</t>
  </si>
  <si>
    <t>李雅楠</t>
  </si>
  <si>
    <t>1041117329</t>
  </si>
  <si>
    <t>王金波</t>
  </si>
  <si>
    <t>1041117330</t>
  </si>
  <si>
    <t>郭雅星</t>
  </si>
  <si>
    <t>1041117331</t>
  </si>
  <si>
    <t>王亚楠</t>
  </si>
  <si>
    <t>1041117332</t>
  </si>
  <si>
    <t>王宏阳</t>
  </si>
  <si>
    <t>1041117333</t>
  </si>
  <si>
    <t>杨丹</t>
  </si>
  <si>
    <t>1041117334</t>
  </si>
  <si>
    <t>童紫阳</t>
  </si>
  <si>
    <t>1041117335</t>
  </si>
  <si>
    <t>镡东帅</t>
  </si>
  <si>
    <t>1041117336</t>
  </si>
  <si>
    <t>黄云</t>
  </si>
  <si>
    <t>1041117337</t>
  </si>
  <si>
    <t>任梦元</t>
  </si>
  <si>
    <t>1041117338</t>
  </si>
  <si>
    <t>王彩云</t>
  </si>
  <si>
    <t>1041117339</t>
  </si>
  <si>
    <t>尚梦楠</t>
  </si>
  <si>
    <t>1041117340</t>
  </si>
  <si>
    <t>陈鑫宇</t>
  </si>
  <si>
    <t>1041117341</t>
  </si>
  <si>
    <t>孔令芝</t>
  </si>
  <si>
    <t>1041117342</t>
  </si>
  <si>
    <t>苏佳锜</t>
  </si>
  <si>
    <t>1041117343</t>
  </si>
  <si>
    <t>李虎威</t>
  </si>
  <si>
    <t>1041117344</t>
  </si>
  <si>
    <t>张佳丽</t>
  </si>
  <si>
    <t>1041117345</t>
  </si>
  <si>
    <t>王洁</t>
  </si>
  <si>
    <t>1041117346</t>
  </si>
  <si>
    <t>贾宇</t>
  </si>
  <si>
    <t>1041117347</t>
  </si>
  <si>
    <t>贺鑫洁</t>
  </si>
  <si>
    <t>1041117348</t>
  </si>
  <si>
    <t>王志超</t>
  </si>
  <si>
    <t>1041117349</t>
  </si>
  <si>
    <t>杜志文</t>
  </si>
  <si>
    <t>1041117401</t>
  </si>
  <si>
    <t>贺彦蓉</t>
  </si>
  <si>
    <t>1041117403</t>
  </si>
  <si>
    <t>王强</t>
  </si>
  <si>
    <t>1041117404</t>
  </si>
  <si>
    <t>郭欣蕊</t>
  </si>
  <si>
    <t>1041117405</t>
  </si>
  <si>
    <t>高飞</t>
  </si>
  <si>
    <t>1041117406</t>
  </si>
  <si>
    <t>贺晓凤</t>
  </si>
  <si>
    <t>1041117407</t>
  </si>
  <si>
    <t>付春艳</t>
  </si>
  <si>
    <t>1041117408</t>
  </si>
  <si>
    <t>吉雅图</t>
  </si>
  <si>
    <t>1041117409</t>
  </si>
  <si>
    <t>罗欣</t>
  </si>
  <si>
    <t>1041117410</t>
  </si>
  <si>
    <t>1041117411</t>
  </si>
  <si>
    <t>王来</t>
  </si>
  <si>
    <t>1041117412</t>
  </si>
  <si>
    <t>朱芸</t>
  </si>
  <si>
    <t>1041117413</t>
  </si>
  <si>
    <t>刘晓华</t>
  </si>
  <si>
    <t>1041117414</t>
  </si>
  <si>
    <t>杨磊</t>
  </si>
  <si>
    <t>1041117415</t>
  </si>
  <si>
    <t>1041117416</t>
  </si>
  <si>
    <t>1041117417</t>
  </si>
  <si>
    <t>张娜琳</t>
  </si>
  <si>
    <t>1041117418</t>
  </si>
  <si>
    <t>冯亚雪</t>
  </si>
  <si>
    <t>1041117419</t>
  </si>
  <si>
    <t>冯婧</t>
  </si>
  <si>
    <t>1041117420</t>
  </si>
  <si>
    <t>武峡珣</t>
  </si>
  <si>
    <t>1041117421</t>
  </si>
  <si>
    <t>张艳雨</t>
  </si>
  <si>
    <t>1041117422</t>
  </si>
  <si>
    <t>王佳欣</t>
  </si>
  <si>
    <t>1041117423</t>
  </si>
  <si>
    <t>雎杰</t>
  </si>
  <si>
    <t>1041117424</t>
  </si>
  <si>
    <t>张智颖</t>
  </si>
  <si>
    <t>1041117425</t>
  </si>
  <si>
    <t>李雅芳</t>
  </si>
  <si>
    <t>1041117426</t>
  </si>
  <si>
    <t>李松原</t>
  </si>
  <si>
    <t>1041117427</t>
  </si>
  <si>
    <t>徐瑞琪</t>
  </si>
  <si>
    <t>1041117428</t>
  </si>
  <si>
    <t>武娇</t>
  </si>
  <si>
    <t>1041117429</t>
  </si>
  <si>
    <t>毕雪</t>
  </si>
  <si>
    <t>1041117430</t>
  </si>
  <si>
    <t>庄静</t>
  </si>
  <si>
    <t>1041117431</t>
  </si>
  <si>
    <t>张丹丹</t>
  </si>
  <si>
    <t>1041117432</t>
  </si>
  <si>
    <t>魏佳佳</t>
  </si>
  <si>
    <t>1041117433</t>
  </si>
  <si>
    <t>刘佳乐</t>
  </si>
  <si>
    <t>1041117434</t>
  </si>
  <si>
    <t>李晓丽</t>
  </si>
  <si>
    <t>1041117435</t>
  </si>
  <si>
    <t>毕天丽</t>
  </si>
  <si>
    <t>1041117436</t>
  </si>
  <si>
    <t>石雪梅</t>
  </si>
  <si>
    <t>1041117437</t>
  </si>
  <si>
    <t>郑雅琦</t>
  </si>
  <si>
    <t>1041117438</t>
  </si>
  <si>
    <t>王伟颖</t>
  </si>
  <si>
    <t>1041117439</t>
  </si>
  <si>
    <t>赵瑾弘</t>
  </si>
  <si>
    <t>1041117440</t>
  </si>
  <si>
    <t>1041117441</t>
  </si>
  <si>
    <t>罗丽娜</t>
  </si>
  <si>
    <t>1041117442</t>
  </si>
  <si>
    <t>杜福宇</t>
  </si>
  <si>
    <t>1041117443</t>
  </si>
  <si>
    <t>崔宇纪</t>
  </si>
  <si>
    <t>1041117444</t>
  </si>
  <si>
    <t>吴君君</t>
  </si>
  <si>
    <t>1041117445</t>
  </si>
  <si>
    <t>1041117446</t>
  </si>
  <si>
    <t>1041117447</t>
  </si>
  <si>
    <t>王海婧</t>
  </si>
  <si>
    <t>1041117448</t>
  </si>
  <si>
    <t>任璐平</t>
  </si>
  <si>
    <t>1041117449</t>
  </si>
  <si>
    <t>付宇杰</t>
  </si>
  <si>
    <t>刘啸</t>
  </si>
  <si>
    <t>沙桐</t>
  </si>
  <si>
    <t>孟令杰</t>
  </si>
  <si>
    <t>刘玉渤</t>
  </si>
  <si>
    <t>吕萌萌</t>
  </si>
  <si>
    <t>刁旭哲</t>
  </si>
  <si>
    <t>刘旭辉</t>
  </si>
  <si>
    <t>1040417113</t>
  </si>
  <si>
    <t>杨晛东</t>
  </si>
  <si>
    <t>杨智</t>
  </si>
  <si>
    <t>田治</t>
  </si>
  <si>
    <t>杨帆</t>
  </si>
  <si>
    <t>王彪</t>
  </si>
  <si>
    <t>1040417120</t>
  </si>
  <si>
    <t>巴图汗</t>
  </si>
  <si>
    <t>陈猛</t>
  </si>
  <si>
    <t>刘金滎</t>
  </si>
  <si>
    <t>贺彪</t>
  </si>
  <si>
    <t>王贺鑫</t>
  </si>
  <si>
    <t>1040417127</t>
  </si>
  <si>
    <t>徐睿轩</t>
  </si>
  <si>
    <t>1040417128</t>
  </si>
  <si>
    <t>孙博阳</t>
  </si>
  <si>
    <t>1040417129</t>
  </si>
  <si>
    <t>刘春祥</t>
  </si>
  <si>
    <t>1040417130</t>
  </si>
  <si>
    <t>王贺</t>
  </si>
  <si>
    <t>李想</t>
  </si>
  <si>
    <t>1040417132</t>
  </si>
  <si>
    <t>刘晶晶</t>
  </si>
  <si>
    <t>1040417134</t>
  </si>
  <si>
    <t>贾宏宇</t>
  </si>
  <si>
    <t>1040417135</t>
  </si>
  <si>
    <t>温涛</t>
  </si>
  <si>
    <t>王泽鹏</t>
  </si>
  <si>
    <t>华紫月</t>
  </si>
  <si>
    <t>刘艳春</t>
  </si>
  <si>
    <t>宋晓曼</t>
  </si>
  <si>
    <t>张伟烨</t>
  </si>
  <si>
    <t>马晶晶</t>
  </si>
  <si>
    <t>潘彪</t>
  </si>
  <si>
    <t>邱岩</t>
  </si>
  <si>
    <t>李爽</t>
  </si>
  <si>
    <t>1040417201</t>
  </si>
  <si>
    <t>孙政彤</t>
  </si>
  <si>
    <t>1040417203</t>
  </si>
  <si>
    <t>杜萌</t>
  </si>
  <si>
    <t>1040417204</t>
  </si>
  <si>
    <t>1040417205</t>
  </si>
  <si>
    <t>李伟</t>
  </si>
  <si>
    <t>1040417206</t>
  </si>
  <si>
    <t>涵彬</t>
  </si>
  <si>
    <t>1040417207</t>
  </si>
  <si>
    <t>孙秋生</t>
  </si>
  <si>
    <t>1040417209</t>
  </si>
  <si>
    <t>王巨强</t>
  </si>
  <si>
    <t>1040417210</t>
  </si>
  <si>
    <t>霍思宇</t>
  </si>
  <si>
    <t>1040417211</t>
  </si>
  <si>
    <t>王中宏</t>
  </si>
  <si>
    <t>1040417212</t>
  </si>
  <si>
    <t>曹鑫越</t>
  </si>
  <si>
    <t>1040417213</t>
  </si>
  <si>
    <t>王彦程</t>
  </si>
  <si>
    <t>1040417214</t>
  </si>
  <si>
    <t>韩那勤</t>
  </si>
  <si>
    <t>1040417215</t>
  </si>
  <si>
    <t>辛世豪</t>
  </si>
  <si>
    <t>1040417216</t>
  </si>
  <si>
    <t>张作宇</t>
  </si>
  <si>
    <t>1040417217</t>
  </si>
  <si>
    <t>冯一博</t>
  </si>
  <si>
    <t>1040417218</t>
  </si>
  <si>
    <t>德先权</t>
  </si>
  <si>
    <t>1040417219</t>
  </si>
  <si>
    <t>孔令雪</t>
  </si>
  <si>
    <t>刘鹏翔</t>
  </si>
  <si>
    <t>池浩</t>
  </si>
  <si>
    <t>李鹏遥</t>
  </si>
  <si>
    <t>1040417224</t>
  </si>
  <si>
    <t>杨文瑞</t>
  </si>
  <si>
    <t>1040417226</t>
  </si>
  <si>
    <t>付琦</t>
  </si>
  <si>
    <t>1040417227</t>
  </si>
  <si>
    <t>张庆典</t>
  </si>
  <si>
    <t>1040417229</t>
  </si>
  <si>
    <t>张蕊</t>
  </si>
  <si>
    <t>姜兴鑫</t>
  </si>
  <si>
    <t>1040417231</t>
  </si>
  <si>
    <t>冯云波</t>
  </si>
  <si>
    <t>1040417232</t>
  </si>
  <si>
    <t>龚云飞</t>
  </si>
  <si>
    <t>1040417233</t>
  </si>
  <si>
    <t>张晶</t>
  </si>
  <si>
    <t>1040417234</t>
  </si>
  <si>
    <t>阿特尔</t>
  </si>
  <si>
    <t>1040417235</t>
  </si>
  <si>
    <t>1040417236</t>
  </si>
  <si>
    <t>1040417237</t>
  </si>
  <si>
    <t>杨波</t>
  </si>
  <si>
    <t>1040417238</t>
  </si>
  <si>
    <t>张哲洲</t>
  </si>
  <si>
    <t>1040417239</t>
  </si>
  <si>
    <t>焦晓杨</t>
  </si>
  <si>
    <t>1040417240</t>
  </si>
  <si>
    <t>刘锦民</t>
  </si>
  <si>
    <t>1040417242</t>
  </si>
  <si>
    <t>邬喜</t>
  </si>
  <si>
    <t>1040417243</t>
  </si>
  <si>
    <t>1040417244</t>
  </si>
  <si>
    <t>赵星宇</t>
  </si>
  <si>
    <t>刘安娜</t>
  </si>
  <si>
    <t>赵海日汗</t>
  </si>
  <si>
    <t>白凯元</t>
  </si>
  <si>
    <t>温世杰</t>
  </si>
  <si>
    <t>石达铭</t>
  </si>
  <si>
    <t>王申</t>
  </si>
  <si>
    <t>康晓瑀</t>
  </si>
  <si>
    <t>温舒捷</t>
  </si>
  <si>
    <t>王文苑</t>
  </si>
  <si>
    <t>曹炜</t>
  </si>
  <si>
    <t>成珍珍</t>
  </si>
  <si>
    <t>刘希拥</t>
  </si>
  <si>
    <t>王可心</t>
  </si>
  <si>
    <t>李振羽</t>
  </si>
  <si>
    <t>陈金虎</t>
  </si>
  <si>
    <t>王天科</t>
  </si>
  <si>
    <t>薛敏</t>
  </si>
  <si>
    <t>刘亚楠</t>
  </si>
  <si>
    <t>李奇</t>
  </si>
  <si>
    <t>魏然</t>
  </si>
  <si>
    <t>刘露露</t>
  </si>
  <si>
    <t>董佳敏</t>
  </si>
  <si>
    <t>宝雅新</t>
  </si>
  <si>
    <t>郜玉婷</t>
  </si>
  <si>
    <t>张晓鹏</t>
  </si>
  <si>
    <t>高璐</t>
  </si>
  <si>
    <t>代文利</t>
  </si>
  <si>
    <t>闫英果</t>
  </si>
  <si>
    <t>许宁</t>
  </si>
  <si>
    <t>苏炳安</t>
  </si>
  <si>
    <t>全伟</t>
  </si>
  <si>
    <t>李文婷</t>
  </si>
  <si>
    <t>赵宏凯</t>
  </si>
  <si>
    <t>武益多</t>
  </si>
  <si>
    <t>丁雪霞</t>
  </si>
  <si>
    <t>乔麒玮</t>
  </si>
  <si>
    <t>张茂玉</t>
  </si>
  <si>
    <t>韩旋</t>
  </si>
  <si>
    <t>闫宝金</t>
  </si>
  <si>
    <t>孙丽娜</t>
  </si>
  <si>
    <t>倪永强</t>
  </si>
  <si>
    <t>曲文玉</t>
  </si>
  <si>
    <t>耿莉雅</t>
  </si>
  <si>
    <t>马凯</t>
  </si>
  <si>
    <t>罗发</t>
  </si>
  <si>
    <t>于志鹏</t>
  </si>
  <si>
    <t>陈金</t>
  </si>
  <si>
    <t>黄子瑶</t>
  </si>
  <si>
    <t>王文雅</t>
  </si>
  <si>
    <t>邢子健</t>
  </si>
  <si>
    <t>朱曼玉</t>
  </si>
  <si>
    <t>李可心</t>
  </si>
  <si>
    <t>何治刚</t>
  </si>
  <si>
    <t>周艳杰</t>
  </si>
  <si>
    <t>王红红</t>
  </si>
  <si>
    <t>刘颖</t>
  </si>
  <si>
    <t>1041317101</t>
  </si>
  <si>
    <t>1041317103</t>
  </si>
  <si>
    <t>邹天舒</t>
  </si>
  <si>
    <t>1041317105</t>
  </si>
  <si>
    <t>张达</t>
  </si>
  <si>
    <t>1041317106</t>
  </si>
  <si>
    <t>王亚茹</t>
  </si>
  <si>
    <t>1041317109</t>
  </si>
  <si>
    <t>王嘉攀</t>
  </si>
  <si>
    <t>1041317111</t>
  </si>
  <si>
    <t>1041317113</t>
  </si>
  <si>
    <t>李荣浩</t>
  </si>
  <si>
    <t>1041317114</t>
  </si>
  <si>
    <t>李昊锦</t>
  </si>
  <si>
    <t>1041317115</t>
  </si>
  <si>
    <t>郭立佳</t>
  </si>
  <si>
    <t>1041317117</t>
  </si>
  <si>
    <t>杨乐康</t>
  </si>
  <si>
    <t>1041317118</t>
  </si>
  <si>
    <t>韩潇</t>
  </si>
  <si>
    <t>1041317119</t>
  </si>
  <si>
    <t>1041317120</t>
  </si>
  <si>
    <t>冯子恒</t>
  </si>
  <si>
    <t>1041317122</t>
  </si>
  <si>
    <t>周荣</t>
  </si>
  <si>
    <t>1041317123</t>
  </si>
  <si>
    <t>原蓉</t>
  </si>
  <si>
    <t>1041317124</t>
  </si>
  <si>
    <t>闫晨茹</t>
  </si>
  <si>
    <t>1041317125</t>
  </si>
  <si>
    <t>王静</t>
  </si>
  <si>
    <t>1041317126</t>
  </si>
  <si>
    <t>赵悦</t>
  </si>
  <si>
    <t>1041317127</t>
  </si>
  <si>
    <t>1041317128</t>
  </si>
  <si>
    <t>黄欣</t>
  </si>
  <si>
    <t>1041317129</t>
  </si>
  <si>
    <t>徐文疆</t>
  </si>
  <si>
    <t>1041317130</t>
  </si>
  <si>
    <t>赵波</t>
  </si>
  <si>
    <t>1041317133</t>
  </si>
  <si>
    <t>耿荣</t>
  </si>
  <si>
    <t>1041317136</t>
  </si>
  <si>
    <t>韩絮</t>
  </si>
  <si>
    <t>1041317137</t>
  </si>
  <si>
    <t>刘瑾</t>
  </si>
  <si>
    <t>1041317138</t>
  </si>
  <si>
    <t>杨凌炅</t>
  </si>
  <si>
    <t>1041317139</t>
  </si>
  <si>
    <t>侯少婷</t>
  </si>
  <si>
    <t>1041317140</t>
  </si>
  <si>
    <t>高丹</t>
  </si>
  <si>
    <t>1041317141</t>
  </si>
  <si>
    <t>王文曾</t>
  </si>
  <si>
    <t>1041317142</t>
  </si>
  <si>
    <t>周娜</t>
  </si>
  <si>
    <t>1041317143</t>
  </si>
  <si>
    <t>廉玉涛</t>
  </si>
  <si>
    <t>1041317144</t>
  </si>
  <si>
    <t>赵奕榕</t>
  </si>
  <si>
    <t>1041317145</t>
  </si>
  <si>
    <t>周普瑞</t>
  </si>
  <si>
    <t>1041317146</t>
  </si>
  <si>
    <t>苗宇</t>
  </si>
  <si>
    <t>1041317147</t>
  </si>
  <si>
    <t>1041317149</t>
  </si>
  <si>
    <t>张金</t>
  </si>
  <si>
    <t>1041317150</t>
  </si>
  <si>
    <t>郭骁</t>
  </si>
  <si>
    <t>1041317151</t>
  </si>
  <si>
    <t>樊雪</t>
  </si>
  <si>
    <t>1041317152</t>
  </si>
  <si>
    <t>岳榭炘</t>
  </si>
  <si>
    <t>1041317153</t>
  </si>
  <si>
    <t>郑红</t>
  </si>
  <si>
    <t>1041317154</t>
  </si>
  <si>
    <t>高敬泽</t>
  </si>
  <si>
    <t>1041317155</t>
  </si>
  <si>
    <t>张义民</t>
  </si>
  <si>
    <t>1041317156</t>
  </si>
  <si>
    <t>扎登</t>
  </si>
  <si>
    <t>1041317157</t>
  </si>
  <si>
    <t>杜金洋</t>
  </si>
  <si>
    <t>张佳宝</t>
  </si>
  <si>
    <t>菅莉</t>
  </si>
  <si>
    <t>郝博伦</t>
  </si>
  <si>
    <t>刘建雄</t>
  </si>
  <si>
    <t>贾彬彬</t>
  </si>
  <si>
    <t>邱万里</t>
  </si>
  <si>
    <t>于天一</t>
  </si>
  <si>
    <t>李宏</t>
  </si>
  <si>
    <t>吕斌阳</t>
  </si>
  <si>
    <t>邬雨涛</t>
  </si>
  <si>
    <t>张倩</t>
  </si>
  <si>
    <t>孙赫聪</t>
  </si>
  <si>
    <t>何振强</t>
  </si>
  <si>
    <t>郭浩东</t>
  </si>
  <si>
    <t>朱星杰</t>
  </si>
  <si>
    <t>陈义可</t>
  </si>
  <si>
    <t>王振国</t>
  </si>
  <si>
    <t>管景彬</t>
  </si>
  <si>
    <t>刘福海</t>
  </si>
  <si>
    <t>张洪波</t>
  </si>
  <si>
    <t>王意平</t>
  </si>
  <si>
    <t>王志奇</t>
  </si>
  <si>
    <t>郭海达</t>
  </si>
  <si>
    <t>张明君</t>
  </si>
  <si>
    <t>谢小康</t>
  </si>
  <si>
    <t>刘程飞</t>
  </si>
  <si>
    <t>宋伟明</t>
  </si>
  <si>
    <t>李伟娇</t>
  </si>
  <si>
    <t>任刚</t>
  </si>
  <si>
    <t>田亚洲</t>
  </si>
  <si>
    <t>贾澳鹏</t>
  </si>
  <si>
    <t>白鑫</t>
  </si>
  <si>
    <t>马田田</t>
  </si>
  <si>
    <t>茶尚伟</t>
  </si>
  <si>
    <t>齐云飞</t>
  </si>
  <si>
    <t>金志刚</t>
  </si>
  <si>
    <t>王恩宁</t>
  </si>
  <si>
    <t>杨家琛</t>
  </si>
  <si>
    <t>李嘉鑫</t>
  </si>
  <si>
    <t>李东升</t>
  </si>
  <si>
    <t>郭爱珍</t>
  </si>
  <si>
    <t>赵圆圆</t>
  </si>
  <si>
    <t>王子泰</t>
  </si>
  <si>
    <t>曹育恺</t>
  </si>
  <si>
    <t>崔东皓</t>
  </si>
  <si>
    <t>周志北</t>
  </si>
  <si>
    <t>季伟祺</t>
  </si>
  <si>
    <t>段寅</t>
  </si>
  <si>
    <t>冯婷婷</t>
  </si>
  <si>
    <t>于帅</t>
  </si>
  <si>
    <t>白敬宇</t>
  </si>
  <si>
    <t>周学健</t>
  </si>
  <si>
    <t>张丽娟</t>
  </si>
  <si>
    <t>苏晓悦</t>
  </si>
  <si>
    <t>陈孝寅</t>
  </si>
  <si>
    <t>赵利明</t>
  </si>
  <si>
    <t>陈冉</t>
  </si>
  <si>
    <t>包冲宵</t>
  </si>
  <si>
    <t>王明东</t>
  </si>
  <si>
    <t>孙秦</t>
  </si>
  <si>
    <t>1041017101</t>
  </si>
  <si>
    <t>岳阳</t>
  </si>
  <si>
    <t>1041017102</t>
  </si>
  <si>
    <t>张雪敏</t>
  </si>
  <si>
    <t>1041017104</t>
  </si>
  <si>
    <t>张若男</t>
  </si>
  <si>
    <t>1041017105</t>
  </si>
  <si>
    <t>黄凯娜</t>
  </si>
  <si>
    <t>1041017108</t>
  </si>
  <si>
    <t>罗国伟</t>
  </si>
  <si>
    <t>1041017109</t>
  </si>
  <si>
    <t>孙悦</t>
  </si>
  <si>
    <t>1041017110</t>
  </si>
  <si>
    <t>李天恒</t>
  </si>
  <si>
    <t>1041017111</t>
  </si>
  <si>
    <t>惠政博</t>
  </si>
  <si>
    <t>1041017112</t>
  </si>
  <si>
    <t>曾蕊</t>
  </si>
  <si>
    <t>1041017113</t>
  </si>
  <si>
    <t>赵丽娜</t>
  </si>
  <si>
    <t>1041017114</t>
  </si>
  <si>
    <t>高志强</t>
  </si>
  <si>
    <t>1041017115</t>
  </si>
  <si>
    <t>姚丽萍</t>
  </si>
  <si>
    <t>1041017116</t>
  </si>
  <si>
    <t>张雪</t>
  </si>
  <si>
    <t>1041017117</t>
  </si>
  <si>
    <t>1041017118</t>
  </si>
  <si>
    <t>辛昌学</t>
  </si>
  <si>
    <t>1041017119</t>
  </si>
  <si>
    <t>1041017121</t>
  </si>
  <si>
    <t>包吉雅</t>
  </si>
  <si>
    <t>1041017124</t>
  </si>
  <si>
    <t>温馨</t>
  </si>
  <si>
    <t>1041017125</t>
  </si>
  <si>
    <t>韩鹏亮</t>
  </si>
  <si>
    <t>1041017127</t>
  </si>
  <si>
    <t>付悦</t>
  </si>
  <si>
    <t>1041017128</t>
  </si>
  <si>
    <t>张雪芬</t>
  </si>
  <si>
    <t>1041017129</t>
  </si>
  <si>
    <t>金伟</t>
  </si>
  <si>
    <t>1041017130</t>
  </si>
  <si>
    <t>1041017132</t>
  </si>
  <si>
    <t>1041017133</t>
  </si>
  <si>
    <t>金慧敏</t>
  </si>
  <si>
    <t>1041017134</t>
  </si>
  <si>
    <t>杨金瑞</t>
  </si>
  <si>
    <t>1041017135</t>
  </si>
  <si>
    <t>胡明星</t>
  </si>
  <si>
    <t>1041017136</t>
  </si>
  <si>
    <t>吉晓宇</t>
  </si>
  <si>
    <t>1041017137</t>
  </si>
  <si>
    <t>孙建鹏</t>
  </si>
  <si>
    <t>1041017138</t>
  </si>
  <si>
    <t>黄璐</t>
  </si>
  <si>
    <t>1041017139</t>
  </si>
  <si>
    <t>吴双艳</t>
  </si>
  <si>
    <t>1041017140</t>
  </si>
  <si>
    <t>贾婷婷</t>
  </si>
  <si>
    <t>中专部2017级测量1701班（三年中专）学生名单</t>
  </si>
  <si>
    <t>1052117101</t>
  </si>
  <si>
    <t>郭政新</t>
  </si>
  <si>
    <t>1052117102</t>
  </si>
  <si>
    <t>王绍泽</t>
  </si>
  <si>
    <t>1052117103</t>
  </si>
  <si>
    <t>王芃</t>
  </si>
  <si>
    <t>1052117104</t>
  </si>
  <si>
    <t>李艳玲</t>
  </si>
  <si>
    <t>1052117105</t>
  </si>
  <si>
    <t>王轩</t>
  </si>
  <si>
    <t>1052117106</t>
  </si>
  <si>
    <t>王瑞琦</t>
  </si>
  <si>
    <t>1052117107</t>
  </si>
  <si>
    <t>康哲源</t>
  </si>
  <si>
    <t>1052117108</t>
  </si>
  <si>
    <t>乔子君</t>
  </si>
  <si>
    <t>1052117109</t>
  </si>
  <si>
    <t>王小雨</t>
  </si>
  <si>
    <t>1052117110</t>
  </si>
  <si>
    <t>高占亿</t>
  </si>
  <si>
    <t>1052117111</t>
  </si>
  <si>
    <t>张肖宇</t>
  </si>
  <si>
    <t>1052117112</t>
  </si>
  <si>
    <t>史玙鑫</t>
  </si>
  <si>
    <t>1052117113</t>
  </si>
  <si>
    <t>杨光辉</t>
  </si>
  <si>
    <t>1052117114</t>
  </si>
  <si>
    <t>陈思</t>
  </si>
  <si>
    <t>1052117115</t>
  </si>
  <si>
    <t>马永宏</t>
  </si>
  <si>
    <t>1052117116</t>
  </si>
  <si>
    <t>杨之赫</t>
  </si>
  <si>
    <t>1052117117</t>
  </si>
  <si>
    <t>齐渤</t>
  </si>
  <si>
    <t>1052117118</t>
  </si>
  <si>
    <t>苏小朋</t>
  </si>
  <si>
    <t>1052117119</t>
  </si>
  <si>
    <t>聂文凯</t>
  </si>
  <si>
    <t>1052117120</t>
  </si>
  <si>
    <t>曹容萱</t>
  </si>
  <si>
    <t>1052117121</t>
  </si>
  <si>
    <t>1052117122</t>
  </si>
  <si>
    <t>杨欣宇</t>
  </si>
  <si>
    <t>中专部2017级焊接技术应用1701班（三年中专）学生名单</t>
  </si>
  <si>
    <t>1033317101</t>
  </si>
  <si>
    <t>贾宁</t>
  </si>
  <si>
    <t>1033317102</t>
  </si>
  <si>
    <t>杜雪彬</t>
  </si>
  <si>
    <t>1033317103</t>
  </si>
  <si>
    <t>卜一凡</t>
  </si>
  <si>
    <t>1033317104</t>
  </si>
  <si>
    <t>马建凯</t>
  </si>
  <si>
    <t>1033317105</t>
  </si>
  <si>
    <t>孙鸿波</t>
  </si>
  <si>
    <t>1033317106</t>
  </si>
  <si>
    <t>白杰</t>
  </si>
  <si>
    <t>1033317107</t>
  </si>
  <si>
    <t>高振中</t>
  </si>
  <si>
    <t>1033317108</t>
  </si>
  <si>
    <t>辛敏</t>
  </si>
  <si>
    <t>1033317109</t>
  </si>
  <si>
    <t>朱志博</t>
  </si>
  <si>
    <t>1033317110</t>
  </si>
  <si>
    <t>曹永旭</t>
  </si>
  <si>
    <t>1033317111</t>
  </si>
  <si>
    <t>杨涛</t>
  </si>
  <si>
    <t>1033317112</t>
  </si>
  <si>
    <t>郭易城</t>
  </si>
  <si>
    <t>1033317113</t>
  </si>
  <si>
    <t>苏嘉恒</t>
  </si>
  <si>
    <t>1033317114</t>
  </si>
  <si>
    <t>郭佳昊</t>
  </si>
  <si>
    <t>1033317115</t>
  </si>
  <si>
    <t>孙玥伟</t>
  </si>
  <si>
    <t>1033317116</t>
  </si>
  <si>
    <t>王铎</t>
  </si>
  <si>
    <t>1033317117</t>
  </si>
  <si>
    <t>康伟业</t>
  </si>
  <si>
    <t>1033317118</t>
  </si>
  <si>
    <t>徐有良</t>
  </si>
  <si>
    <t>1033317119</t>
  </si>
  <si>
    <t>李晓龙</t>
  </si>
  <si>
    <t>1033317120</t>
  </si>
  <si>
    <t>孙川</t>
  </si>
  <si>
    <t>1033317121</t>
  </si>
  <si>
    <t>彭飞</t>
  </si>
  <si>
    <t>1033317122</t>
  </si>
  <si>
    <t>李炎</t>
  </si>
  <si>
    <t>1033317123</t>
  </si>
  <si>
    <t>付杰</t>
  </si>
  <si>
    <t>公共管理系2017级旅游英语和管理(智慧旅游)综合1701班学生名单</t>
  </si>
  <si>
    <t>1050214146</t>
  </si>
  <si>
    <t>苑满帅</t>
  </si>
  <si>
    <t>1070117101</t>
  </si>
  <si>
    <t>刘政宇</t>
  </si>
  <si>
    <t>1070117103</t>
  </si>
  <si>
    <t>王媛媛</t>
  </si>
  <si>
    <t>1070117105</t>
  </si>
  <si>
    <t>郭鑫</t>
  </si>
  <si>
    <t>1070117106</t>
  </si>
  <si>
    <t>杨姝姣</t>
  </si>
  <si>
    <t>1070117107</t>
  </si>
  <si>
    <t>贾婷</t>
  </si>
  <si>
    <t>1070117108</t>
  </si>
  <si>
    <t>田伟杰</t>
  </si>
  <si>
    <t>1070117109</t>
  </si>
  <si>
    <t>1070117110</t>
  </si>
  <si>
    <t>1070117111</t>
  </si>
  <si>
    <t>赵娟</t>
  </si>
  <si>
    <t>1070417101</t>
  </si>
  <si>
    <t>石丽清</t>
  </si>
  <si>
    <t>1070417102</t>
  </si>
  <si>
    <t>郝国华</t>
  </si>
  <si>
    <t>1070417103</t>
  </si>
  <si>
    <t>尹美霞</t>
  </si>
  <si>
    <t>1070417104</t>
  </si>
  <si>
    <t>万娅茹</t>
  </si>
  <si>
    <t>1070417105</t>
  </si>
  <si>
    <t>马翠云</t>
  </si>
  <si>
    <t>1070417106</t>
  </si>
  <si>
    <t>郝梦媛</t>
  </si>
  <si>
    <t>1070417107</t>
  </si>
  <si>
    <t>张靓</t>
  </si>
  <si>
    <t>1070417108</t>
  </si>
  <si>
    <t>1070417109</t>
  </si>
  <si>
    <t>龚丽娜</t>
  </si>
  <si>
    <t>1070417110</t>
  </si>
  <si>
    <t>班晓宇</t>
  </si>
  <si>
    <t>1070417113</t>
  </si>
  <si>
    <t>1070417114</t>
  </si>
  <si>
    <t>徐启放</t>
  </si>
  <si>
    <t>1070417115</t>
  </si>
  <si>
    <t>1070417116</t>
  </si>
  <si>
    <t>任宏波</t>
  </si>
  <si>
    <t>1070417117</t>
  </si>
  <si>
    <t>高红贺</t>
  </si>
  <si>
    <t>1070417119</t>
  </si>
  <si>
    <t>黄志超</t>
  </si>
  <si>
    <t>1070417120</t>
  </si>
  <si>
    <t>1070417121</t>
  </si>
  <si>
    <t>1070417122</t>
  </si>
  <si>
    <t>李雅茹</t>
  </si>
  <si>
    <t>1070417123</t>
  </si>
  <si>
    <t>周敏</t>
  </si>
  <si>
    <t>1070417124</t>
  </si>
  <si>
    <t>杨欣</t>
  </si>
  <si>
    <t>1070417125</t>
  </si>
  <si>
    <t>陈璐</t>
  </si>
  <si>
    <t>1070417126</t>
  </si>
  <si>
    <t>张志宇</t>
  </si>
  <si>
    <t>1070417135</t>
  </si>
  <si>
    <t>张艳</t>
  </si>
  <si>
    <t>1070417136</t>
  </si>
  <si>
    <t>1070117112</t>
  </si>
  <si>
    <t>珠拉</t>
  </si>
  <si>
    <t>1070417127</t>
  </si>
  <si>
    <t>散色尔</t>
  </si>
  <si>
    <t>1070417132</t>
  </si>
  <si>
    <t>森布日</t>
  </si>
  <si>
    <t>1070417133</t>
  </si>
  <si>
    <t>于婷婷</t>
  </si>
  <si>
    <t>1070417134</t>
  </si>
  <si>
    <t>丽红</t>
  </si>
  <si>
    <t>第一学期</t>
    <phoneticPr fontId="1" type="noConversion"/>
  </si>
  <si>
    <t>数学</t>
    <phoneticPr fontId="1" type="noConversion"/>
  </si>
  <si>
    <t>英语4本</t>
    <phoneticPr fontId="1" type="noConversion"/>
  </si>
  <si>
    <t>语文上下</t>
    <phoneticPr fontId="1" type="noConversion"/>
  </si>
  <si>
    <t>思修实践教程</t>
    <phoneticPr fontId="1" type="noConversion"/>
  </si>
  <si>
    <t>计算机</t>
    <phoneticPr fontId="1" type="noConversion"/>
  </si>
  <si>
    <t>计算机上机指导</t>
    <phoneticPr fontId="1" type="noConversion"/>
  </si>
  <si>
    <t>就业指导</t>
    <phoneticPr fontId="1" type="noConversion"/>
  </si>
  <si>
    <t>机械制图与绘图</t>
    <phoneticPr fontId="1" type="noConversion"/>
  </si>
  <si>
    <t>及习题集</t>
    <phoneticPr fontId="1" type="noConversion"/>
  </si>
  <si>
    <t>公差</t>
    <phoneticPr fontId="1" type="noConversion"/>
  </si>
  <si>
    <t>时事15</t>
    <phoneticPr fontId="1" type="noConversion"/>
  </si>
  <si>
    <t>思修18</t>
    <phoneticPr fontId="1" type="noConversion"/>
  </si>
  <si>
    <t>电子电路组装</t>
    <phoneticPr fontId="1" type="noConversion"/>
  </si>
  <si>
    <t>48人</t>
    <phoneticPr fontId="1" type="noConversion"/>
  </si>
  <si>
    <t>45人</t>
    <phoneticPr fontId="1" type="noConversion"/>
  </si>
  <si>
    <t>46人</t>
    <phoneticPr fontId="1" type="noConversion"/>
  </si>
  <si>
    <t>45人</t>
    <phoneticPr fontId="1" type="noConversion"/>
  </si>
  <si>
    <t>44人</t>
    <phoneticPr fontId="1" type="noConversion"/>
  </si>
  <si>
    <t>43人</t>
    <phoneticPr fontId="1" type="noConversion"/>
  </si>
  <si>
    <t>47人</t>
    <phoneticPr fontId="1" type="noConversion"/>
  </si>
  <si>
    <t>典型机械结构</t>
    <phoneticPr fontId="1" type="noConversion"/>
  </si>
  <si>
    <t>41人</t>
    <phoneticPr fontId="1" type="noConversion"/>
  </si>
  <si>
    <t>42人</t>
    <phoneticPr fontId="1" type="noConversion"/>
  </si>
  <si>
    <t>高等数学上下</t>
    <phoneticPr fontId="1" type="noConversion"/>
  </si>
  <si>
    <t>英语6本</t>
    <phoneticPr fontId="1" type="noConversion"/>
  </si>
  <si>
    <t>大学语文</t>
    <phoneticPr fontId="1" type="noConversion"/>
  </si>
  <si>
    <t>机械制图</t>
    <phoneticPr fontId="1" type="noConversion"/>
  </si>
  <si>
    <t>机械工程CAD</t>
    <phoneticPr fontId="1" type="noConversion"/>
  </si>
  <si>
    <t>40人</t>
    <phoneticPr fontId="1" type="noConversion"/>
  </si>
  <si>
    <t>大学物理上下</t>
    <phoneticPr fontId="1" type="noConversion"/>
  </si>
  <si>
    <t>1020117101</t>
  </si>
  <si>
    <t>朱宝琳</t>
  </si>
  <si>
    <t>1020117102</t>
  </si>
  <si>
    <t>仝伟</t>
  </si>
  <si>
    <t>1020117103</t>
  </si>
  <si>
    <t>1020117104</t>
  </si>
  <si>
    <t>曲媛媛</t>
  </si>
  <si>
    <t>1020117105</t>
  </si>
  <si>
    <t>刘慧星</t>
  </si>
  <si>
    <t>1020117106</t>
  </si>
  <si>
    <t>张圃硕</t>
  </si>
  <si>
    <t>1020117107</t>
  </si>
  <si>
    <t>段化隆</t>
  </si>
  <si>
    <t>1020117108</t>
  </si>
  <si>
    <t>亢雄</t>
  </si>
  <si>
    <t>1020117109</t>
  </si>
  <si>
    <t>陈俊杰</t>
  </si>
  <si>
    <t>1020117110</t>
  </si>
  <si>
    <t>1020117111</t>
  </si>
  <si>
    <t>1020117112</t>
  </si>
  <si>
    <t>卢珊</t>
  </si>
  <si>
    <t>1020117113</t>
  </si>
  <si>
    <t>张玉全</t>
  </si>
  <si>
    <t>1020117114</t>
  </si>
  <si>
    <t>张聪枭</t>
  </si>
  <si>
    <t>1020117115</t>
  </si>
  <si>
    <t>邢志炜</t>
  </si>
  <si>
    <t>1020117116</t>
  </si>
  <si>
    <t>徐宏鹏</t>
  </si>
  <si>
    <t>1020117117</t>
  </si>
  <si>
    <t>乔雨龙</t>
  </si>
  <si>
    <t>1020117118</t>
  </si>
  <si>
    <t>周晓冉</t>
  </si>
  <si>
    <t>1020117120</t>
  </si>
  <si>
    <t>高佳利</t>
  </si>
  <si>
    <t>1020117121</t>
  </si>
  <si>
    <t>刘书田</t>
  </si>
  <si>
    <t>1020117122</t>
  </si>
  <si>
    <t>莫少华</t>
  </si>
  <si>
    <t>1020117123</t>
  </si>
  <si>
    <t>李泽伟</t>
  </si>
  <si>
    <t>1020117124</t>
  </si>
  <si>
    <t>樊磊</t>
  </si>
  <si>
    <t>1020117125</t>
  </si>
  <si>
    <t>张建鹏</t>
  </si>
  <si>
    <t>1020117126</t>
  </si>
  <si>
    <t>张强</t>
  </si>
  <si>
    <t>1020117127</t>
  </si>
  <si>
    <t>1020117128</t>
  </si>
  <si>
    <t>赵志辉</t>
  </si>
  <si>
    <t>1020117129</t>
  </si>
  <si>
    <t>李健</t>
  </si>
  <si>
    <t>1020117130</t>
  </si>
  <si>
    <t>1020117131</t>
  </si>
  <si>
    <t>丁家鑫</t>
  </si>
  <si>
    <t>1020117132</t>
  </si>
  <si>
    <t>聂雨欣</t>
  </si>
  <si>
    <t>1020117133</t>
  </si>
  <si>
    <t>李雄</t>
  </si>
  <si>
    <t>1020117134</t>
  </si>
  <si>
    <t>茹鹏飞</t>
  </si>
  <si>
    <t>1020117135</t>
  </si>
  <si>
    <t>杨嘉伟</t>
  </si>
  <si>
    <t>1020117136</t>
  </si>
  <si>
    <t>韩金磊</t>
  </si>
  <si>
    <t>1020117137</t>
  </si>
  <si>
    <t>刘鑫磊</t>
  </si>
  <si>
    <t>1020117138</t>
  </si>
  <si>
    <t>陈建飞</t>
  </si>
  <si>
    <t>1020117139</t>
  </si>
  <si>
    <t>石松鹰</t>
  </si>
  <si>
    <t>1020117140</t>
  </si>
  <si>
    <t>耿建成</t>
  </si>
  <si>
    <t>1020117141</t>
  </si>
  <si>
    <t>孙蒙</t>
  </si>
  <si>
    <t>1020117142</t>
  </si>
  <si>
    <t>宫英杰</t>
  </si>
  <si>
    <t>1020117143</t>
  </si>
  <si>
    <t>王晓明</t>
  </si>
  <si>
    <t>1020117144</t>
  </si>
  <si>
    <t>杨博雯</t>
  </si>
  <si>
    <t>1020117145</t>
  </si>
  <si>
    <t>李吉</t>
  </si>
  <si>
    <t>1020117146</t>
  </si>
  <si>
    <t>宋常彬</t>
  </si>
  <si>
    <t>1020117147</t>
  </si>
  <si>
    <t>邢伟</t>
  </si>
  <si>
    <t>1020117148</t>
  </si>
  <si>
    <t>康现伟</t>
  </si>
  <si>
    <t>1020117149</t>
  </si>
  <si>
    <t>张润泽</t>
  </si>
  <si>
    <t>1020117150</t>
  </si>
  <si>
    <t>郭英杰</t>
  </si>
  <si>
    <t>1020117151</t>
  </si>
  <si>
    <t>徐浩</t>
  </si>
  <si>
    <t>1020117152</t>
  </si>
  <si>
    <t>张智超</t>
  </si>
  <si>
    <t>1020117154</t>
  </si>
  <si>
    <t>刘家亨</t>
  </si>
  <si>
    <t>1020117201</t>
  </si>
  <si>
    <t>王绘程</t>
  </si>
  <si>
    <t>1020117202</t>
  </si>
  <si>
    <t>1020117203</t>
  </si>
  <si>
    <t>1020117204</t>
  </si>
  <si>
    <t>邹春贺</t>
  </si>
  <si>
    <t>1020117205</t>
  </si>
  <si>
    <t>马玉宝</t>
  </si>
  <si>
    <t>1020117206</t>
  </si>
  <si>
    <t>武鹏宇</t>
  </si>
  <si>
    <t>1020117207</t>
  </si>
  <si>
    <t>刘奇明</t>
  </si>
  <si>
    <t>1020117208</t>
  </si>
  <si>
    <t>吕宽龙</t>
  </si>
  <si>
    <t>1020117209</t>
  </si>
  <si>
    <t>米宏岩</t>
  </si>
  <si>
    <t>1020117210</t>
  </si>
  <si>
    <t>李东旭</t>
  </si>
  <si>
    <t>1020117211</t>
  </si>
  <si>
    <t>侯兵</t>
  </si>
  <si>
    <t>1020117212</t>
  </si>
  <si>
    <t>侯跃</t>
  </si>
  <si>
    <t>1020117213</t>
  </si>
  <si>
    <t>蔺文杰</t>
  </si>
  <si>
    <t>1020117214</t>
  </si>
  <si>
    <t>胡福后</t>
  </si>
  <si>
    <t>1020117215</t>
  </si>
  <si>
    <t>孙志伟</t>
  </si>
  <si>
    <t>1020117216</t>
  </si>
  <si>
    <t>李飞</t>
  </si>
  <si>
    <t>1020117217</t>
  </si>
  <si>
    <t>田宝林</t>
  </si>
  <si>
    <t>1020117218</t>
  </si>
  <si>
    <t>满子奇</t>
  </si>
  <si>
    <t>1020117219</t>
  </si>
  <si>
    <t>陈傲</t>
  </si>
  <si>
    <t>1020117220</t>
  </si>
  <si>
    <t>高洁</t>
  </si>
  <si>
    <t>1020117221</t>
  </si>
  <si>
    <t>郭雁鸿</t>
  </si>
  <si>
    <t>1020117222</t>
  </si>
  <si>
    <t>高凯</t>
  </si>
  <si>
    <t>1020117223</t>
  </si>
  <si>
    <t>孙占雷</t>
  </si>
  <si>
    <t>1020117224</t>
  </si>
  <si>
    <t>席春义</t>
  </si>
  <si>
    <t>1020117225</t>
  </si>
  <si>
    <t>张飞</t>
  </si>
  <si>
    <t>1020117226</t>
  </si>
  <si>
    <t>高阳</t>
  </si>
  <si>
    <t>1020117227</t>
  </si>
  <si>
    <t>谷文强</t>
  </si>
  <si>
    <t>1020117228</t>
  </si>
  <si>
    <t>王利会</t>
  </si>
  <si>
    <t>1020117229</t>
  </si>
  <si>
    <t>1020117230</t>
  </si>
  <si>
    <t>孙佳缘</t>
  </si>
  <si>
    <t>1020117231</t>
  </si>
  <si>
    <t>李方舟</t>
  </si>
  <si>
    <t>1020117232</t>
  </si>
  <si>
    <t>魏建国</t>
  </si>
  <si>
    <t>1020117233</t>
  </si>
  <si>
    <t>王诗宇</t>
  </si>
  <si>
    <t>1020117234</t>
  </si>
  <si>
    <t>张海玉</t>
  </si>
  <si>
    <t>1020117235</t>
  </si>
  <si>
    <t>高宇峥</t>
  </si>
  <si>
    <t>1020117236</t>
  </si>
  <si>
    <t>1020117237</t>
  </si>
  <si>
    <t>布赫</t>
  </si>
  <si>
    <t>1020117238</t>
  </si>
  <si>
    <t>马宏玉</t>
  </si>
  <si>
    <t>1020117239</t>
  </si>
  <si>
    <t>刘洋洋</t>
  </si>
  <si>
    <t>1020117241</t>
  </si>
  <si>
    <t>王晓伟</t>
  </si>
  <si>
    <t>1020117242</t>
  </si>
  <si>
    <t>王玮琳</t>
  </si>
  <si>
    <t>1020117243</t>
  </si>
  <si>
    <t>1020117244</t>
  </si>
  <si>
    <t>李艳飞</t>
  </si>
  <si>
    <t>1020117245</t>
  </si>
  <si>
    <t>张志国</t>
  </si>
  <si>
    <t>1020117246</t>
  </si>
  <si>
    <t>吕雪锋</t>
  </si>
  <si>
    <t>1020117247</t>
  </si>
  <si>
    <t>刘华宇</t>
  </si>
  <si>
    <t>1020117248</t>
  </si>
  <si>
    <t>1020117249</t>
  </si>
  <si>
    <t>苏晓慧</t>
  </si>
  <si>
    <t>1020117250</t>
  </si>
  <si>
    <t>王金鹏</t>
  </si>
  <si>
    <t>1020117252</t>
  </si>
  <si>
    <t>杨树奎</t>
  </si>
  <si>
    <t>1020117253</t>
  </si>
  <si>
    <t>杨城</t>
  </si>
  <si>
    <t>1030516201</t>
  </si>
  <si>
    <t>赵彦泽</t>
  </si>
  <si>
    <t>1020117301</t>
  </si>
  <si>
    <t>刘晓波</t>
  </si>
  <si>
    <t>1020117302</t>
  </si>
  <si>
    <t>孟繁俊</t>
  </si>
  <si>
    <t>1020117303</t>
  </si>
  <si>
    <t>黄星</t>
  </si>
  <si>
    <t>1020117304</t>
  </si>
  <si>
    <t>张华</t>
  </si>
  <si>
    <t>1020117305</t>
  </si>
  <si>
    <t>蔡雨伯</t>
  </si>
  <si>
    <t>1020117306</t>
  </si>
  <si>
    <t>1020117308</t>
  </si>
  <si>
    <t>沈帅</t>
  </si>
  <si>
    <t>1020117309</t>
  </si>
  <si>
    <t>李泽央</t>
  </si>
  <si>
    <t>1020117310</t>
  </si>
  <si>
    <t>苏强</t>
  </si>
  <si>
    <t>1020117311</t>
  </si>
  <si>
    <t>李哲文</t>
  </si>
  <si>
    <t>1020117312</t>
  </si>
  <si>
    <t>1020117313</t>
  </si>
  <si>
    <t>常永福</t>
  </si>
  <si>
    <t>1020117314</t>
  </si>
  <si>
    <t>陈伟</t>
  </si>
  <si>
    <t>1020117315</t>
  </si>
  <si>
    <t>刘顺</t>
  </si>
  <si>
    <t>1020117316</t>
  </si>
  <si>
    <t>刘晋荣</t>
  </si>
  <si>
    <t>1020117317</t>
  </si>
  <si>
    <t>郭韬</t>
  </si>
  <si>
    <t>1020117318</t>
  </si>
  <si>
    <t>郝天宇</t>
  </si>
  <si>
    <t>1020117319</t>
  </si>
  <si>
    <t>高盛川</t>
  </si>
  <si>
    <t>1020117320</t>
  </si>
  <si>
    <t>辛志涛</t>
  </si>
  <si>
    <t>1020117321</t>
  </si>
  <si>
    <t>刘路鸣</t>
  </si>
  <si>
    <t>1020117322</t>
  </si>
  <si>
    <t>张文君</t>
  </si>
  <si>
    <t>1020117323</t>
  </si>
  <si>
    <t>1020117325</t>
  </si>
  <si>
    <t>1020117326</t>
  </si>
  <si>
    <t>杨谨伊</t>
  </si>
  <si>
    <t>1020117327</t>
  </si>
  <si>
    <t>1020117328</t>
  </si>
  <si>
    <t>高天磊</t>
  </si>
  <si>
    <t>1020117329</t>
  </si>
  <si>
    <t>张海泉</t>
  </si>
  <si>
    <t>1020117330</t>
  </si>
  <si>
    <t>1020117331</t>
  </si>
  <si>
    <t>1020117332</t>
  </si>
  <si>
    <t>郭云飞</t>
  </si>
  <si>
    <t>1020117333</t>
  </si>
  <si>
    <t>张笑宇</t>
  </si>
  <si>
    <t>1020117334</t>
  </si>
  <si>
    <t>吕辉</t>
  </si>
  <si>
    <t>1020117335</t>
  </si>
  <si>
    <t>夏国荣</t>
  </si>
  <si>
    <t>1020117336</t>
  </si>
  <si>
    <t>董旺</t>
  </si>
  <si>
    <t>1020117337</t>
  </si>
  <si>
    <t>贾耀宗</t>
  </si>
  <si>
    <t>1020117338</t>
  </si>
  <si>
    <t>乌迪</t>
  </si>
  <si>
    <t>1020117339</t>
  </si>
  <si>
    <t>岳鹏帅</t>
  </si>
  <si>
    <t>1020117340</t>
  </si>
  <si>
    <t>刘宜霖</t>
  </si>
  <si>
    <t>1020117342</t>
  </si>
  <si>
    <t>周泽峰</t>
  </si>
  <si>
    <t>1020117343</t>
  </si>
  <si>
    <t>刘彪</t>
  </si>
  <si>
    <t>1020117344</t>
  </si>
  <si>
    <t>郝静波</t>
  </si>
  <si>
    <t>1020117346</t>
  </si>
  <si>
    <t>贾俊峰</t>
  </si>
  <si>
    <t>1020117347</t>
  </si>
  <si>
    <t>苗海明</t>
  </si>
  <si>
    <t>1020117348</t>
  </si>
  <si>
    <t>姜宏波</t>
  </si>
  <si>
    <t>1020117349</t>
  </si>
  <si>
    <t>王天民</t>
  </si>
  <si>
    <t>1020117350</t>
  </si>
  <si>
    <t>巩帅</t>
  </si>
  <si>
    <t>1020117351</t>
  </si>
  <si>
    <t>1020117352</t>
  </si>
  <si>
    <t>陈庆江</t>
  </si>
  <si>
    <t>1020117353</t>
  </si>
  <si>
    <t>1020117354</t>
  </si>
  <si>
    <t>渠芬芬</t>
  </si>
  <si>
    <t>1020117401</t>
  </si>
  <si>
    <t>白红山</t>
  </si>
  <si>
    <t>1020117402</t>
  </si>
  <si>
    <t>曹金莘</t>
  </si>
  <si>
    <t>1020117403</t>
  </si>
  <si>
    <t>耿嘉</t>
  </si>
  <si>
    <t>1020117404</t>
  </si>
  <si>
    <t>刘芳</t>
  </si>
  <si>
    <t>1020117405</t>
  </si>
  <si>
    <t>1020117406</t>
  </si>
  <si>
    <t>董浩</t>
  </si>
  <si>
    <t>1020117407</t>
  </si>
  <si>
    <t>谢伯晖</t>
  </si>
  <si>
    <t>1020117408</t>
  </si>
  <si>
    <t>郝建忠</t>
  </si>
  <si>
    <t>1020117409</t>
  </si>
  <si>
    <t>袁帅</t>
  </si>
  <si>
    <t>1020117410</t>
  </si>
  <si>
    <t>郑骏威</t>
  </si>
  <si>
    <t>1020117411</t>
  </si>
  <si>
    <t>付永燕</t>
  </si>
  <si>
    <t>1020117412</t>
  </si>
  <si>
    <t>尹俊杰</t>
  </si>
  <si>
    <t>1020117413</t>
  </si>
  <si>
    <t>1020117414</t>
  </si>
  <si>
    <t>李春波</t>
  </si>
  <si>
    <t>1020117415</t>
  </si>
  <si>
    <t>李欣昊</t>
  </si>
  <si>
    <t>1020117416</t>
  </si>
  <si>
    <t>刘喆</t>
  </si>
  <si>
    <t>1020117417</t>
  </si>
  <si>
    <t>张立浩</t>
  </si>
  <si>
    <t>1020117418</t>
  </si>
  <si>
    <t>刘百超</t>
  </si>
  <si>
    <t>1020117419</t>
  </si>
  <si>
    <t>刘增荣</t>
  </si>
  <si>
    <t>1020117420</t>
  </si>
  <si>
    <t>张晟嘉</t>
  </si>
  <si>
    <t>1020117421</t>
  </si>
  <si>
    <t>马青伟</t>
  </si>
  <si>
    <t>1020117422</t>
  </si>
  <si>
    <t>刘永涛</t>
  </si>
  <si>
    <t>1020117423</t>
  </si>
  <si>
    <t>苗雨</t>
  </si>
  <si>
    <t>1020117424</t>
  </si>
  <si>
    <t>杲红阳</t>
  </si>
  <si>
    <t>1020117425</t>
  </si>
  <si>
    <t>武栋</t>
  </si>
  <si>
    <t>1020117426</t>
  </si>
  <si>
    <t>刘满海</t>
  </si>
  <si>
    <t>1020117427</t>
  </si>
  <si>
    <t>张文亮</t>
  </si>
  <si>
    <t>1020117428</t>
  </si>
  <si>
    <t>朱建新</t>
  </si>
  <si>
    <t>1020117429</t>
  </si>
  <si>
    <t>魏兴旺</t>
  </si>
  <si>
    <t>1020117430</t>
  </si>
  <si>
    <t>1020117431</t>
  </si>
  <si>
    <t>王钰</t>
  </si>
  <si>
    <t>1020117432</t>
  </si>
  <si>
    <t>高文强</t>
  </si>
  <si>
    <t>1020117433</t>
  </si>
  <si>
    <t>顾盼</t>
  </si>
  <si>
    <t>1020117434</t>
  </si>
  <si>
    <t>董猛</t>
  </si>
  <si>
    <t>1020117435</t>
  </si>
  <si>
    <t>高帅</t>
  </si>
  <si>
    <t>1020117436</t>
  </si>
  <si>
    <t>白云龙</t>
  </si>
  <si>
    <t>1020117437</t>
  </si>
  <si>
    <t>郭利文</t>
  </si>
  <si>
    <t>1020117438</t>
  </si>
  <si>
    <t>李建峰</t>
  </si>
  <si>
    <t>1020117439</t>
  </si>
  <si>
    <t>闫凤祥</t>
  </si>
  <si>
    <t>1020117440</t>
  </si>
  <si>
    <t>刘东辉</t>
  </si>
  <si>
    <t>1020117441</t>
  </si>
  <si>
    <t>尚君达</t>
  </si>
  <si>
    <t>1020117442</t>
  </si>
  <si>
    <t>董露</t>
  </si>
  <si>
    <t>1020117443</t>
  </si>
  <si>
    <t>邵晨</t>
  </si>
  <si>
    <t>1020117444</t>
  </si>
  <si>
    <t>1020117445</t>
  </si>
  <si>
    <t>张立军</t>
  </si>
  <si>
    <t>1020117446</t>
  </si>
  <si>
    <t>郑学虎</t>
  </si>
  <si>
    <t>1020117447</t>
  </si>
  <si>
    <t>郑宇晨</t>
  </si>
  <si>
    <t>1020117448</t>
  </si>
  <si>
    <t>郝千翔</t>
  </si>
  <si>
    <t>1020117449</t>
  </si>
  <si>
    <t>邢雪东</t>
  </si>
  <si>
    <t>1020117450</t>
  </si>
  <si>
    <t>薛浩</t>
  </si>
  <si>
    <t>1020117451</t>
  </si>
  <si>
    <t>张欣</t>
  </si>
  <si>
    <t>1020117452</t>
  </si>
  <si>
    <t>1020117454</t>
  </si>
  <si>
    <t>张师睿</t>
  </si>
  <si>
    <t>工程制图</t>
    <phoneticPr fontId="1" type="noConversion"/>
  </si>
  <si>
    <t>电工基础</t>
    <phoneticPr fontId="1" type="noConversion"/>
  </si>
  <si>
    <t>52人</t>
    <phoneticPr fontId="1" type="noConversion"/>
  </si>
  <si>
    <t>54人</t>
    <phoneticPr fontId="1" type="noConversion"/>
  </si>
  <si>
    <t>53人</t>
    <phoneticPr fontId="1" type="noConversion"/>
  </si>
  <si>
    <t>51人</t>
    <phoneticPr fontId="1" type="noConversion"/>
  </si>
  <si>
    <t>50人</t>
    <phoneticPr fontId="1" type="noConversion"/>
  </si>
  <si>
    <t>维修电工</t>
    <phoneticPr fontId="1" type="noConversion"/>
  </si>
  <si>
    <t>第一学期</t>
    <phoneticPr fontId="1" type="noConversion"/>
  </si>
  <si>
    <t>汽车机械制图</t>
    <phoneticPr fontId="1" type="noConversion"/>
  </si>
  <si>
    <t>电工电子技术</t>
    <phoneticPr fontId="1" type="noConversion"/>
  </si>
  <si>
    <t>49人</t>
  </si>
  <si>
    <t>49人</t>
    <phoneticPr fontId="1" type="noConversion"/>
  </si>
  <si>
    <t>46人</t>
  </si>
  <si>
    <t>46人</t>
    <phoneticPr fontId="1" type="noConversion"/>
  </si>
  <si>
    <t>第一学期</t>
    <phoneticPr fontId="1" type="noConversion"/>
  </si>
  <si>
    <t>电工基础</t>
    <phoneticPr fontId="1" type="noConversion"/>
  </si>
  <si>
    <t>机械制图</t>
    <phoneticPr fontId="1" type="noConversion"/>
  </si>
  <si>
    <t>机械工程CAD</t>
    <phoneticPr fontId="1" type="noConversion"/>
  </si>
  <si>
    <t>41r1</t>
    <phoneticPr fontId="1" type="noConversion"/>
  </si>
  <si>
    <t>42人</t>
  </si>
  <si>
    <t>42人</t>
    <phoneticPr fontId="1" type="noConversion"/>
  </si>
  <si>
    <t>仓储管理实务</t>
    <phoneticPr fontId="1" type="noConversion"/>
  </si>
  <si>
    <t>普通话教程</t>
    <phoneticPr fontId="1" type="noConversion"/>
  </si>
  <si>
    <t>电子商务概论</t>
    <phoneticPr fontId="1" type="noConversion"/>
  </si>
  <si>
    <t>45人</t>
  </si>
  <si>
    <t>45人</t>
    <phoneticPr fontId="1" type="noConversion"/>
  </si>
  <si>
    <t>44人</t>
  </si>
  <si>
    <t>44人</t>
    <phoneticPr fontId="1" type="noConversion"/>
  </si>
  <si>
    <t>工程制图</t>
    <phoneticPr fontId="1" type="noConversion"/>
  </si>
  <si>
    <t>及习题集</t>
    <phoneticPr fontId="1" type="noConversion"/>
  </si>
  <si>
    <t>金属学热处理</t>
    <phoneticPr fontId="1" type="noConversion"/>
  </si>
  <si>
    <t>32人</t>
  </si>
  <si>
    <t>32人</t>
    <phoneticPr fontId="1" type="noConversion"/>
  </si>
  <si>
    <t>34人</t>
  </si>
  <si>
    <t>34人</t>
    <phoneticPr fontId="1" type="noConversion"/>
  </si>
  <si>
    <t>焊接1702班(机器人焊接)学生名单</t>
    <phoneticPr fontId="1" type="noConversion"/>
  </si>
  <si>
    <t>41人</t>
  </si>
  <si>
    <t>41人</t>
    <phoneticPr fontId="1" type="noConversion"/>
  </si>
  <si>
    <t>工程流体力学</t>
    <phoneticPr fontId="1" type="noConversion"/>
  </si>
  <si>
    <t>40人</t>
  </si>
  <si>
    <t>40人</t>
    <phoneticPr fontId="1" type="noConversion"/>
  </si>
  <si>
    <t>工程材料</t>
    <phoneticPr fontId="1" type="noConversion"/>
  </si>
  <si>
    <t>48人</t>
    <phoneticPr fontId="1" type="noConversion"/>
  </si>
  <si>
    <t>第一学期</t>
    <phoneticPr fontId="1" type="noConversion"/>
  </si>
  <si>
    <t>工程材料技术</t>
    <phoneticPr fontId="1" type="noConversion"/>
  </si>
  <si>
    <t>及实训</t>
    <phoneticPr fontId="1" type="noConversion"/>
  </si>
  <si>
    <t>建筑法规</t>
    <phoneticPr fontId="1" type="noConversion"/>
  </si>
  <si>
    <t>34人</t>
    <phoneticPr fontId="1" type="noConversion"/>
  </si>
  <si>
    <t>工程力学</t>
    <phoneticPr fontId="1" type="noConversion"/>
  </si>
  <si>
    <t>工程地质</t>
    <phoneticPr fontId="1" type="noConversion"/>
  </si>
  <si>
    <t>水利工程制图</t>
    <phoneticPr fontId="1" type="noConversion"/>
  </si>
  <si>
    <t>50人</t>
  </si>
  <si>
    <t>50人</t>
    <phoneticPr fontId="1" type="noConversion"/>
  </si>
  <si>
    <t>建筑力学结构</t>
    <phoneticPr fontId="1" type="noConversion"/>
  </si>
  <si>
    <t>建筑材料</t>
    <phoneticPr fontId="1" type="noConversion"/>
  </si>
  <si>
    <t>道路工程制图</t>
    <phoneticPr fontId="1" type="noConversion"/>
  </si>
  <si>
    <t>及实训</t>
    <phoneticPr fontId="1" type="noConversion"/>
  </si>
  <si>
    <t>30人</t>
    <phoneticPr fontId="1" type="noConversion"/>
  </si>
  <si>
    <t>31人</t>
  </si>
  <si>
    <t>33人</t>
  </si>
  <si>
    <t>35人</t>
  </si>
  <si>
    <t>36人</t>
  </si>
  <si>
    <t>37人</t>
  </si>
  <si>
    <t>38人</t>
  </si>
  <si>
    <t>39人</t>
  </si>
  <si>
    <t>43人</t>
  </si>
  <si>
    <t>47人</t>
  </si>
  <si>
    <t>51人</t>
  </si>
  <si>
    <t>52人</t>
  </si>
  <si>
    <t>54人</t>
  </si>
  <si>
    <t>55人</t>
  </si>
  <si>
    <t>56人</t>
  </si>
  <si>
    <t>58人</t>
  </si>
  <si>
    <t>59人</t>
  </si>
  <si>
    <t>60人</t>
  </si>
  <si>
    <t xml:space="preserve">  柴国炎</t>
  </si>
  <si>
    <t>申蒙</t>
    <phoneticPr fontId="1" type="noConversion"/>
  </si>
  <si>
    <t>女</t>
    <phoneticPr fontId="1" type="noConversion"/>
  </si>
  <si>
    <t>第一学期</t>
    <phoneticPr fontId="1" type="noConversion"/>
  </si>
  <si>
    <t>第一学期</t>
    <phoneticPr fontId="1" type="noConversion"/>
  </si>
  <si>
    <t>31人</t>
    <phoneticPr fontId="1" type="noConversion"/>
  </si>
  <si>
    <t>会计基础</t>
    <phoneticPr fontId="1" type="noConversion"/>
  </si>
  <si>
    <t>出纳操作员</t>
    <phoneticPr fontId="1" type="noConversion"/>
  </si>
  <si>
    <t>48人</t>
    <phoneticPr fontId="1" type="noConversion"/>
  </si>
  <si>
    <t>49人</t>
    <phoneticPr fontId="1" type="noConversion"/>
  </si>
  <si>
    <t>37人</t>
    <phoneticPr fontId="1" type="noConversion"/>
  </si>
  <si>
    <t>新编物流管理</t>
    <phoneticPr fontId="1" type="noConversion"/>
  </si>
  <si>
    <t>物流信息技术</t>
    <phoneticPr fontId="1" type="noConversion"/>
  </si>
  <si>
    <t>C语言程序</t>
    <phoneticPr fontId="1" type="noConversion"/>
  </si>
  <si>
    <t>新编计算机网络</t>
    <phoneticPr fontId="1" type="noConversion"/>
  </si>
  <si>
    <t>43人</t>
    <phoneticPr fontId="1" type="noConversion"/>
  </si>
  <si>
    <t>旅游地理</t>
    <phoneticPr fontId="1" type="noConversion"/>
  </si>
  <si>
    <t>旅游概论</t>
    <phoneticPr fontId="1" type="noConversion"/>
  </si>
  <si>
    <t>导游知识</t>
    <phoneticPr fontId="1" type="noConversion"/>
  </si>
  <si>
    <t>导游业务</t>
    <phoneticPr fontId="1" type="noConversion"/>
  </si>
  <si>
    <t>法律法规</t>
    <phoneticPr fontId="1" type="noConversion"/>
  </si>
  <si>
    <t>地方导游知识</t>
    <phoneticPr fontId="1" type="noConversion"/>
  </si>
  <si>
    <t>数学基础上下</t>
    <phoneticPr fontId="1" type="noConversion"/>
  </si>
  <si>
    <t>中职语文</t>
    <phoneticPr fontId="1" type="noConversion"/>
  </si>
  <si>
    <t>新理念英语1.2</t>
    <phoneticPr fontId="1" type="noConversion"/>
  </si>
  <si>
    <t>22人</t>
    <phoneticPr fontId="1" type="noConversion"/>
  </si>
  <si>
    <t>物理</t>
    <phoneticPr fontId="1" type="noConversion"/>
  </si>
  <si>
    <t>化学基础</t>
    <phoneticPr fontId="1" type="noConversion"/>
  </si>
  <si>
    <t>24人</t>
    <phoneticPr fontId="1" type="noConversion"/>
  </si>
  <si>
    <t>经济政治</t>
    <phoneticPr fontId="1" type="noConversion"/>
  </si>
  <si>
    <t>白炎楠</t>
  </si>
  <si>
    <t>黄  鑫</t>
  </si>
  <si>
    <t>李  鑫</t>
  </si>
  <si>
    <t>刘  欢</t>
  </si>
  <si>
    <t>王佳俊</t>
  </si>
  <si>
    <t>李  刚</t>
  </si>
  <si>
    <t>陈  磊</t>
  </si>
  <si>
    <t>男</t>
    <phoneticPr fontId="1" type="noConversion"/>
  </si>
  <si>
    <t>学号</t>
    <phoneticPr fontId="1" type="noConversion"/>
  </si>
  <si>
    <t>第一学期</t>
    <phoneticPr fontId="1" type="noConversion"/>
  </si>
  <si>
    <t>软件普通班1701</t>
    <phoneticPr fontId="1" type="noConversion"/>
  </si>
  <si>
    <t>H C J S网页制作</t>
    <phoneticPr fontId="1" type="noConversion"/>
  </si>
  <si>
    <t>Java程序设计</t>
    <phoneticPr fontId="1" type="noConversion"/>
  </si>
  <si>
    <t>41人</t>
    <phoneticPr fontId="1" type="noConversion"/>
  </si>
  <si>
    <t>52人</t>
    <phoneticPr fontId="1" type="noConversion"/>
  </si>
  <si>
    <t>会计1703班学生名单</t>
    <phoneticPr fontId="1" type="noConversion"/>
  </si>
  <si>
    <t>会计1704班学生名单</t>
    <phoneticPr fontId="1" type="noConversion"/>
  </si>
  <si>
    <t>统计1701班学生名单</t>
    <phoneticPr fontId="1" type="noConversion"/>
  </si>
  <si>
    <t>计网1701班学生名单</t>
    <phoneticPr fontId="1" type="noConversion"/>
  </si>
  <si>
    <t>计网1702班学生名单</t>
    <phoneticPr fontId="1" type="noConversion"/>
  </si>
  <si>
    <t>晁艳辉</t>
  </si>
  <si>
    <t>宋亚萍</t>
  </si>
  <si>
    <t>学号</t>
    <phoneticPr fontId="1" type="noConversion"/>
  </si>
  <si>
    <t>姓名</t>
    <phoneticPr fontId="1" type="noConversion"/>
  </si>
  <si>
    <t>性别</t>
    <phoneticPr fontId="1" type="noConversion"/>
  </si>
  <si>
    <t>男</t>
    <phoneticPr fontId="1" type="noConversion"/>
  </si>
  <si>
    <t>女</t>
    <phoneticPr fontId="1" type="noConversion"/>
  </si>
  <si>
    <t>索浩飞</t>
    <phoneticPr fontId="1" type="noConversion"/>
  </si>
  <si>
    <t>霍建明</t>
    <phoneticPr fontId="1" type="noConversion"/>
  </si>
  <si>
    <t>李鑫</t>
    <phoneticPr fontId="1" type="noConversion"/>
  </si>
  <si>
    <t>陈国伟</t>
    <phoneticPr fontId="1" type="noConversion"/>
  </si>
  <si>
    <t>50人</t>
    <phoneticPr fontId="1" type="noConversion"/>
  </si>
  <si>
    <t>计信1701班(会计电算化)学生名单</t>
    <phoneticPr fontId="1" type="noConversion"/>
  </si>
  <si>
    <t>第一学期</t>
    <phoneticPr fontId="1" type="noConversion"/>
  </si>
  <si>
    <t>工程材料</t>
    <phoneticPr fontId="1" type="noConversion"/>
  </si>
  <si>
    <t>典型机械分析</t>
    <phoneticPr fontId="1" type="noConversion"/>
  </si>
  <si>
    <t>42人</t>
    <phoneticPr fontId="1" type="noConversion"/>
  </si>
  <si>
    <t>40人</t>
    <phoneticPr fontId="1" type="noConversion"/>
  </si>
  <si>
    <t>第二学期</t>
    <phoneticPr fontId="1" type="noConversion"/>
  </si>
  <si>
    <t>电力1702班</t>
    <phoneticPr fontId="1" type="noConversion"/>
  </si>
  <si>
    <t>营销1701班</t>
    <phoneticPr fontId="1" type="noConversion"/>
  </si>
  <si>
    <t>工业过程1701班(工业机器人应用)</t>
    <phoneticPr fontId="1" type="noConversion"/>
  </si>
  <si>
    <t>汽车1703班(检测与检修)学生名单</t>
    <phoneticPr fontId="1" type="noConversion"/>
  </si>
  <si>
    <t>汽车1702班(检测与检修)学生名单</t>
    <phoneticPr fontId="1" type="noConversion"/>
  </si>
  <si>
    <t>电力1701班学生名单</t>
    <phoneticPr fontId="1" type="noConversion"/>
  </si>
  <si>
    <t>电气1703班学生名单</t>
    <phoneticPr fontId="1" type="noConversion"/>
  </si>
  <si>
    <t>电气1701班学生名单</t>
    <phoneticPr fontId="1" type="noConversion"/>
  </si>
  <si>
    <t>第二学期</t>
    <phoneticPr fontId="1" type="noConversion"/>
  </si>
  <si>
    <t>机械设计应用</t>
    <phoneticPr fontId="1" type="noConversion"/>
  </si>
  <si>
    <t>电机拖动</t>
    <phoneticPr fontId="1" type="noConversion"/>
  </si>
  <si>
    <t>CAD中文版</t>
    <phoneticPr fontId="1" type="noConversion"/>
  </si>
  <si>
    <t>创新创业</t>
    <phoneticPr fontId="1" type="noConversion"/>
  </si>
  <si>
    <t>毛概学做教程</t>
    <phoneticPr fontId="1" type="noConversion"/>
  </si>
  <si>
    <t>经典读本</t>
    <phoneticPr fontId="1" type="noConversion"/>
  </si>
  <si>
    <t>毛概</t>
    <phoneticPr fontId="1" type="noConversion"/>
  </si>
  <si>
    <t>45人</t>
    <phoneticPr fontId="1" type="noConversion"/>
  </si>
  <si>
    <t>第二学期</t>
    <phoneticPr fontId="1" type="noConversion"/>
  </si>
  <si>
    <t>电子电路组装与调试</t>
    <phoneticPr fontId="1" type="noConversion"/>
  </si>
  <si>
    <t>47人</t>
    <phoneticPr fontId="1" type="noConversion"/>
  </si>
  <si>
    <t>43人</t>
    <phoneticPr fontId="1" type="noConversion"/>
  </si>
  <si>
    <t>44人</t>
    <phoneticPr fontId="1" type="noConversion"/>
  </si>
  <si>
    <t>42人</t>
    <phoneticPr fontId="1" type="noConversion"/>
  </si>
  <si>
    <t>46人</t>
    <phoneticPr fontId="1" type="noConversion"/>
  </si>
  <si>
    <t>第二学期</t>
    <phoneticPr fontId="1" type="noConversion"/>
  </si>
  <si>
    <t>42人</t>
    <phoneticPr fontId="1" type="noConversion"/>
  </si>
  <si>
    <t>机械设计应用</t>
    <phoneticPr fontId="1" type="noConversion"/>
  </si>
  <si>
    <t>公差配合测量</t>
    <phoneticPr fontId="1" type="noConversion"/>
  </si>
  <si>
    <t>电子电路组装</t>
    <phoneticPr fontId="1" type="noConversion"/>
  </si>
  <si>
    <t>CAD中文版</t>
    <phoneticPr fontId="1" type="noConversion"/>
  </si>
  <si>
    <t>41人</t>
    <phoneticPr fontId="1" type="noConversion"/>
  </si>
  <si>
    <t>40人</t>
    <phoneticPr fontId="1" type="noConversion"/>
  </si>
  <si>
    <t>41人</t>
    <phoneticPr fontId="1" type="noConversion"/>
  </si>
  <si>
    <t>液压气压控制</t>
    <phoneticPr fontId="1" type="noConversion"/>
  </si>
  <si>
    <t>40人</t>
    <phoneticPr fontId="1" type="noConversion"/>
  </si>
  <si>
    <t>第二学期</t>
    <phoneticPr fontId="1" type="noConversion"/>
  </si>
  <si>
    <t>电机拖动</t>
    <phoneticPr fontId="1" type="noConversion"/>
  </si>
  <si>
    <t>电子技术基础</t>
    <phoneticPr fontId="1" type="noConversion"/>
  </si>
  <si>
    <t>VB程序设计</t>
    <phoneticPr fontId="1" type="noConversion"/>
  </si>
  <si>
    <t>52人</t>
    <phoneticPr fontId="1" type="noConversion"/>
  </si>
  <si>
    <t>51人</t>
    <phoneticPr fontId="1" type="noConversion"/>
  </si>
  <si>
    <t>53人</t>
    <phoneticPr fontId="1" type="noConversion"/>
  </si>
  <si>
    <t>电子技术基础</t>
    <phoneticPr fontId="1" type="noConversion"/>
  </si>
  <si>
    <t>电气图纸识绘</t>
    <phoneticPr fontId="1" type="noConversion"/>
  </si>
  <si>
    <t>电力安全生产防护</t>
    <phoneticPr fontId="1" type="noConversion"/>
  </si>
  <si>
    <t>50人</t>
    <phoneticPr fontId="1" type="noConversion"/>
  </si>
  <si>
    <t>50人</t>
    <phoneticPr fontId="1" type="noConversion"/>
  </si>
  <si>
    <t>汽车发动机构造</t>
  </si>
  <si>
    <t>及维修实训</t>
    <phoneticPr fontId="1" type="noConversion"/>
  </si>
  <si>
    <t>汽车机械基础</t>
    <phoneticPr fontId="1" type="noConversion"/>
  </si>
  <si>
    <t>汽车底盘构造</t>
    <phoneticPr fontId="1" type="noConversion"/>
  </si>
  <si>
    <t>47人</t>
    <phoneticPr fontId="1" type="noConversion"/>
  </si>
  <si>
    <t>46人</t>
    <phoneticPr fontId="1" type="noConversion"/>
  </si>
  <si>
    <t>第二学期</t>
    <phoneticPr fontId="1" type="noConversion"/>
  </si>
  <si>
    <t>电机拖动</t>
    <phoneticPr fontId="1" type="noConversion"/>
  </si>
  <si>
    <t>电子技术基础</t>
    <phoneticPr fontId="1" type="noConversion"/>
  </si>
  <si>
    <t>VB程序设计</t>
    <phoneticPr fontId="1" type="noConversion"/>
  </si>
  <si>
    <t>38人</t>
    <phoneticPr fontId="1" type="noConversion"/>
  </si>
  <si>
    <t>第二学期</t>
    <phoneticPr fontId="1" type="noConversion"/>
  </si>
  <si>
    <t>汽车发动机构造维修</t>
    <phoneticPr fontId="1" type="noConversion"/>
  </si>
  <si>
    <t>及实训</t>
    <phoneticPr fontId="1" type="noConversion"/>
  </si>
  <si>
    <t>汽车底盘构造维修</t>
    <phoneticPr fontId="1" type="noConversion"/>
  </si>
  <si>
    <t>汽车机械基础</t>
    <phoneticPr fontId="1" type="noConversion"/>
  </si>
  <si>
    <t>42人</t>
    <phoneticPr fontId="1" type="noConversion"/>
  </si>
  <si>
    <t>商务谈判</t>
    <phoneticPr fontId="1" type="noConversion"/>
  </si>
  <si>
    <t>第二学期</t>
    <phoneticPr fontId="1" type="noConversion"/>
  </si>
  <si>
    <t>电子技术基础</t>
    <phoneticPr fontId="1" type="noConversion"/>
  </si>
  <si>
    <t>电气图纸的识绘</t>
    <phoneticPr fontId="1" type="noConversion"/>
  </si>
  <si>
    <t>电力安全生产防护</t>
    <phoneticPr fontId="1" type="noConversion"/>
  </si>
  <si>
    <t>电机拖动</t>
    <phoneticPr fontId="1" type="noConversion"/>
  </si>
  <si>
    <t>44人</t>
    <phoneticPr fontId="1" type="noConversion"/>
  </si>
  <si>
    <t>机械设计基础</t>
    <phoneticPr fontId="1" type="noConversion"/>
  </si>
  <si>
    <t>45人</t>
    <phoneticPr fontId="1" type="noConversion"/>
  </si>
  <si>
    <t>第二学期</t>
    <phoneticPr fontId="1" type="noConversion"/>
  </si>
  <si>
    <t>熔焊过程缺欠控制</t>
    <phoneticPr fontId="1" type="noConversion"/>
  </si>
  <si>
    <t>电工电子项目教程</t>
    <phoneticPr fontId="1" type="noConversion"/>
  </si>
  <si>
    <t>工程制图</t>
    <phoneticPr fontId="1" type="noConversion"/>
  </si>
  <si>
    <t>及习题集</t>
    <phoneticPr fontId="1" type="noConversion"/>
  </si>
  <si>
    <t>CAD绘图实训</t>
    <phoneticPr fontId="1" type="noConversion"/>
  </si>
  <si>
    <t>30人</t>
    <phoneticPr fontId="1" type="noConversion"/>
  </si>
  <si>
    <t>34人</t>
    <phoneticPr fontId="1" type="noConversion"/>
  </si>
  <si>
    <t>热动1701班学生</t>
    <phoneticPr fontId="1" type="noConversion"/>
  </si>
  <si>
    <t>焊接1701班(机器人焊接)</t>
    <phoneticPr fontId="1" type="noConversion"/>
  </si>
  <si>
    <t>第二学期</t>
    <phoneticPr fontId="1" type="noConversion"/>
  </si>
  <si>
    <t>热工理论应用</t>
    <phoneticPr fontId="1" type="noConversion"/>
  </si>
  <si>
    <t>锅炉运行维护</t>
    <phoneticPr fontId="1" type="noConversion"/>
  </si>
  <si>
    <t>单元机组运行</t>
    <phoneticPr fontId="1" type="noConversion"/>
  </si>
  <si>
    <t>39人</t>
    <phoneticPr fontId="1" type="noConversion"/>
  </si>
  <si>
    <t>41人</t>
    <phoneticPr fontId="1" type="noConversion"/>
  </si>
  <si>
    <t>机械设计基础四合一</t>
    <phoneticPr fontId="1" type="noConversion"/>
  </si>
  <si>
    <t>冶金基础知识</t>
    <phoneticPr fontId="1" type="noConversion"/>
  </si>
  <si>
    <t>电工电子技术</t>
    <phoneticPr fontId="1" type="noConversion"/>
  </si>
  <si>
    <t>工业产品设计手绘教程</t>
    <phoneticPr fontId="1" type="noConversion"/>
  </si>
  <si>
    <t>41人</t>
    <phoneticPr fontId="1" type="noConversion"/>
  </si>
  <si>
    <t>40人</t>
    <phoneticPr fontId="1" type="noConversion"/>
  </si>
  <si>
    <t>47人</t>
    <phoneticPr fontId="1" type="noConversion"/>
  </si>
  <si>
    <t>热动1702班</t>
    <phoneticPr fontId="1" type="noConversion"/>
  </si>
  <si>
    <t>第二学期</t>
    <phoneticPr fontId="1" type="noConversion"/>
  </si>
  <si>
    <t>建筑工程测量</t>
    <phoneticPr fontId="1" type="noConversion"/>
  </si>
  <si>
    <t>及实训</t>
    <phoneticPr fontId="1" type="noConversion"/>
  </si>
  <si>
    <t>工程监理概论</t>
    <phoneticPr fontId="1" type="noConversion"/>
  </si>
  <si>
    <t>建筑识图构造</t>
    <phoneticPr fontId="1" type="noConversion"/>
  </si>
  <si>
    <t>建筑工程施工实训图册</t>
    <phoneticPr fontId="1" type="noConversion"/>
  </si>
  <si>
    <t>47人</t>
    <phoneticPr fontId="1" type="noConversion"/>
  </si>
  <si>
    <t>48人</t>
    <phoneticPr fontId="1" type="noConversion"/>
  </si>
  <si>
    <t>造价1701班学生名单</t>
    <phoneticPr fontId="1" type="noConversion"/>
  </si>
  <si>
    <t>建筑1701班学生名单</t>
    <phoneticPr fontId="1" type="noConversion"/>
  </si>
  <si>
    <t>建筑材料</t>
    <phoneticPr fontId="1" type="noConversion"/>
  </si>
  <si>
    <t>建筑力学结构</t>
    <phoneticPr fontId="1" type="noConversion"/>
  </si>
  <si>
    <t>34人</t>
    <phoneticPr fontId="1" type="noConversion"/>
  </si>
  <si>
    <t>水利水电建筑工程1701班学生名单</t>
    <phoneticPr fontId="1" type="noConversion"/>
  </si>
  <si>
    <t xml:space="preserve"> 水利工程制图</t>
    <phoneticPr fontId="1" type="noConversion"/>
  </si>
  <si>
    <t>及习题集</t>
    <phoneticPr fontId="1" type="noConversion"/>
  </si>
  <si>
    <t>CAD2010工程绘图</t>
    <phoneticPr fontId="1" type="noConversion"/>
  </si>
  <si>
    <t>水利工程测量</t>
    <phoneticPr fontId="1" type="noConversion"/>
  </si>
  <si>
    <t>工程水文计算</t>
    <phoneticPr fontId="1" type="noConversion"/>
  </si>
  <si>
    <t>41人</t>
    <phoneticPr fontId="1" type="noConversion"/>
  </si>
  <si>
    <t>第二学期</t>
    <phoneticPr fontId="1" type="noConversion"/>
  </si>
  <si>
    <t>水工钢筋混凝土</t>
    <phoneticPr fontId="1" type="noConversion"/>
  </si>
  <si>
    <t>41人</t>
    <phoneticPr fontId="1" type="noConversion"/>
  </si>
  <si>
    <t>测量1701班学生名单</t>
    <phoneticPr fontId="1" type="noConversion"/>
  </si>
  <si>
    <t>地图学绘制</t>
    <phoneticPr fontId="1" type="noConversion"/>
  </si>
  <si>
    <t>土力学地基基础</t>
    <phoneticPr fontId="1" type="noConversion"/>
  </si>
  <si>
    <t>土木工程概论</t>
    <phoneticPr fontId="1" type="noConversion"/>
  </si>
  <si>
    <t>48人</t>
    <phoneticPr fontId="1" type="noConversion"/>
  </si>
  <si>
    <t>工程力学</t>
    <phoneticPr fontId="1" type="noConversion"/>
  </si>
  <si>
    <t>33人</t>
    <phoneticPr fontId="1" type="noConversion"/>
  </si>
  <si>
    <t>结构设计原理</t>
    <phoneticPr fontId="1" type="noConversion"/>
  </si>
  <si>
    <t>公路工程施工监理</t>
    <phoneticPr fontId="1" type="noConversion"/>
  </si>
  <si>
    <t>45人</t>
    <phoneticPr fontId="1" type="noConversion"/>
  </si>
  <si>
    <t>市政1701班学生名单</t>
    <phoneticPr fontId="1" type="noConversion"/>
  </si>
  <si>
    <t>市政工程识图构造</t>
    <phoneticPr fontId="1" type="noConversion"/>
  </si>
  <si>
    <t>30人</t>
    <phoneticPr fontId="1" type="noConversion"/>
  </si>
  <si>
    <t>水土1701班学生名单</t>
    <phoneticPr fontId="1" type="noConversion"/>
  </si>
  <si>
    <t>森林计划</t>
    <phoneticPr fontId="1" type="noConversion"/>
  </si>
  <si>
    <t>中国树木快速识别</t>
    <phoneticPr fontId="1" type="noConversion"/>
  </si>
  <si>
    <t>建筑法规</t>
    <phoneticPr fontId="1" type="noConversion"/>
  </si>
  <si>
    <t>水利工程制图</t>
    <phoneticPr fontId="1" type="noConversion"/>
  </si>
  <si>
    <t>CAD2010工程绘图</t>
    <phoneticPr fontId="1" type="noConversion"/>
  </si>
  <si>
    <t>水文水资源概论</t>
    <phoneticPr fontId="1" type="noConversion"/>
  </si>
  <si>
    <t>31人</t>
    <phoneticPr fontId="1" type="noConversion"/>
  </si>
  <si>
    <t>第二学期</t>
    <phoneticPr fontId="1" type="noConversion"/>
  </si>
  <si>
    <t>财务会计</t>
    <phoneticPr fontId="1" type="noConversion"/>
  </si>
  <si>
    <t>会计信息系统项目教程</t>
    <phoneticPr fontId="1" type="noConversion"/>
  </si>
  <si>
    <t>小企业会计实训</t>
    <phoneticPr fontId="1" type="noConversion"/>
  </si>
  <si>
    <t>经济学基础</t>
    <phoneticPr fontId="1" type="noConversion"/>
  </si>
  <si>
    <t>经济法基础</t>
    <phoneticPr fontId="1" type="noConversion"/>
  </si>
  <si>
    <t>会计资格模拟测试</t>
    <phoneticPr fontId="1" type="noConversion"/>
  </si>
  <si>
    <t>纳税实务</t>
    <phoneticPr fontId="1" type="noConversion"/>
  </si>
  <si>
    <t>47人</t>
    <phoneticPr fontId="1" type="noConversion"/>
  </si>
  <si>
    <t>49人</t>
    <phoneticPr fontId="1" type="noConversion"/>
  </si>
  <si>
    <t>37人</t>
    <phoneticPr fontId="1" type="noConversion"/>
  </si>
  <si>
    <t>HTML+CSS网页制作</t>
    <phoneticPr fontId="1" type="noConversion"/>
  </si>
  <si>
    <t>微课开发基础</t>
    <phoneticPr fontId="1" type="noConversion"/>
  </si>
  <si>
    <t>41人</t>
    <phoneticPr fontId="1" type="noConversion"/>
  </si>
  <si>
    <t>50人</t>
    <phoneticPr fontId="1" type="noConversion"/>
  </si>
  <si>
    <t>办公自动化教程</t>
    <phoneticPr fontId="1" type="noConversion"/>
  </si>
  <si>
    <t>计算机组装维护</t>
    <phoneticPr fontId="1" type="noConversion"/>
  </si>
  <si>
    <t>51人</t>
    <phoneticPr fontId="1" type="noConversion"/>
  </si>
  <si>
    <t>中文版CC平面设计</t>
    <phoneticPr fontId="1" type="noConversion"/>
  </si>
  <si>
    <t>中文版CS6阿里教程</t>
    <phoneticPr fontId="1" type="noConversion"/>
  </si>
  <si>
    <t>Flash CS6动画案例教程</t>
    <phoneticPr fontId="1" type="noConversion"/>
  </si>
  <si>
    <t>中文版Flash CS6动画案例教程</t>
    <phoneticPr fontId="1" type="noConversion"/>
  </si>
  <si>
    <t>商品学概论</t>
    <phoneticPr fontId="1" type="noConversion"/>
  </si>
  <si>
    <t>仓储管理实务</t>
    <phoneticPr fontId="1" type="noConversion"/>
  </si>
  <si>
    <t>47人</t>
    <phoneticPr fontId="1" type="noConversion"/>
  </si>
  <si>
    <t>用微课.JAVA高级开发</t>
    <phoneticPr fontId="1" type="noConversion"/>
  </si>
  <si>
    <t>41人</t>
    <phoneticPr fontId="1" type="noConversion"/>
  </si>
  <si>
    <t>Java高级开发</t>
    <phoneticPr fontId="1" type="noConversion"/>
  </si>
  <si>
    <t>I11ustrator平面设计</t>
    <phoneticPr fontId="1" type="noConversion"/>
  </si>
  <si>
    <t>Adobe图形设计制作教程</t>
    <phoneticPr fontId="1" type="noConversion"/>
  </si>
  <si>
    <t>53人</t>
    <phoneticPr fontId="1" type="noConversion"/>
  </si>
  <si>
    <t>旅游交际礼仪</t>
    <phoneticPr fontId="1" type="noConversion"/>
  </si>
  <si>
    <t>酒店管理概论</t>
    <phoneticPr fontId="1" type="noConversion"/>
  </si>
  <si>
    <t>37人</t>
    <phoneticPr fontId="1" type="noConversion"/>
  </si>
  <si>
    <t>哲学人生</t>
    <phoneticPr fontId="1" type="noConversion"/>
  </si>
  <si>
    <t>物理化学</t>
    <phoneticPr fontId="1" type="noConversion"/>
  </si>
  <si>
    <t>分析化学</t>
    <phoneticPr fontId="1" type="noConversion"/>
  </si>
  <si>
    <t>分析化学实验</t>
    <phoneticPr fontId="1" type="noConversion"/>
  </si>
  <si>
    <t>极限配合测量</t>
    <phoneticPr fontId="1" type="noConversion"/>
  </si>
  <si>
    <t>电路</t>
    <phoneticPr fontId="1" type="noConversion"/>
  </si>
  <si>
    <t>第三学期</t>
    <phoneticPr fontId="1" type="noConversion"/>
  </si>
  <si>
    <t>毛概25</t>
    <phoneticPr fontId="1" type="noConversion"/>
  </si>
  <si>
    <t>张坤毓</t>
    <phoneticPr fontId="1" type="noConversion"/>
  </si>
  <si>
    <t>从建工1502</t>
    <phoneticPr fontId="1" type="noConversion"/>
  </si>
  <si>
    <t>付晨</t>
    <phoneticPr fontId="1" type="noConversion"/>
  </si>
  <si>
    <t>从测量1501</t>
    <phoneticPr fontId="1" type="noConversion"/>
  </si>
  <si>
    <t>1010217106</t>
    <phoneticPr fontId="1" type="noConversion"/>
  </si>
  <si>
    <t>第三学期</t>
    <phoneticPr fontId="1" type="noConversion"/>
  </si>
  <si>
    <t>传感器原理实训</t>
    <phoneticPr fontId="1" type="noConversion"/>
  </si>
  <si>
    <t>液压与气压控制</t>
    <phoneticPr fontId="1" type="noConversion"/>
  </si>
  <si>
    <t>极限配合</t>
    <phoneticPr fontId="1" type="noConversion"/>
  </si>
  <si>
    <t>特种电机控制</t>
    <phoneticPr fontId="1" type="noConversion"/>
  </si>
  <si>
    <t>C语言程序设计</t>
    <phoneticPr fontId="1" type="noConversion"/>
  </si>
  <si>
    <t>44人</t>
    <phoneticPr fontId="1" type="noConversion"/>
  </si>
  <si>
    <t>45人</t>
    <phoneticPr fontId="1" type="noConversion"/>
  </si>
  <si>
    <t>机械零件加工</t>
    <phoneticPr fontId="1" type="noConversion"/>
  </si>
  <si>
    <t>PLC控制技术</t>
    <phoneticPr fontId="1" type="noConversion"/>
  </si>
  <si>
    <t>数控编程操作</t>
    <phoneticPr fontId="1" type="noConversion"/>
  </si>
  <si>
    <t>电机及其拖动</t>
    <phoneticPr fontId="1" type="noConversion"/>
  </si>
  <si>
    <t>数控车床操作</t>
    <phoneticPr fontId="1" type="noConversion"/>
  </si>
  <si>
    <t>数控铣床编程</t>
    <phoneticPr fontId="1" type="noConversion"/>
  </si>
  <si>
    <t>机电英语</t>
    <phoneticPr fontId="1" type="noConversion"/>
  </si>
  <si>
    <t>47人</t>
    <phoneticPr fontId="1" type="noConversion"/>
  </si>
  <si>
    <t>41人</t>
    <phoneticPr fontId="1" type="noConversion"/>
  </si>
  <si>
    <t>43人</t>
    <phoneticPr fontId="1" type="noConversion"/>
  </si>
  <si>
    <t>43人</t>
    <phoneticPr fontId="1" type="noConversion"/>
  </si>
  <si>
    <t>42人</t>
    <phoneticPr fontId="1" type="noConversion"/>
  </si>
  <si>
    <t>液压传动与采掘机械</t>
    <phoneticPr fontId="1" type="noConversion"/>
  </si>
  <si>
    <t>电子电路组装调试</t>
    <phoneticPr fontId="1" type="noConversion"/>
  </si>
  <si>
    <t>检测技术应用</t>
    <phoneticPr fontId="1" type="noConversion"/>
  </si>
  <si>
    <t>机械设备维修基础</t>
    <phoneticPr fontId="1" type="noConversion"/>
  </si>
  <si>
    <t>40人</t>
    <phoneticPr fontId="1" type="noConversion"/>
  </si>
  <si>
    <t>39人</t>
    <phoneticPr fontId="1" type="noConversion"/>
  </si>
  <si>
    <t>典型零件普通加工</t>
    <phoneticPr fontId="1" type="noConversion"/>
  </si>
  <si>
    <t>机械制造工艺夹具</t>
    <phoneticPr fontId="1" type="noConversion"/>
  </si>
  <si>
    <t>液压气压控制</t>
    <phoneticPr fontId="1" type="noConversion"/>
  </si>
  <si>
    <t>机械设计应用</t>
    <phoneticPr fontId="1" type="noConversion"/>
  </si>
  <si>
    <t>传感器原理应用</t>
    <phoneticPr fontId="1" type="noConversion"/>
  </si>
  <si>
    <t>典型零件加工</t>
    <phoneticPr fontId="1" type="noConversion"/>
  </si>
  <si>
    <t>数控铣床编程实训</t>
    <phoneticPr fontId="1" type="noConversion"/>
  </si>
  <si>
    <t>数控操作编程</t>
    <phoneticPr fontId="1" type="noConversion"/>
  </si>
  <si>
    <t>电子电路组装与调试</t>
    <phoneticPr fontId="1" type="noConversion"/>
  </si>
  <si>
    <t>中文版PRO/5.0基础高级教程</t>
    <phoneticPr fontId="1" type="noConversion"/>
  </si>
  <si>
    <t>塑料成型工艺设计</t>
    <phoneticPr fontId="1" type="noConversion"/>
  </si>
  <si>
    <t>机修钳工</t>
    <phoneticPr fontId="1" type="noConversion"/>
  </si>
  <si>
    <t>机械零件普通加工</t>
    <phoneticPr fontId="1" type="noConversion"/>
  </si>
  <si>
    <t>电气控制与PLC</t>
    <phoneticPr fontId="1" type="noConversion"/>
  </si>
  <si>
    <t>数控铣床编程操作</t>
    <phoneticPr fontId="1" type="noConversion"/>
  </si>
  <si>
    <t>单片机应用教程</t>
    <phoneticPr fontId="1" type="noConversion"/>
  </si>
  <si>
    <t>传感器应用技术</t>
    <phoneticPr fontId="1" type="noConversion"/>
  </si>
  <si>
    <t>工业机器人技术</t>
    <phoneticPr fontId="1" type="noConversion"/>
  </si>
  <si>
    <t>液压与气压传动教程</t>
    <phoneticPr fontId="1" type="noConversion"/>
  </si>
  <si>
    <t>电气控制线路设计</t>
    <phoneticPr fontId="1" type="noConversion"/>
  </si>
  <si>
    <t>电气自动化英语</t>
    <phoneticPr fontId="1" type="noConversion"/>
  </si>
  <si>
    <t>52人</t>
    <phoneticPr fontId="1" type="noConversion"/>
  </si>
  <si>
    <t>51人</t>
    <phoneticPr fontId="1" type="noConversion"/>
  </si>
  <si>
    <t>50人</t>
    <phoneticPr fontId="1" type="noConversion"/>
  </si>
  <si>
    <t>电气设备选型</t>
    <phoneticPr fontId="1" type="noConversion"/>
  </si>
  <si>
    <t>电力系统分析</t>
    <phoneticPr fontId="1" type="noConversion"/>
  </si>
  <si>
    <t>发电厂电气设备</t>
    <phoneticPr fontId="1" type="noConversion"/>
  </si>
  <si>
    <t>电力电子技术</t>
    <phoneticPr fontId="1" type="noConversion"/>
  </si>
  <si>
    <t>50人</t>
    <phoneticPr fontId="1" type="noConversion"/>
  </si>
  <si>
    <t>汽车电气设备维修</t>
    <phoneticPr fontId="1" type="noConversion"/>
  </si>
  <si>
    <t>汽油发动机系统故障修理</t>
    <phoneticPr fontId="1" type="noConversion"/>
  </si>
  <si>
    <t>汽车保险理赔</t>
    <phoneticPr fontId="1" type="noConversion"/>
  </si>
  <si>
    <t>汽车配件营销</t>
    <phoneticPr fontId="1" type="noConversion"/>
  </si>
  <si>
    <t>二手车鉴定与评估</t>
    <phoneticPr fontId="1" type="noConversion"/>
  </si>
  <si>
    <t>新能源汽车技术</t>
    <phoneticPr fontId="1" type="noConversion"/>
  </si>
  <si>
    <t>38人</t>
    <phoneticPr fontId="1" type="noConversion"/>
  </si>
  <si>
    <t>电气控制线路安装</t>
    <phoneticPr fontId="1" type="noConversion"/>
  </si>
  <si>
    <t>传感器检测技术</t>
    <phoneticPr fontId="1" type="noConversion"/>
  </si>
  <si>
    <t>运动控制技术应用</t>
    <phoneticPr fontId="1" type="noConversion"/>
  </si>
  <si>
    <t>电气图纸识绘</t>
    <phoneticPr fontId="1" type="noConversion"/>
  </si>
  <si>
    <t>单片机原理接口技术</t>
    <phoneticPr fontId="1" type="noConversion"/>
  </si>
  <si>
    <t>电气控制线路调试</t>
    <phoneticPr fontId="1" type="noConversion"/>
  </si>
  <si>
    <t>供用电网设备</t>
    <phoneticPr fontId="1" type="noConversion"/>
  </si>
  <si>
    <t>供用电技术应用</t>
    <phoneticPr fontId="1" type="noConversion"/>
  </si>
  <si>
    <t>变频器控制技术</t>
    <phoneticPr fontId="1" type="noConversion"/>
  </si>
  <si>
    <t>单片机基础应用</t>
    <phoneticPr fontId="1" type="noConversion"/>
  </si>
  <si>
    <t>风电1701班学生名单</t>
    <phoneticPr fontId="1" type="noConversion"/>
  </si>
  <si>
    <t>传感器检测技术教程</t>
    <phoneticPr fontId="1" type="noConversion"/>
  </si>
  <si>
    <t>自动控制原理</t>
    <phoneticPr fontId="1" type="noConversion"/>
  </si>
  <si>
    <t>风力发电机组原理</t>
    <phoneticPr fontId="1" type="noConversion"/>
  </si>
  <si>
    <t>C语言设计</t>
    <phoneticPr fontId="1" type="noConversion"/>
  </si>
  <si>
    <t>单片机原理</t>
    <phoneticPr fontId="1" type="noConversion"/>
  </si>
  <si>
    <t>概率与数理统计</t>
    <phoneticPr fontId="1" type="noConversion"/>
  </si>
  <si>
    <t>冶金物理化学</t>
    <phoneticPr fontId="1" type="noConversion"/>
  </si>
  <si>
    <t>第三学期</t>
    <phoneticPr fontId="1" type="noConversion"/>
  </si>
  <si>
    <t>焊接方法与设备</t>
    <phoneticPr fontId="1" type="noConversion"/>
  </si>
  <si>
    <t>焊接技能实训</t>
    <phoneticPr fontId="1" type="noConversion"/>
  </si>
  <si>
    <t>金属材料焊接工艺</t>
    <phoneticPr fontId="1" type="noConversion"/>
  </si>
  <si>
    <t>机械技术应用基础</t>
    <phoneticPr fontId="1" type="noConversion"/>
  </si>
  <si>
    <t>焊接自动化应用</t>
    <phoneticPr fontId="1" type="noConversion"/>
  </si>
  <si>
    <t>工业机器人实操</t>
    <phoneticPr fontId="1" type="noConversion"/>
  </si>
  <si>
    <t>焊接结构生产</t>
    <phoneticPr fontId="1" type="noConversion"/>
  </si>
  <si>
    <t>29人</t>
    <phoneticPr fontId="1" type="noConversion"/>
  </si>
  <si>
    <t>34人</t>
    <phoneticPr fontId="1" type="noConversion"/>
  </si>
  <si>
    <t>机械设计基础</t>
    <phoneticPr fontId="1" type="noConversion"/>
  </si>
  <si>
    <t>泵与风机运行</t>
    <phoneticPr fontId="1" type="noConversion"/>
  </si>
  <si>
    <t>新能源发电技术</t>
    <phoneticPr fontId="1" type="noConversion"/>
  </si>
  <si>
    <t>热工仪表测量调节</t>
    <phoneticPr fontId="1" type="noConversion"/>
  </si>
  <si>
    <t>汽轮机运行维护</t>
    <phoneticPr fontId="1" type="noConversion"/>
  </si>
  <si>
    <t>电工电子技术</t>
    <phoneticPr fontId="1" type="noConversion"/>
  </si>
  <si>
    <t>41人</t>
    <phoneticPr fontId="1" type="noConversion"/>
  </si>
  <si>
    <t>39人</t>
    <phoneticPr fontId="1" type="noConversion"/>
  </si>
  <si>
    <t>电子电路组装调试</t>
    <phoneticPr fontId="1" type="noConversion"/>
  </si>
  <si>
    <t>光伏材料理化实用</t>
    <phoneticPr fontId="1" type="noConversion"/>
  </si>
  <si>
    <t>大学物理</t>
    <phoneticPr fontId="1" type="noConversion"/>
  </si>
  <si>
    <t>多晶硅生产技术</t>
    <phoneticPr fontId="1" type="noConversion"/>
  </si>
  <si>
    <t>直拉单晶硅工艺</t>
    <phoneticPr fontId="1" type="noConversion"/>
  </si>
  <si>
    <t>太阳能光伏发电系统</t>
    <phoneticPr fontId="1" type="noConversion"/>
  </si>
  <si>
    <t>光伏材料设备技术1701班学生名单</t>
    <phoneticPr fontId="1" type="noConversion"/>
  </si>
  <si>
    <t>矿冶压设备维护</t>
    <phoneticPr fontId="1" type="noConversion"/>
  </si>
  <si>
    <t>18人</t>
    <phoneticPr fontId="1" type="noConversion"/>
  </si>
  <si>
    <t>第三学期</t>
    <phoneticPr fontId="1" type="noConversion"/>
  </si>
  <si>
    <t>产品创新设计</t>
    <phoneticPr fontId="1" type="noConversion"/>
  </si>
  <si>
    <t>3D设计与打印</t>
    <phoneticPr fontId="1" type="noConversion"/>
  </si>
  <si>
    <t>UGNX11.快速入门</t>
    <phoneticPr fontId="1" type="noConversion"/>
  </si>
  <si>
    <t>材料成型工艺</t>
    <phoneticPr fontId="1" type="noConversion"/>
  </si>
  <si>
    <t>物联网导论</t>
    <phoneticPr fontId="1" type="noConversion"/>
  </si>
  <si>
    <t>41人</t>
    <phoneticPr fontId="1" type="noConversion"/>
  </si>
  <si>
    <t>39人</t>
    <phoneticPr fontId="1" type="noConversion"/>
  </si>
  <si>
    <t>机械设计基础</t>
    <phoneticPr fontId="1" type="noConversion"/>
  </si>
  <si>
    <t>泵与风机运行检修</t>
    <phoneticPr fontId="1" type="noConversion"/>
  </si>
  <si>
    <t>新能源发电</t>
    <phoneticPr fontId="1" type="noConversion"/>
  </si>
  <si>
    <t>热工仪表调节</t>
    <phoneticPr fontId="1" type="noConversion"/>
  </si>
  <si>
    <t>汽轮机运行维护</t>
    <phoneticPr fontId="1" type="noConversion"/>
  </si>
  <si>
    <t>电工电子技术基础</t>
    <phoneticPr fontId="1" type="noConversion"/>
  </si>
  <si>
    <t>48人</t>
    <phoneticPr fontId="1" type="noConversion"/>
  </si>
  <si>
    <t>EXCEL在会计应用</t>
    <phoneticPr fontId="1" type="noConversion"/>
  </si>
  <si>
    <t>金融理论与实务</t>
    <phoneticPr fontId="1" type="noConversion"/>
  </si>
  <si>
    <t>34人</t>
    <phoneticPr fontId="1" type="noConversion"/>
  </si>
  <si>
    <t>新编管理学</t>
    <phoneticPr fontId="1" type="noConversion"/>
  </si>
  <si>
    <t>47人</t>
    <phoneticPr fontId="1" type="noConversion"/>
  </si>
  <si>
    <t>49人</t>
    <phoneticPr fontId="1" type="noConversion"/>
  </si>
  <si>
    <t>48人</t>
    <phoneticPr fontId="1" type="noConversion"/>
  </si>
  <si>
    <t>经济学基础</t>
    <phoneticPr fontId="1" type="noConversion"/>
  </si>
  <si>
    <t>51人</t>
    <phoneticPr fontId="1" type="noConversion"/>
  </si>
  <si>
    <t>中文版P.CC平面设计</t>
    <phoneticPr fontId="1" type="noConversion"/>
  </si>
  <si>
    <t>中文版P.CS6案例</t>
    <phoneticPr fontId="1" type="noConversion"/>
  </si>
  <si>
    <t>网络设备配置教程</t>
    <phoneticPr fontId="1" type="noConversion"/>
  </si>
  <si>
    <t>新编统计学</t>
    <phoneticPr fontId="1" type="noConversion"/>
  </si>
  <si>
    <t>W.S 2012网络管理实训</t>
    <phoneticPr fontId="1" type="noConversion"/>
  </si>
  <si>
    <t>MYSQL实用教程</t>
    <phoneticPr fontId="1" type="noConversion"/>
  </si>
  <si>
    <t>40人</t>
    <phoneticPr fontId="1" type="noConversion"/>
  </si>
  <si>
    <t>电子商务商务</t>
    <phoneticPr fontId="1" type="noConversion"/>
  </si>
  <si>
    <t>网络广告设计制作</t>
    <phoneticPr fontId="1" type="noConversion"/>
  </si>
  <si>
    <t>供应链管理</t>
    <phoneticPr fontId="1" type="noConversion"/>
  </si>
  <si>
    <t>从0学SEO</t>
    <phoneticPr fontId="1" type="noConversion"/>
  </si>
  <si>
    <t>学SE0从入门到精通</t>
    <phoneticPr fontId="1" type="noConversion"/>
  </si>
  <si>
    <t>网络银行电子支付</t>
    <phoneticPr fontId="1" type="noConversion"/>
  </si>
  <si>
    <t>物流英语</t>
    <phoneticPr fontId="1" type="noConversion"/>
  </si>
  <si>
    <t>46人</t>
    <phoneticPr fontId="1" type="noConversion"/>
  </si>
  <si>
    <t>数据结构</t>
    <phoneticPr fontId="1" type="noConversion"/>
  </si>
  <si>
    <t>JAVA WEB程序设计</t>
    <phoneticPr fontId="1" type="noConversion"/>
  </si>
  <si>
    <t>基于驱动模式J.S程序设计</t>
    <phoneticPr fontId="1" type="noConversion"/>
  </si>
  <si>
    <t>41人</t>
    <phoneticPr fontId="1" type="noConversion"/>
  </si>
  <si>
    <t>52人</t>
    <phoneticPr fontId="1" type="noConversion"/>
  </si>
  <si>
    <t>第三学期</t>
    <phoneticPr fontId="1" type="noConversion"/>
  </si>
  <si>
    <t>建筑CAD</t>
    <phoneticPr fontId="1" type="noConversion"/>
  </si>
  <si>
    <t>土力学地基基础</t>
    <phoneticPr fontId="1" type="noConversion"/>
  </si>
  <si>
    <t>钢结构</t>
    <phoneticPr fontId="1" type="noConversion"/>
  </si>
  <si>
    <t>建筑电气</t>
    <phoneticPr fontId="1" type="noConversion"/>
  </si>
  <si>
    <t>建筑工程施工图集</t>
    <phoneticPr fontId="1" type="noConversion"/>
  </si>
  <si>
    <t>建筑结构</t>
    <phoneticPr fontId="1" type="noConversion"/>
  </si>
  <si>
    <t>装配混凝土结构工程</t>
    <phoneticPr fontId="1" type="noConversion"/>
  </si>
  <si>
    <t>建筑施工技术</t>
    <phoneticPr fontId="1" type="noConversion"/>
  </si>
  <si>
    <t>35人</t>
    <phoneticPr fontId="1" type="noConversion"/>
  </si>
  <si>
    <t>灌溉排水工程</t>
    <phoneticPr fontId="1" type="noConversion"/>
  </si>
  <si>
    <t>工程地质水文地质</t>
    <phoneticPr fontId="1" type="noConversion"/>
  </si>
  <si>
    <t>环境生态学</t>
    <phoneticPr fontId="1" type="noConversion"/>
  </si>
  <si>
    <t>水工钢筋混凝土</t>
    <phoneticPr fontId="1" type="noConversion"/>
  </si>
  <si>
    <t>水力分析</t>
    <phoneticPr fontId="1" type="noConversion"/>
  </si>
  <si>
    <t>水工建筑物</t>
    <phoneticPr fontId="1" type="noConversion"/>
  </si>
  <si>
    <t>38人</t>
    <phoneticPr fontId="1" type="noConversion"/>
  </si>
  <si>
    <t>建筑工程经济</t>
    <phoneticPr fontId="1" type="noConversion"/>
  </si>
  <si>
    <t>建筑材料</t>
    <phoneticPr fontId="1" type="noConversion"/>
  </si>
  <si>
    <t>建筑法规</t>
    <phoneticPr fontId="1" type="noConversion"/>
  </si>
  <si>
    <t>工程水文水利计算</t>
    <phoneticPr fontId="1" type="noConversion"/>
  </si>
  <si>
    <t>水泵与水泵站</t>
    <phoneticPr fontId="1" type="noConversion"/>
  </si>
  <si>
    <t>41人</t>
    <phoneticPr fontId="1" type="noConversion"/>
  </si>
  <si>
    <t>测绘法规与工程</t>
    <phoneticPr fontId="1" type="noConversion"/>
  </si>
  <si>
    <t>摄影测量与遥感</t>
    <phoneticPr fontId="1" type="noConversion"/>
  </si>
  <si>
    <t>地理信息系统原理</t>
    <phoneticPr fontId="1" type="noConversion"/>
  </si>
  <si>
    <t>GPS测量技术</t>
    <phoneticPr fontId="1" type="noConversion"/>
  </si>
  <si>
    <t>44人</t>
    <phoneticPr fontId="1" type="noConversion"/>
  </si>
  <si>
    <t>CAD2010工程绘图</t>
    <phoneticPr fontId="1" type="noConversion"/>
  </si>
  <si>
    <t>水力分析计算</t>
    <phoneticPr fontId="1" type="noConversion"/>
  </si>
  <si>
    <t>水土保持生态建设概论</t>
    <phoneticPr fontId="1" type="noConversion"/>
  </si>
  <si>
    <t>建设工程招投标管理</t>
    <phoneticPr fontId="1" type="noConversion"/>
  </si>
  <si>
    <t>水利水电工程施工</t>
    <phoneticPr fontId="1" type="noConversion"/>
  </si>
  <si>
    <t>34人</t>
    <phoneticPr fontId="1" type="noConversion"/>
  </si>
  <si>
    <t>建筑工程项目管理</t>
    <phoneticPr fontId="1" type="noConversion"/>
  </si>
  <si>
    <t>建筑工程经济</t>
    <phoneticPr fontId="1" type="noConversion"/>
  </si>
  <si>
    <t>建筑工程计量与计价</t>
    <phoneticPr fontId="1" type="noConversion"/>
  </si>
  <si>
    <t>建筑水电安装计量计价</t>
    <phoneticPr fontId="1" type="noConversion"/>
  </si>
  <si>
    <t>建筑三维平法结构识图</t>
    <phoneticPr fontId="1" type="noConversion"/>
  </si>
  <si>
    <t>48人</t>
    <phoneticPr fontId="1" type="noConversion"/>
  </si>
  <si>
    <t>47人</t>
    <phoneticPr fontId="1" type="noConversion"/>
  </si>
  <si>
    <t>道路勘测设计</t>
    <phoneticPr fontId="1" type="noConversion"/>
  </si>
  <si>
    <t>公路水运工程施工安全</t>
    <phoneticPr fontId="1" type="noConversion"/>
  </si>
  <si>
    <t>工程造价管理</t>
    <phoneticPr fontId="1" type="noConversion"/>
  </si>
  <si>
    <t>路基路面工程</t>
    <phoneticPr fontId="1" type="noConversion"/>
  </si>
  <si>
    <t>44人</t>
    <phoneticPr fontId="1" type="noConversion"/>
  </si>
  <si>
    <t>市政道路工程</t>
    <phoneticPr fontId="1" type="noConversion"/>
  </si>
  <si>
    <t>桥涵工程</t>
    <phoneticPr fontId="1" type="noConversion"/>
  </si>
  <si>
    <t>市政工程施工管理</t>
    <phoneticPr fontId="1" type="noConversion"/>
  </si>
  <si>
    <t>污水处理工程</t>
    <phoneticPr fontId="1" type="noConversion"/>
  </si>
  <si>
    <t>建筑工程资料管理</t>
    <phoneticPr fontId="1" type="noConversion"/>
  </si>
  <si>
    <t>28人</t>
    <phoneticPr fontId="1" type="noConversion"/>
  </si>
  <si>
    <t>土壤侵蚀原理</t>
    <phoneticPr fontId="1" type="noConversion"/>
  </si>
  <si>
    <t>水土保持工程</t>
    <phoneticPr fontId="1" type="noConversion"/>
  </si>
  <si>
    <t>水利工程测量</t>
    <phoneticPr fontId="1" type="noConversion"/>
  </si>
  <si>
    <t>水土保持工程预算</t>
    <phoneticPr fontId="1" type="noConversion"/>
  </si>
  <si>
    <t>造林技术规程</t>
    <phoneticPr fontId="1" type="noConversion"/>
  </si>
  <si>
    <t>灌溉排水工程技术</t>
    <phoneticPr fontId="1" type="noConversion"/>
  </si>
  <si>
    <t>31人</t>
    <phoneticPr fontId="1" type="noConversion"/>
  </si>
  <si>
    <t>第二学期</t>
    <phoneticPr fontId="1" type="noConversion"/>
  </si>
  <si>
    <t>经典读本</t>
    <phoneticPr fontId="1" type="noConversion"/>
  </si>
  <si>
    <t>水利工程制图</t>
    <phoneticPr fontId="1" type="noConversion"/>
  </si>
  <si>
    <t>习题集</t>
    <phoneticPr fontId="1" type="noConversion"/>
  </si>
  <si>
    <t>道德与法律</t>
    <phoneticPr fontId="1" type="noConversion"/>
  </si>
  <si>
    <t>建筑材料</t>
    <phoneticPr fontId="1" type="noConversion"/>
  </si>
  <si>
    <t>20人</t>
    <phoneticPr fontId="1" type="noConversion"/>
  </si>
  <si>
    <t>电工电子技术</t>
    <phoneticPr fontId="1" type="noConversion"/>
  </si>
  <si>
    <t>CAD绘图</t>
    <phoneticPr fontId="1" type="noConversion"/>
  </si>
  <si>
    <t>走进焊接</t>
    <phoneticPr fontId="1" type="noConversion"/>
  </si>
  <si>
    <t>金属材料热处理</t>
    <phoneticPr fontId="1" type="noConversion"/>
  </si>
  <si>
    <t>创新创业</t>
    <phoneticPr fontId="1" type="noConversion"/>
  </si>
  <si>
    <t>34人</t>
    <phoneticPr fontId="1" type="noConversion"/>
  </si>
  <si>
    <t>第三学期</t>
    <phoneticPr fontId="1" type="noConversion"/>
  </si>
  <si>
    <t>新理念英语</t>
    <phoneticPr fontId="1" type="noConversion"/>
  </si>
  <si>
    <t>高等数学上</t>
    <phoneticPr fontId="1" type="noConversion"/>
  </si>
  <si>
    <t>经济政治与社会</t>
    <phoneticPr fontId="1" type="noConversion"/>
  </si>
  <si>
    <t>工程力学指导训练</t>
    <phoneticPr fontId="1" type="noConversion"/>
  </si>
  <si>
    <t>CAD2010工程绘图</t>
    <phoneticPr fontId="1" type="noConversion"/>
  </si>
  <si>
    <t>土力学地基基础</t>
    <phoneticPr fontId="1" type="noConversion"/>
  </si>
  <si>
    <t>测绘法规管理工程</t>
    <phoneticPr fontId="1" type="noConversion"/>
  </si>
  <si>
    <t>语文上下册</t>
    <phoneticPr fontId="1" type="noConversion"/>
  </si>
  <si>
    <t>19人</t>
    <phoneticPr fontId="1" type="noConversion"/>
  </si>
  <si>
    <t>工业机器人实操</t>
    <phoneticPr fontId="1" type="noConversion"/>
  </si>
  <si>
    <t>金属熔焊基础</t>
    <phoneticPr fontId="1" type="noConversion"/>
  </si>
  <si>
    <t>焊接方法工艺</t>
    <phoneticPr fontId="1" type="noConversion"/>
  </si>
  <si>
    <t>25人</t>
    <phoneticPr fontId="1" type="noConversion"/>
  </si>
  <si>
    <t>环境生态学</t>
    <phoneticPr fontId="1" type="noConversion"/>
  </si>
  <si>
    <t>郝正洋当兵回</t>
    <phoneticPr fontId="1" type="noConversion"/>
  </si>
  <si>
    <t>1-3学期未领书</t>
    <phoneticPr fontId="1" type="noConversion"/>
  </si>
  <si>
    <t>是会计1503班</t>
    <phoneticPr fontId="1" type="noConversion"/>
  </si>
  <si>
    <t>在1503班领2学期书</t>
    <phoneticPr fontId="1" type="noConversion"/>
  </si>
  <si>
    <t>云泽</t>
    <phoneticPr fontId="1" type="noConversion"/>
  </si>
  <si>
    <t>从第四学期领</t>
    <phoneticPr fontId="1" type="noConversion"/>
  </si>
  <si>
    <t>第四学期</t>
    <phoneticPr fontId="1" type="noConversion"/>
  </si>
  <si>
    <t>液压与气压技术</t>
    <phoneticPr fontId="1" type="noConversion"/>
  </si>
  <si>
    <t>传感器原理实训</t>
    <phoneticPr fontId="1" type="noConversion"/>
  </si>
  <si>
    <t>单片机应用与调试教程</t>
    <phoneticPr fontId="1" type="noConversion"/>
  </si>
  <si>
    <t>CAXA基础教程</t>
    <phoneticPr fontId="1" type="noConversion"/>
  </si>
  <si>
    <t>先进制造技术</t>
    <phoneticPr fontId="1" type="noConversion"/>
  </si>
  <si>
    <t>自动化生产线调试</t>
    <phoneticPr fontId="1" type="noConversion"/>
  </si>
  <si>
    <t>民理</t>
    <phoneticPr fontId="1" type="noConversion"/>
  </si>
  <si>
    <t>PLC控制技术</t>
    <phoneticPr fontId="1" type="noConversion"/>
  </si>
  <si>
    <t>电力电子技术</t>
    <phoneticPr fontId="1" type="noConversion"/>
  </si>
  <si>
    <t>自动控制原理系统</t>
    <phoneticPr fontId="1" type="noConversion"/>
  </si>
  <si>
    <t>工业企业管理</t>
    <phoneticPr fontId="1" type="noConversion"/>
  </si>
  <si>
    <t>机电专业英语</t>
    <phoneticPr fontId="1" type="noConversion"/>
  </si>
  <si>
    <t>42人</t>
    <phoneticPr fontId="1" type="noConversion"/>
  </si>
  <si>
    <t>43人</t>
    <phoneticPr fontId="1" type="noConversion"/>
  </si>
  <si>
    <t>45人</t>
    <phoneticPr fontId="1" type="noConversion"/>
  </si>
  <si>
    <t>电气控制PLC</t>
    <phoneticPr fontId="1" type="noConversion"/>
  </si>
  <si>
    <t>煤矿机电设备检修</t>
    <phoneticPr fontId="1" type="noConversion"/>
  </si>
  <si>
    <t>煤矿机电设备</t>
    <phoneticPr fontId="1" type="noConversion"/>
  </si>
  <si>
    <t>采矿概论</t>
    <phoneticPr fontId="1" type="noConversion"/>
  </si>
  <si>
    <t>民理25</t>
    <phoneticPr fontId="1" type="noConversion"/>
  </si>
  <si>
    <t>40人</t>
    <phoneticPr fontId="1" type="noConversion"/>
  </si>
  <si>
    <t>自动检测</t>
    <phoneticPr fontId="1" type="noConversion"/>
  </si>
  <si>
    <t>数控编程与操作</t>
    <phoneticPr fontId="1" type="noConversion"/>
  </si>
  <si>
    <t>电机拖动</t>
    <phoneticPr fontId="1" type="noConversion"/>
  </si>
  <si>
    <t>数控机床故障</t>
    <phoneticPr fontId="1" type="noConversion"/>
  </si>
  <si>
    <t>UGNX8.0产品建模</t>
    <phoneticPr fontId="1" type="noConversion"/>
  </si>
  <si>
    <t>40人</t>
    <phoneticPr fontId="1" type="noConversion"/>
  </si>
  <si>
    <t>43人</t>
    <phoneticPr fontId="1" type="noConversion"/>
  </si>
  <si>
    <t>47人</t>
    <phoneticPr fontId="1" type="noConversion"/>
  </si>
  <si>
    <t>41人</t>
    <phoneticPr fontId="1" type="noConversion"/>
  </si>
  <si>
    <t>41人</t>
    <phoneticPr fontId="1" type="noConversion"/>
  </si>
  <si>
    <t>45人</t>
    <phoneticPr fontId="1" type="noConversion"/>
  </si>
  <si>
    <t>PRO/WI1DFIRE5.0案例</t>
    <phoneticPr fontId="1" type="noConversion"/>
  </si>
  <si>
    <t>典型玩具电路分析</t>
    <phoneticPr fontId="1" type="noConversion"/>
  </si>
  <si>
    <t>PHOTSHOP CS2操作</t>
    <phoneticPr fontId="1" type="noConversion"/>
  </si>
  <si>
    <t>逆向工程与成型技术</t>
    <phoneticPr fontId="1" type="noConversion"/>
  </si>
  <si>
    <t>生产组织管理</t>
    <phoneticPr fontId="1" type="noConversion"/>
  </si>
  <si>
    <t>40人</t>
    <phoneticPr fontId="1" type="noConversion"/>
  </si>
  <si>
    <t>第四学期</t>
    <phoneticPr fontId="1" type="noConversion"/>
  </si>
  <si>
    <t>自动检测转换技术</t>
    <phoneticPr fontId="1" type="noConversion"/>
  </si>
  <si>
    <t>机械产品检测控制</t>
    <phoneticPr fontId="1" type="noConversion"/>
  </si>
  <si>
    <t>机械零件普通加工</t>
    <phoneticPr fontId="1" type="noConversion"/>
  </si>
  <si>
    <t>误差理论数据处理</t>
    <phoneticPr fontId="1" type="noConversion"/>
  </si>
  <si>
    <t>无损检测技术</t>
    <phoneticPr fontId="1" type="noConversion"/>
  </si>
  <si>
    <t>37人</t>
    <phoneticPr fontId="1" type="noConversion"/>
  </si>
  <si>
    <t>毛概25</t>
    <phoneticPr fontId="1" type="noConversion"/>
  </si>
  <si>
    <t>变频器技术</t>
    <phoneticPr fontId="1" type="noConversion"/>
  </si>
  <si>
    <t>电力电子技术</t>
    <phoneticPr fontId="1" type="noConversion"/>
  </si>
  <si>
    <t>工业机器人操作</t>
    <phoneticPr fontId="1" type="noConversion"/>
  </si>
  <si>
    <t>自动控制原理系统</t>
    <phoneticPr fontId="1" type="noConversion"/>
  </si>
  <si>
    <t>供配电技术</t>
    <phoneticPr fontId="1" type="noConversion"/>
  </si>
  <si>
    <t>组态软件应用</t>
    <phoneticPr fontId="1" type="noConversion"/>
  </si>
  <si>
    <t>现场总线技术应用</t>
    <phoneticPr fontId="1" type="noConversion"/>
  </si>
  <si>
    <t>可编程控制技术</t>
    <phoneticPr fontId="1" type="noConversion"/>
  </si>
  <si>
    <t>无人机技术</t>
    <phoneticPr fontId="1" type="noConversion"/>
  </si>
  <si>
    <t>机电一体化</t>
    <phoneticPr fontId="1" type="noConversion"/>
  </si>
  <si>
    <t>52人</t>
    <phoneticPr fontId="1" type="noConversion"/>
  </si>
  <si>
    <t>50人</t>
    <phoneticPr fontId="1" type="noConversion"/>
  </si>
  <si>
    <t>51人</t>
    <phoneticPr fontId="1" type="noConversion"/>
  </si>
  <si>
    <t>48人</t>
    <phoneticPr fontId="1" type="noConversion"/>
  </si>
  <si>
    <t>电力系统运行调试</t>
    <phoneticPr fontId="1" type="noConversion"/>
  </si>
  <si>
    <t>传感器应用技术</t>
    <phoneticPr fontId="1" type="noConversion"/>
  </si>
  <si>
    <t>高电压技术</t>
    <phoneticPr fontId="1" type="noConversion"/>
  </si>
  <si>
    <t>变电站综合自动化</t>
    <phoneticPr fontId="1" type="noConversion"/>
  </si>
  <si>
    <t>MCGS嵌入组态技术</t>
    <phoneticPr fontId="1" type="noConversion"/>
  </si>
  <si>
    <t>电力专业英语</t>
    <phoneticPr fontId="1" type="noConversion"/>
  </si>
  <si>
    <t>特高压输变电技术</t>
    <phoneticPr fontId="1" type="noConversion"/>
  </si>
  <si>
    <t>智能电网知识</t>
    <phoneticPr fontId="1" type="noConversion"/>
  </si>
  <si>
    <t>第五学期</t>
    <phoneticPr fontId="1" type="noConversion"/>
  </si>
  <si>
    <t>新编汽车专业英语</t>
    <phoneticPr fontId="1" type="noConversion"/>
  </si>
  <si>
    <t>汽车检测故障诊断</t>
    <phoneticPr fontId="1" type="noConversion"/>
  </si>
  <si>
    <t>汽车维护保养</t>
    <phoneticPr fontId="1" type="noConversion"/>
  </si>
  <si>
    <t>汽车单片机应用</t>
    <phoneticPr fontId="1" type="noConversion"/>
  </si>
  <si>
    <t>汽车售后服务</t>
    <phoneticPr fontId="1" type="noConversion"/>
  </si>
  <si>
    <t>汽车底盘电控原理</t>
    <phoneticPr fontId="1" type="noConversion"/>
  </si>
  <si>
    <t>汽车商务礼仪</t>
    <phoneticPr fontId="1" type="noConversion"/>
  </si>
  <si>
    <t>44人</t>
    <phoneticPr fontId="1" type="noConversion"/>
  </si>
  <si>
    <t>42人</t>
    <phoneticPr fontId="1" type="noConversion"/>
  </si>
  <si>
    <t>自动控制原理</t>
    <phoneticPr fontId="1" type="noConversion"/>
  </si>
  <si>
    <t>变频器控制技术</t>
    <phoneticPr fontId="1" type="noConversion"/>
  </si>
  <si>
    <t>液压与气动技术</t>
    <phoneticPr fontId="1" type="noConversion"/>
  </si>
  <si>
    <t>电力电子技术</t>
    <phoneticPr fontId="1" type="noConversion"/>
  </si>
  <si>
    <t>组态软件技术</t>
    <phoneticPr fontId="1" type="noConversion"/>
  </si>
  <si>
    <t>现场总线技术</t>
    <phoneticPr fontId="1" type="noConversion"/>
  </si>
  <si>
    <t>自动化专业英语</t>
    <phoneticPr fontId="1" type="noConversion"/>
  </si>
  <si>
    <t>机电一体化</t>
    <phoneticPr fontId="1" type="noConversion"/>
  </si>
  <si>
    <t>可编程控技术</t>
    <phoneticPr fontId="1" type="noConversion"/>
  </si>
  <si>
    <t>36人</t>
    <phoneticPr fontId="1" type="noConversion"/>
  </si>
  <si>
    <t>电动汽车结构原理</t>
    <phoneticPr fontId="1" type="noConversion"/>
  </si>
  <si>
    <t>39人</t>
    <phoneticPr fontId="1" type="noConversion"/>
  </si>
  <si>
    <t>汽车营销基础</t>
    <phoneticPr fontId="1" type="noConversion"/>
  </si>
  <si>
    <t>38人</t>
    <phoneticPr fontId="1" type="noConversion"/>
  </si>
  <si>
    <t>电力系统继电保护</t>
    <phoneticPr fontId="1" type="noConversion"/>
  </si>
  <si>
    <t>热工仪表仪表测量</t>
    <phoneticPr fontId="1" type="noConversion"/>
  </si>
  <si>
    <t>电能计量与装表接电</t>
    <phoneticPr fontId="1" type="noConversion"/>
  </si>
  <si>
    <t>风力发电机组故障</t>
    <phoneticPr fontId="1" type="noConversion"/>
  </si>
  <si>
    <t>风电专业英语</t>
    <phoneticPr fontId="1" type="noConversion"/>
  </si>
  <si>
    <t>光伏发电技术</t>
    <phoneticPr fontId="1" type="noConversion"/>
  </si>
  <si>
    <t>新能源技术</t>
    <phoneticPr fontId="1" type="noConversion"/>
  </si>
  <si>
    <t>风电建设基础</t>
    <phoneticPr fontId="1" type="noConversion"/>
  </si>
  <si>
    <t>第四学期</t>
    <phoneticPr fontId="1" type="noConversion"/>
  </si>
  <si>
    <t>焊接质量检测技术</t>
    <phoneticPr fontId="1" type="noConversion"/>
  </si>
  <si>
    <t>焊接生产管理</t>
    <phoneticPr fontId="1" type="noConversion"/>
  </si>
  <si>
    <t>特种焊接技术</t>
    <phoneticPr fontId="1" type="noConversion"/>
  </si>
  <si>
    <t>焊接专业英语</t>
    <phoneticPr fontId="1" type="noConversion"/>
  </si>
  <si>
    <t>电厂水处理</t>
    <phoneticPr fontId="1" type="noConversion"/>
  </si>
  <si>
    <t>动力设备检修</t>
    <phoneticPr fontId="1" type="noConversion"/>
  </si>
  <si>
    <t>热力发电厂</t>
    <phoneticPr fontId="1" type="noConversion"/>
  </si>
  <si>
    <t>风力发电运行</t>
    <phoneticPr fontId="1" type="noConversion"/>
  </si>
  <si>
    <t>火电厂燃煤机组技术</t>
    <phoneticPr fontId="1" type="noConversion"/>
  </si>
  <si>
    <t>火电厂金属材料</t>
    <phoneticPr fontId="1" type="noConversion"/>
  </si>
  <si>
    <t>41人</t>
    <phoneticPr fontId="1" type="noConversion"/>
  </si>
  <si>
    <t>37人</t>
    <phoneticPr fontId="1" type="noConversion"/>
  </si>
  <si>
    <t>第四学期</t>
    <phoneticPr fontId="1" type="noConversion"/>
  </si>
  <si>
    <t>粉煤灰利用技术</t>
    <phoneticPr fontId="1" type="noConversion"/>
  </si>
  <si>
    <t>粉煤灰提取氧化</t>
    <phoneticPr fontId="1" type="noConversion"/>
  </si>
  <si>
    <t>冶金企业环境</t>
    <phoneticPr fontId="1" type="noConversion"/>
  </si>
  <si>
    <t>电解铝操作</t>
    <phoneticPr fontId="1" type="noConversion"/>
  </si>
  <si>
    <t>铝及铝合金技术</t>
    <phoneticPr fontId="1" type="noConversion"/>
  </si>
  <si>
    <t>水处理技术</t>
    <phoneticPr fontId="1" type="noConversion"/>
  </si>
  <si>
    <t>光伏材料检测</t>
    <phoneticPr fontId="1" type="noConversion"/>
  </si>
  <si>
    <t>硅片加工技术</t>
    <phoneticPr fontId="1" type="noConversion"/>
  </si>
  <si>
    <t>光伏组件生产技术</t>
    <phoneticPr fontId="1" type="noConversion"/>
  </si>
  <si>
    <t>新能源技术应用</t>
    <phoneticPr fontId="1" type="noConversion"/>
  </si>
  <si>
    <t>光伏专业英语</t>
    <phoneticPr fontId="1" type="noConversion"/>
  </si>
  <si>
    <t>3D打印机</t>
    <phoneticPr fontId="1" type="noConversion"/>
  </si>
  <si>
    <t>逆向工程应用</t>
    <phoneticPr fontId="1" type="noConversion"/>
  </si>
  <si>
    <t>快速成型与模具技术</t>
    <phoneticPr fontId="1" type="noConversion"/>
  </si>
  <si>
    <t>基本职业素养</t>
    <phoneticPr fontId="1" type="noConversion"/>
  </si>
  <si>
    <t>40人</t>
    <phoneticPr fontId="1" type="noConversion"/>
  </si>
  <si>
    <t>39人</t>
    <phoneticPr fontId="1" type="noConversion"/>
  </si>
  <si>
    <t>46人</t>
    <phoneticPr fontId="1" type="noConversion"/>
  </si>
  <si>
    <t>建筑工程资料管理</t>
    <phoneticPr fontId="1" type="noConversion"/>
  </si>
  <si>
    <t>建筑工程施工管理</t>
    <phoneticPr fontId="1" type="noConversion"/>
  </si>
  <si>
    <t>建筑工程招投标管理</t>
    <phoneticPr fontId="1" type="noConversion"/>
  </si>
  <si>
    <t>建筑三维平法识图</t>
    <phoneticPr fontId="1" type="noConversion"/>
  </si>
  <si>
    <t>PKPM软件应用</t>
    <phoneticPr fontId="1" type="noConversion"/>
  </si>
  <si>
    <t>建筑工程经济</t>
    <phoneticPr fontId="1" type="noConversion"/>
  </si>
  <si>
    <t>BIM-REVIT建模应用</t>
    <phoneticPr fontId="1" type="noConversion"/>
  </si>
  <si>
    <t>建筑装饰施工技术</t>
    <phoneticPr fontId="1" type="noConversion"/>
  </si>
  <si>
    <t>34人</t>
    <phoneticPr fontId="1" type="noConversion"/>
  </si>
  <si>
    <t>水泵与水泵站</t>
    <phoneticPr fontId="1" type="noConversion"/>
  </si>
  <si>
    <t>水利工程资料整编</t>
    <phoneticPr fontId="1" type="noConversion"/>
  </si>
  <si>
    <t>工程监理概论</t>
    <phoneticPr fontId="1" type="noConversion"/>
  </si>
  <si>
    <t>水利水电工程施工</t>
    <phoneticPr fontId="1" type="noConversion"/>
  </si>
  <si>
    <t>水利工程造价与招投标</t>
    <phoneticPr fontId="1" type="noConversion"/>
  </si>
  <si>
    <t>水利工程施工组织管理</t>
    <phoneticPr fontId="1" type="noConversion"/>
  </si>
  <si>
    <t>水资源管理保护</t>
    <phoneticPr fontId="1" type="noConversion"/>
  </si>
  <si>
    <t>38人</t>
    <phoneticPr fontId="1" type="noConversion"/>
  </si>
  <si>
    <t>灌溉排水技术</t>
    <phoneticPr fontId="1" type="noConversion"/>
  </si>
  <si>
    <t>测量平差</t>
    <phoneticPr fontId="1" type="noConversion"/>
  </si>
  <si>
    <t>测量数据测量</t>
    <phoneticPr fontId="1" type="noConversion"/>
  </si>
  <si>
    <t>地籍与房产测量</t>
    <phoneticPr fontId="1" type="noConversion"/>
  </si>
  <si>
    <t>数字测图技术</t>
    <phoneticPr fontId="1" type="noConversion"/>
  </si>
  <si>
    <t>CAD工程绘图</t>
    <phoneticPr fontId="1" type="noConversion"/>
  </si>
  <si>
    <t>遥感测量</t>
    <phoneticPr fontId="1" type="noConversion"/>
  </si>
  <si>
    <t>45人</t>
    <phoneticPr fontId="1" type="noConversion"/>
  </si>
  <si>
    <t>水利工程投资控制</t>
    <phoneticPr fontId="1" type="noConversion"/>
  </si>
  <si>
    <t>水工建筑物安全监测</t>
    <phoneticPr fontId="1" type="noConversion"/>
  </si>
  <si>
    <t>水利工程施工管理</t>
    <phoneticPr fontId="1" type="noConversion"/>
  </si>
  <si>
    <t>水利工程质量控制</t>
    <phoneticPr fontId="1" type="noConversion"/>
  </si>
  <si>
    <t>32人</t>
    <phoneticPr fontId="1" type="noConversion"/>
  </si>
  <si>
    <t>工程量清单计价</t>
    <phoneticPr fontId="1" type="noConversion"/>
  </si>
  <si>
    <t>建筑工程资料管理</t>
    <phoneticPr fontId="1" type="noConversion"/>
  </si>
  <si>
    <t>建筑工程招投标管理</t>
    <phoneticPr fontId="1" type="noConversion"/>
  </si>
  <si>
    <t>工程造价控制</t>
    <phoneticPr fontId="1" type="noConversion"/>
  </si>
  <si>
    <t>建筑CAD</t>
    <phoneticPr fontId="1" type="noConversion"/>
  </si>
  <si>
    <t>工程财务</t>
    <phoneticPr fontId="1" type="noConversion"/>
  </si>
  <si>
    <t>46人</t>
    <phoneticPr fontId="1" type="noConversion"/>
  </si>
  <si>
    <t>44人</t>
    <phoneticPr fontId="1" type="noConversion"/>
  </si>
  <si>
    <t>第四学期</t>
    <phoneticPr fontId="1" type="noConversion"/>
  </si>
  <si>
    <t>公路施工组织管理</t>
    <phoneticPr fontId="1" type="noConversion"/>
  </si>
  <si>
    <t>公路养护技术</t>
    <phoneticPr fontId="1" type="noConversion"/>
  </si>
  <si>
    <t>工程地质</t>
    <phoneticPr fontId="1" type="noConversion"/>
  </si>
  <si>
    <t>建筑工程测量</t>
    <phoneticPr fontId="1" type="noConversion"/>
  </si>
  <si>
    <t>及实训</t>
    <phoneticPr fontId="1" type="noConversion"/>
  </si>
  <si>
    <t>桥梁工程技术</t>
    <phoneticPr fontId="1" type="noConversion"/>
  </si>
  <si>
    <t>公路施工技术</t>
    <phoneticPr fontId="1" type="noConversion"/>
  </si>
  <si>
    <t>公路工程计量计价</t>
    <phoneticPr fontId="1" type="noConversion"/>
  </si>
  <si>
    <t>42人</t>
    <phoneticPr fontId="1" type="noConversion"/>
  </si>
  <si>
    <t>公路养护技术</t>
    <phoneticPr fontId="1" type="noConversion"/>
  </si>
  <si>
    <t>给水排水工程</t>
    <phoneticPr fontId="1" type="noConversion"/>
  </si>
  <si>
    <t>工程监理概论</t>
    <phoneticPr fontId="1" type="noConversion"/>
  </si>
  <si>
    <t>市政工程计量计价</t>
    <phoneticPr fontId="1" type="noConversion"/>
  </si>
  <si>
    <t>建设工程招投标</t>
    <phoneticPr fontId="1" type="noConversion"/>
  </si>
  <si>
    <t>CAD工程绘图</t>
    <phoneticPr fontId="1" type="noConversion"/>
  </si>
  <si>
    <t>市政管道工程</t>
    <phoneticPr fontId="1" type="noConversion"/>
  </si>
  <si>
    <t>城市园林绿化工程</t>
    <phoneticPr fontId="1" type="noConversion"/>
  </si>
  <si>
    <t>28人</t>
    <phoneticPr fontId="1" type="noConversion"/>
  </si>
  <si>
    <t>第四学期</t>
    <phoneticPr fontId="1" type="noConversion"/>
  </si>
  <si>
    <t>地理信息系统</t>
    <phoneticPr fontId="1" type="noConversion"/>
  </si>
  <si>
    <t>遥感测量</t>
    <phoneticPr fontId="1" type="noConversion"/>
  </si>
  <si>
    <t>工程地质</t>
    <phoneticPr fontId="1" type="noConversion"/>
  </si>
  <si>
    <t>建设工程项目管理</t>
    <phoneticPr fontId="1" type="noConversion"/>
  </si>
  <si>
    <t>开发建设项目水土保持</t>
    <phoneticPr fontId="1" type="noConversion"/>
  </si>
  <si>
    <t>水土保持规划设计</t>
    <phoneticPr fontId="1" type="noConversion"/>
  </si>
  <si>
    <t>水土保持生态建设</t>
    <phoneticPr fontId="1" type="noConversion"/>
  </si>
  <si>
    <t>环境生态学</t>
    <phoneticPr fontId="1" type="noConversion"/>
  </si>
  <si>
    <t>土壤调查实验分析</t>
    <phoneticPr fontId="1" type="noConversion"/>
  </si>
  <si>
    <t>荒漠化防治工程学</t>
    <phoneticPr fontId="1" type="noConversion"/>
  </si>
  <si>
    <t>29人</t>
    <phoneticPr fontId="1" type="noConversion"/>
  </si>
  <si>
    <t>财务管理</t>
    <phoneticPr fontId="1" type="noConversion"/>
  </si>
  <si>
    <t>成本会计</t>
    <phoneticPr fontId="1" type="noConversion"/>
  </si>
  <si>
    <t>企业财务审计</t>
    <phoneticPr fontId="1" type="noConversion"/>
  </si>
  <si>
    <t>管理沟通实务</t>
    <phoneticPr fontId="1" type="noConversion"/>
  </si>
  <si>
    <t>新编会计英语</t>
    <phoneticPr fontId="1" type="noConversion"/>
  </si>
  <si>
    <t>市场调查预测</t>
    <phoneticPr fontId="1" type="noConversion"/>
  </si>
  <si>
    <t>新编管理会计</t>
    <phoneticPr fontId="1" type="noConversion"/>
  </si>
  <si>
    <t>34人</t>
    <phoneticPr fontId="1" type="noConversion"/>
  </si>
  <si>
    <t>47人</t>
    <phoneticPr fontId="1" type="noConversion"/>
  </si>
  <si>
    <t>49人</t>
    <phoneticPr fontId="1" type="noConversion"/>
  </si>
  <si>
    <t>48人</t>
    <phoneticPr fontId="1" type="noConversion"/>
  </si>
  <si>
    <t>第四学期</t>
    <phoneticPr fontId="1" type="noConversion"/>
  </si>
  <si>
    <t>LINUX6服务器配置管理</t>
    <phoneticPr fontId="1" type="noConversion"/>
  </si>
  <si>
    <t>网页设计与制作</t>
    <phoneticPr fontId="1" type="noConversion"/>
  </si>
  <si>
    <t>云计算基础</t>
    <phoneticPr fontId="1" type="noConversion"/>
  </si>
  <si>
    <t>I11 CC中文版教程</t>
    <phoneticPr fontId="1" type="noConversion"/>
  </si>
  <si>
    <t>41人</t>
    <phoneticPr fontId="1" type="noConversion"/>
  </si>
  <si>
    <t>44人</t>
    <phoneticPr fontId="1" type="noConversion"/>
  </si>
  <si>
    <t>PHOTOSHOP CC平面设计</t>
    <phoneticPr fontId="1" type="noConversion"/>
  </si>
  <si>
    <t>财务报表分析</t>
    <phoneticPr fontId="1" type="noConversion"/>
  </si>
  <si>
    <t>会计信息系统实训</t>
    <phoneticPr fontId="1" type="noConversion"/>
  </si>
  <si>
    <t>数据库应用技术</t>
    <phoneticPr fontId="1" type="noConversion"/>
  </si>
  <si>
    <t>计算机网络基础</t>
    <phoneticPr fontId="1" type="noConversion"/>
  </si>
  <si>
    <t>成本会计</t>
    <phoneticPr fontId="1" type="noConversion"/>
  </si>
  <si>
    <t>48人</t>
    <phoneticPr fontId="1" type="noConversion"/>
  </si>
  <si>
    <t>物流运筹实务</t>
    <phoneticPr fontId="1" type="noConversion"/>
  </si>
  <si>
    <t>物流运输管理</t>
    <phoneticPr fontId="1" type="noConversion"/>
  </si>
  <si>
    <t>配送作业管理</t>
    <phoneticPr fontId="1" type="noConversion"/>
  </si>
  <si>
    <t>EXCEL实训案例</t>
    <phoneticPr fontId="1" type="noConversion"/>
  </si>
  <si>
    <t>物流成本管理</t>
    <phoneticPr fontId="1" type="noConversion"/>
  </si>
  <si>
    <t>现代商务礼仪</t>
    <phoneticPr fontId="1" type="noConversion"/>
  </si>
  <si>
    <t>46人</t>
    <phoneticPr fontId="1" type="noConversion"/>
  </si>
  <si>
    <t>第四学期</t>
    <phoneticPr fontId="1" type="noConversion"/>
  </si>
  <si>
    <t>轻量级WEB整合入门</t>
    <phoneticPr fontId="1" type="noConversion"/>
  </si>
  <si>
    <t>35人</t>
    <phoneticPr fontId="1" type="noConversion"/>
  </si>
  <si>
    <t>51人</t>
    <phoneticPr fontId="1" type="noConversion"/>
  </si>
  <si>
    <t>第三学期</t>
    <phoneticPr fontId="1" type="noConversion"/>
  </si>
  <si>
    <t>餐饮服务与管理</t>
    <phoneticPr fontId="1" type="noConversion"/>
  </si>
  <si>
    <t>旅游目的地营销</t>
    <phoneticPr fontId="1" type="noConversion"/>
  </si>
  <si>
    <t>旅游心理学</t>
    <phoneticPr fontId="1" type="noConversion"/>
  </si>
  <si>
    <t>导游业务</t>
    <phoneticPr fontId="1" type="noConversion"/>
  </si>
  <si>
    <t>37人</t>
    <phoneticPr fontId="1" type="noConversion"/>
  </si>
  <si>
    <t>旅游电子商务</t>
    <phoneticPr fontId="1" type="noConversion"/>
  </si>
  <si>
    <t>调酒与酒吧实训教程</t>
    <phoneticPr fontId="1" type="noConversion"/>
  </si>
  <si>
    <t>轻轻松松学蒙古语</t>
    <phoneticPr fontId="1" type="noConversion"/>
  </si>
  <si>
    <t>茶艺</t>
    <phoneticPr fontId="1" type="noConversion"/>
  </si>
  <si>
    <t>饭店服务英语</t>
    <phoneticPr fontId="1" type="noConversion"/>
  </si>
  <si>
    <t>前厅客房服务</t>
    <phoneticPr fontId="1" type="noConversion"/>
  </si>
  <si>
    <t>旅游政策与法规</t>
    <phoneticPr fontId="1" type="noConversion"/>
  </si>
  <si>
    <t>导游资格模拟习题集</t>
    <phoneticPr fontId="1" type="noConversion"/>
  </si>
  <si>
    <t>33人</t>
    <phoneticPr fontId="1" type="noConversion"/>
  </si>
  <si>
    <t>第一学期</t>
  </si>
  <si>
    <t>第二学期</t>
  </si>
  <si>
    <t>第三学期</t>
  </si>
  <si>
    <t>第四学期</t>
  </si>
  <si>
    <t>第五学期</t>
  </si>
  <si>
    <t>第六学期</t>
  </si>
  <si>
    <t>思修18</t>
  </si>
  <si>
    <t>时事15</t>
  </si>
  <si>
    <t>学籍手册10</t>
  </si>
  <si>
    <t>数学模块</t>
  </si>
  <si>
    <t>中职语文</t>
  </si>
  <si>
    <t>英语2本</t>
  </si>
  <si>
    <t>计算机</t>
  </si>
  <si>
    <t>创新创业</t>
  </si>
  <si>
    <t>历史</t>
  </si>
  <si>
    <t>前景英语教程</t>
  </si>
  <si>
    <t>及练习</t>
  </si>
  <si>
    <t>哲学与人生</t>
  </si>
  <si>
    <t>中国旅游地理</t>
  </si>
  <si>
    <t>中国历史</t>
  </si>
  <si>
    <t>大学生就业指导</t>
  </si>
  <si>
    <t>毛概     25</t>
  </si>
  <si>
    <t>时事     15</t>
  </si>
  <si>
    <t>新标准公共英语 上</t>
  </si>
  <si>
    <t>及练习上</t>
  </si>
  <si>
    <t>新标准公共英语 下</t>
  </si>
  <si>
    <t>及练习下</t>
  </si>
  <si>
    <t>旅游概论</t>
  </si>
  <si>
    <t>导游知识</t>
  </si>
  <si>
    <t>导游业务</t>
  </si>
  <si>
    <t>法律法规</t>
  </si>
  <si>
    <t>地方导游知识</t>
  </si>
  <si>
    <t>毛概学做教程</t>
  </si>
  <si>
    <t>酒店管理概论</t>
  </si>
  <si>
    <t>旅游交际礼仪</t>
  </si>
  <si>
    <t>经典读本</t>
  </si>
  <si>
    <t>毛概25</t>
  </si>
  <si>
    <t>餐饮服务与管理</t>
  </si>
  <si>
    <t>旅游目的地营销</t>
  </si>
  <si>
    <t>旅游心理学</t>
  </si>
  <si>
    <t>黎明</t>
  </si>
  <si>
    <t>兴安</t>
  </si>
  <si>
    <t>萨出拉</t>
  </si>
  <si>
    <t>文都苏</t>
  </si>
  <si>
    <t>特日格勒</t>
  </si>
  <si>
    <t>乌日汉</t>
  </si>
  <si>
    <t>于艳敏</t>
  </si>
  <si>
    <t>何乌云嘎</t>
  </si>
  <si>
    <t>查干其其格</t>
  </si>
  <si>
    <t>那日格乐</t>
  </si>
  <si>
    <t>财音他拉</t>
  </si>
  <si>
    <t>包萨如拉</t>
  </si>
  <si>
    <t>勿吉斯古冷</t>
  </si>
  <si>
    <t>其格其</t>
  </si>
  <si>
    <t>金玲玲</t>
  </si>
  <si>
    <t>21人</t>
  </si>
  <si>
    <t>20人</t>
  </si>
  <si>
    <t>16人</t>
  </si>
  <si>
    <t>15人</t>
  </si>
  <si>
    <t>第七学期</t>
    <phoneticPr fontId="1" type="noConversion"/>
  </si>
  <si>
    <t>15人</t>
    <phoneticPr fontId="1" type="noConversion"/>
  </si>
  <si>
    <t>微机原理接口技术</t>
    <phoneticPr fontId="1" type="noConversion"/>
  </si>
  <si>
    <t>30人</t>
    <phoneticPr fontId="1" type="noConversion"/>
  </si>
  <si>
    <t>33人</t>
    <phoneticPr fontId="1" type="noConversion"/>
  </si>
  <si>
    <t>18人</t>
    <phoneticPr fontId="1" type="noConversion"/>
  </si>
  <si>
    <t>第四学期</t>
    <phoneticPr fontId="1" type="noConversion"/>
  </si>
  <si>
    <t>数字测图技术</t>
    <phoneticPr fontId="1" type="noConversion"/>
  </si>
  <si>
    <t>水工钢筋混凝土</t>
    <phoneticPr fontId="1" type="noConversion"/>
  </si>
  <si>
    <t>建筑施工技术</t>
    <phoneticPr fontId="1" type="noConversion"/>
  </si>
  <si>
    <t>遥感测量</t>
    <phoneticPr fontId="1" type="noConversion"/>
  </si>
  <si>
    <t>水工建筑物</t>
    <phoneticPr fontId="1" type="noConversion"/>
  </si>
  <si>
    <t>哲学人生</t>
    <phoneticPr fontId="1" type="noConversion"/>
  </si>
  <si>
    <t>大学素养语文</t>
    <phoneticPr fontId="1" type="noConversion"/>
  </si>
  <si>
    <t>19人</t>
    <phoneticPr fontId="1" type="noConversion"/>
  </si>
  <si>
    <t>焊接质量检测</t>
    <phoneticPr fontId="1" type="noConversion"/>
  </si>
  <si>
    <t>焊工识图</t>
    <phoneticPr fontId="1" type="noConversion"/>
  </si>
  <si>
    <t>及习题集</t>
    <phoneticPr fontId="1" type="noConversion"/>
  </si>
  <si>
    <t>焊接结构生产</t>
    <phoneticPr fontId="1" type="noConversion"/>
  </si>
  <si>
    <t>焊接自动化技术</t>
    <phoneticPr fontId="1" type="noConversion"/>
  </si>
  <si>
    <t>25人</t>
    <phoneticPr fontId="1" type="noConversion"/>
  </si>
  <si>
    <t>21世纪实用英语1</t>
    <phoneticPr fontId="1" type="noConversion"/>
  </si>
  <si>
    <t>及练习1</t>
    <phoneticPr fontId="1" type="noConversion"/>
  </si>
  <si>
    <t>第四学期</t>
    <phoneticPr fontId="1" type="noConversion"/>
  </si>
  <si>
    <t>维修电工入门</t>
    <phoneticPr fontId="1" type="noConversion"/>
  </si>
  <si>
    <t>机电设备维修技术</t>
    <phoneticPr fontId="1" type="noConversion"/>
  </si>
  <si>
    <t>数控机床诊断</t>
    <phoneticPr fontId="1" type="noConversion"/>
  </si>
  <si>
    <t>生产组织管理</t>
    <phoneticPr fontId="1" type="noConversion"/>
  </si>
  <si>
    <t>煤矿机电设备管理</t>
    <phoneticPr fontId="1" type="noConversion"/>
  </si>
  <si>
    <t>39人</t>
    <phoneticPr fontId="1" type="noConversion"/>
  </si>
  <si>
    <t>发电厂变电站电气设备</t>
    <phoneticPr fontId="1" type="noConversion"/>
  </si>
  <si>
    <t>矿井供电技术</t>
    <phoneticPr fontId="1" type="noConversion"/>
  </si>
  <si>
    <t>43人</t>
    <phoneticPr fontId="1" type="noConversion"/>
  </si>
  <si>
    <t>40人</t>
    <phoneticPr fontId="1" type="noConversion"/>
  </si>
  <si>
    <t>第六学期</t>
    <phoneticPr fontId="1" type="noConversion"/>
  </si>
  <si>
    <t>第八学期</t>
    <phoneticPr fontId="1" type="noConversion"/>
  </si>
  <si>
    <t>思修  18</t>
    <phoneticPr fontId="1" type="noConversion"/>
  </si>
  <si>
    <t>时事</t>
    <phoneticPr fontId="1" type="noConversion"/>
  </si>
  <si>
    <t>英语及   练习6本</t>
    <phoneticPr fontId="1" type="noConversion"/>
  </si>
  <si>
    <t xml:space="preserve">语文         </t>
    <phoneticPr fontId="1" type="noConversion"/>
  </si>
  <si>
    <t>机械图样绘制</t>
    <phoneticPr fontId="1" type="noConversion"/>
  </si>
  <si>
    <t>机械制图习题集</t>
    <phoneticPr fontId="1" type="noConversion"/>
  </si>
  <si>
    <t>马克思原理概论23</t>
    <phoneticPr fontId="1" type="noConversion"/>
  </si>
  <si>
    <t>民理22.5</t>
    <phoneticPr fontId="1" type="noConversion"/>
  </si>
  <si>
    <t>C语言</t>
    <phoneticPr fontId="1" type="noConversion"/>
  </si>
  <si>
    <t>工程数学线性代数</t>
    <phoneticPr fontId="1" type="noConversion"/>
  </si>
  <si>
    <t>时事15</t>
    <phoneticPr fontId="1" type="noConversion"/>
  </si>
  <si>
    <t>电子电路组装</t>
    <phoneticPr fontId="1" type="noConversion"/>
  </si>
  <si>
    <t>工程力学</t>
    <phoneticPr fontId="1" type="noConversion"/>
  </si>
  <si>
    <t>电机拖动</t>
    <phoneticPr fontId="1" type="noConversion"/>
  </si>
  <si>
    <t>CAXA制造软件</t>
    <phoneticPr fontId="1" type="noConversion"/>
  </si>
  <si>
    <t>单片机应用技术</t>
    <phoneticPr fontId="1" type="noConversion"/>
  </si>
  <si>
    <t>第一学期</t>
    <phoneticPr fontId="1" type="noConversion"/>
  </si>
  <si>
    <t>第二学期</t>
    <phoneticPr fontId="1" type="noConversion"/>
  </si>
  <si>
    <t>第三学期</t>
    <phoneticPr fontId="1" type="noConversion"/>
  </si>
  <si>
    <t>第四学期</t>
    <phoneticPr fontId="1" type="noConversion"/>
  </si>
  <si>
    <t>第五学期</t>
    <phoneticPr fontId="1" type="noConversion"/>
  </si>
  <si>
    <t>计算机</t>
    <phoneticPr fontId="1" type="noConversion"/>
  </si>
  <si>
    <t>工程数学线性代数</t>
    <phoneticPr fontId="1" type="noConversion"/>
  </si>
  <si>
    <t>1011615202</t>
  </si>
  <si>
    <t>贺嘉星</t>
  </si>
  <si>
    <t>1011615203</t>
  </si>
  <si>
    <t>苗雨梁</t>
  </si>
  <si>
    <t>1011615204</t>
  </si>
  <si>
    <t>1011615205</t>
  </si>
  <si>
    <t>厍飞</t>
  </si>
  <si>
    <t>1011615206</t>
  </si>
  <si>
    <t>范海</t>
  </si>
  <si>
    <t>1011615207</t>
  </si>
  <si>
    <t>卢建超</t>
  </si>
  <si>
    <t>1011615208</t>
  </si>
  <si>
    <t>刘松伟</t>
  </si>
  <si>
    <t>1011615209</t>
  </si>
  <si>
    <t>高峰</t>
  </si>
  <si>
    <t>1011615210</t>
  </si>
  <si>
    <t>陈立新</t>
  </si>
  <si>
    <t>1011615211</t>
  </si>
  <si>
    <t>潘云皓</t>
  </si>
  <si>
    <t>1011615212</t>
  </si>
  <si>
    <t>王凯</t>
  </si>
  <si>
    <t>1011615213</t>
  </si>
  <si>
    <t>杨睿</t>
  </si>
  <si>
    <t>1011615214</t>
  </si>
  <si>
    <t>冯鹤铭</t>
  </si>
  <si>
    <t>1011615215</t>
  </si>
  <si>
    <t>兰贤峰</t>
  </si>
  <si>
    <t>1011615216</t>
  </si>
  <si>
    <t>胡成泽</t>
  </si>
  <si>
    <t>1011615217</t>
  </si>
  <si>
    <t>张笑天</t>
  </si>
  <si>
    <t>1011615219</t>
  </si>
  <si>
    <t>田佳伟</t>
  </si>
  <si>
    <t>1011615220</t>
  </si>
  <si>
    <t>张学东</t>
  </si>
  <si>
    <t>1011615221</t>
  </si>
  <si>
    <t>张帆</t>
  </si>
  <si>
    <t>1011615222</t>
  </si>
  <si>
    <t>李琛</t>
  </si>
  <si>
    <t>1011615223</t>
  </si>
  <si>
    <t>王腾</t>
  </si>
  <si>
    <t>1011615224</t>
  </si>
  <si>
    <t>李晨曦</t>
  </si>
  <si>
    <t>1011615225</t>
  </si>
  <si>
    <t>韩敏</t>
  </si>
  <si>
    <t>1011615226</t>
  </si>
  <si>
    <t>杨伟业</t>
  </si>
  <si>
    <t>1011615227</t>
  </si>
  <si>
    <t>辛向荣</t>
  </si>
  <si>
    <t>1011615228</t>
  </si>
  <si>
    <t>刘启明</t>
  </si>
  <si>
    <t>1011615229</t>
  </si>
  <si>
    <t>秦耀宗</t>
  </si>
  <si>
    <t>1011615230</t>
  </si>
  <si>
    <t>大学生心理健康教育</t>
    <phoneticPr fontId="1" type="noConversion"/>
  </si>
  <si>
    <t>王天威</t>
  </si>
  <si>
    <t>1031515102</t>
  </si>
  <si>
    <t>秦岩</t>
  </si>
  <si>
    <t>1031515103</t>
  </si>
  <si>
    <t>付智皓</t>
  </si>
  <si>
    <t>1031515104</t>
  </si>
  <si>
    <t>田嘉伟</t>
  </si>
  <si>
    <t>1031515105</t>
  </si>
  <si>
    <t>张锦延</t>
  </si>
  <si>
    <t>1031515106</t>
  </si>
  <si>
    <t>赵明阳</t>
  </si>
  <si>
    <t>1031515107</t>
  </si>
  <si>
    <t>陈思语</t>
  </si>
  <si>
    <t>1031515109</t>
  </si>
  <si>
    <t>吴向宇</t>
  </si>
  <si>
    <t>1031515110</t>
  </si>
  <si>
    <t>赵洪亮</t>
  </si>
  <si>
    <t>1031515111</t>
  </si>
  <si>
    <t>鞠建进</t>
  </si>
  <si>
    <t>1031515112</t>
  </si>
  <si>
    <t>李事成</t>
  </si>
  <si>
    <t>1031515113</t>
  </si>
  <si>
    <t>林志强</t>
  </si>
  <si>
    <t>1031515114</t>
  </si>
  <si>
    <t>王鹤林</t>
  </si>
  <si>
    <t>1031515115</t>
  </si>
  <si>
    <t>刘明禹</t>
  </si>
  <si>
    <t>1031515116</t>
  </si>
  <si>
    <t>李宝合</t>
  </si>
  <si>
    <t>1031515117</t>
  </si>
  <si>
    <t>刘文琦</t>
  </si>
  <si>
    <t>1031515118</t>
  </si>
  <si>
    <t>林子杨</t>
  </si>
  <si>
    <t>1031515119</t>
  </si>
  <si>
    <t>艾智</t>
  </si>
  <si>
    <t>1031515120</t>
  </si>
  <si>
    <t>朱岩</t>
  </si>
  <si>
    <t>1031515121</t>
  </si>
  <si>
    <t>那顺</t>
  </si>
  <si>
    <t>1031515122</t>
  </si>
  <si>
    <t>田晓曦</t>
  </si>
  <si>
    <t>1031515123</t>
  </si>
  <si>
    <t>陈玉鹏</t>
  </si>
  <si>
    <t>1031515125</t>
  </si>
  <si>
    <t>刘君杰</t>
  </si>
  <si>
    <t>1031515126</t>
  </si>
  <si>
    <t>刘峰</t>
  </si>
  <si>
    <t>1031515127</t>
  </si>
  <si>
    <t>1031515128</t>
  </si>
  <si>
    <t>辛磊</t>
  </si>
  <si>
    <t>1031515129</t>
  </si>
  <si>
    <t>朱裕</t>
  </si>
  <si>
    <t>1031515130</t>
  </si>
  <si>
    <t>田佳媛</t>
  </si>
  <si>
    <t>1031515131</t>
  </si>
  <si>
    <t>王笑</t>
  </si>
  <si>
    <t>1031515132</t>
  </si>
  <si>
    <t>1031515133</t>
  </si>
  <si>
    <t>郝淑媛</t>
  </si>
  <si>
    <t>1031515134</t>
  </si>
  <si>
    <t>丁星瑞</t>
  </si>
  <si>
    <t>1031515135</t>
  </si>
  <si>
    <t>陈昊</t>
  </si>
  <si>
    <t>1031515136</t>
  </si>
  <si>
    <t>魏楚伯</t>
  </si>
  <si>
    <t>1031515137</t>
  </si>
  <si>
    <t>冯逸亭</t>
  </si>
  <si>
    <t>1031515138</t>
  </si>
  <si>
    <t>杜琛浦</t>
  </si>
  <si>
    <t>1031515139</t>
  </si>
  <si>
    <t>崔作宇</t>
  </si>
  <si>
    <t>1031515140</t>
  </si>
  <si>
    <t>王钰坤</t>
  </si>
  <si>
    <t>1021816101</t>
  </si>
  <si>
    <t>田阔</t>
  </si>
  <si>
    <t>1021816102</t>
  </si>
  <si>
    <t>李程瑞</t>
  </si>
  <si>
    <t>1021816103</t>
  </si>
  <si>
    <t>刘立昕</t>
  </si>
  <si>
    <t>1021816104</t>
  </si>
  <si>
    <t>张佳宁</t>
  </si>
  <si>
    <t>1021816105</t>
  </si>
  <si>
    <t>常强</t>
  </si>
  <si>
    <t>1021816106</t>
  </si>
  <si>
    <t>王庆辉</t>
  </si>
  <si>
    <t>1021816107</t>
  </si>
  <si>
    <t>姚波</t>
  </si>
  <si>
    <t>1021816108</t>
  </si>
  <si>
    <t>王忠超</t>
  </si>
  <si>
    <t>1021816110</t>
  </si>
  <si>
    <t>王帆</t>
  </si>
  <si>
    <t>1021816111</t>
  </si>
  <si>
    <t>李强</t>
  </si>
  <si>
    <t>1021816112</t>
  </si>
  <si>
    <t>马玥</t>
  </si>
  <si>
    <t>1021816113</t>
  </si>
  <si>
    <t>周霁欣</t>
  </si>
  <si>
    <t>1021816114</t>
  </si>
  <si>
    <t>李君</t>
  </si>
  <si>
    <t>1021816115</t>
  </si>
  <si>
    <t>刘云</t>
  </si>
  <si>
    <t>1021816116</t>
  </si>
  <si>
    <t>项宇茂</t>
  </si>
  <si>
    <t>1021816117</t>
  </si>
  <si>
    <t>李珂</t>
  </si>
  <si>
    <t>1021816118</t>
  </si>
  <si>
    <t>李泽昊</t>
  </si>
  <si>
    <t>1021816119</t>
  </si>
  <si>
    <t>田毅</t>
  </si>
  <si>
    <t>1021816120</t>
  </si>
  <si>
    <t>王晓宇</t>
  </si>
  <si>
    <t>1021816121</t>
  </si>
  <si>
    <t>郝鹏翔</t>
  </si>
  <si>
    <t>1021816122</t>
  </si>
  <si>
    <t>刘俊廷</t>
  </si>
  <si>
    <t>1021816123</t>
  </si>
  <si>
    <t>张欣欣</t>
  </si>
  <si>
    <t>1021816124</t>
  </si>
  <si>
    <t>1021816125</t>
  </si>
  <si>
    <t>马乐</t>
  </si>
  <si>
    <t>1021816126</t>
  </si>
  <si>
    <t>刘瑶</t>
  </si>
  <si>
    <t>1021816128</t>
  </si>
  <si>
    <t>叶晨阳</t>
  </si>
  <si>
    <t>1021816129</t>
  </si>
  <si>
    <t>高鑫宇</t>
  </si>
  <si>
    <t>1021816130</t>
  </si>
  <si>
    <t>彭泽铎</t>
  </si>
  <si>
    <t>1021816131</t>
  </si>
  <si>
    <t>1021816132</t>
  </si>
  <si>
    <t>李苏昕</t>
  </si>
  <si>
    <t>1021816133</t>
  </si>
  <si>
    <t>王鑫泽</t>
  </si>
  <si>
    <t>1021816134</t>
  </si>
  <si>
    <t>赵余玮</t>
  </si>
  <si>
    <t>1021816135</t>
  </si>
  <si>
    <t>冯宇晨</t>
  </si>
  <si>
    <t>1021816136</t>
  </si>
  <si>
    <t>王佳琪</t>
  </si>
  <si>
    <t>1021816137</t>
  </si>
  <si>
    <t>岳大鹏</t>
  </si>
  <si>
    <t>1021816138</t>
  </si>
  <si>
    <t>1021816139</t>
  </si>
  <si>
    <t>1021816140</t>
  </si>
  <si>
    <t>刘皎</t>
  </si>
  <si>
    <t>38人</t>
    <phoneticPr fontId="1" type="noConversion"/>
  </si>
  <si>
    <t>概率统计</t>
    <phoneticPr fontId="1" type="noConversion"/>
  </si>
  <si>
    <t>时事  15</t>
    <phoneticPr fontId="1" type="noConversion"/>
  </si>
  <si>
    <t>典型机械结构分析</t>
    <phoneticPr fontId="1" type="noConversion"/>
  </si>
  <si>
    <t>新编大学生心理健康教育</t>
    <phoneticPr fontId="1" type="noConversion"/>
  </si>
  <si>
    <t>液压与气压传动</t>
    <phoneticPr fontId="1" type="noConversion"/>
  </si>
  <si>
    <t>传感器检测</t>
    <phoneticPr fontId="1" type="noConversion"/>
  </si>
  <si>
    <t>自动控制原理应用</t>
    <phoneticPr fontId="1" type="noConversion"/>
  </si>
  <si>
    <t>时事 15</t>
    <phoneticPr fontId="1" type="noConversion"/>
  </si>
  <si>
    <t>机电设备管理</t>
    <phoneticPr fontId="1" type="noConversion"/>
  </si>
  <si>
    <t>现代企业管理</t>
    <phoneticPr fontId="1" type="noConversion"/>
  </si>
  <si>
    <t>逆向建模技术</t>
    <phoneticPr fontId="1" type="noConversion"/>
  </si>
  <si>
    <t>逆向设计建设</t>
    <phoneticPr fontId="1" type="noConversion"/>
  </si>
  <si>
    <t>自动控制系统</t>
    <phoneticPr fontId="1" type="noConversion"/>
  </si>
  <si>
    <t>机器人应用技术</t>
    <phoneticPr fontId="1" type="noConversion"/>
  </si>
  <si>
    <t>时 15</t>
    <phoneticPr fontId="1" type="noConversion"/>
  </si>
  <si>
    <t>机电1502班(本科)</t>
    <phoneticPr fontId="12" type="noConversion"/>
  </si>
  <si>
    <t>1011615201</t>
    <phoneticPr fontId="12" type="noConversion"/>
  </si>
  <si>
    <t>冶金16应本1601班=冶金1501班(本科)</t>
    <phoneticPr fontId="12" type="noConversion"/>
  </si>
  <si>
    <t>马克思主义原理概论23</t>
    <phoneticPr fontId="1" type="noConversion"/>
  </si>
  <si>
    <t>线性代数</t>
    <phoneticPr fontId="1" type="noConversion"/>
  </si>
  <si>
    <t>电工电子基础</t>
    <phoneticPr fontId="1" type="noConversion"/>
  </si>
  <si>
    <t>概率数据统计</t>
    <phoneticPr fontId="1" type="noConversion"/>
  </si>
  <si>
    <t>金属学与热处理</t>
    <phoneticPr fontId="1" type="noConversion"/>
  </si>
  <si>
    <t>粉煤灰利用分析</t>
    <phoneticPr fontId="1" type="noConversion"/>
  </si>
  <si>
    <t>钢铁原理</t>
    <phoneticPr fontId="1" type="noConversion"/>
  </si>
  <si>
    <t>冶金工程学基础</t>
    <phoneticPr fontId="1" type="noConversion"/>
  </si>
  <si>
    <t>液压传动技术</t>
    <phoneticPr fontId="1" type="noConversion"/>
  </si>
  <si>
    <t>冶金传输原理</t>
    <phoneticPr fontId="1" type="noConversion"/>
  </si>
  <si>
    <t>铝及铝加工</t>
    <phoneticPr fontId="1" type="noConversion"/>
  </si>
  <si>
    <t>现代冶金工艺学</t>
    <phoneticPr fontId="1" type="noConversion"/>
  </si>
  <si>
    <t>有色金属概论</t>
    <phoneticPr fontId="1" type="noConversion"/>
  </si>
  <si>
    <t>硅太阳能光伏材料</t>
    <phoneticPr fontId="1" type="noConversion"/>
  </si>
  <si>
    <t>冶金企业环境保护</t>
    <phoneticPr fontId="1" type="noConversion"/>
  </si>
  <si>
    <t>电解铝操作控制</t>
    <phoneticPr fontId="1" type="noConversion"/>
  </si>
  <si>
    <t>湿法冶金</t>
    <phoneticPr fontId="1" type="noConversion"/>
  </si>
  <si>
    <t>连续铸钢</t>
    <phoneticPr fontId="1" type="noConversion"/>
  </si>
  <si>
    <t>1031515101</t>
    <phoneticPr fontId="12" type="noConversion"/>
  </si>
  <si>
    <t>2016级工业过程1601班(测控技术与仪器-本科)</t>
    <phoneticPr fontId="12" type="noConversion"/>
  </si>
  <si>
    <t>学籍手册10</t>
    <phoneticPr fontId="1" type="noConversion"/>
  </si>
  <si>
    <t>大学生就业指导</t>
    <phoneticPr fontId="1" type="noConversion"/>
  </si>
  <si>
    <t>真题模拟试卷</t>
    <phoneticPr fontId="1" type="noConversion"/>
  </si>
  <si>
    <t>模拟电子技术基础</t>
    <phoneticPr fontId="1" type="noConversion"/>
  </si>
  <si>
    <t>马克思原理  23</t>
    <phoneticPr fontId="1" type="noConversion"/>
  </si>
  <si>
    <t>数字电子技术</t>
    <phoneticPr fontId="1" type="noConversion"/>
  </si>
  <si>
    <t>工程数字线性代数</t>
    <phoneticPr fontId="1" type="noConversion"/>
  </si>
  <si>
    <t>民理    25</t>
    <phoneticPr fontId="1" type="noConversion"/>
  </si>
  <si>
    <t>西门子变频器应用</t>
    <phoneticPr fontId="1" type="noConversion"/>
  </si>
  <si>
    <t>复变函数与积分变换</t>
    <phoneticPr fontId="1" type="noConversion"/>
  </si>
  <si>
    <t>近代史纲要   26</t>
    <phoneticPr fontId="1" type="noConversion"/>
  </si>
  <si>
    <t>毛概25</t>
    <phoneticPr fontId="12" type="noConversion"/>
  </si>
  <si>
    <t>时事15</t>
    <phoneticPr fontId="12" type="noConversion"/>
  </si>
  <si>
    <t>毛概学做教程</t>
    <phoneticPr fontId="12" type="noConversion"/>
  </si>
  <si>
    <t>过程检测技术及仪表</t>
    <phoneticPr fontId="1" type="noConversion"/>
  </si>
  <si>
    <t>集散控制系统</t>
    <phoneticPr fontId="1" type="noConversion"/>
  </si>
  <si>
    <t>工业机器人应用技术</t>
    <phoneticPr fontId="1" type="noConversion"/>
  </si>
  <si>
    <t>有色冶金1601班(冶金工程-本科)</t>
    <phoneticPr fontId="12" type="noConversion"/>
  </si>
  <si>
    <t>时事    15</t>
  </si>
  <si>
    <t>冶金物理化学教程</t>
    <phoneticPr fontId="1" type="noConversion"/>
  </si>
  <si>
    <t>CAD绘图教程</t>
    <phoneticPr fontId="1" type="noConversion"/>
  </si>
  <si>
    <t>马克思理论</t>
    <phoneticPr fontId="1" type="noConversion"/>
  </si>
  <si>
    <t>中国近代史26</t>
    <phoneticPr fontId="1" type="noConversion"/>
  </si>
  <si>
    <t>粉煤灰利用</t>
    <phoneticPr fontId="1" type="noConversion"/>
  </si>
  <si>
    <t>粉煤灰提取氧化铝</t>
    <phoneticPr fontId="1" type="noConversion"/>
  </si>
  <si>
    <t>冶金企业保护</t>
    <phoneticPr fontId="1" type="noConversion"/>
  </si>
  <si>
    <t>1032616101</t>
  </si>
  <si>
    <t>李嘉乐</t>
  </si>
  <si>
    <t>1032616103</t>
  </si>
  <si>
    <t>王颖</t>
  </si>
  <si>
    <t>1032616104</t>
  </si>
  <si>
    <t>尚超凡</t>
  </si>
  <si>
    <t>1032616105</t>
  </si>
  <si>
    <t>包广大</t>
  </si>
  <si>
    <t>1032616106</t>
  </si>
  <si>
    <t>娜仁高娃</t>
  </si>
  <si>
    <t>1032616107</t>
  </si>
  <si>
    <t>刘政</t>
  </si>
  <si>
    <t>1032616108</t>
  </si>
  <si>
    <t>郑舒婷</t>
  </si>
  <si>
    <t>1032616109</t>
  </si>
  <si>
    <t>李浩宇</t>
  </si>
  <si>
    <t>1032616110</t>
  </si>
  <si>
    <t>乔立鑫</t>
  </si>
  <si>
    <t>1032616111</t>
  </si>
  <si>
    <t>梁健</t>
  </si>
  <si>
    <t>1032616112</t>
  </si>
  <si>
    <t>梁效晨</t>
  </si>
  <si>
    <t>1032616113</t>
  </si>
  <si>
    <t>黎雪</t>
  </si>
  <si>
    <t>1032616114</t>
  </si>
  <si>
    <t>聂鑫磊</t>
  </si>
  <si>
    <t>1032616115</t>
  </si>
  <si>
    <t>周旭</t>
  </si>
  <si>
    <t>1032616116</t>
  </si>
  <si>
    <t>黄晓涛</t>
  </si>
  <si>
    <t>1032616117</t>
  </si>
  <si>
    <t>王维朋</t>
  </si>
  <si>
    <t>1032616118</t>
  </si>
  <si>
    <t>时震霖</t>
  </si>
  <si>
    <t>1032616119</t>
  </si>
  <si>
    <t>包海明</t>
  </si>
  <si>
    <t>1032616120</t>
  </si>
  <si>
    <t>白恩世</t>
  </si>
  <si>
    <t>1032616121</t>
  </si>
  <si>
    <t>1032616122</t>
  </si>
  <si>
    <t>1032616123</t>
  </si>
  <si>
    <t>生远航</t>
  </si>
  <si>
    <t>1032616124</t>
  </si>
  <si>
    <t>狄宇昕</t>
  </si>
  <si>
    <t>1032616125</t>
  </si>
  <si>
    <t>卢宝圆</t>
  </si>
  <si>
    <t>1032616126</t>
  </si>
  <si>
    <t>段甫政</t>
  </si>
  <si>
    <t>1032616127</t>
  </si>
  <si>
    <t>1032616128</t>
  </si>
  <si>
    <t>岑志尧</t>
  </si>
  <si>
    <t>1032616129</t>
  </si>
  <si>
    <t>于时朗</t>
  </si>
  <si>
    <t>1032616130</t>
  </si>
  <si>
    <t>额尔登</t>
  </si>
  <si>
    <t>1032616131</t>
  </si>
  <si>
    <t>张野</t>
  </si>
  <si>
    <t>1032616132</t>
  </si>
  <si>
    <t>王文琦</t>
  </si>
  <si>
    <t>1032616133</t>
  </si>
  <si>
    <t>李松宇</t>
  </si>
  <si>
    <t>1032616134</t>
  </si>
  <si>
    <t>1032616135</t>
  </si>
  <si>
    <t>36人</t>
    <phoneticPr fontId="1" type="noConversion"/>
  </si>
  <si>
    <t>35人</t>
    <phoneticPr fontId="1" type="noConversion"/>
  </si>
  <si>
    <t>34人</t>
    <phoneticPr fontId="1" type="noConversion"/>
  </si>
  <si>
    <t>32人</t>
    <phoneticPr fontId="1" type="noConversion"/>
  </si>
  <si>
    <t>31人</t>
    <phoneticPr fontId="1" type="noConversion"/>
  </si>
  <si>
    <t>机电1601班((机械电子工程-本科)</t>
    <phoneticPr fontId="12" type="noConversion"/>
  </si>
  <si>
    <t>思修18</t>
    <phoneticPr fontId="1" type="noConversion"/>
  </si>
  <si>
    <t>学籍手册10</t>
    <phoneticPr fontId="1" type="noConversion"/>
  </si>
  <si>
    <t>高等数学上下</t>
    <phoneticPr fontId="1" type="noConversion"/>
  </si>
  <si>
    <t>大学语文</t>
    <phoneticPr fontId="1" type="noConversion"/>
  </si>
  <si>
    <t>英语6本</t>
    <phoneticPr fontId="1" type="noConversion"/>
  </si>
  <si>
    <t>创新创业</t>
    <phoneticPr fontId="1" type="noConversion"/>
  </si>
  <si>
    <t>机械制图</t>
    <phoneticPr fontId="1" type="noConversion"/>
  </si>
  <si>
    <t>及习题集</t>
    <phoneticPr fontId="1" type="noConversion"/>
  </si>
  <si>
    <t>公差配合</t>
    <phoneticPr fontId="1" type="noConversion"/>
  </si>
  <si>
    <t>大学生就业指导</t>
    <phoneticPr fontId="1" type="noConversion"/>
  </si>
  <si>
    <t>真题模拟试卷</t>
    <phoneticPr fontId="1" type="noConversion"/>
  </si>
  <si>
    <t>机械设计应用</t>
    <phoneticPr fontId="1" type="noConversion"/>
  </si>
  <si>
    <t>机械零件普通加工</t>
    <phoneticPr fontId="1" type="noConversion"/>
  </si>
  <si>
    <t>马克思理论</t>
    <phoneticPr fontId="1" type="noConversion"/>
  </si>
  <si>
    <t>C语言程序设计</t>
    <phoneticPr fontId="1" type="noConversion"/>
  </si>
  <si>
    <t>液压与气动技术</t>
    <phoneticPr fontId="1" type="noConversion"/>
  </si>
  <si>
    <t>民理    25</t>
    <phoneticPr fontId="1" type="noConversion"/>
  </si>
  <si>
    <t>传感器原理实训</t>
    <phoneticPr fontId="1" type="noConversion"/>
  </si>
  <si>
    <t>PLC控制技术</t>
    <phoneticPr fontId="1" type="noConversion"/>
  </si>
  <si>
    <t>中国近代史</t>
    <phoneticPr fontId="1" type="noConversion"/>
  </si>
  <si>
    <t>高福</t>
  </si>
  <si>
    <t>1012216102</t>
  </si>
  <si>
    <t>闫嘉晟</t>
  </si>
  <si>
    <t>1012216103</t>
  </si>
  <si>
    <t>王琛昱</t>
  </si>
  <si>
    <t>1012216104</t>
  </si>
  <si>
    <t>张正宇</t>
  </si>
  <si>
    <t>1012216105</t>
  </si>
  <si>
    <t>吕瑞新</t>
  </si>
  <si>
    <t>1012216106</t>
  </si>
  <si>
    <t>崔原齐</t>
  </si>
  <si>
    <t>1012216107</t>
  </si>
  <si>
    <t>赵志强</t>
  </si>
  <si>
    <t>1012216108</t>
  </si>
  <si>
    <t>赵瑞明</t>
  </si>
  <si>
    <t>1012216109</t>
  </si>
  <si>
    <t>菅慧</t>
  </si>
  <si>
    <t>1012216110</t>
  </si>
  <si>
    <t>马天保</t>
  </si>
  <si>
    <t>1012216111</t>
  </si>
  <si>
    <t>王皓东</t>
  </si>
  <si>
    <t>1012216112</t>
  </si>
  <si>
    <t>连学林</t>
  </si>
  <si>
    <t>1012216113</t>
  </si>
  <si>
    <t>姜严鹏</t>
  </si>
  <si>
    <t>1012216114</t>
  </si>
  <si>
    <t>康国良</t>
  </si>
  <si>
    <t>1012216115</t>
  </si>
  <si>
    <t>田振东</t>
  </si>
  <si>
    <t>1012216116</t>
  </si>
  <si>
    <t>雷斌</t>
  </si>
  <si>
    <t>1012216118</t>
  </si>
  <si>
    <t>1012216119</t>
  </si>
  <si>
    <t>1012216120</t>
  </si>
  <si>
    <t>赵凡石</t>
  </si>
  <si>
    <t>1012216121</t>
  </si>
  <si>
    <t>赵天浩</t>
  </si>
  <si>
    <t>1012216122</t>
  </si>
  <si>
    <t>郭萌</t>
  </si>
  <si>
    <t>1012216123</t>
  </si>
  <si>
    <t>李慧恩</t>
  </si>
  <si>
    <t>1012216124</t>
  </si>
  <si>
    <t>刘旭东</t>
  </si>
  <si>
    <t>1012216125</t>
  </si>
  <si>
    <t>1012216126</t>
  </si>
  <si>
    <t>王舒琦</t>
  </si>
  <si>
    <t>1012216127</t>
  </si>
  <si>
    <t>王新月</t>
  </si>
  <si>
    <t>1012216128</t>
  </si>
  <si>
    <t>樊小龙</t>
  </si>
  <si>
    <t>1012216129</t>
  </si>
  <si>
    <t>卢建宇</t>
  </si>
  <si>
    <t>1012216130</t>
  </si>
  <si>
    <t>赵庆森</t>
  </si>
  <si>
    <t>1012216131</t>
  </si>
  <si>
    <t>孙树广</t>
  </si>
  <si>
    <t>1012216132</t>
  </si>
  <si>
    <t>许珂</t>
  </si>
  <si>
    <t>1012216133</t>
  </si>
  <si>
    <t>韩昊泽</t>
  </si>
  <si>
    <t>1012216134</t>
  </si>
  <si>
    <t>梁志鑫</t>
  </si>
  <si>
    <t>1012216135</t>
  </si>
  <si>
    <t>33人</t>
    <phoneticPr fontId="1" type="noConversion"/>
  </si>
  <si>
    <t>高艺轩休学</t>
    <phoneticPr fontId="1" type="noConversion"/>
  </si>
  <si>
    <t>葛杨留级</t>
    <phoneticPr fontId="1" type="noConversion"/>
  </si>
  <si>
    <t>梁音当兵</t>
    <phoneticPr fontId="1" type="noConversion"/>
  </si>
  <si>
    <t>选修</t>
  </si>
  <si>
    <t>实训</t>
  </si>
  <si>
    <t>两课+时事</t>
  </si>
  <si>
    <t>总费用</t>
  </si>
  <si>
    <t>预交书费</t>
  </si>
  <si>
    <t>总金额</t>
  </si>
  <si>
    <t>第五学期</t>
    <phoneticPr fontId="1" type="noConversion"/>
  </si>
  <si>
    <t>未发书</t>
    <phoneticPr fontId="1" type="noConversion"/>
  </si>
  <si>
    <t>电力安全生产防护</t>
    <phoneticPr fontId="1" type="noConversion"/>
  </si>
  <si>
    <t>会计岗位实训</t>
    <phoneticPr fontId="1" type="noConversion"/>
  </si>
  <si>
    <t>第七学期</t>
    <phoneticPr fontId="1" type="noConversion"/>
  </si>
  <si>
    <t>钢铁冶金原理</t>
    <phoneticPr fontId="1" type="noConversion"/>
  </si>
  <si>
    <t>冶金反应工程检测</t>
    <phoneticPr fontId="1" type="noConversion"/>
  </si>
  <si>
    <t>铝及铝合金加工技术</t>
    <phoneticPr fontId="1" type="noConversion"/>
  </si>
  <si>
    <t>有色金属冶金概论</t>
    <phoneticPr fontId="1" type="noConversion"/>
  </si>
  <si>
    <t>31人</t>
    <phoneticPr fontId="1" type="noConversion"/>
  </si>
  <si>
    <t>第九学期</t>
    <phoneticPr fontId="1" type="noConversion"/>
  </si>
  <si>
    <t>冶金专业英语</t>
    <phoneticPr fontId="1" type="noConversion"/>
  </si>
  <si>
    <t>现代水处理技术</t>
    <phoneticPr fontId="1" type="noConversion"/>
  </si>
  <si>
    <t>第七学期</t>
    <phoneticPr fontId="1" type="noConversion"/>
  </si>
  <si>
    <t>梁健</t>
    <phoneticPr fontId="1" type="noConversion"/>
  </si>
  <si>
    <t>杨田丰留级</t>
    <phoneticPr fontId="1" type="noConversion"/>
  </si>
  <si>
    <t>郭治朋当兵</t>
    <phoneticPr fontId="1" type="noConversion"/>
  </si>
  <si>
    <t>唐然当兵</t>
    <phoneticPr fontId="1" type="noConversion"/>
  </si>
  <si>
    <t>王治国</t>
    <phoneticPr fontId="1" type="noConversion"/>
  </si>
  <si>
    <t>没领书</t>
    <phoneticPr fontId="1" type="noConversion"/>
  </si>
  <si>
    <t>从造价1502当兵回</t>
    <phoneticPr fontId="1" type="noConversion"/>
  </si>
  <si>
    <t>误差理论数据处理</t>
    <phoneticPr fontId="1" type="noConversion"/>
  </si>
  <si>
    <t>控制仪表</t>
    <phoneticPr fontId="1" type="noConversion"/>
  </si>
  <si>
    <t>热工测量</t>
    <phoneticPr fontId="1" type="noConversion"/>
  </si>
  <si>
    <t>测控电路</t>
    <phoneticPr fontId="1" type="noConversion"/>
  </si>
  <si>
    <t>虚拟仪器入门</t>
    <phoneticPr fontId="1" type="noConversion"/>
  </si>
  <si>
    <t>嵌入式开发</t>
    <phoneticPr fontId="1" type="noConversion"/>
  </si>
  <si>
    <t>手把手教你</t>
    <phoneticPr fontId="1" type="noConversion"/>
  </si>
  <si>
    <t>数据结构</t>
    <phoneticPr fontId="1" type="noConversion"/>
  </si>
  <si>
    <t>数据库系统概论</t>
    <phoneticPr fontId="1" type="noConversion"/>
  </si>
  <si>
    <t>38人</t>
    <phoneticPr fontId="1" type="noConversion"/>
  </si>
  <si>
    <t>第七学期</t>
    <phoneticPr fontId="1" type="noConversion"/>
  </si>
  <si>
    <t>自动化生产线安装</t>
    <phoneticPr fontId="1" type="noConversion"/>
  </si>
  <si>
    <t>三维建模</t>
    <phoneticPr fontId="1" type="noConversion"/>
  </si>
  <si>
    <t>机电英语</t>
    <phoneticPr fontId="1" type="noConversion"/>
  </si>
  <si>
    <t>32人</t>
    <phoneticPr fontId="1" type="noConversion"/>
  </si>
  <si>
    <r>
      <t>公共管理系2017级</t>
    </r>
    <r>
      <rPr>
        <sz val="16"/>
        <color rgb="FFFF0000"/>
        <rFont val="宋体"/>
        <family val="3"/>
        <charset val="134"/>
      </rPr>
      <t>预科</t>
    </r>
    <r>
      <rPr>
        <sz val="16"/>
        <color indexed="8"/>
        <rFont val="宋体"/>
        <family val="3"/>
        <charset val="134"/>
      </rPr>
      <t>1701班学生名单</t>
    </r>
    <phoneticPr fontId="1" type="noConversion"/>
  </si>
  <si>
    <t>张鑫铭</t>
    <phoneticPr fontId="1" type="noConversion"/>
  </si>
  <si>
    <t>张浩</t>
    <phoneticPr fontId="1" type="noConversion"/>
  </si>
  <si>
    <t>赵英男</t>
    <phoneticPr fontId="1" type="noConversion"/>
  </si>
  <si>
    <t>韦家安</t>
    <phoneticPr fontId="1" type="noConversion"/>
  </si>
  <si>
    <t>杜浩</t>
    <phoneticPr fontId="1" type="noConversion"/>
  </si>
  <si>
    <t>张子阳</t>
    <phoneticPr fontId="1" type="noConversion"/>
  </si>
  <si>
    <t>马腾飞</t>
    <phoneticPr fontId="1" type="noConversion"/>
  </si>
  <si>
    <t>杜忠博</t>
    <phoneticPr fontId="1" type="noConversion"/>
  </si>
  <si>
    <t>李周昊</t>
    <phoneticPr fontId="1" type="noConversion"/>
  </si>
  <si>
    <t>赵宸</t>
    <phoneticPr fontId="1" type="noConversion"/>
  </si>
  <si>
    <t>王鑫锐</t>
    <phoneticPr fontId="1" type="noConversion"/>
  </si>
  <si>
    <t>丁龙</t>
    <phoneticPr fontId="1" type="noConversion"/>
  </si>
  <si>
    <t>唐成龙</t>
    <phoneticPr fontId="1" type="noConversion"/>
  </si>
  <si>
    <t>李延龙</t>
    <phoneticPr fontId="1" type="noConversion"/>
  </si>
  <si>
    <t>刘忠鹏</t>
    <phoneticPr fontId="1" type="noConversion"/>
  </si>
  <si>
    <t>王新明</t>
    <phoneticPr fontId="1" type="noConversion"/>
  </si>
  <si>
    <t>李墨</t>
    <phoneticPr fontId="1" type="noConversion"/>
  </si>
  <si>
    <t>姜海龙</t>
    <phoneticPr fontId="1" type="noConversion"/>
  </si>
  <si>
    <t>周利鹏</t>
    <phoneticPr fontId="1" type="noConversion"/>
  </si>
  <si>
    <t>张岩</t>
    <phoneticPr fontId="1" type="noConversion"/>
  </si>
  <si>
    <t>李洋</t>
    <phoneticPr fontId="1" type="noConversion"/>
  </si>
  <si>
    <t>张岩松</t>
    <phoneticPr fontId="1" type="noConversion"/>
  </si>
  <si>
    <t>高等数学上下</t>
  </si>
  <si>
    <t>英语6本</t>
  </si>
  <si>
    <t>大学语文</t>
  </si>
  <si>
    <t>思修实践教程</t>
  </si>
  <si>
    <t>计算机上机指导</t>
  </si>
  <si>
    <t>就业指导</t>
  </si>
  <si>
    <t>机械制图与绘图</t>
  </si>
  <si>
    <t>及习题集</t>
  </si>
  <si>
    <t>电子电路组装</t>
  </si>
  <si>
    <t>电机拖动</t>
  </si>
  <si>
    <t>极限配合测量</t>
  </si>
  <si>
    <t>机械设计应用</t>
  </si>
  <si>
    <t>马克思基本原理概论  23</t>
  </si>
  <si>
    <t>C语言程序设计</t>
  </si>
  <si>
    <t>机械零件加工</t>
  </si>
  <si>
    <t>工程线性代数</t>
  </si>
  <si>
    <t>民理25</t>
  </si>
  <si>
    <t>传感器原理实训</t>
  </si>
  <si>
    <t>特种电机</t>
  </si>
  <si>
    <t>PLC控制技术</t>
  </si>
  <si>
    <t>三维建模加工</t>
  </si>
  <si>
    <t>自动控制原理</t>
  </si>
  <si>
    <t>数控编程操作</t>
  </si>
  <si>
    <t>概率</t>
  </si>
  <si>
    <t>中国近代史26</t>
  </si>
  <si>
    <t>机械制图</t>
  </si>
  <si>
    <t>机械工程CAD</t>
  </si>
  <si>
    <t>电路</t>
  </si>
  <si>
    <t>典型物理 上 下</t>
  </si>
  <si>
    <t>模拟电子技术</t>
  </si>
  <si>
    <t>C语言设计</t>
  </si>
  <si>
    <t>单片机原理</t>
  </si>
  <si>
    <t>概率与数理统计</t>
  </si>
  <si>
    <t>新编大学生心理教程</t>
  </si>
  <si>
    <t>数字电子技术基础</t>
  </si>
  <si>
    <t>微机原理接口技术</t>
  </si>
  <si>
    <t>电气控制线路调试</t>
  </si>
  <si>
    <t>传感器与基础基础</t>
  </si>
  <si>
    <t>组态软件技术</t>
  </si>
  <si>
    <t>现场总线技术及应用</t>
  </si>
  <si>
    <t>电力电子技术</t>
  </si>
  <si>
    <t>西门子变频器技术</t>
  </si>
  <si>
    <t>复变函数与积分变换</t>
  </si>
  <si>
    <t xml:space="preserve"> 第一学期</t>
  </si>
  <si>
    <t>大学物理上下</t>
  </si>
  <si>
    <t>工程制图</t>
  </si>
  <si>
    <t>物理化学</t>
  </si>
  <si>
    <t>分析化学</t>
  </si>
  <si>
    <t>分析化学实验</t>
  </si>
  <si>
    <t>CAD绘图实训</t>
  </si>
  <si>
    <t>冶金物理化学</t>
  </si>
  <si>
    <t>电工电子技术基础</t>
  </si>
  <si>
    <t>金属热处理</t>
  </si>
  <si>
    <t>工程力学</t>
  </si>
  <si>
    <t>冶金传输原理</t>
  </si>
  <si>
    <t>液压传动</t>
  </si>
  <si>
    <t>17人</t>
  </si>
  <si>
    <t>杨志伟当兵</t>
    <phoneticPr fontId="1" type="noConversion"/>
  </si>
  <si>
    <t>崔庆发当兵</t>
    <phoneticPr fontId="1" type="noConversion"/>
  </si>
  <si>
    <t>赵兴休学当兵</t>
    <phoneticPr fontId="1" type="noConversion"/>
  </si>
  <si>
    <t>李登科当兵</t>
    <phoneticPr fontId="1" type="noConversion"/>
  </si>
  <si>
    <t>刘洋当兵</t>
    <phoneticPr fontId="1" type="noConversion"/>
  </si>
  <si>
    <t>白璐退学</t>
    <phoneticPr fontId="1" type="noConversion"/>
  </si>
  <si>
    <t>孙喜生退学</t>
    <phoneticPr fontId="1" type="noConversion"/>
  </si>
  <si>
    <t>黄涛休学</t>
    <phoneticPr fontId="1" type="noConversion"/>
  </si>
  <si>
    <t>丁琳休学</t>
    <phoneticPr fontId="1" type="noConversion"/>
  </si>
  <si>
    <t>造价1702班学生名单</t>
    <phoneticPr fontId="1" type="noConversion"/>
  </si>
  <si>
    <t>赵千里当兵</t>
    <phoneticPr fontId="1" type="noConversion"/>
  </si>
  <si>
    <t>邬杨阳当兵</t>
    <phoneticPr fontId="1" type="noConversion"/>
  </si>
  <si>
    <t>白杨当兵</t>
    <phoneticPr fontId="1" type="noConversion"/>
  </si>
  <si>
    <t>曹凯杰休学</t>
    <phoneticPr fontId="1" type="noConversion"/>
  </si>
  <si>
    <t>贾昊东当兵</t>
    <phoneticPr fontId="1" type="noConversion"/>
  </si>
  <si>
    <t>水利工程技术1701班学生名单</t>
    <phoneticPr fontId="1" type="noConversion"/>
  </si>
  <si>
    <t>樊跃留级</t>
    <phoneticPr fontId="1" type="noConversion"/>
  </si>
  <si>
    <t>于林当兵</t>
    <phoneticPr fontId="1" type="noConversion"/>
  </si>
  <si>
    <t>杨博留级</t>
    <phoneticPr fontId="1" type="noConversion"/>
  </si>
  <si>
    <t>王悦当兵</t>
    <phoneticPr fontId="1" type="noConversion"/>
  </si>
  <si>
    <t>监理1701班学生名单</t>
    <phoneticPr fontId="1" type="noConversion"/>
  </si>
  <si>
    <t>刘波当兵</t>
    <phoneticPr fontId="1" type="noConversion"/>
  </si>
  <si>
    <t>扈宏伟</t>
    <phoneticPr fontId="1" type="noConversion"/>
  </si>
  <si>
    <t>从造价1502走</t>
    <phoneticPr fontId="1" type="noConversion"/>
  </si>
  <si>
    <t>任泽当兵</t>
    <phoneticPr fontId="1" type="noConversion"/>
  </si>
  <si>
    <t>姚思名当兵</t>
    <phoneticPr fontId="1" type="noConversion"/>
  </si>
  <si>
    <t>祁志浩当兵</t>
    <phoneticPr fontId="1" type="noConversion"/>
  </si>
  <si>
    <t>王璟当兵</t>
    <phoneticPr fontId="1" type="noConversion"/>
  </si>
  <si>
    <t>电气1704班学生名单</t>
    <phoneticPr fontId="1" type="noConversion"/>
  </si>
  <si>
    <t>魏海鹏当兵</t>
    <phoneticPr fontId="1" type="noConversion"/>
  </si>
  <si>
    <t>刘志强当兵</t>
    <phoneticPr fontId="1" type="noConversion"/>
  </si>
  <si>
    <t>乔嘉鑫当兵</t>
    <phoneticPr fontId="1" type="noConversion"/>
  </si>
  <si>
    <t>李重阳当兵</t>
    <phoneticPr fontId="1" type="noConversion"/>
  </si>
  <si>
    <t>高智勇当兵</t>
    <phoneticPr fontId="1" type="noConversion"/>
  </si>
  <si>
    <t>软件达内1701</t>
    <phoneticPr fontId="1" type="noConversion"/>
  </si>
  <si>
    <t>庞添化当兵</t>
    <phoneticPr fontId="1" type="noConversion"/>
  </si>
  <si>
    <t>苏鑫源当兵</t>
    <phoneticPr fontId="1" type="noConversion"/>
  </si>
  <si>
    <t>梁月发当兵</t>
    <phoneticPr fontId="1" type="noConversion"/>
  </si>
  <si>
    <t>古晋阳</t>
    <phoneticPr fontId="1" type="noConversion"/>
  </si>
  <si>
    <t>齐亮</t>
    <phoneticPr fontId="1" type="noConversion"/>
  </si>
  <si>
    <t>刘洋当兵</t>
    <phoneticPr fontId="1" type="noConversion"/>
  </si>
  <si>
    <t>邱伟当兵</t>
    <phoneticPr fontId="1" type="noConversion"/>
  </si>
  <si>
    <t>电气1501班</t>
    <phoneticPr fontId="1" type="noConversion"/>
  </si>
  <si>
    <t>供电1501班</t>
    <phoneticPr fontId="1" type="noConversion"/>
  </si>
  <si>
    <t>赛夫</t>
    <phoneticPr fontId="1" type="noConversion"/>
  </si>
  <si>
    <t>李泽晟休学</t>
    <phoneticPr fontId="1" type="noConversion"/>
  </si>
  <si>
    <t>武旭旋当兵</t>
    <phoneticPr fontId="1" type="noConversion"/>
  </si>
  <si>
    <t>郭金聪当兵</t>
    <phoneticPr fontId="1" type="noConversion"/>
  </si>
  <si>
    <t>张明剑当兵</t>
    <phoneticPr fontId="1" type="noConversion"/>
  </si>
  <si>
    <t>吴昊当兵</t>
    <phoneticPr fontId="1" type="noConversion"/>
  </si>
  <si>
    <t>陆立忠休学</t>
    <phoneticPr fontId="1" type="noConversion"/>
  </si>
  <si>
    <t>马波当兵</t>
    <phoneticPr fontId="1" type="noConversion"/>
  </si>
  <si>
    <t>侯壮</t>
    <phoneticPr fontId="1" type="noConversion"/>
  </si>
  <si>
    <t>风电1501</t>
    <phoneticPr fontId="1" type="noConversion"/>
  </si>
  <si>
    <t>邢远当兵</t>
    <phoneticPr fontId="1" type="noConversion"/>
  </si>
  <si>
    <t>曹勇休学</t>
    <phoneticPr fontId="1" type="noConversion"/>
  </si>
  <si>
    <t>李新休学</t>
    <phoneticPr fontId="1" type="noConversion"/>
  </si>
  <si>
    <t>邹鸿运休学</t>
    <phoneticPr fontId="1" type="noConversion"/>
  </si>
  <si>
    <t>能源机电1712班学生</t>
    <phoneticPr fontId="1" type="noConversion"/>
  </si>
  <si>
    <t>陶彦良</t>
    <phoneticPr fontId="1" type="noConversion"/>
  </si>
  <si>
    <t>郑全洲</t>
    <phoneticPr fontId="1" type="noConversion"/>
  </si>
  <si>
    <t>刘志强</t>
    <phoneticPr fontId="1" type="noConversion"/>
  </si>
  <si>
    <t>陈庆</t>
    <phoneticPr fontId="1" type="noConversion"/>
  </si>
  <si>
    <t>吴雄当兵</t>
    <phoneticPr fontId="1" type="noConversion"/>
  </si>
  <si>
    <t>季永月休学</t>
    <phoneticPr fontId="1" type="noConversion"/>
  </si>
  <si>
    <t>杨连生当兵</t>
    <phoneticPr fontId="1" type="noConversion"/>
  </si>
  <si>
    <t>43人</t>
    <phoneticPr fontId="1" type="noConversion"/>
  </si>
  <si>
    <t>王卓当兵</t>
    <phoneticPr fontId="1" type="noConversion"/>
  </si>
  <si>
    <t>马鑫阳休学</t>
    <phoneticPr fontId="1" type="noConversion"/>
  </si>
  <si>
    <t>张晋卓当兵</t>
    <phoneticPr fontId="1" type="noConversion"/>
  </si>
  <si>
    <t>王瑞当兵</t>
    <phoneticPr fontId="1" type="noConversion"/>
  </si>
  <si>
    <t>李妍休学</t>
    <phoneticPr fontId="1" type="noConversion"/>
  </si>
  <si>
    <t>赵文静休学</t>
    <phoneticPr fontId="1" type="noConversion"/>
  </si>
  <si>
    <t>黄烁当兵</t>
    <phoneticPr fontId="1" type="noConversion"/>
  </si>
  <si>
    <t>吴一凡休学</t>
    <phoneticPr fontId="1" type="noConversion"/>
  </si>
  <si>
    <t>朱洆忤当兵</t>
    <phoneticPr fontId="1" type="noConversion"/>
  </si>
  <si>
    <t>李京华当兵</t>
    <phoneticPr fontId="1" type="noConversion"/>
  </si>
  <si>
    <t>王立新</t>
    <phoneticPr fontId="1" type="noConversion"/>
  </si>
  <si>
    <t>蔚鑫</t>
    <phoneticPr fontId="1" type="noConversion"/>
  </si>
  <si>
    <t>姬磊休学</t>
    <phoneticPr fontId="1" type="noConversion"/>
  </si>
  <si>
    <t>边子仁当兵</t>
    <phoneticPr fontId="1" type="noConversion"/>
  </si>
  <si>
    <t>电气1705班学生名单</t>
    <phoneticPr fontId="1" type="noConversion"/>
  </si>
  <si>
    <t>李晨当兵</t>
    <phoneticPr fontId="1" type="noConversion"/>
  </si>
  <si>
    <t>刘杰留级</t>
    <phoneticPr fontId="1" type="noConversion"/>
  </si>
  <si>
    <t>樊杰当兵</t>
    <phoneticPr fontId="1" type="noConversion"/>
  </si>
  <si>
    <t>王乐宇休学</t>
    <phoneticPr fontId="1" type="noConversion"/>
  </si>
  <si>
    <t>郝国培当兵</t>
    <phoneticPr fontId="1" type="noConversion"/>
  </si>
  <si>
    <t>张宇当兵</t>
    <phoneticPr fontId="1" type="noConversion"/>
  </si>
  <si>
    <t>常宏伟当兵</t>
    <phoneticPr fontId="1" type="noConversion"/>
  </si>
  <si>
    <t>王磊当兵</t>
    <phoneticPr fontId="1" type="noConversion"/>
  </si>
  <si>
    <t>義仁道劳当兵</t>
    <phoneticPr fontId="1" type="noConversion"/>
  </si>
  <si>
    <t>王虹宁当兵</t>
    <phoneticPr fontId="1" type="noConversion"/>
  </si>
  <si>
    <t>宋维政当兵</t>
    <phoneticPr fontId="1" type="noConversion"/>
  </si>
  <si>
    <t>李润民当兵</t>
    <phoneticPr fontId="1" type="noConversion"/>
  </si>
  <si>
    <t>陈悦当兵</t>
    <phoneticPr fontId="1" type="noConversion"/>
  </si>
  <si>
    <t>隋佳乐当兵</t>
    <phoneticPr fontId="1" type="noConversion"/>
  </si>
  <si>
    <t>武超</t>
    <phoneticPr fontId="1" type="noConversion"/>
  </si>
  <si>
    <t>赵松磊</t>
    <phoneticPr fontId="1" type="noConversion"/>
  </si>
  <si>
    <t>冯铁柱</t>
    <phoneticPr fontId="1" type="noConversion"/>
  </si>
  <si>
    <t>从机电1507</t>
    <phoneticPr fontId="1" type="noConversion"/>
  </si>
  <si>
    <t>从机电1510</t>
    <phoneticPr fontId="1" type="noConversion"/>
  </si>
  <si>
    <t>旅游管理1701=旅游英语预科和管理预科(智慧旅游)综合1601班</t>
    <phoneticPr fontId="1" type="noConversion"/>
  </si>
  <si>
    <t>从道桥1501</t>
    <phoneticPr fontId="1" type="noConversion"/>
  </si>
  <si>
    <t>赵爱阳</t>
    <phoneticPr fontId="1" type="noConversion"/>
  </si>
  <si>
    <t>从机电1608</t>
    <phoneticPr fontId="1" type="noConversion"/>
  </si>
  <si>
    <t>薛飞</t>
    <phoneticPr fontId="1" type="noConversion"/>
  </si>
  <si>
    <t>从焊接1402</t>
    <phoneticPr fontId="1" type="noConversion"/>
  </si>
  <si>
    <t>马辉当兵</t>
    <phoneticPr fontId="1" type="noConversion"/>
  </si>
  <si>
    <t>李东</t>
    <phoneticPr fontId="1" type="noConversion"/>
  </si>
  <si>
    <t>王鑫磊</t>
    <phoneticPr fontId="1" type="noConversion"/>
  </si>
  <si>
    <t>鄂佳伟</t>
    <phoneticPr fontId="1" type="noConversion"/>
  </si>
  <si>
    <t>陈伟</t>
    <phoneticPr fontId="1" type="noConversion"/>
  </si>
  <si>
    <t>王睿</t>
    <phoneticPr fontId="1" type="noConversion"/>
  </si>
  <si>
    <t>1041317102</t>
  </si>
  <si>
    <t>杨济铭当兵</t>
    <phoneticPr fontId="1" type="noConversion"/>
  </si>
  <si>
    <t>张普当兵</t>
    <phoneticPr fontId="1" type="noConversion"/>
  </si>
  <si>
    <t>陈贺</t>
    <phoneticPr fontId="1" type="noConversion"/>
  </si>
  <si>
    <t>物流1601</t>
    <phoneticPr fontId="1" type="noConversion"/>
  </si>
  <si>
    <t>刘洋</t>
    <phoneticPr fontId="1" type="noConversion"/>
  </si>
  <si>
    <t>物流1701班(物流与电子商务)学生名单</t>
    <phoneticPr fontId="1" type="noConversion"/>
  </si>
  <si>
    <t>宋占超当兵</t>
    <phoneticPr fontId="1" type="noConversion"/>
  </si>
  <si>
    <t>马潇冉当兵</t>
    <phoneticPr fontId="1" type="noConversion"/>
  </si>
  <si>
    <t>黄健</t>
    <phoneticPr fontId="1" type="noConversion"/>
  </si>
  <si>
    <t>邓俊杰当兵</t>
    <phoneticPr fontId="1" type="noConversion"/>
  </si>
  <si>
    <t>武杰</t>
    <phoneticPr fontId="1" type="noConversion"/>
  </si>
  <si>
    <t>于静</t>
    <phoneticPr fontId="1" type="noConversion"/>
  </si>
  <si>
    <t>刘莹</t>
    <phoneticPr fontId="1" type="noConversion"/>
  </si>
  <si>
    <t>马勇</t>
    <phoneticPr fontId="1" type="noConversion"/>
  </si>
  <si>
    <t>会计1505</t>
    <phoneticPr fontId="1" type="noConversion"/>
  </si>
  <si>
    <t>王震当兵</t>
    <phoneticPr fontId="1" type="noConversion"/>
  </si>
  <si>
    <t>商金玉</t>
    <phoneticPr fontId="1" type="noConversion"/>
  </si>
  <si>
    <t>张冬当兵</t>
    <phoneticPr fontId="1" type="noConversion"/>
  </si>
  <si>
    <t>单广东当兵</t>
    <phoneticPr fontId="1" type="noConversion"/>
  </si>
  <si>
    <t>王健留级</t>
    <phoneticPr fontId="1" type="noConversion"/>
  </si>
  <si>
    <t>王星然</t>
    <phoneticPr fontId="1" type="noConversion"/>
  </si>
  <si>
    <t>柴志成</t>
    <phoneticPr fontId="1" type="noConversion"/>
  </si>
  <si>
    <t>从机电1502班</t>
    <phoneticPr fontId="1" type="noConversion"/>
  </si>
  <si>
    <t>从测量1502班</t>
    <phoneticPr fontId="1" type="noConversion"/>
  </si>
  <si>
    <t>15级书费</t>
    <phoneticPr fontId="1" type="noConversion"/>
  </si>
  <si>
    <t>迟云杰当兵</t>
    <phoneticPr fontId="1" type="noConversion"/>
  </si>
  <si>
    <t>杨凯鑫当兵</t>
    <phoneticPr fontId="1" type="noConversion"/>
  </si>
  <si>
    <t>王鑫鹏当兵</t>
    <phoneticPr fontId="1" type="noConversion"/>
  </si>
  <si>
    <t>刘乃瑞休学</t>
    <phoneticPr fontId="1" type="noConversion"/>
  </si>
  <si>
    <t>李斌当兵</t>
    <phoneticPr fontId="1" type="noConversion"/>
  </si>
  <si>
    <t>新能源汽车1701班学生名单</t>
    <phoneticPr fontId="1" type="noConversion"/>
  </si>
  <si>
    <t>赵斌休学</t>
    <phoneticPr fontId="1" type="noConversion"/>
  </si>
  <si>
    <t>张金鑫休学</t>
    <phoneticPr fontId="1" type="noConversion"/>
  </si>
  <si>
    <t>徐巨飞当兵</t>
    <phoneticPr fontId="1" type="noConversion"/>
  </si>
  <si>
    <t>吕向阳从供电1501</t>
    <phoneticPr fontId="1" type="noConversion"/>
  </si>
  <si>
    <t>其日麦</t>
    <phoneticPr fontId="1" type="noConversion"/>
  </si>
  <si>
    <t>供电1701班学生名单</t>
    <phoneticPr fontId="1" type="noConversion"/>
  </si>
  <si>
    <t>电气1405</t>
    <phoneticPr fontId="1" type="noConversion"/>
  </si>
  <si>
    <t>机电1612</t>
    <phoneticPr fontId="1" type="noConversion"/>
  </si>
  <si>
    <t>机电1504</t>
    <phoneticPr fontId="1" type="noConversion"/>
  </si>
  <si>
    <t>方垒休学</t>
    <phoneticPr fontId="1" type="noConversion"/>
  </si>
  <si>
    <t>王炳朝留级</t>
    <phoneticPr fontId="1" type="noConversion"/>
  </si>
  <si>
    <t>赵明杰当兵</t>
    <phoneticPr fontId="1" type="noConversion"/>
  </si>
  <si>
    <t>王禹</t>
    <phoneticPr fontId="1" type="noConversion"/>
  </si>
  <si>
    <t>王赟当兵</t>
    <phoneticPr fontId="1" type="noConversion"/>
  </si>
  <si>
    <t>刘凤超当兵</t>
    <phoneticPr fontId="1" type="noConversion"/>
  </si>
  <si>
    <t>汽车1701班(检测与检修)学生名单</t>
    <phoneticPr fontId="1" type="noConversion"/>
  </si>
  <si>
    <t>刘宇航当兵</t>
    <phoneticPr fontId="1" type="noConversion"/>
  </si>
  <si>
    <t>魏超当兵</t>
    <phoneticPr fontId="1" type="noConversion"/>
  </si>
  <si>
    <t>李海富当兵</t>
    <phoneticPr fontId="1" type="noConversion"/>
  </si>
  <si>
    <t>艾闻达当兵</t>
    <phoneticPr fontId="1" type="noConversion"/>
  </si>
  <si>
    <t>王明阳当兵</t>
    <phoneticPr fontId="1" type="noConversion"/>
  </si>
  <si>
    <t>杨玮韬当兵</t>
    <phoneticPr fontId="1" type="noConversion"/>
  </si>
  <si>
    <t>电气1706班学生名单</t>
    <phoneticPr fontId="1" type="noConversion"/>
  </si>
  <si>
    <t>李涛当兵</t>
    <phoneticPr fontId="1" type="noConversion"/>
  </si>
  <si>
    <t>刘振华当兵</t>
    <phoneticPr fontId="1" type="noConversion"/>
  </si>
  <si>
    <t>王麒凯</t>
    <phoneticPr fontId="1" type="noConversion"/>
  </si>
  <si>
    <t>有色冶金技术1701班学生名单</t>
    <phoneticPr fontId="1" type="noConversion"/>
  </si>
  <si>
    <t>吕昊昌</t>
    <phoneticPr fontId="1" type="noConversion"/>
  </si>
  <si>
    <t>王少东休学</t>
    <phoneticPr fontId="1" type="noConversion"/>
  </si>
  <si>
    <t>徐鑫龙当兵</t>
    <phoneticPr fontId="1" type="noConversion"/>
  </si>
  <si>
    <t>李慧当兵</t>
    <phoneticPr fontId="1" type="noConversion"/>
  </si>
  <si>
    <t>马江波当兵</t>
    <phoneticPr fontId="1" type="noConversion"/>
  </si>
  <si>
    <t>张志航休学</t>
    <phoneticPr fontId="1" type="noConversion"/>
  </si>
  <si>
    <t>电气1702班学生名单</t>
    <phoneticPr fontId="1" type="noConversion"/>
  </si>
  <si>
    <t>国明洋当兵</t>
    <phoneticPr fontId="1" type="noConversion"/>
  </si>
  <si>
    <t>菅成锁</t>
    <phoneticPr fontId="1" type="noConversion"/>
  </si>
  <si>
    <t>王鑫当兵</t>
    <phoneticPr fontId="1" type="noConversion"/>
  </si>
  <si>
    <t>葛扬当兵</t>
    <phoneticPr fontId="1" type="noConversion"/>
  </si>
  <si>
    <t>火电1701班</t>
    <phoneticPr fontId="1" type="noConversion"/>
  </si>
  <si>
    <t>第一学期</t>
    <phoneticPr fontId="1" type="noConversion"/>
  </si>
  <si>
    <t>从火电1501休学</t>
    <phoneticPr fontId="1" type="noConversion"/>
  </si>
  <si>
    <t>从火电1601休学</t>
    <phoneticPr fontId="1" type="noConversion"/>
  </si>
  <si>
    <t>从热动1601</t>
    <phoneticPr fontId="1" type="noConversion"/>
  </si>
  <si>
    <t>从热动1503</t>
    <phoneticPr fontId="1" type="noConversion"/>
  </si>
  <si>
    <t>刘畅当兵</t>
    <phoneticPr fontId="1" type="noConversion"/>
  </si>
  <si>
    <t>张明循</t>
    <phoneticPr fontId="1" type="noConversion"/>
  </si>
  <si>
    <t>道桥1701班学生</t>
    <phoneticPr fontId="1" type="noConversion"/>
  </si>
  <si>
    <t>从道桥1502</t>
    <phoneticPr fontId="1" type="noConversion"/>
  </si>
  <si>
    <t>任建业当兵</t>
    <phoneticPr fontId="1" type="noConversion"/>
  </si>
  <si>
    <t>张利</t>
    <phoneticPr fontId="1" type="noConversion"/>
  </si>
  <si>
    <t>高聪</t>
    <phoneticPr fontId="1" type="noConversion"/>
  </si>
  <si>
    <t>董斌</t>
    <phoneticPr fontId="1" type="noConversion"/>
  </si>
  <si>
    <t>刘智超</t>
    <phoneticPr fontId="1" type="noConversion"/>
  </si>
  <si>
    <t>当兵回从道桥1502</t>
    <phoneticPr fontId="1" type="noConversion"/>
  </si>
  <si>
    <t>当兵回从测量1402</t>
    <phoneticPr fontId="1" type="noConversion"/>
  </si>
  <si>
    <t>当兵从施工1501</t>
    <phoneticPr fontId="1" type="noConversion"/>
  </si>
  <si>
    <t>休学从测量1602</t>
    <phoneticPr fontId="1" type="noConversion"/>
  </si>
  <si>
    <t>李宁当兵</t>
    <phoneticPr fontId="1" type="noConversion"/>
  </si>
  <si>
    <t>杨成悦当兵</t>
    <phoneticPr fontId="1" type="noConversion"/>
  </si>
  <si>
    <t>郭磊</t>
    <phoneticPr fontId="1" type="noConversion"/>
  </si>
  <si>
    <t>当兵回从焊接1501</t>
    <phoneticPr fontId="1" type="noConversion"/>
  </si>
  <si>
    <t>胡明宇留级</t>
    <phoneticPr fontId="1" type="noConversion"/>
  </si>
  <si>
    <t>苗壮当兵</t>
    <phoneticPr fontId="1" type="noConversion"/>
  </si>
  <si>
    <t>刘远东当兵</t>
    <phoneticPr fontId="1" type="noConversion"/>
  </si>
  <si>
    <t>张顺博休学</t>
    <phoneticPr fontId="1" type="noConversion"/>
  </si>
  <si>
    <t>赵淇翔休学</t>
    <phoneticPr fontId="1" type="noConversion"/>
  </si>
  <si>
    <t>赵帅当兵</t>
    <phoneticPr fontId="1" type="noConversion"/>
  </si>
  <si>
    <t>王涛当兵</t>
    <phoneticPr fontId="1" type="noConversion"/>
  </si>
  <si>
    <t>1033017219</t>
  </si>
  <si>
    <t>邬春涛</t>
    <phoneticPr fontId="1" type="noConversion"/>
  </si>
  <si>
    <t>从3D打印1602复学</t>
    <phoneticPr fontId="1" type="noConversion"/>
  </si>
  <si>
    <t>从焊接1601</t>
    <phoneticPr fontId="1" type="noConversion"/>
  </si>
  <si>
    <t>从焊接1602</t>
    <phoneticPr fontId="1" type="noConversion"/>
  </si>
  <si>
    <t>当兵回从测量1501</t>
    <phoneticPr fontId="1" type="noConversion"/>
  </si>
  <si>
    <t>扈琚洺当兵</t>
    <phoneticPr fontId="1" type="noConversion"/>
  </si>
  <si>
    <t>王晗</t>
    <phoneticPr fontId="1" type="noConversion"/>
  </si>
  <si>
    <t>当兵回从机电1407</t>
    <phoneticPr fontId="1" type="noConversion"/>
  </si>
  <si>
    <t>当兵回从热动1402</t>
    <phoneticPr fontId="1" type="noConversion"/>
  </si>
  <si>
    <t>王久林当兵</t>
    <phoneticPr fontId="1" type="noConversion"/>
  </si>
  <si>
    <t>刘奕锴留级</t>
    <phoneticPr fontId="1" type="noConversion"/>
  </si>
  <si>
    <t>董佳鸣留级</t>
    <phoneticPr fontId="1" type="noConversion"/>
  </si>
  <si>
    <t>张祺昊</t>
    <phoneticPr fontId="1" type="noConversion"/>
  </si>
  <si>
    <t>李国慧</t>
    <phoneticPr fontId="1" type="noConversion"/>
  </si>
  <si>
    <t>当兵回从会计1506</t>
    <phoneticPr fontId="1" type="noConversion"/>
  </si>
  <si>
    <t>当兵回从矿山1501</t>
    <phoneticPr fontId="1" type="noConversion"/>
  </si>
  <si>
    <t xml:space="preserve"> 王俐伟休学</t>
    <phoneticPr fontId="1" type="noConversion"/>
  </si>
  <si>
    <t>刘鑫</t>
    <phoneticPr fontId="1" type="noConversion"/>
  </si>
  <si>
    <t>当兵回从测量1503</t>
    <phoneticPr fontId="1" type="noConversion"/>
  </si>
  <si>
    <t>郭文辉当兵</t>
    <phoneticPr fontId="1" type="noConversion"/>
  </si>
  <si>
    <t>李欣泽当兵</t>
    <phoneticPr fontId="1" type="noConversion"/>
  </si>
  <si>
    <t>闫旭当兵</t>
    <phoneticPr fontId="1" type="noConversion"/>
  </si>
  <si>
    <t>付成智当兵</t>
    <phoneticPr fontId="1" type="noConversion"/>
  </si>
  <si>
    <t>樊旭杰当兵</t>
    <phoneticPr fontId="1" type="noConversion"/>
  </si>
  <si>
    <t>霍跃当兵</t>
    <phoneticPr fontId="1" type="noConversion"/>
  </si>
  <si>
    <t>朝克转专业</t>
    <phoneticPr fontId="1" type="noConversion"/>
  </si>
  <si>
    <t>邓杰转专业</t>
    <phoneticPr fontId="1" type="noConversion"/>
  </si>
  <si>
    <t>刘虎虎当兵</t>
    <phoneticPr fontId="1" type="noConversion"/>
  </si>
  <si>
    <t>陈昊</t>
    <phoneticPr fontId="1" type="noConversion"/>
  </si>
  <si>
    <t>机电1501班(本科)</t>
    <phoneticPr fontId="12" type="noConversion"/>
  </si>
  <si>
    <t>1011615101</t>
    <phoneticPr fontId="12" type="noConversion"/>
  </si>
  <si>
    <t>1011615102</t>
  </si>
  <si>
    <t>李宇航</t>
  </si>
  <si>
    <t>1011615104</t>
  </si>
  <si>
    <t>岳磊</t>
  </si>
  <si>
    <t>1011615105</t>
  </si>
  <si>
    <t>白智宇</t>
  </si>
  <si>
    <t>1011615106</t>
  </si>
  <si>
    <t>郭峰岩</t>
  </si>
  <si>
    <t>1011615107</t>
  </si>
  <si>
    <t>1011615108</t>
  </si>
  <si>
    <t>卫旭洋</t>
  </si>
  <si>
    <t>1011615109</t>
  </si>
  <si>
    <t>朱梦鑫</t>
  </si>
  <si>
    <t>1011615110</t>
  </si>
  <si>
    <t>张昊</t>
  </si>
  <si>
    <t>1011615111</t>
  </si>
  <si>
    <t>韩宇坤</t>
  </si>
  <si>
    <t>1011615112</t>
  </si>
  <si>
    <t>刘建华</t>
  </si>
  <si>
    <t>1011615113</t>
  </si>
  <si>
    <t>李伟伟</t>
  </si>
  <si>
    <t>1011615114</t>
  </si>
  <si>
    <t>罗佳伟</t>
  </si>
  <si>
    <t>1011615115</t>
  </si>
  <si>
    <t>娄岩</t>
  </si>
  <si>
    <t>1011615116</t>
  </si>
  <si>
    <t>1011615117</t>
  </si>
  <si>
    <t>赵子未</t>
  </si>
  <si>
    <t>1011615119</t>
  </si>
  <si>
    <t>张珩</t>
  </si>
  <si>
    <t>1011615120</t>
  </si>
  <si>
    <t>赵振平</t>
  </si>
  <si>
    <t>1011615121</t>
  </si>
  <si>
    <t>李思博</t>
  </si>
  <si>
    <t>1011615122</t>
  </si>
  <si>
    <t>谭俊鹏</t>
  </si>
  <si>
    <t>1011615123</t>
  </si>
  <si>
    <t>魏艳青</t>
  </si>
  <si>
    <t>1011615124</t>
  </si>
  <si>
    <t>章学磊</t>
  </si>
  <si>
    <t>1011615125</t>
  </si>
  <si>
    <t>1011615126</t>
  </si>
  <si>
    <t>任霄杰</t>
  </si>
  <si>
    <t>1011615127</t>
  </si>
  <si>
    <t>陈泽</t>
  </si>
  <si>
    <t>1011615128</t>
  </si>
  <si>
    <t>王鹏举</t>
  </si>
  <si>
    <t>1011615129</t>
  </si>
  <si>
    <t>郭科</t>
  </si>
  <si>
    <t>1011615130</t>
  </si>
  <si>
    <t>王海峰</t>
  </si>
  <si>
    <t>28人</t>
    <phoneticPr fontId="1" type="noConversion"/>
  </si>
  <si>
    <t>毛特25</t>
    <phoneticPr fontId="1" type="noConversion"/>
  </si>
  <si>
    <t>近代史26</t>
    <phoneticPr fontId="1" type="noConversion"/>
  </si>
  <si>
    <t>会计1701班学生名单</t>
    <phoneticPr fontId="1" type="noConversion"/>
  </si>
  <si>
    <t>会计1702班学生名单</t>
    <phoneticPr fontId="1" type="noConversion"/>
  </si>
  <si>
    <t>当兵回从电力1503</t>
    <phoneticPr fontId="1" type="noConversion"/>
  </si>
  <si>
    <t>班里领4学期</t>
    <phoneticPr fontId="1" type="noConversion"/>
  </si>
  <si>
    <t>领2个学期书</t>
    <phoneticPr fontId="1" type="noConversion"/>
  </si>
  <si>
    <t>王乐休学</t>
    <phoneticPr fontId="1" type="noConversion"/>
  </si>
</sst>
</file>

<file path=xl/styles.xml><?xml version="1.0" encoding="utf-8"?>
<styleSheet xmlns="http://schemas.openxmlformats.org/spreadsheetml/2006/main">
  <fonts count="6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0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indexed="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等线"/>
      <charset val="134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sz val="10"/>
      <color rgb="FFFF0000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B0F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2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6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8"/>
      <color rgb="FFFF0000"/>
      <name val="宋体"/>
      <family val="2"/>
      <charset val="134"/>
      <scheme val="minor"/>
    </font>
    <font>
      <sz val="18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  <font>
      <sz val="9"/>
      <color rgb="FFFF0000"/>
      <name val="等线"/>
      <charset val="134"/>
    </font>
    <font>
      <b/>
      <sz val="16"/>
      <color rgb="FFFF0000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3" fillId="0" borderId="0">
      <alignment vertical="center"/>
    </xf>
    <xf numFmtId="0" fontId="29" fillId="0" borderId="0"/>
    <xf numFmtId="0" fontId="33" fillId="0" borderId="0">
      <protection locked="0"/>
    </xf>
  </cellStyleXfs>
  <cellXfs count="518"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6" fillId="0" borderId="2" xfId="0" quotePrefix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3" fillId="0" borderId="4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49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7" xfId="0" quotePrefix="1" applyBorder="1" applyAlignment="1">
      <alignment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vertical="center"/>
    </xf>
    <xf numFmtId="49" fontId="0" fillId="0" borderId="7" xfId="0" applyNumberFormat="1" applyFill="1" applyBorder="1" applyAlignment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2" fillId="0" borderId="7" xfId="3" applyFont="1" applyBorder="1" applyAlignment="1" applyProtection="1">
      <alignment horizontal="center" vertical="center"/>
    </xf>
    <xf numFmtId="49" fontId="31" fillId="0" borderId="7" xfId="3" applyNumberFormat="1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34" fillId="0" borderId="7" xfId="3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31" fillId="0" borderId="7" xfId="3" applyFont="1" applyFill="1" applyBorder="1" applyAlignment="1" applyProtection="1">
      <alignment horizontal="center" vertical="center" wrapText="1"/>
    </xf>
    <xf numFmtId="0" fontId="0" fillId="0" borderId="7" xfId="0" quotePrefix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31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9" fontId="42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9" fontId="4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49" fontId="48" fillId="0" borderId="18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51" fillId="0" borderId="2" xfId="0" applyNumberFormat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9" fontId="42" fillId="0" borderId="0" xfId="0" applyNumberFormat="1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center" vertical="center" wrapText="1"/>
    </xf>
    <xf numFmtId="49" fontId="3" fillId="0" borderId="0" xfId="0" quotePrefix="1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4" fillId="0" borderId="16" xfId="0" applyFont="1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49" fillId="0" borderId="18" xfId="0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48" fillId="0" borderId="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49" fontId="49" fillId="0" borderId="0" xfId="1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9" fontId="31" fillId="0" borderId="0" xfId="3" applyNumberFormat="1" applyFont="1" applyFill="1" applyBorder="1" applyAlignment="1">
      <alignment horizontal="center" vertical="center" wrapText="1"/>
      <protection locked="0"/>
    </xf>
    <xf numFmtId="0" fontId="34" fillId="0" borderId="0" xfId="3" applyFont="1" applyBorder="1" applyAlignment="1" applyProtection="1">
      <alignment horizontal="center" vertical="center"/>
    </xf>
    <xf numFmtId="0" fontId="58" fillId="0" borderId="0" xfId="3" applyFont="1" applyBorder="1" applyAlignment="1" applyProtection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7" xfId="0" applyNumberFormat="1" applyFont="1" applyBorder="1" applyAlignment="1">
      <alignment horizontal="center" vertical="center" wrapText="1"/>
    </xf>
    <xf numFmtId="49" fontId="52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9" fontId="46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2 2" xfId="1"/>
    <cellStyle name="常规_A7-6-2应届毕业生就业情况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958"/>
  <sheetViews>
    <sheetView workbookViewId="0">
      <pane xSplit="2" ySplit="1" topLeftCell="AI700" activePane="bottomRight" state="frozen"/>
      <selection pane="topRight" activeCell="C1" sqref="C1"/>
      <selection pane="bottomLeft" activeCell="A2" sqref="A2"/>
      <selection pane="bottomRight" activeCell="AX713" sqref="AX713"/>
    </sheetView>
  </sheetViews>
  <sheetFormatPr defaultRowHeight="13.5"/>
  <cols>
    <col min="1" max="1" width="13.875" customWidth="1"/>
    <col min="2" max="2" width="11.125" customWidth="1"/>
    <col min="3" max="3" width="4.5" style="31" customWidth="1"/>
    <col min="4" max="4" width="4.625" style="23" customWidth="1"/>
    <col min="5" max="5" width="5.875" style="23" customWidth="1"/>
    <col min="6" max="6" width="4.5" style="23" customWidth="1"/>
    <col min="7" max="7" width="6.625" style="23" customWidth="1"/>
    <col min="8" max="8" width="7.125" style="23" customWidth="1"/>
    <col min="9" max="9" width="6.375" style="23" customWidth="1"/>
    <col min="10" max="10" width="7.25" style="23" customWidth="1"/>
    <col min="11" max="11" width="6.375" style="23" customWidth="1"/>
    <col min="12" max="12" width="6.125" style="23" customWidth="1"/>
    <col min="13" max="13" width="6.875" style="23" customWidth="1"/>
    <col min="14" max="14" width="6.25" style="23" customWidth="1"/>
    <col min="15" max="15" width="6.375" style="23" customWidth="1"/>
    <col min="16" max="16" width="6.125" style="23" customWidth="1"/>
    <col min="17" max="17" width="6.75" style="23" customWidth="1"/>
    <col min="18" max="19" width="6.625" style="23" customWidth="1"/>
    <col min="20" max="20" width="6.25" style="23" customWidth="1"/>
    <col min="21" max="21" width="8.125" style="23" customWidth="1"/>
    <col min="22" max="23" width="7.125" style="23" customWidth="1"/>
    <col min="24" max="24" width="7.75" style="23" customWidth="1"/>
    <col min="25" max="27" width="7.25" style="41" customWidth="1"/>
    <col min="28" max="28" width="6.875" style="41" customWidth="1"/>
    <col min="29" max="29" width="8.125" style="41" customWidth="1"/>
    <col min="30" max="31" width="7.625" style="41" customWidth="1"/>
    <col min="32" max="33" width="7.5" style="41" customWidth="1"/>
    <col min="34" max="34" width="7.125" style="41" customWidth="1"/>
    <col min="35" max="35" width="8" style="41" customWidth="1"/>
    <col min="36" max="36" width="7.875" style="41" customWidth="1"/>
    <col min="37" max="37" width="8" style="62" customWidth="1"/>
    <col min="38" max="38" width="7.5" style="62" customWidth="1"/>
    <col min="39" max="39" width="6.875" style="62" customWidth="1"/>
    <col min="40" max="40" width="7.875" style="62" customWidth="1"/>
    <col min="41" max="41" width="9" style="62"/>
    <col min="42" max="42" width="9" style="288"/>
    <col min="43" max="43" width="10.625" style="288" customWidth="1"/>
    <col min="44" max="46" width="9" style="288"/>
    <col min="47" max="47" width="9.5" style="80" customWidth="1"/>
    <col min="48" max="48" width="9" style="80"/>
    <col min="49" max="49" width="9" style="310"/>
    <col min="50" max="56" width="9" style="80"/>
  </cols>
  <sheetData>
    <row r="1" spans="1:49" ht="27" customHeight="1">
      <c r="A1" s="454" t="s">
        <v>1579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</row>
    <row r="2" spans="1:49" ht="18" customHeight="1">
      <c r="A2" s="5"/>
      <c r="B2" s="5"/>
      <c r="C2" s="27"/>
      <c r="D2" s="455" t="s">
        <v>4912</v>
      </c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 t="s">
        <v>5485</v>
      </c>
      <c r="R2" s="455"/>
      <c r="S2" s="455"/>
      <c r="T2" s="455"/>
      <c r="U2" s="455"/>
      <c r="V2" s="455"/>
      <c r="W2" s="455"/>
      <c r="X2" s="455"/>
      <c r="Y2" s="456" t="s">
        <v>5665</v>
      </c>
      <c r="Z2" s="455"/>
      <c r="AA2" s="455"/>
      <c r="AB2" s="455"/>
      <c r="AC2" s="455"/>
      <c r="AD2" s="455"/>
      <c r="AE2" s="453" t="s">
        <v>5909</v>
      </c>
      <c r="AF2" s="453"/>
      <c r="AG2" s="453"/>
      <c r="AH2" s="453"/>
      <c r="AI2" s="453"/>
      <c r="AJ2" s="453"/>
      <c r="AK2" s="453"/>
      <c r="AL2" s="194" t="s">
        <v>6707</v>
      </c>
    </row>
    <row r="3" spans="1:49" ht="34.5" customHeight="1">
      <c r="A3" s="1" t="s">
        <v>0</v>
      </c>
      <c r="B3" s="1" t="s">
        <v>1</v>
      </c>
      <c r="C3" s="28" t="s">
        <v>2</v>
      </c>
      <c r="D3" s="24" t="s">
        <v>4915</v>
      </c>
      <c r="E3" s="25" t="s">
        <v>4913</v>
      </c>
      <c r="F3" s="25" t="s">
        <v>4914</v>
      </c>
      <c r="G3" s="25" t="s">
        <v>4916</v>
      </c>
      <c r="H3" s="25" t="s">
        <v>4917</v>
      </c>
      <c r="I3" s="25" t="s">
        <v>4918</v>
      </c>
      <c r="J3" s="25" t="s">
        <v>4919</v>
      </c>
      <c r="K3" s="25" t="s">
        <v>4925</v>
      </c>
      <c r="L3" s="25" t="s">
        <v>4920</v>
      </c>
      <c r="M3" s="25" t="s">
        <v>4921</v>
      </c>
      <c r="N3" s="25" t="s">
        <v>4922</v>
      </c>
      <c r="O3" s="26" t="s">
        <v>4924</v>
      </c>
      <c r="P3" s="26" t="s">
        <v>4923</v>
      </c>
      <c r="Q3" s="121" t="s">
        <v>5486</v>
      </c>
      <c r="R3" s="121" t="s">
        <v>5487</v>
      </c>
      <c r="S3" s="121" t="s">
        <v>5488</v>
      </c>
      <c r="T3" s="121" t="s">
        <v>5489</v>
      </c>
      <c r="U3" s="154" t="s">
        <v>5490</v>
      </c>
      <c r="V3" s="154" t="s">
        <v>5491</v>
      </c>
      <c r="W3" s="26" t="s">
        <v>5955</v>
      </c>
      <c r="X3" s="26" t="s">
        <v>4923</v>
      </c>
      <c r="Y3" s="154" t="s">
        <v>5666</v>
      </c>
      <c r="Z3" s="154" t="s">
        <v>5667</v>
      </c>
      <c r="AA3" s="154" t="s">
        <v>5668</v>
      </c>
      <c r="AB3" s="154" t="s">
        <v>5669</v>
      </c>
      <c r="AC3" s="154" t="s">
        <v>5670</v>
      </c>
      <c r="AD3" s="26" t="s">
        <v>4923</v>
      </c>
      <c r="AE3" s="191" t="s">
        <v>5917</v>
      </c>
      <c r="AF3" s="191" t="s">
        <v>5918</v>
      </c>
      <c r="AG3" s="191" t="s">
        <v>5919</v>
      </c>
      <c r="AH3" s="191" t="s">
        <v>5920</v>
      </c>
      <c r="AI3" s="191" t="s">
        <v>5921</v>
      </c>
      <c r="AJ3" s="193" t="s">
        <v>5929</v>
      </c>
      <c r="AK3" s="116" t="s">
        <v>4923</v>
      </c>
      <c r="AL3" s="116" t="s">
        <v>4923</v>
      </c>
      <c r="AP3" s="286" t="s">
        <v>6701</v>
      </c>
      <c r="AQ3" s="287">
        <v>1</v>
      </c>
      <c r="AR3" s="287">
        <v>0.8</v>
      </c>
      <c r="AS3" s="286" t="s">
        <v>6702</v>
      </c>
      <c r="AT3" s="286" t="s">
        <v>6703</v>
      </c>
      <c r="AU3" s="286" t="s">
        <v>6704</v>
      </c>
      <c r="AV3" s="286" t="s">
        <v>6705</v>
      </c>
      <c r="AW3" s="286" t="s">
        <v>6706</v>
      </c>
    </row>
    <row r="4" spans="1:49" ht="14.25">
      <c r="A4" s="2" t="s">
        <v>3</v>
      </c>
      <c r="B4" s="3" t="s">
        <v>4</v>
      </c>
      <c r="C4" s="29" t="s">
        <v>5</v>
      </c>
      <c r="D4" s="25">
        <v>60</v>
      </c>
      <c r="E4" s="25">
        <v>38</v>
      </c>
      <c r="F4" s="25">
        <v>127</v>
      </c>
      <c r="G4" s="25">
        <v>26.8</v>
      </c>
      <c r="H4" s="25">
        <v>39</v>
      </c>
      <c r="I4" s="25">
        <v>32</v>
      </c>
      <c r="J4" s="25">
        <v>31</v>
      </c>
      <c r="K4" s="25">
        <v>32</v>
      </c>
      <c r="L4" s="25">
        <v>39.799999999999997</v>
      </c>
      <c r="M4" s="25">
        <v>30</v>
      </c>
      <c r="N4" s="25">
        <v>27</v>
      </c>
      <c r="O4" s="25"/>
      <c r="P4" s="25"/>
      <c r="Q4" s="121">
        <v>39</v>
      </c>
      <c r="R4" s="121">
        <v>29.8</v>
      </c>
      <c r="S4" s="121">
        <v>30</v>
      </c>
      <c r="T4" s="121">
        <v>39</v>
      </c>
      <c r="U4" s="154">
        <v>25</v>
      </c>
      <c r="V4" s="154">
        <v>45</v>
      </c>
      <c r="W4" s="154"/>
      <c r="X4" s="154"/>
      <c r="Y4" s="154">
        <v>38</v>
      </c>
      <c r="Z4" s="154">
        <v>26</v>
      </c>
      <c r="AA4" s="154">
        <v>35</v>
      </c>
      <c r="AB4" s="154">
        <v>22</v>
      </c>
      <c r="AC4" s="154">
        <v>49.6</v>
      </c>
      <c r="AD4" s="154"/>
      <c r="AE4" s="191">
        <v>34</v>
      </c>
      <c r="AF4" s="191">
        <v>25</v>
      </c>
      <c r="AG4" s="191">
        <v>49</v>
      </c>
      <c r="AH4" s="191">
        <v>37</v>
      </c>
      <c r="AI4" s="191">
        <v>20</v>
      </c>
      <c r="AJ4" s="191"/>
      <c r="AK4" s="194"/>
      <c r="AP4" s="288">
        <v>81</v>
      </c>
      <c r="AQ4" s="288">
        <f>SUM(D4:AP4)</f>
        <v>1107</v>
      </c>
      <c r="AR4" s="288">
        <f>AQ4*0.8</f>
        <v>885.6</v>
      </c>
      <c r="AS4" s="288">
        <v>105.3</v>
      </c>
      <c r="AT4" s="288">
        <v>143</v>
      </c>
      <c r="AU4" s="80">
        <f>SUM(AR4:AT4)</f>
        <v>1133.9000000000001</v>
      </c>
      <c r="AV4" s="80">
        <v>1000</v>
      </c>
      <c r="AW4" s="310">
        <f>AV4-AU4</f>
        <v>-133.90000000000009</v>
      </c>
    </row>
    <row r="5" spans="1:49" ht="14.25">
      <c r="A5" s="2" t="s">
        <v>6</v>
      </c>
      <c r="B5" s="3" t="s">
        <v>7</v>
      </c>
      <c r="C5" s="30" t="s">
        <v>5</v>
      </c>
      <c r="D5" s="25">
        <v>60</v>
      </c>
      <c r="E5" s="25">
        <v>38</v>
      </c>
      <c r="F5" s="25">
        <v>127</v>
      </c>
      <c r="G5" s="25">
        <v>26.8</v>
      </c>
      <c r="H5" s="25">
        <v>39</v>
      </c>
      <c r="I5" s="25">
        <v>32</v>
      </c>
      <c r="J5" s="25">
        <v>31</v>
      </c>
      <c r="K5" s="25">
        <v>32</v>
      </c>
      <c r="L5" s="25">
        <v>39.799999999999997</v>
      </c>
      <c r="M5" s="25">
        <v>30</v>
      </c>
      <c r="N5" s="25">
        <v>27</v>
      </c>
      <c r="O5" s="25"/>
      <c r="P5" s="25"/>
      <c r="Q5" s="121">
        <v>39</v>
      </c>
      <c r="R5" s="121">
        <v>29.8</v>
      </c>
      <c r="S5" s="121">
        <v>30</v>
      </c>
      <c r="T5" s="121">
        <v>39</v>
      </c>
      <c r="U5" s="154">
        <v>25</v>
      </c>
      <c r="V5" s="295">
        <v>45</v>
      </c>
      <c r="W5" s="154"/>
      <c r="X5" s="154"/>
      <c r="Y5" s="154">
        <v>38</v>
      </c>
      <c r="Z5" s="154">
        <v>26</v>
      </c>
      <c r="AA5" s="154">
        <v>35</v>
      </c>
      <c r="AB5" s="154">
        <v>22</v>
      </c>
      <c r="AC5" s="154">
        <v>49.6</v>
      </c>
      <c r="AD5" s="154"/>
      <c r="AE5" s="191">
        <v>34</v>
      </c>
      <c r="AF5" s="191">
        <v>25</v>
      </c>
      <c r="AG5" s="191">
        <v>49</v>
      </c>
      <c r="AH5" s="191">
        <v>37</v>
      </c>
      <c r="AI5" s="191">
        <v>20</v>
      </c>
      <c r="AJ5" s="191"/>
      <c r="AK5" s="194"/>
      <c r="AP5" s="288">
        <v>87</v>
      </c>
      <c r="AQ5" s="288">
        <f t="shared" ref="AQ5:AQ67" si="0">SUM(D5:AP5)</f>
        <v>1113</v>
      </c>
      <c r="AR5" s="288">
        <f t="shared" ref="AR5:AR67" si="1">AQ5*0.8</f>
        <v>890.40000000000009</v>
      </c>
      <c r="AS5" s="288">
        <v>105.3</v>
      </c>
      <c r="AT5" s="288">
        <v>143</v>
      </c>
      <c r="AU5" s="80">
        <f t="shared" ref="AU5:AU67" si="2">SUM(AR5:AT5)</f>
        <v>1138.7</v>
      </c>
      <c r="AV5" s="80">
        <v>1000</v>
      </c>
      <c r="AW5" s="310">
        <f t="shared" ref="AW5:AW67" si="3">AV5-AU5</f>
        <v>-138.70000000000005</v>
      </c>
    </row>
    <row r="6" spans="1:49" ht="14.25">
      <c r="A6" s="2" t="s">
        <v>8</v>
      </c>
      <c r="B6" s="3" t="s">
        <v>9</v>
      </c>
      <c r="C6" s="30" t="s">
        <v>5</v>
      </c>
      <c r="D6" s="25">
        <v>60</v>
      </c>
      <c r="E6" s="25">
        <v>38</v>
      </c>
      <c r="F6" s="25">
        <v>127</v>
      </c>
      <c r="G6" s="25">
        <v>26.8</v>
      </c>
      <c r="H6" s="25">
        <v>39</v>
      </c>
      <c r="I6" s="25">
        <v>32</v>
      </c>
      <c r="J6" s="25">
        <v>31</v>
      </c>
      <c r="K6" s="25">
        <v>32</v>
      </c>
      <c r="L6" s="25">
        <v>39.799999999999997</v>
      </c>
      <c r="M6" s="25">
        <v>30</v>
      </c>
      <c r="N6" s="25">
        <v>27</v>
      </c>
      <c r="O6" s="25"/>
      <c r="P6" s="25"/>
      <c r="Q6" s="121">
        <v>39</v>
      </c>
      <c r="R6" s="121">
        <v>29.8</v>
      </c>
      <c r="S6" s="121">
        <v>30</v>
      </c>
      <c r="T6" s="121">
        <v>39</v>
      </c>
      <c r="U6" s="154">
        <v>25</v>
      </c>
      <c r="V6" s="295">
        <v>45</v>
      </c>
      <c r="W6" s="154"/>
      <c r="X6" s="154"/>
      <c r="Y6" s="154">
        <v>38</v>
      </c>
      <c r="Z6" s="154">
        <v>26</v>
      </c>
      <c r="AA6" s="154">
        <v>35</v>
      </c>
      <c r="AB6" s="154">
        <v>22</v>
      </c>
      <c r="AC6" s="154">
        <v>49.6</v>
      </c>
      <c r="AD6" s="154"/>
      <c r="AE6" s="191">
        <v>34</v>
      </c>
      <c r="AF6" s="191">
        <v>25</v>
      </c>
      <c r="AG6" s="191">
        <v>49</v>
      </c>
      <c r="AH6" s="191">
        <v>37</v>
      </c>
      <c r="AI6" s="191">
        <v>20</v>
      </c>
      <c r="AJ6" s="191"/>
      <c r="AK6" s="194"/>
      <c r="AP6" s="288">
        <v>74</v>
      </c>
      <c r="AQ6" s="288">
        <f t="shared" si="0"/>
        <v>1100</v>
      </c>
      <c r="AR6" s="288">
        <f t="shared" si="1"/>
        <v>880</v>
      </c>
      <c r="AS6" s="288">
        <v>105.3</v>
      </c>
      <c r="AT6" s="288">
        <v>143</v>
      </c>
      <c r="AU6" s="80">
        <f t="shared" si="2"/>
        <v>1128.3</v>
      </c>
      <c r="AV6" s="80">
        <v>1000</v>
      </c>
      <c r="AW6" s="310">
        <f t="shared" si="3"/>
        <v>-128.29999999999995</v>
      </c>
    </row>
    <row r="7" spans="1:49" ht="14.25">
      <c r="A7" s="2" t="s">
        <v>5664</v>
      </c>
      <c r="B7" s="3" t="s">
        <v>10</v>
      </c>
      <c r="C7" s="30" t="s">
        <v>5</v>
      </c>
      <c r="D7" s="25">
        <v>60</v>
      </c>
      <c r="E7" s="25">
        <v>38</v>
      </c>
      <c r="F7" s="25">
        <v>127</v>
      </c>
      <c r="G7" s="25">
        <v>26.8</v>
      </c>
      <c r="H7" s="25">
        <v>39</v>
      </c>
      <c r="I7" s="25">
        <v>32</v>
      </c>
      <c r="J7" s="25">
        <v>31</v>
      </c>
      <c r="K7" s="25">
        <v>32</v>
      </c>
      <c r="L7" s="25">
        <v>39.799999999999997</v>
      </c>
      <c r="M7" s="25">
        <v>30</v>
      </c>
      <c r="N7" s="25">
        <v>27</v>
      </c>
      <c r="O7" s="25"/>
      <c r="P7" s="25"/>
      <c r="Q7" s="121">
        <v>39</v>
      </c>
      <c r="R7" s="121">
        <v>29.8</v>
      </c>
      <c r="S7" s="121">
        <v>30</v>
      </c>
      <c r="T7" s="121">
        <v>39</v>
      </c>
      <c r="U7" s="154">
        <v>25</v>
      </c>
      <c r="V7" s="295">
        <v>45</v>
      </c>
      <c r="W7" s="154"/>
      <c r="X7" s="154"/>
      <c r="Y7" s="154">
        <v>38</v>
      </c>
      <c r="Z7" s="154">
        <v>26</v>
      </c>
      <c r="AA7" s="154">
        <v>35</v>
      </c>
      <c r="AB7" s="154">
        <v>22</v>
      </c>
      <c r="AC7" s="154">
        <v>49.6</v>
      </c>
      <c r="AD7" s="154"/>
      <c r="AE7" s="191">
        <v>34</v>
      </c>
      <c r="AF7" s="191">
        <v>25</v>
      </c>
      <c r="AG7" s="191">
        <v>49</v>
      </c>
      <c r="AH7" s="191">
        <v>37</v>
      </c>
      <c r="AI7" s="191">
        <v>20</v>
      </c>
      <c r="AJ7" s="191"/>
      <c r="AK7" s="194"/>
      <c r="AP7" s="288">
        <v>35</v>
      </c>
      <c r="AQ7" s="288">
        <f t="shared" si="0"/>
        <v>1061</v>
      </c>
      <c r="AR7" s="288">
        <f t="shared" si="1"/>
        <v>848.80000000000007</v>
      </c>
      <c r="AS7" s="288">
        <v>105.3</v>
      </c>
      <c r="AT7" s="288">
        <v>143</v>
      </c>
      <c r="AU7" s="80">
        <f t="shared" si="2"/>
        <v>1097.0999999999999</v>
      </c>
      <c r="AV7" s="80">
        <v>1000</v>
      </c>
      <c r="AW7" s="310">
        <f t="shared" si="3"/>
        <v>-97.099999999999909</v>
      </c>
    </row>
    <row r="8" spans="1:49" ht="14.25">
      <c r="A8" s="2" t="s">
        <v>11</v>
      </c>
      <c r="B8" s="3" t="s">
        <v>12</v>
      </c>
      <c r="C8" s="30" t="s">
        <v>5</v>
      </c>
      <c r="D8" s="25">
        <v>60</v>
      </c>
      <c r="E8" s="25">
        <v>38</v>
      </c>
      <c r="F8" s="25">
        <v>127</v>
      </c>
      <c r="G8" s="25">
        <v>26.8</v>
      </c>
      <c r="H8" s="25">
        <v>39</v>
      </c>
      <c r="I8" s="25">
        <v>32</v>
      </c>
      <c r="J8" s="25">
        <v>31</v>
      </c>
      <c r="K8" s="25">
        <v>32</v>
      </c>
      <c r="L8" s="25">
        <v>39.799999999999997</v>
      </c>
      <c r="M8" s="25">
        <v>30</v>
      </c>
      <c r="N8" s="25">
        <v>27</v>
      </c>
      <c r="O8" s="25"/>
      <c r="P8" s="25"/>
      <c r="Q8" s="121">
        <v>39</v>
      </c>
      <c r="R8" s="121">
        <v>29.8</v>
      </c>
      <c r="S8" s="121">
        <v>30</v>
      </c>
      <c r="T8" s="121">
        <v>39</v>
      </c>
      <c r="U8" s="154">
        <v>25</v>
      </c>
      <c r="V8" s="295">
        <v>45</v>
      </c>
      <c r="W8" s="154"/>
      <c r="X8" s="154"/>
      <c r="Y8" s="154">
        <v>38</v>
      </c>
      <c r="Z8" s="154">
        <v>26</v>
      </c>
      <c r="AA8" s="154">
        <v>35</v>
      </c>
      <c r="AB8" s="154">
        <v>22</v>
      </c>
      <c r="AC8" s="154">
        <v>49.6</v>
      </c>
      <c r="AD8" s="154"/>
      <c r="AE8" s="191">
        <v>34</v>
      </c>
      <c r="AF8" s="191">
        <v>25</v>
      </c>
      <c r="AG8" s="191">
        <v>49</v>
      </c>
      <c r="AH8" s="191">
        <v>37</v>
      </c>
      <c r="AI8" s="191">
        <v>20</v>
      </c>
      <c r="AJ8" s="191"/>
      <c r="AK8" s="194"/>
      <c r="AP8" s="288">
        <v>81</v>
      </c>
      <c r="AQ8" s="288">
        <f t="shared" si="0"/>
        <v>1107</v>
      </c>
      <c r="AR8" s="288">
        <f t="shared" si="1"/>
        <v>885.6</v>
      </c>
      <c r="AS8" s="288">
        <v>105.3</v>
      </c>
      <c r="AT8" s="288">
        <v>143</v>
      </c>
      <c r="AU8" s="80">
        <f t="shared" si="2"/>
        <v>1133.9000000000001</v>
      </c>
      <c r="AV8" s="80">
        <v>1000</v>
      </c>
      <c r="AW8" s="310">
        <f t="shared" si="3"/>
        <v>-133.90000000000009</v>
      </c>
    </row>
    <row r="9" spans="1:49" ht="14.25">
      <c r="A9" s="2" t="s">
        <v>13</v>
      </c>
      <c r="B9" s="3" t="s">
        <v>14</v>
      </c>
      <c r="C9" s="30" t="s">
        <v>5</v>
      </c>
      <c r="D9" s="25">
        <v>60</v>
      </c>
      <c r="E9" s="25">
        <v>38</v>
      </c>
      <c r="F9" s="25">
        <v>127</v>
      </c>
      <c r="G9" s="25">
        <v>26.8</v>
      </c>
      <c r="H9" s="25">
        <v>39</v>
      </c>
      <c r="I9" s="25">
        <v>32</v>
      </c>
      <c r="J9" s="25">
        <v>31</v>
      </c>
      <c r="K9" s="25">
        <v>32</v>
      </c>
      <c r="L9" s="25">
        <v>39.799999999999997</v>
      </c>
      <c r="M9" s="25">
        <v>30</v>
      </c>
      <c r="N9" s="25">
        <v>27</v>
      </c>
      <c r="O9" s="25"/>
      <c r="P9" s="25"/>
      <c r="Q9" s="121">
        <v>39</v>
      </c>
      <c r="R9" s="121">
        <v>29.8</v>
      </c>
      <c r="S9" s="121">
        <v>30</v>
      </c>
      <c r="T9" s="121">
        <v>39</v>
      </c>
      <c r="U9" s="154">
        <v>25</v>
      </c>
      <c r="V9" s="295">
        <v>45</v>
      </c>
      <c r="W9" s="154"/>
      <c r="X9" s="154"/>
      <c r="Y9" s="154">
        <v>38</v>
      </c>
      <c r="Z9" s="154">
        <v>26</v>
      </c>
      <c r="AA9" s="154">
        <v>35</v>
      </c>
      <c r="AB9" s="154">
        <v>22</v>
      </c>
      <c r="AC9" s="154">
        <v>49.6</v>
      </c>
      <c r="AD9" s="154"/>
      <c r="AE9" s="191">
        <v>34</v>
      </c>
      <c r="AF9" s="191">
        <v>25</v>
      </c>
      <c r="AG9" s="191">
        <v>49</v>
      </c>
      <c r="AH9" s="191">
        <v>37</v>
      </c>
      <c r="AI9" s="191">
        <v>20</v>
      </c>
      <c r="AJ9" s="191"/>
      <c r="AK9" s="194"/>
      <c r="AQ9" s="288">
        <f t="shared" si="0"/>
        <v>1026</v>
      </c>
      <c r="AR9" s="288">
        <f t="shared" si="1"/>
        <v>820.80000000000007</v>
      </c>
      <c r="AS9" s="288">
        <v>105.3</v>
      </c>
      <c r="AT9" s="288">
        <v>143</v>
      </c>
      <c r="AU9" s="80">
        <f t="shared" si="2"/>
        <v>1069.0999999999999</v>
      </c>
      <c r="AV9" s="80">
        <v>1000</v>
      </c>
      <c r="AW9" s="310">
        <f t="shared" si="3"/>
        <v>-69.099999999999909</v>
      </c>
    </row>
    <row r="10" spans="1:49" ht="14.25">
      <c r="A10" s="2" t="s">
        <v>15</v>
      </c>
      <c r="B10" s="3" t="s">
        <v>16</v>
      </c>
      <c r="C10" s="30" t="s">
        <v>5</v>
      </c>
      <c r="D10" s="25">
        <v>60</v>
      </c>
      <c r="E10" s="25">
        <v>38</v>
      </c>
      <c r="F10" s="25">
        <v>127</v>
      </c>
      <c r="G10" s="25">
        <v>26.8</v>
      </c>
      <c r="H10" s="25">
        <v>39</v>
      </c>
      <c r="I10" s="25">
        <v>32</v>
      </c>
      <c r="J10" s="25">
        <v>31</v>
      </c>
      <c r="K10" s="25">
        <v>32</v>
      </c>
      <c r="L10" s="25">
        <v>39.799999999999997</v>
      </c>
      <c r="M10" s="25">
        <v>30</v>
      </c>
      <c r="N10" s="25">
        <v>27</v>
      </c>
      <c r="O10" s="25"/>
      <c r="P10" s="25"/>
      <c r="Q10" s="121">
        <v>39</v>
      </c>
      <c r="R10" s="121">
        <v>29.8</v>
      </c>
      <c r="S10" s="121">
        <v>30</v>
      </c>
      <c r="T10" s="121">
        <v>39</v>
      </c>
      <c r="U10" s="154">
        <v>25</v>
      </c>
      <c r="V10" s="295">
        <v>45</v>
      </c>
      <c r="W10" s="154"/>
      <c r="X10" s="154"/>
      <c r="Y10" s="154">
        <v>38</v>
      </c>
      <c r="Z10" s="154">
        <v>26</v>
      </c>
      <c r="AA10" s="154">
        <v>35</v>
      </c>
      <c r="AB10" s="154">
        <v>22</v>
      </c>
      <c r="AC10" s="154">
        <v>49.6</v>
      </c>
      <c r="AD10" s="154"/>
      <c r="AE10" s="191">
        <v>34</v>
      </c>
      <c r="AF10" s="191">
        <v>25</v>
      </c>
      <c r="AG10" s="191">
        <v>49</v>
      </c>
      <c r="AH10" s="191">
        <v>37</v>
      </c>
      <c r="AI10" s="191">
        <v>20</v>
      </c>
      <c r="AJ10" s="191"/>
      <c r="AK10" s="194"/>
      <c r="AP10" s="288">
        <v>48</v>
      </c>
      <c r="AQ10" s="288">
        <f t="shared" si="0"/>
        <v>1074</v>
      </c>
      <c r="AR10" s="288">
        <f t="shared" si="1"/>
        <v>859.2</v>
      </c>
      <c r="AS10" s="288">
        <v>105.3</v>
      </c>
      <c r="AT10" s="288">
        <v>143</v>
      </c>
      <c r="AU10" s="80">
        <f t="shared" si="2"/>
        <v>1107.5</v>
      </c>
      <c r="AV10" s="80">
        <v>1000</v>
      </c>
      <c r="AW10" s="310">
        <f t="shared" si="3"/>
        <v>-107.5</v>
      </c>
    </row>
    <row r="11" spans="1:49" ht="14.25">
      <c r="A11" s="2" t="s">
        <v>17</v>
      </c>
      <c r="B11" s="3" t="s">
        <v>18</v>
      </c>
      <c r="C11" s="30" t="s">
        <v>5</v>
      </c>
      <c r="D11" s="25">
        <v>60</v>
      </c>
      <c r="E11" s="25">
        <v>38</v>
      </c>
      <c r="F11" s="25">
        <v>127</v>
      </c>
      <c r="G11" s="25">
        <v>26.8</v>
      </c>
      <c r="H11" s="25">
        <v>39</v>
      </c>
      <c r="I11" s="25">
        <v>32</v>
      </c>
      <c r="J11" s="25">
        <v>31</v>
      </c>
      <c r="K11" s="25">
        <v>32</v>
      </c>
      <c r="L11" s="25">
        <v>39.799999999999997</v>
      </c>
      <c r="M11" s="25">
        <v>30</v>
      </c>
      <c r="N11" s="25">
        <v>27</v>
      </c>
      <c r="O11" s="25"/>
      <c r="P11" s="25"/>
      <c r="Q11" s="121">
        <v>39</v>
      </c>
      <c r="R11" s="121">
        <v>29.8</v>
      </c>
      <c r="S11" s="121">
        <v>30</v>
      </c>
      <c r="T11" s="121">
        <v>39</v>
      </c>
      <c r="U11" s="154">
        <v>25</v>
      </c>
      <c r="V11" s="295">
        <v>45</v>
      </c>
      <c r="W11" s="154"/>
      <c r="X11" s="154"/>
      <c r="Y11" s="154">
        <v>38</v>
      </c>
      <c r="Z11" s="154">
        <v>26</v>
      </c>
      <c r="AA11" s="154">
        <v>35</v>
      </c>
      <c r="AB11" s="154">
        <v>22</v>
      </c>
      <c r="AC11" s="154">
        <v>49.6</v>
      </c>
      <c r="AD11" s="154"/>
      <c r="AE11" s="191">
        <v>34</v>
      </c>
      <c r="AF11" s="191">
        <v>25</v>
      </c>
      <c r="AG11" s="191">
        <v>49</v>
      </c>
      <c r="AH11" s="191">
        <v>37</v>
      </c>
      <c r="AI11" s="191">
        <v>20</v>
      </c>
      <c r="AJ11" s="191"/>
      <c r="AK11" s="194"/>
      <c r="AQ11" s="288">
        <f t="shared" si="0"/>
        <v>1026</v>
      </c>
      <c r="AR11" s="288">
        <f t="shared" si="1"/>
        <v>820.80000000000007</v>
      </c>
      <c r="AS11" s="288">
        <v>105.3</v>
      </c>
      <c r="AT11" s="288">
        <v>143</v>
      </c>
      <c r="AU11" s="80">
        <f t="shared" si="2"/>
        <v>1069.0999999999999</v>
      </c>
      <c r="AV11" s="80">
        <v>1000</v>
      </c>
      <c r="AW11" s="310">
        <f t="shared" si="3"/>
        <v>-69.099999999999909</v>
      </c>
    </row>
    <row r="12" spans="1:49" ht="14.25">
      <c r="A12" s="2" t="s">
        <v>19</v>
      </c>
      <c r="B12" s="3" t="s">
        <v>20</v>
      </c>
      <c r="C12" s="30" t="s">
        <v>5</v>
      </c>
      <c r="D12" s="25">
        <v>60</v>
      </c>
      <c r="E12" s="25">
        <v>38</v>
      </c>
      <c r="F12" s="25">
        <v>127</v>
      </c>
      <c r="G12" s="25">
        <v>26.8</v>
      </c>
      <c r="H12" s="25">
        <v>39</v>
      </c>
      <c r="I12" s="25">
        <v>32</v>
      </c>
      <c r="J12" s="25">
        <v>31</v>
      </c>
      <c r="K12" s="25">
        <v>32</v>
      </c>
      <c r="L12" s="25">
        <v>39.799999999999997</v>
      </c>
      <c r="M12" s="25">
        <v>30</v>
      </c>
      <c r="N12" s="25">
        <v>27</v>
      </c>
      <c r="O12" s="25"/>
      <c r="P12" s="25"/>
      <c r="Q12" s="121">
        <v>39</v>
      </c>
      <c r="R12" s="121">
        <v>29.8</v>
      </c>
      <c r="S12" s="121">
        <v>30</v>
      </c>
      <c r="T12" s="121">
        <v>39</v>
      </c>
      <c r="U12" s="154">
        <v>25</v>
      </c>
      <c r="V12" s="295">
        <v>45</v>
      </c>
      <c r="W12" s="154"/>
      <c r="X12" s="154"/>
      <c r="Y12" s="154">
        <v>38</v>
      </c>
      <c r="Z12" s="154">
        <v>26</v>
      </c>
      <c r="AA12" s="154">
        <v>35</v>
      </c>
      <c r="AB12" s="154">
        <v>22</v>
      </c>
      <c r="AC12" s="154">
        <v>49.6</v>
      </c>
      <c r="AD12" s="154"/>
      <c r="AE12" s="191">
        <v>34</v>
      </c>
      <c r="AF12" s="191">
        <v>25</v>
      </c>
      <c r="AG12" s="191">
        <v>49</v>
      </c>
      <c r="AH12" s="191">
        <v>37</v>
      </c>
      <c r="AI12" s="191">
        <v>20</v>
      </c>
      <c r="AJ12" s="191"/>
      <c r="AK12" s="194"/>
      <c r="AQ12" s="288">
        <f t="shared" si="0"/>
        <v>1026</v>
      </c>
      <c r="AR12" s="288">
        <f t="shared" si="1"/>
        <v>820.80000000000007</v>
      </c>
      <c r="AS12" s="288">
        <v>105.3</v>
      </c>
      <c r="AT12" s="288">
        <v>143</v>
      </c>
      <c r="AU12" s="80">
        <f t="shared" si="2"/>
        <v>1069.0999999999999</v>
      </c>
      <c r="AV12" s="80">
        <v>1000</v>
      </c>
      <c r="AW12" s="310">
        <f t="shared" si="3"/>
        <v>-69.099999999999909</v>
      </c>
    </row>
    <row r="13" spans="1:49" ht="14.25">
      <c r="A13" s="2" t="s">
        <v>21</v>
      </c>
      <c r="B13" s="3" t="s">
        <v>22</v>
      </c>
      <c r="C13" s="30" t="s">
        <v>5</v>
      </c>
      <c r="D13" s="25">
        <v>60</v>
      </c>
      <c r="E13" s="25">
        <v>38</v>
      </c>
      <c r="F13" s="25">
        <v>127</v>
      </c>
      <c r="G13" s="25">
        <v>26.8</v>
      </c>
      <c r="H13" s="25">
        <v>39</v>
      </c>
      <c r="I13" s="25">
        <v>32</v>
      </c>
      <c r="J13" s="25">
        <v>31</v>
      </c>
      <c r="K13" s="25">
        <v>32</v>
      </c>
      <c r="L13" s="25">
        <v>39.799999999999997</v>
      </c>
      <c r="M13" s="25">
        <v>30</v>
      </c>
      <c r="N13" s="25">
        <v>27</v>
      </c>
      <c r="O13" s="25"/>
      <c r="P13" s="25"/>
      <c r="Q13" s="121">
        <v>39</v>
      </c>
      <c r="R13" s="121">
        <v>29.8</v>
      </c>
      <c r="S13" s="121">
        <v>30</v>
      </c>
      <c r="T13" s="121">
        <v>39</v>
      </c>
      <c r="U13" s="154">
        <v>25</v>
      </c>
      <c r="V13" s="295">
        <v>45</v>
      </c>
      <c r="W13" s="154"/>
      <c r="X13" s="154"/>
      <c r="Y13" s="154">
        <v>38</v>
      </c>
      <c r="Z13" s="154">
        <v>26</v>
      </c>
      <c r="AA13" s="154">
        <v>35</v>
      </c>
      <c r="AB13" s="154">
        <v>22</v>
      </c>
      <c r="AC13" s="154">
        <v>49.6</v>
      </c>
      <c r="AD13" s="154"/>
      <c r="AE13" s="191">
        <v>34</v>
      </c>
      <c r="AF13" s="191">
        <v>25</v>
      </c>
      <c r="AG13" s="191">
        <v>49</v>
      </c>
      <c r="AH13" s="191">
        <v>37</v>
      </c>
      <c r="AI13" s="191">
        <v>20</v>
      </c>
      <c r="AJ13" s="191"/>
      <c r="AK13" s="194"/>
      <c r="AP13" s="288">
        <v>39</v>
      </c>
      <c r="AQ13" s="288">
        <f t="shared" si="0"/>
        <v>1065</v>
      </c>
      <c r="AR13" s="288">
        <f t="shared" si="1"/>
        <v>852</v>
      </c>
      <c r="AS13" s="288">
        <v>105.3</v>
      </c>
      <c r="AT13" s="288">
        <v>143</v>
      </c>
      <c r="AU13" s="80">
        <f t="shared" si="2"/>
        <v>1100.3</v>
      </c>
      <c r="AV13" s="80">
        <v>1000</v>
      </c>
      <c r="AW13" s="310">
        <f t="shared" si="3"/>
        <v>-100.29999999999995</v>
      </c>
    </row>
    <row r="14" spans="1:49" ht="14.25">
      <c r="A14" s="2" t="s">
        <v>23</v>
      </c>
      <c r="B14" s="3" t="s">
        <v>24</v>
      </c>
      <c r="C14" s="30" t="s">
        <v>5</v>
      </c>
      <c r="D14" s="25">
        <v>60</v>
      </c>
      <c r="E14" s="25">
        <v>38</v>
      </c>
      <c r="F14" s="25">
        <v>127</v>
      </c>
      <c r="G14" s="25">
        <v>26.8</v>
      </c>
      <c r="H14" s="25">
        <v>39</v>
      </c>
      <c r="I14" s="25">
        <v>32</v>
      </c>
      <c r="J14" s="25">
        <v>31</v>
      </c>
      <c r="K14" s="25">
        <v>32</v>
      </c>
      <c r="L14" s="25">
        <v>39.799999999999997</v>
      </c>
      <c r="M14" s="25">
        <v>30</v>
      </c>
      <c r="N14" s="25">
        <v>27</v>
      </c>
      <c r="O14" s="25"/>
      <c r="P14" s="25"/>
      <c r="Q14" s="121">
        <v>39</v>
      </c>
      <c r="R14" s="121">
        <v>29.8</v>
      </c>
      <c r="S14" s="121">
        <v>30</v>
      </c>
      <c r="T14" s="121">
        <v>39</v>
      </c>
      <c r="U14" s="154">
        <v>25</v>
      </c>
      <c r="V14" s="295">
        <v>45</v>
      </c>
      <c r="W14" s="154"/>
      <c r="X14" s="154"/>
      <c r="Y14" s="154">
        <v>38</v>
      </c>
      <c r="Z14" s="154">
        <v>26</v>
      </c>
      <c r="AA14" s="154">
        <v>35</v>
      </c>
      <c r="AB14" s="154">
        <v>22</v>
      </c>
      <c r="AC14" s="154">
        <v>49.6</v>
      </c>
      <c r="AD14" s="154"/>
      <c r="AE14" s="191">
        <v>34</v>
      </c>
      <c r="AF14" s="191">
        <v>25</v>
      </c>
      <c r="AG14" s="191">
        <v>49</v>
      </c>
      <c r="AH14" s="191">
        <v>37</v>
      </c>
      <c r="AI14" s="191">
        <v>20</v>
      </c>
      <c r="AJ14" s="191"/>
      <c r="AK14" s="194"/>
      <c r="AP14" s="288">
        <v>74</v>
      </c>
      <c r="AQ14" s="288">
        <f t="shared" si="0"/>
        <v>1100</v>
      </c>
      <c r="AR14" s="288">
        <f t="shared" si="1"/>
        <v>880</v>
      </c>
      <c r="AS14" s="288">
        <v>105.3</v>
      </c>
      <c r="AT14" s="288">
        <v>143</v>
      </c>
      <c r="AU14" s="80">
        <f t="shared" si="2"/>
        <v>1128.3</v>
      </c>
      <c r="AV14" s="80">
        <v>1000</v>
      </c>
      <c r="AW14" s="310">
        <f t="shared" si="3"/>
        <v>-128.29999999999995</v>
      </c>
    </row>
    <row r="15" spans="1:49" ht="14.25">
      <c r="A15" s="2" t="s">
        <v>25</v>
      </c>
      <c r="B15" s="3" t="s">
        <v>26</v>
      </c>
      <c r="C15" s="30" t="s">
        <v>5</v>
      </c>
      <c r="D15" s="25">
        <v>60</v>
      </c>
      <c r="E15" s="25">
        <v>38</v>
      </c>
      <c r="F15" s="25">
        <v>127</v>
      </c>
      <c r="G15" s="25">
        <v>26.8</v>
      </c>
      <c r="H15" s="25">
        <v>39</v>
      </c>
      <c r="I15" s="25">
        <v>32</v>
      </c>
      <c r="J15" s="25">
        <v>31</v>
      </c>
      <c r="K15" s="25">
        <v>32</v>
      </c>
      <c r="L15" s="25">
        <v>39.799999999999997</v>
      </c>
      <c r="M15" s="25">
        <v>30</v>
      </c>
      <c r="N15" s="25">
        <v>27</v>
      </c>
      <c r="O15" s="25"/>
      <c r="P15" s="25"/>
      <c r="Q15" s="121">
        <v>39</v>
      </c>
      <c r="R15" s="121">
        <v>29.8</v>
      </c>
      <c r="S15" s="121">
        <v>30</v>
      </c>
      <c r="T15" s="121">
        <v>39</v>
      </c>
      <c r="U15" s="154">
        <v>25</v>
      </c>
      <c r="V15" s="295">
        <v>45</v>
      </c>
      <c r="W15" s="154"/>
      <c r="X15" s="154"/>
      <c r="Y15" s="154">
        <v>38</v>
      </c>
      <c r="Z15" s="154">
        <v>26</v>
      </c>
      <c r="AA15" s="154">
        <v>35</v>
      </c>
      <c r="AB15" s="154">
        <v>22</v>
      </c>
      <c r="AC15" s="154">
        <v>49.6</v>
      </c>
      <c r="AD15" s="154"/>
      <c r="AE15" s="191">
        <v>34</v>
      </c>
      <c r="AF15" s="191">
        <v>25</v>
      </c>
      <c r="AG15" s="191">
        <v>49</v>
      </c>
      <c r="AH15" s="191">
        <v>37</v>
      </c>
      <c r="AI15" s="191">
        <v>20</v>
      </c>
      <c r="AJ15" s="191"/>
      <c r="AK15" s="194"/>
      <c r="AP15" s="288">
        <v>71</v>
      </c>
      <c r="AQ15" s="288">
        <f t="shared" si="0"/>
        <v>1097</v>
      </c>
      <c r="AR15" s="288">
        <f t="shared" si="1"/>
        <v>877.6</v>
      </c>
      <c r="AS15" s="288">
        <v>105.3</v>
      </c>
      <c r="AT15" s="288">
        <v>143</v>
      </c>
      <c r="AU15" s="80">
        <f t="shared" si="2"/>
        <v>1125.9000000000001</v>
      </c>
      <c r="AV15" s="80">
        <v>1000</v>
      </c>
      <c r="AW15" s="310">
        <f t="shared" si="3"/>
        <v>-125.90000000000009</v>
      </c>
    </row>
    <row r="16" spans="1:49" ht="14.25">
      <c r="A16" s="2" t="s">
        <v>27</v>
      </c>
      <c r="B16" s="131" t="s">
        <v>6997</v>
      </c>
      <c r="C16" s="30" t="s">
        <v>5</v>
      </c>
      <c r="D16" s="25">
        <v>60</v>
      </c>
      <c r="E16" s="25">
        <v>38</v>
      </c>
      <c r="F16" s="25">
        <v>127</v>
      </c>
      <c r="G16" s="25">
        <v>26.8</v>
      </c>
      <c r="H16" s="25">
        <v>39</v>
      </c>
      <c r="I16" s="25">
        <v>32</v>
      </c>
      <c r="J16" s="25">
        <v>31</v>
      </c>
      <c r="K16" s="25">
        <v>32</v>
      </c>
      <c r="L16" s="25">
        <v>39.799999999999997</v>
      </c>
      <c r="M16" s="25">
        <v>30</v>
      </c>
      <c r="N16" s="25">
        <v>27</v>
      </c>
      <c r="O16" s="25"/>
      <c r="P16" s="25"/>
      <c r="Q16" s="121">
        <v>39</v>
      </c>
      <c r="R16" s="121">
        <v>29.8</v>
      </c>
      <c r="S16" s="121">
        <v>30</v>
      </c>
      <c r="T16" s="121">
        <v>39</v>
      </c>
      <c r="U16" s="154">
        <v>25</v>
      </c>
      <c r="V16" s="295">
        <v>45</v>
      </c>
      <c r="W16" s="154"/>
      <c r="X16" s="154"/>
      <c r="Y16" s="154"/>
      <c r="Z16" s="154"/>
      <c r="AA16" s="154"/>
      <c r="AB16" s="154"/>
      <c r="AC16" s="154"/>
      <c r="AD16" s="154"/>
      <c r="AE16" s="191"/>
      <c r="AF16" s="191"/>
      <c r="AG16" s="191"/>
      <c r="AH16" s="191"/>
      <c r="AI16" s="191"/>
      <c r="AJ16" s="191"/>
      <c r="AK16" s="194"/>
      <c r="AQ16" s="288">
        <f t="shared" si="0"/>
        <v>690.4</v>
      </c>
      <c r="AR16" s="288">
        <f t="shared" si="1"/>
        <v>552.32000000000005</v>
      </c>
      <c r="AS16" s="288">
        <v>105.3</v>
      </c>
      <c r="AT16" s="288">
        <v>143</v>
      </c>
      <c r="AU16" s="80">
        <f t="shared" si="2"/>
        <v>800.62</v>
      </c>
    </row>
    <row r="17" spans="1:49" ht="14.25">
      <c r="A17" s="2" t="s">
        <v>28</v>
      </c>
      <c r="B17" s="3" t="s">
        <v>29</v>
      </c>
      <c r="C17" s="30" t="s">
        <v>5</v>
      </c>
      <c r="D17" s="25">
        <v>60</v>
      </c>
      <c r="E17" s="25">
        <v>38</v>
      </c>
      <c r="F17" s="25">
        <v>127</v>
      </c>
      <c r="G17" s="25">
        <v>26.8</v>
      </c>
      <c r="H17" s="25">
        <v>39</v>
      </c>
      <c r="I17" s="25">
        <v>32</v>
      </c>
      <c r="J17" s="25">
        <v>31</v>
      </c>
      <c r="K17" s="25">
        <v>32</v>
      </c>
      <c r="L17" s="25">
        <v>39.799999999999997</v>
      </c>
      <c r="M17" s="25">
        <v>30</v>
      </c>
      <c r="N17" s="25">
        <v>27</v>
      </c>
      <c r="O17" s="25"/>
      <c r="P17" s="25"/>
      <c r="Q17" s="121">
        <v>39</v>
      </c>
      <c r="R17" s="121">
        <v>29.8</v>
      </c>
      <c r="S17" s="121">
        <v>30</v>
      </c>
      <c r="T17" s="121">
        <v>39</v>
      </c>
      <c r="U17" s="154">
        <v>25</v>
      </c>
      <c r="V17" s="295">
        <v>45</v>
      </c>
      <c r="W17" s="154"/>
      <c r="X17" s="154"/>
      <c r="Y17" s="154">
        <v>38</v>
      </c>
      <c r="Z17" s="154">
        <v>26</v>
      </c>
      <c r="AA17" s="154">
        <v>35</v>
      </c>
      <c r="AB17" s="154">
        <v>22</v>
      </c>
      <c r="AC17" s="154">
        <v>49.6</v>
      </c>
      <c r="AD17" s="154"/>
      <c r="AE17" s="191">
        <v>34</v>
      </c>
      <c r="AF17" s="191">
        <v>25</v>
      </c>
      <c r="AG17" s="191">
        <v>49</v>
      </c>
      <c r="AH17" s="191">
        <v>37</v>
      </c>
      <c r="AI17" s="191">
        <v>20</v>
      </c>
      <c r="AJ17" s="191"/>
      <c r="AK17" s="194"/>
      <c r="AP17" s="288">
        <v>83</v>
      </c>
      <c r="AQ17" s="288">
        <f t="shared" si="0"/>
        <v>1109</v>
      </c>
      <c r="AR17" s="288">
        <f t="shared" si="1"/>
        <v>887.2</v>
      </c>
      <c r="AS17" s="288">
        <v>105.3</v>
      </c>
      <c r="AT17" s="288">
        <v>143</v>
      </c>
      <c r="AU17" s="80">
        <f t="shared" si="2"/>
        <v>1135.5</v>
      </c>
      <c r="AV17" s="80">
        <v>1000</v>
      </c>
      <c r="AW17" s="310">
        <f t="shared" si="3"/>
        <v>-135.5</v>
      </c>
    </row>
    <row r="18" spans="1:49" ht="14.25">
      <c r="A18" s="2" t="s">
        <v>30</v>
      </c>
      <c r="B18" s="3" t="s">
        <v>31</v>
      </c>
      <c r="C18" s="30" t="s">
        <v>5</v>
      </c>
      <c r="D18" s="25">
        <v>60</v>
      </c>
      <c r="E18" s="25">
        <v>38</v>
      </c>
      <c r="F18" s="25">
        <v>127</v>
      </c>
      <c r="G18" s="25">
        <v>26.8</v>
      </c>
      <c r="H18" s="25">
        <v>39</v>
      </c>
      <c r="I18" s="25">
        <v>32</v>
      </c>
      <c r="J18" s="25">
        <v>31</v>
      </c>
      <c r="K18" s="25">
        <v>32</v>
      </c>
      <c r="L18" s="25">
        <v>39.799999999999997</v>
      </c>
      <c r="M18" s="25">
        <v>30</v>
      </c>
      <c r="N18" s="25">
        <v>27</v>
      </c>
      <c r="O18" s="25"/>
      <c r="P18" s="25"/>
      <c r="Q18" s="121">
        <v>39</v>
      </c>
      <c r="R18" s="121">
        <v>29.8</v>
      </c>
      <c r="S18" s="121">
        <v>30</v>
      </c>
      <c r="T18" s="121">
        <v>39</v>
      </c>
      <c r="U18" s="154">
        <v>25</v>
      </c>
      <c r="V18" s="295">
        <v>45</v>
      </c>
      <c r="W18" s="154"/>
      <c r="X18" s="154"/>
      <c r="Y18" s="154">
        <v>38</v>
      </c>
      <c r="Z18" s="154">
        <v>26</v>
      </c>
      <c r="AA18" s="154">
        <v>35</v>
      </c>
      <c r="AB18" s="154">
        <v>22</v>
      </c>
      <c r="AC18" s="154">
        <v>49.6</v>
      </c>
      <c r="AD18" s="154"/>
      <c r="AE18" s="191">
        <v>34</v>
      </c>
      <c r="AF18" s="191">
        <v>25</v>
      </c>
      <c r="AG18" s="191">
        <v>49</v>
      </c>
      <c r="AH18" s="191">
        <v>37</v>
      </c>
      <c r="AI18" s="191">
        <v>20</v>
      </c>
      <c r="AJ18" s="191"/>
      <c r="AK18" s="194"/>
      <c r="AP18" s="288">
        <v>30</v>
      </c>
      <c r="AQ18" s="288">
        <f t="shared" si="0"/>
        <v>1056</v>
      </c>
      <c r="AR18" s="288">
        <f t="shared" si="1"/>
        <v>844.80000000000007</v>
      </c>
      <c r="AS18" s="288">
        <v>105.3</v>
      </c>
      <c r="AT18" s="288">
        <v>143</v>
      </c>
      <c r="AU18" s="80">
        <f t="shared" si="2"/>
        <v>1093.0999999999999</v>
      </c>
      <c r="AV18" s="80">
        <v>1000</v>
      </c>
      <c r="AW18" s="310">
        <f t="shared" si="3"/>
        <v>-93.099999999999909</v>
      </c>
    </row>
    <row r="19" spans="1:49" ht="14.25">
      <c r="A19" s="2" t="s">
        <v>32</v>
      </c>
      <c r="B19" s="3" t="s">
        <v>33</v>
      </c>
      <c r="C19" s="30" t="s">
        <v>5</v>
      </c>
      <c r="D19" s="25">
        <v>60</v>
      </c>
      <c r="E19" s="25">
        <v>38</v>
      </c>
      <c r="F19" s="25">
        <v>127</v>
      </c>
      <c r="G19" s="25">
        <v>26.8</v>
      </c>
      <c r="H19" s="25">
        <v>39</v>
      </c>
      <c r="I19" s="25">
        <v>32</v>
      </c>
      <c r="J19" s="25">
        <v>31</v>
      </c>
      <c r="K19" s="25">
        <v>32</v>
      </c>
      <c r="L19" s="25">
        <v>39.799999999999997</v>
      </c>
      <c r="M19" s="25">
        <v>30</v>
      </c>
      <c r="N19" s="25">
        <v>27</v>
      </c>
      <c r="O19" s="25"/>
      <c r="P19" s="25"/>
      <c r="Q19" s="121">
        <v>39</v>
      </c>
      <c r="R19" s="121">
        <v>29.8</v>
      </c>
      <c r="S19" s="121">
        <v>30</v>
      </c>
      <c r="T19" s="121">
        <v>39</v>
      </c>
      <c r="U19" s="154">
        <v>25</v>
      </c>
      <c r="V19" s="295">
        <v>45</v>
      </c>
      <c r="W19" s="154"/>
      <c r="X19" s="154"/>
      <c r="Y19" s="154">
        <v>38</v>
      </c>
      <c r="Z19" s="154">
        <v>26</v>
      </c>
      <c r="AA19" s="154">
        <v>35</v>
      </c>
      <c r="AB19" s="154">
        <v>22</v>
      </c>
      <c r="AC19" s="154">
        <v>49.6</v>
      </c>
      <c r="AD19" s="154"/>
      <c r="AE19" s="191">
        <v>34</v>
      </c>
      <c r="AF19" s="191">
        <v>25</v>
      </c>
      <c r="AG19" s="191">
        <v>49</v>
      </c>
      <c r="AH19" s="191">
        <v>37</v>
      </c>
      <c r="AI19" s="191">
        <v>20</v>
      </c>
      <c r="AJ19" s="191"/>
      <c r="AK19" s="194"/>
      <c r="AP19" s="288">
        <v>35</v>
      </c>
      <c r="AQ19" s="288">
        <f t="shared" si="0"/>
        <v>1061</v>
      </c>
      <c r="AR19" s="288">
        <f t="shared" si="1"/>
        <v>848.80000000000007</v>
      </c>
      <c r="AS19" s="288">
        <v>105.3</v>
      </c>
      <c r="AT19" s="288">
        <v>143</v>
      </c>
      <c r="AU19" s="80">
        <f t="shared" si="2"/>
        <v>1097.0999999999999</v>
      </c>
      <c r="AV19" s="80">
        <v>1000</v>
      </c>
      <c r="AW19" s="310">
        <f t="shared" si="3"/>
        <v>-97.099999999999909</v>
      </c>
    </row>
    <row r="20" spans="1:49" ht="14.25">
      <c r="A20" s="2" t="s">
        <v>34</v>
      </c>
      <c r="B20" s="3" t="s">
        <v>35</v>
      </c>
      <c r="C20" s="30" t="s">
        <v>5</v>
      </c>
      <c r="D20" s="25">
        <v>60</v>
      </c>
      <c r="E20" s="25">
        <v>38</v>
      </c>
      <c r="F20" s="25">
        <v>127</v>
      </c>
      <c r="G20" s="25">
        <v>26.8</v>
      </c>
      <c r="H20" s="25">
        <v>39</v>
      </c>
      <c r="I20" s="25">
        <v>32</v>
      </c>
      <c r="J20" s="25">
        <v>31</v>
      </c>
      <c r="K20" s="25">
        <v>32</v>
      </c>
      <c r="L20" s="25">
        <v>39.799999999999997</v>
      </c>
      <c r="M20" s="25">
        <v>30</v>
      </c>
      <c r="N20" s="25">
        <v>27</v>
      </c>
      <c r="O20" s="25"/>
      <c r="P20" s="25"/>
      <c r="Q20" s="121">
        <v>39</v>
      </c>
      <c r="R20" s="121">
        <v>29.8</v>
      </c>
      <c r="S20" s="121">
        <v>30</v>
      </c>
      <c r="T20" s="121">
        <v>39</v>
      </c>
      <c r="U20" s="154">
        <v>25</v>
      </c>
      <c r="V20" s="295">
        <v>45</v>
      </c>
      <c r="W20" s="154"/>
      <c r="X20" s="154"/>
      <c r="Y20" s="154">
        <v>38</v>
      </c>
      <c r="Z20" s="154">
        <v>26</v>
      </c>
      <c r="AA20" s="154">
        <v>35</v>
      </c>
      <c r="AB20" s="154">
        <v>22</v>
      </c>
      <c r="AC20" s="154">
        <v>49.6</v>
      </c>
      <c r="AD20" s="154"/>
      <c r="AE20" s="191">
        <v>34</v>
      </c>
      <c r="AF20" s="191">
        <v>25</v>
      </c>
      <c r="AG20" s="191">
        <v>49</v>
      </c>
      <c r="AH20" s="191">
        <v>37</v>
      </c>
      <c r="AI20" s="191">
        <v>20</v>
      </c>
      <c r="AJ20" s="191"/>
      <c r="AK20" s="194"/>
      <c r="AP20" s="288">
        <v>39</v>
      </c>
      <c r="AQ20" s="288">
        <f t="shared" si="0"/>
        <v>1065</v>
      </c>
      <c r="AR20" s="288">
        <f t="shared" si="1"/>
        <v>852</v>
      </c>
      <c r="AS20" s="288">
        <v>105.3</v>
      </c>
      <c r="AT20" s="288">
        <v>143</v>
      </c>
      <c r="AU20" s="80">
        <f t="shared" si="2"/>
        <v>1100.3</v>
      </c>
      <c r="AV20" s="80">
        <v>1000</v>
      </c>
      <c r="AW20" s="310">
        <f t="shared" si="3"/>
        <v>-100.29999999999995</v>
      </c>
    </row>
    <row r="21" spans="1:49" ht="14.25">
      <c r="A21" s="2" t="s">
        <v>36</v>
      </c>
      <c r="B21" s="3" t="s">
        <v>37</v>
      </c>
      <c r="C21" s="30" t="s">
        <v>5</v>
      </c>
      <c r="D21" s="25">
        <v>60</v>
      </c>
      <c r="E21" s="25">
        <v>38</v>
      </c>
      <c r="F21" s="25">
        <v>127</v>
      </c>
      <c r="G21" s="25">
        <v>26.8</v>
      </c>
      <c r="H21" s="25">
        <v>39</v>
      </c>
      <c r="I21" s="25">
        <v>32</v>
      </c>
      <c r="J21" s="25">
        <v>31</v>
      </c>
      <c r="K21" s="25">
        <v>32</v>
      </c>
      <c r="L21" s="25">
        <v>39.799999999999997</v>
      </c>
      <c r="M21" s="25">
        <v>30</v>
      </c>
      <c r="N21" s="25">
        <v>27</v>
      </c>
      <c r="O21" s="25"/>
      <c r="P21" s="25"/>
      <c r="Q21" s="121">
        <v>39</v>
      </c>
      <c r="R21" s="121">
        <v>29.8</v>
      </c>
      <c r="S21" s="121">
        <v>30</v>
      </c>
      <c r="T21" s="121">
        <v>39</v>
      </c>
      <c r="U21" s="154">
        <v>25</v>
      </c>
      <c r="V21" s="295">
        <v>45</v>
      </c>
      <c r="W21" s="154"/>
      <c r="X21" s="154"/>
      <c r="Y21" s="154">
        <v>38</v>
      </c>
      <c r="Z21" s="154">
        <v>26</v>
      </c>
      <c r="AA21" s="154">
        <v>35</v>
      </c>
      <c r="AB21" s="154">
        <v>22</v>
      </c>
      <c r="AC21" s="154">
        <v>49.6</v>
      </c>
      <c r="AD21" s="154"/>
      <c r="AE21" s="191">
        <v>34</v>
      </c>
      <c r="AF21" s="191">
        <v>25</v>
      </c>
      <c r="AG21" s="191">
        <v>49</v>
      </c>
      <c r="AH21" s="191">
        <v>37</v>
      </c>
      <c r="AI21" s="191">
        <v>20</v>
      </c>
      <c r="AJ21" s="191"/>
      <c r="AK21" s="194"/>
      <c r="AP21" s="288">
        <v>39</v>
      </c>
      <c r="AQ21" s="288">
        <f t="shared" si="0"/>
        <v>1065</v>
      </c>
      <c r="AR21" s="288">
        <f t="shared" si="1"/>
        <v>852</v>
      </c>
      <c r="AS21" s="288">
        <v>105.3</v>
      </c>
      <c r="AT21" s="288">
        <v>143</v>
      </c>
      <c r="AU21" s="80">
        <f t="shared" si="2"/>
        <v>1100.3</v>
      </c>
      <c r="AV21" s="80">
        <v>1000</v>
      </c>
      <c r="AW21" s="310">
        <f t="shared" si="3"/>
        <v>-100.29999999999995</v>
      </c>
    </row>
    <row r="22" spans="1:49" ht="14.25">
      <c r="A22" s="2" t="s">
        <v>38</v>
      </c>
      <c r="B22" s="3" t="s">
        <v>39</v>
      </c>
      <c r="C22" s="30" t="s">
        <v>5</v>
      </c>
      <c r="D22" s="25">
        <v>60</v>
      </c>
      <c r="E22" s="25">
        <v>38</v>
      </c>
      <c r="F22" s="25">
        <v>127</v>
      </c>
      <c r="G22" s="25">
        <v>26.8</v>
      </c>
      <c r="H22" s="25">
        <v>39</v>
      </c>
      <c r="I22" s="25">
        <v>32</v>
      </c>
      <c r="J22" s="25">
        <v>31</v>
      </c>
      <c r="K22" s="25">
        <v>32</v>
      </c>
      <c r="L22" s="25">
        <v>39.799999999999997</v>
      </c>
      <c r="M22" s="25">
        <v>30</v>
      </c>
      <c r="N22" s="25">
        <v>27</v>
      </c>
      <c r="O22" s="25"/>
      <c r="P22" s="25"/>
      <c r="Q22" s="121">
        <v>39</v>
      </c>
      <c r="R22" s="121">
        <v>29.8</v>
      </c>
      <c r="S22" s="121">
        <v>30</v>
      </c>
      <c r="T22" s="121">
        <v>39</v>
      </c>
      <c r="U22" s="154">
        <v>25</v>
      </c>
      <c r="V22" s="295">
        <v>45</v>
      </c>
      <c r="W22" s="154"/>
      <c r="X22" s="154"/>
      <c r="Y22" s="154">
        <v>38</v>
      </c>
      <c r="Z22" s="154">
        <v>26</v>
      </c>
      <c r="AA22" s="154">
        <v>35</v>
      </c>
      <c r="AB22" s="154">
        <v>22</v>
      </c>
      <c r="AC22" s="154">
        <v>49.6</v>
      </c>
      <c r="AD22" s="154"/>
      <c r="AE22" s="191">
        <v>34</v>
      </c>
      <c r="AF22" s="191">
        <v>25</v>
      </c>
      <c r="AG22" s="191">
        <v>49</v>
      </c>
      <c r="AH22" s="191">
        <v>37</v>
      </c>
      <c r="AI22" s="191">
        <v>20</v>
      </c>
      <c r="AJ22" s="191"/>
      <c r="AK22" s="194"/>
      <c r="AQ22" s="288">
        <f t="shared" si="0"/>
        <v>1026</v>
      </c>
      <c r="AR22" s="288">
        <f t="shared" si="1"/>
        <v>820.80000000000007</v>
      </c>
      <c r="AS22" s="288">
        <v>105.3</v>
      </c>
      <c r="AT22" s="288">
        <v>143</v>
      </c>
      <c r="AU22" s="80">
        <f t="shared" si="2"/>
        <v>1069.0999999999999</v>
      </c>
      <c r="AW22" s="310">
        <f t="shared" si="3"/>
        <v>-1069.0999999999999</v>
      </c>
    </row>
    <row r="23" spans="1:49" ht="14.25">
      <c r="A23" s="2" t="s">
        <v>40</v>
      </c>
      <c r="B23" s="3" t="s">
        <v>41</v>
      </c>
      <c r="C23" s="30" t="s">
        <v>5</v>
      </c>
      <c r="D23" s="25">
        <v>60</v>
      </c>
      <c r="E23" s="25">
        <v>38</v>
      </c>
      <c r="F23" s="25">
        <v>127</v>
      </c>
      <c r="G23" s="25">
        <v>26.8</v>
      </c>
      <c r="H23" s="25">
        <v>39</v>
      </c>
      <c r="I23" s="25">
        <v>32</v>
      </c>
      <c r="J23" s="25">
        <v>31</v>
      </c>
      <c r="K23" s="25">
        <v>32</v>
      </c>
      <c r="L23" s="25">
        <v>39.799999999999997</v>
      </c>
      <c r="M23" s="25">
        <v>30</v>
      </c>
      <c r="N23" s="25">
        <v>27</v>
      </c>
      <c r="O23" s="25"/>
      <c r="P23" s="25"/>
      <c r="Q23" s="121">
        <v>39</v>
      </c>
      <c r="R23" s="121">
        <v>29.8</v>
      </c>
      <c r="S23" s="121">
        <v>30</v>
      </c>
      <c r="T23" s="121">
        <v>39</v>
      </c>
      <c r="U23" s="154">
        <v>25</v>
      </c>
      <c r="V23" s="295">
        <v>45</v>
      </c>
      <c r="W23" s="154"/>
      <c r="X23" s="154"/>
      <c r="Y23" s="154">
        <v>38</v>
      </c>
      <c r="Z23" s="154">
        <v>26</v>
      </c>
      <c r="AA23" s="154">
        <v>35</v>
      </c>
      <c r="AB23" s="154">
        <v>22</v>
      </c>
      <c r="AC23" s="154">
        <v>49.6</v>
      </c>
      <c r="AD23" s="154"/>
      <c r="AE23" s="191">
        <v>34</v>
      </c>
      <c r="AF23" s="191">
        <v>25</v>
      </c>
      <c r="AG23" s="191">
        <v>49</v>
      </c>
      <c r="AH23" s="191">
        <v>37</v>
      </c>
      <c r="AI23" s="191">
        <v>20</v>
      </c>
      <c r="AJ23" s="191"/>
      <c r="AK23" s="194"/>
      <c r="AP23" s="288">
        <v>81</v>
      </c>
      <c r="AQ23" s="288">
        <f t="shared" si="0"/>
        <v>1107</v>
      </c>
      <c r="AR23" s="288">
        <f t="shared" si="1"/>
        <v>885.6</v>
      </c>
      <c r="AS23" s="288">
        <v>105.3</v>
      </c>
      <c r="AT23" s="288">
        <v>143</v>
      </c>
      <c r="AU23" s="80">
        <f t="shared" si="2"/>
        <v>1133.9000000000001</v>
      </c>
      <c r="AV23" s="80">
        <v>1000</v>
      </c>
      <c r="AW23" s="310">
        <f t="shared" si="3"/>
        <v>-133.90000000000009</v>
      </c>
    </row>
    <row r="24" spans="1:49" ht="14.25">
      <c r="A24" s="2" t="s">
        <v>42</v>
      </c>
      <c r="B24" s="3" t="s">
        <v>43</v>
      </c>
      <c r="C24" s="30" t="s">
        <v>5</v>
      </c>
      <c r="D24" s="25">
        <v>60</v>
      </c>
      <c r="E24" s="25">
        <v>38</v>
      </c>
      <c r="F24" s="25">
        <v>127</v>
      </c>
      <c r="G24" s="25">
        <v>26.8</v>
      </c>
      <c r="H24" s="25">
        <v>39</v>
      </c>
      <c r="I24" s="25">
        <v>32</v>
      </c>
      <c r="J24" s="25">
        <v>31</v>
      </c>
      <c r="K24" s="25">
        <v>32</v>
      </c>
      <c r="L24" s="25">
        <v>39.799999999999997</v>
      </c>
      <c r="M24" s="25">
        <v>30</v>
      </c>
      <c r="N24" s="25">
        <v>27</v>
      </c>
      <c r="O24" s="25"/>
      <c r="P24" s="25"/>
      <c r="Q24" s="121">
        <v>39</v>
      </c>
      <c r="R24" s="121">
        <v>29.8</v>
      </c>
      <c r="S24" s="121">
        <v>30</v>
      </c>
      <c r="T24" s="121">
        <v>39</v>
      </c>
      <c r="U24" s="154">
        <v>25</v>
      </c>
      <c r="V24" s="295">
        <v>45</v>
      </c>
      <c r="W24" s="154"/>
      <c r="X24" s="154"/>
      <c r="Y24" s="154">
        <v>38</v>
      </c>
      <c r="Z24" s="154">
        <v>26</v>
      </c>
      <c r="AA24" s="154">
        <v>35</v>
      </c>
      <c r="AB24" s="154">
        <v>22</v>
      </c>
      <c r="AC24" s="154">
        <v>49.6</v>
      </c>
      <c r="AD24" s="154"/>
      <c r="AE24" s="191">
        <v>34</v>
      </c>
      <c r="AF24" s="191">
        <v>25</v>
      </c>
      <c r="AG24" s="191">
        <v>49</v>
      </c>
      <c r="AH24" s="191">
        <v>37</v>
      </c>
      <c r="AI24" s="191">
        <v>20</v>
      </c>
      <c r="AJ24" s="191"/>
      <c r="AK24" s="194"/>
      <c r="AP24" s="288">
        <v>81</v>
      </c>
      <c r="AQ24" s="288">
        <f t="shared" si="0"/>
        <v>1107</v>
      </c>
      <c r="AR24" s="288">
        <f t="shared" si="1"/>
        <v>885.6</v>
      </c>
      <c r="AS24" s="288">
        <v>105.3</v>
      </c>
      <c r="AT24" s="288">
        <v>143</v>
      </c>
      <c r="AU24" s="80">
        <f t="shared" si="2"/>
        <v>1133.9000000000001</v>
      </c>
      <c r="AV24" s="80">
        <v>1000</v>
      </c>
      <c r="AW24" s="310">
        <f t="shared" si="3"/>
        <v>-133.90000000000009</v>
      </c>
    </row>
    <row r="25" spans="1:49" ht="14.25">
      <c r="A25" s="2" t="s">
        <v>44</v>
      </c>
      <c r="B25" s="131" t="s">
        <v>6996</v>
      </c>
      <c r="C25" s="30" t="s">
        <v>5</v>
      </c>
      <c r="D25" s="25">
        <v>60</v>
      </c>
      <c r="E25" s="25">
        <v>38</v>
      </c>
      <c r="F25" s="25">
        <v>127</v>
      </c>
      <c r="G25" s="25">
        <v>26.8</v>
      </c>
      <c r="H25" s="25">
        <v>39</v>
      </c>
      <c r="I25" s="25">
        <v>32</v>
      </c>
      <c r="J25" s="25">
        <v>31</v>
      </c>
      <c r="K25" s="25">
        <v>32</v>
      </c>
      <c r="L25" s="25">
        <v>39.799999999999997</v>
      </c>
      <c r="M25" s="25">
        <v>30</v>
      </c>
      <c r="N25" s="25">
        <v>27</v>
      </c>
      <c r="O25" s="25"/>
      <c r="P25" s="25"/>
      <c r="Q25" s="121">
        <v>39</v>
      </c>
      <c r="R25" s="121">
        <v>29.8</v>
      </c>
      <c r="S25" s="121">
        <v>30</v>
      </c>
      <c r="T25" s="121">
        <v>39</v>
      </c>
      <c r="U25" s="154">
        <v>25</v>
      </c>
      <c r="V25" s="295">
        <v>45</v>
      </c>
      <c r="W25" s="154"/>
      <c r="X25" s="154"/>
      <c r="Y25" s="154"/>
      <c r="Z25" s="154"/>
      <c r="AA25" s="154"/>
      <c r="AB25" s="154"/>
      <c r="AC25" s="154"/>
      <c r="AD25" s="154"/>
      <c r="AE25" s="191"/>
      <c r="AF25" s="191"/>
      <c r="AG25" s="191"/>
      <c r="AH25" s="191"/>
      <c r="AI25" s="191"/>
      <c r="AJ25" s="191"/>
      <c r="AK25" s="194"/>
      <c r="AQ25" s="288">
        <f t="shared" si="0"/>
        <v>690.4</v>
      </c>
      <c r="AR25" s="288">
        <f t="shared" si="1"/>
        <v>552.32000000000005</v>
      </c>
      <c r="AS25" s="288">
        <v>105.3</v>
      </c>
      <c r="AT25" s="288">
        <v>143</v>
      </c>
      <c r="AU25" s="80">
        <f t="shared" si="2"/>
        <v>800.62</v>
      </c>
    </row>
    <row r="26" spans="1:49" ht="14.25">
      <c r="A26" s="2" t="s">
        <v>45</v>
      </c>
      <c r="B26" s="3" t="s">
        <v>46</v>
      </c>
      <c r="C26" s="30" t="s">
        <v>5</v>
      </c>
      <c r="D26" s="25">
        <v>60</v>
      </c>
      <c r="E26" s="25">
        <v>38</v>
      </c>
      <c r="F26" s="25">
        <v>127</v>
      </c>
      <c r="G26" s="25">
        <v>26.8</v>
      </c>
      <c r="H26" s="25">
        <v>39</v>
      </c>
      <c r="I26" s="25">
        <v>32</v>
      </c>
      <c r="J26" s="25">
        <v>31</v>
      </c>
      <c r="K26" s="25">
        <v>32</v>
      </c>
      <c r="L26" s="25">
        <v>39.799999999999997</v>
      </c>
      <c r="M26" s="25">
        <v>30</v>
      </c>
      <c r="N26" s="25">
        <v>27</v>
      </c>
      <c r="O26" s="25"/>
      <c r="P26" s="25"/>
      <c r="Q26" s="121">
        <v>39</v>
      </c>
      <c r="R26" s="121">
        <v>29.8</v>
      </c>
      <c r="S26" s="121">
        <v>30</v>
      </c>
      <c r="T26" s="121">
        <v>39</v>
      </c>
      <c r="U26" s="154">
        <v>25</v>
      </c>
      <c r="V26" s="295">
        <v>45</v>
      </c>
      <c r="W26" s="154"/>
      <c r="X26" s="154"/>
      <c r="Y26" s="154">
        <v>38</v>
      </c>
      <c r="Z26" s="154">
        <v>26</v>
      </c>
      <c r="AA26" s="154">
        <v>35</v>
      </c>
      <c r="AB26" s="154">
        <v>22</v>
      </c>
      <c r="AC26" s="154">
        <v>49.6</v>
      </c>
      <c r="AD26" s="154"/>
      <c r="AE26" s="191">
        <v>34</v>
      </c>
      <c r="AF26" s="191">
        <v>25</v>
      </c>
      <c r="AG26" s="191">
        <v>49</v>
      </c>
      <c r="AH26" s="191">
        <v>37</v>
      </c>
      <c r="AI26" s="191">
        <v>20</v>
      </c>
      <c r="AJ26" s="191"/>
      <c r="AK26" s="194"/>
      <c r="AQ26" s="288">
        <f t="shared" si="0"/>
        <v>1026</v>
      </c>
      <c r="AR26" s="288">
        <f t="shared" si="1"/>
        <v>820.80000000000007</v>
      </c>
      <c r="AS26" s="288">
        <v>105.3</v>
      </c>
      <c r="AT26" s="288">
        <v>143</v>
      </c>
      <c r="AU26" s="80">
        <f t="shared" si="2"/>
        <v>1069.0999999999999</v>
      </c>
      <c r="AV26" s="80">
        <v>1000</v>
      </c>
      <c r="AW26" s="310">
        <f t="shared" si="3"/>
        <v>-69.099999999999909</v>
      </c>
    </row>
    <row r="27" spans="1:49" ht="14.25">
      <c r="A27" s="2" t="s">
        <v>47</v>
      </c>
      <c r="B27" s="3" t="s">
        <v>48</v>
      </c>
      <c r="C27" s="30" t="s">
        <v>5</v>
      </c>
      <c r="D27" s="25">
        <v>60</v>
      </c>
      <c r="E27" s="25">
        <v>38</v>
      </c>
      <c r="F27" s="25">
        <v>127</v>
      </c>
      <c r="G27" s="25">
        <v>26.8</v>
      </c>
      <c r="H27" s="25">
        <v>39</v>
      </c>
      <c r="I27" s="25">
        <v>32</v>
      </c>
      <c r="J27" s="25">
        <v>31</v>
      </c>
      <c r="K27" s="25">
        <v>32</v>
      </c>
      <c r="L27" s="25">
        <v>39.799999999999997</v>
      </c>
      <c r="M27" s="25">
        <v>30</v>
      </c>
      <c r="N27" s="25">
        <v>27</v>
      </c>
      <c r="O27" s="25"/>
      <c r="P27" s="25"/>
      <c r="Q27" s="121">
        <v>39</v>
      </c>
      <c r="R27" s="121">
        <v>29.8</v>
      </c>
      <c r="S27" s="121">
        <v>30</v>
      </c>
      <c r="T27" s="121">
        <v>39</v>
      </c>
      <c r="U27" s="154">
        <v>25</v>
      </c>
      <c r="V27" s="295">
        <v>45</v>
      </c>
      <c r="W27" s="154"/>
      <c r="X27" s="154"/>
      <c r="Y27" s="154">
        <v>38</v>
      </c>
      <c r="Z27" s="154">
        <v>26</v>
      </c>
      <c r="AA27" s="154">
        <v>35</v>
      </c>
      <c r="AB27" s="154">
        <v>22</v>
      </c>
      <c r="AC27" s="154">
        <v>49.6</v>
      </c>
      <c r="AD27" s="154"/>
      <c r="AE27" s="191">
        <v>34</v>
      </c>
      <c r="AF27" s="191">
        <v>25</v>
      </c>
      <c r="AG27" s="191">
        <v>49</v>
      </c>
      <c r="AH27" s="191">
        <v>37</v>
      </c>
      <c r="AI27" s="191">
        <v>20</v>
      </c>
      <c r="AJ27" s="191"/>
      <c r="AK27" s="194"/>
      <c r="AP27" s="288">
        <v>74</v>
      </c>
      <c r="AQ27" s="288">
        <f t="shared" si="0"/>
        <v>1100</v>
      </c>
      <c r="AR27" s="288">
        <f t="shared" si="1"/>
        <v>880</v>
      </c>
      <c r="AS27" s="288">
        <v>105.3</v>
      </c>
      <c r="AT27" s="288">
        <v>143</v>
      </c>
      <c r="AU27" s="80">
        <f t="shared" si="2"/>
        <v>1128.3</v>
      </c>
      <c r="AV27" s="80">
        <v>1000</v>
      </c>
      <c r="AW27" s="310">
        <f t="shared" si="3"/>
        <v>-128.29999999999995</v>
      </c>
    </row>
    <row r="28" spans="1:49" ht="14.25">
      <c r="A28" s="2" t="s">
        <v>49</v>
      </c>
      <c r="B28" s="3" t="s">
        <v>50</v>
      </c>
      <c r="C28" s="30" t="s">
        <v>51</v>
      </c>
      <c r="D28" s="25">
        <v>60</v>
      </c>
      <c r="E28" s="25">
        <v>38</v>
      </c>
      <c r="F28" s="25">
        <v>127</v>
      </c>
      <c r="G28" s="25">
        <v>26.8</v>
      </c>
      <c r="H28" s="25">
        <v>39</v>
      </c>
      <c r="I28" s="25">
        <v>32</v>
      </c>
      <c r="J28" s="25">
        <v>31</v>
      </c>
      <c r="K28" s="25">
        <v>32</v>
      </c>
      <c r="L28" s="25">
        <v>39.799999999999997</v>
      </c>
      <c r="M28" s="25">
        <v>30</v>
      </c>
      <c r="N28" s="25">
        <v>27</v>
      </c>
      <c r="O28" s="25"/>
      <c r="P28" s="25"/>
      <c r="Q28" s="121">
        <v>39</v>
      </c>
      <c r="R28" s="121">
        <v>29.8</v>
      </c>
      <c r="S28" s="121">
        <v>30</v>
      </c>
      <c r="T28" s="121">
        <v>39</v>
      </c>
      <c r="U28" s="154">
        <v>25</v>
      </c>
      <c r="V28" s="295">
        <v>45</v>
      </c>
      <c r="W28" s="154"/>
      <c r="X28" s="154"/>
      <c r="Y28" s="154">
        <v>38</v>
      </c>
      <c r="Z28" s="154">
        <v>26</v>
      </c>
      <c r="AA28" s="154">
        <v>35</v>
      </c>
      <c r="AB28" s="154">
        <v>22</v>
      </c>
      <c r="AC28" s="154">
        <v>49.6</v>
      </c>
      <c r="AD28" s="154"/>
      <c r="AE28" s="191">
        <v>34</v>
      </c>
      <c r="AF28" s="191">
        <v>25</v>
      </c>
      <c r="AG28" s="191">
        <v>49</v>
      </c>
      <c r="AH28" s="191">
        <v>37</v>
      </c>
      <c r="AI28" s="191">
        <v>20</v>
      </c>
      <c r="AJ28" s="191"/>
      <c r="AK28" s="194"/>
      <c r="AP28" s="288">
        <v>35</v>
      </c>
      <c r="AQ28" s="288">
        <f t="shared" si="0"/>
        <v>1061</v>
      </c>
      <c r="AR28" s="288">
        <f t="shared" si="1"/>
        <v>848.80000000000007</v>
      </c>
      <c r="AS28" s="288">
        <v>105.3</v>
      </c>
      <c r="AT28" s="288">
        <v>143</v>
      </c>
      <c r="AU28" s="80">
        <f t="shared" si="2"/>
        <v>1097.0999999999999</v>
      </c>
      <c r="AV28" s="80">
        <v>1000</v>
      </c>
      <c r="AW28" s="310">
        <f t="shared" si="3"/>
        <v>-97.099999999999909</v>
      </c>
    </row>
    <row r="29" spans="1:49" ht="14.25">
      <c r="A29" s="2" t="s">
        <v>52</v>
      </c>
      <c r="B29" s="3" t="s">
        <v>12</v>
      </c>
      <c r="C29" s="30" t="s">
        <v>5</v>
      </c>
      <c r="D29" s="25">
        <v>60</v>
      </c>
      <c r="E29" s="25">
        <v>38</v>
      </c>
      <c r="F29" s="25">
        <v>127</v>
      </c>
      <c r="G29" s="25">
        <v>26.8</v>
      </c>
      <c r="H29" s="25">
        <v>39</v>
      </c>
      <c r="I29" s="25">
        <v>32</v>
      </c>
      <c r="J29" s="25">
        <v>31</v>
      </c>
      <c r="K29" s="25">
        <v>32</v>
      </c>
      <c r="L29" s="25">
        <v>39.799999999999997</v>
      </c>
      <c r="M29" s="25">
        <v>30</v>
      </c>
      <c r="N29" s="25">
        <v>27</v>
      </c>
      <c r="O29" s="25"/>
      <c r="P29" s="25"/>
      <c r="Q29" s="121">
        <v>39</v>
      </c>
      <c r="R29" s="121">
        <v>29.8</v>
      </c>
      <c r="S29" s="121">
        <v>30</v>
      </c>
      <c r="T29" s="121">
        <v>39</v>
      </c>
      <c r="U29" s="154">
        <v>25</v>
      </c>
      <c r="V29" s="295">
        <v>45</v>
      </c>
      <c r="W29" s="154"/>
      <c r="X29" s="154"/>
      <c r="Y29" s="154">
        <v>38</v>
      </c>
      <c r="Z29" s="154">
        <v>26</v>
      </c>
      <c r="AA29" s="154">
        <v>35</v>
      </c>
      <c r="AB29" s="154">
        <v>22</v>
      </c>
      <c r="AC29" s="154">
        <v>49.6</v>
      </c>
      <c r="AD29" s="154"/>
      <c r="AE29" s="191">
        <v>34</v>
      </c>
      <c r="AF29" s="191">
        <v>25</v>
      </c>
      <c r="AG29" s="191">
        <v>49</v>
      </c>
      <c r="AH29" s="191">
        <v>37</v>
      </c>
      <c r="AI29" s="191">
        <v>20</v>
      </c>
      <c r="AJ29" s="191"/>
      <c r="AK29" s="194"/>
      <c r="AP29" s="288">
        <v>74</v>
      </c>
      <c r="AQ29" s="288">
        <f t="shared" si="0"/>
        <v>1100</v>
      </c>
      <c r="AR29" s="288">
        <f t="shared" si="1"/>
        <v>880</v>
      </c>
      <c r="AS29" s="288">
        <v>105.3</v>
      </c>
      <c r="AT29" s="288">
        <v>143</v>
      </c>
      <c r="AU29" s="80">
        <f t="shared" si="2"/>
        <v>1128.3</v>
      </c>
      <c r="AV29" s="80">
        <v>1000</v>
      </c>
      <c r="AW29" s="310">
        <f t="shared" si="3"/>
        <v>-128.29999999999995</v>
      </c>
    </row>
    <row r="30" spans="1:49" ht="14.25">
      <c r="A30" s="2" t="s">
        <v>53</v>
      </c>
      <c r="B30" s="3" t="s">
        <v>54</v>
      </c>
      <c r="C30" s="30" t="s">
        <v>5</v>
      </c>
      <c r="D30" s="25">
        <v>60</v>
      </c>
      <c r="E30" s="25">
        <v>38</v>
      </c>
      <c r="F30" s="25">
        <v>127</v>
      </c>
      <c r="G30" s="25">
        <v>26.8</v>
      </c>
      <c r="H30" s="25">
        <v>39</v>
      </c>
      <c r="I30" s="25">
        <v>32</v>
      </c>
      <c r="J30" s="25">
        <v>31</v>
      </c>
      <c r="K30" s="25">
        <v>32</v>
      </c>
      <c r="L30" s="25">
        <v>39.799999999999997</v>
      </c>
      <c r="M30" s="25">
        <v>30</v>
      </c>
      <c r="N30" s="25">
        <v>27</v>
      </c>
      <c r="O30" s="25"/>
      <c r="P30" s="25"/>
      <c r="Q30" s="121">
        <v>39</v>
      </c>
      <c r="R30" s="121">
        <v>29.8</v>
      </c>
      <c r="S30" s="121">
        <v>30</v>
      </c>
      <c r="T30" s="121">
        <v>39</v>
      </c>
      <c r="U30" s="154">
        <v>25</v>
      </c>
      <c r="V30" s="295">
        <v>45</v>
      </c>
      <c r="W30" s="154"/>
      <c r="X30" s="154"/>
      <c r="Y30" s="154">
        <v>38</v>
      </c>
      <c r="Z30" s="154">
        <v>26</v>
      </c>
      <c r="AA30" s="154">
        <v>35</v>
      </c>
      <c r="AB30" s="154">
        <v>22</v>
      </c>
      <c r="AC30" s="154">
        <v>49.6</v>
      </c>
      <c r="AD30" s="154"/>
      <c r="AE30" s="191">
        <v>34</v>
      </c>
      <c r="AF30" s="191">
        <v>25</v>
      </c>
      <c r="AG30" s="191">
        <v>49</v>
      </c>
      <c r="AH30" s="191">
        <v>37</v>
      </c>
      <c r="AI30" s="191">
        <v>20</v>
      </c>
      <c r="AJ30" s="191"/>
      <c r="AK30" s="194"/>
      <c r="AQ30" s="288">
        <f t="shared" si="0"/>
        <v>1026</v>
      </c>
      <c r="AR30" s="288">
        <f t="shared" si="1"/>
        <v>820.80000000000007</v>
      </c>
      <c r="AS30" s="288">
        <v>105.3</v>
      </c>
      <c r="AT30" s="288">
        <v>143</v>
      </c>
      <c r="AU30" s="80">
        <f t="shared" si="2"/>
        <v>1069.0999999999999</v>
      </c>
      <c r="AV30" s="80">
        <v>1000</v>
      </c>
      <c r="AW30" s="310">
        <f t="shared" si="3"/>
        <v>-69.099999999999909</v>
      </c>
    </row>
    <row r="31" spans="1:49" ht="14.25">
      <c r="A31" s="2" t="s">
        <v>55</v>
      </c>
      <c r="B31" s="3" t="s">
        <v>56</v>
      </c>
      <c r="C31" s="30" t="s">
        <v>5</v>
      </c>
      <c r="D31" s="25">
        <v>60</v>
      </c>
      <c r="E31" s="25">
        <v>38</v>
      </c>
      <c r="F31" s="25">
        <v>127</v>
      </c>
      <c r="G31" s="25">
        <v>26.8</v>
      </c>
      <c r="H31" s="25">
        <v>39</v>
      </c>
      <c r="I31" s="25">
        <v>32</v>
      </c>
      <c r="J31" s="25">
        <v>31</v>
      </c>
      <c r="K31" s="25">
        <v>32</v>
      </c>
      <c r="L31" s="25">
        <v>39.799999999999997</v>
      </c>
      <c r="M31" s="25">
        <v>30</v>
      </c>
      <c r="N31" s="25">
        <v>27</v>
      </c>
      <c r="O31" s="25"/>
      <c r="P31" s="25"/>
      <c r="Q31" s="121">
        <v>39</v>
      </c>
      <c r="R31" s="121">
        <v>29.8</v>
      </c>
      <c r="S31" s="121">
        <v>30</v>
      </c>
      <c r="T31" s="121">
        <v>39</v>
      </c>
      <c r="U31" s="154">
        <v>25</v>
      </c>
      <c r="V31" s="295">
        <v>45</v>
      </c>
      <c r="W31" s="154"/>
      <c r="X31" s="154"/>
      <c r="Y31" s="154">
        <v>38</v>
      </c>
      <c r="Z31" s="154">
        <v>26</v>
      </c>
      <c r="AA31" s="154">
        <v>35</v>
      </c>
      <c r="AB31" s="154">
        <v>22</v>
      </c>
      <c r="AC31" s="154">
        <v>49.6</v>
      </c>
      <c r="AD31" s="154"/>
      <c r="AE31" s="191">
        <v>34</v>
      </c>
      <c r="AF31" s="191">
        <v>25</v>
      </c>
      <c r="AG31" s="191">
        <v>49</v>
      </c>
      <c r="AH31" s="191">
        <v>37</v>
      </c>
      <c r="AI31" s="191">
        <v>20</v>
      </c>
      <c r="AJ31" s="191"/>
      <c r="AK31" s="194"/>
      <c r="AP31" s="288">
        <v>74</v>
      </c>
      <c r="AQ31" s="288">
        <f t="shared" si="0"/>
        <v>1100</v>
      </c>
      <c r="AR31" s="288">
        <f t="shared" si="1"/>
        <v>880</v>
      </c>
      <c r="AS31" s="288">
        <v>105.3</v>
      </c>
      <c r="AT31" s="288">
        <v>143</v>
      </c>
      <c r="AU31" s="80">
        <f t="shared" si="2"/>
        <v>1128.3</v>
      </c>
      <c r="AV31" s="80">
        <v>1000</v>
      </c>
      <c r="AW31" s="310">
        <f t="shared" si="3"/>
        <v>-128.29999999999995</v>
      </c>
    </row>
    <row r="32" spans="1:49" ht="14.25">
      <c r="A32" s="2" t="s">
        <v>57</v>
      </c>
      <c r="B32" s="3" t="s">
        <v>58</v>
      </c>
      <c r="C32" s="30" t="s">
        <v>5</v>
      </c>
      <c r="D32" s="25">
        <v>60</v>
      </c>
      <c r="E32" s="25">
        <v>38</v>
      </c>
      <c r="F32" s="25">
        <v>127</v>
      </c>
      <c r="G32" s="25">
        <v>26.8</v>
      </c>
      <c r="H32" s="25">
        <v>39</v>
      </c>
      <c r="I32" s="25">
        <v>32</v>
      </c>
      <c r="J32" s="25">
        <v>31</v>
      </c>
      <c r="K32" s="25">
        <v>32</v>
      </c>
      <c r="L32" s="25">
        <v>39.799999999999997</v>
      </c>
      <c r="M32" s="25">
        <v>30</v>
      </c>
      <c r="N32" s="25">
        <v>27</v>
      </c>
      <c r="O32" s="25"/>
      <c r="P32" s="25"/>
      <c r="Q32" s="121">
        <v>39</v>
      </c>
      <c r="R32" s="121">
        <v>29.8</v>
      </c>
      <c r="S32" s="121">
        <v>30</v>
      </c>
      <c r="T32" s="121">
        <v>39</v>
      </c>
      <c r="U32" s="154">
        <v>25</v>
      </c>
      <c r="V32" s="295">
        <v>45</v>
      </c>
      <c r="W32" s="154"/>
      <c r="X32" s="154"/>
      <c r="Y32" s="154">
        <v>38</v>
      </c>
      <c r="Z32" s="154">
        <v>26</v>
      </c>
      <c r="AA32" s="154">
        <v>35</v>
      </c>
      <c r="AB32" s="154">
        <v>22</v>
      </c>
      <c r="AC32" s="154">
        <v>49.6</v>
      </c>
      <c r="AD32" s="154"/>
      <c r="AE32" s="191">
        <v>34</v>
      </c>
      <c r="AF32" s="191">
        <v>25</v>
      </c>
      <c r="AG32" s="191">
        <v>49</v>
      </c>
      <c r="AH32" s="191">
        <v>37</v>
      </c>
      <c r="AI32" s="191">
        <v>20</v>
      </c>
      <c r="AJ32" s="191"/>
      <c r="AK32" s="194"/>
      <c r="AP32" s="288">
        <v>39</v>
      </c>
      <c r="AQ32" s="288">
        <f t="shared" si="0"/>
        <v>1065</v>
      </c>
      <c r="AR32" s="288">
        <f t="shared" si="1"/>
        <v>852</v>
      </c>
      <c r="AS32" s="288">
        <v>105.3</v>
      </c>
      <c r="AT32" s="288">
        <v>143</v>
      </c>
      <c r="AU32" s="80">
        <f t="shared" si="2"/>
        <v>1100.3</v>
      </c>
      <c r="AV32" s="80">
        <v>1000</v>
      </c>
      <c r="AW32" s="310">
        <f t="shared" si="3"/>
        <v>-100.29999999999995</v>
      </c>
    </row>
    <row r="33" spans="1:49" ht="14.25">
      <c r="A33" s="2" t="s">
        <v>59</v>
      </c>
      <c r="B33" s="3" t="s">
        <v>60</v>
      </c>
      <c r="C33" s="30" t="s">
        <v>5</v>
      </c>
      <c r="D33" s="25">
        <v>60</v>
      </c>
      <c r="E33" s="25">
        <v>38</v>
      </c>
      <c r="F33" s="25">
        <v>127</v>
      </c>
      <c r="G33" s="25">
        <v>26.8</v>
      </c>
      <c r="H33" s="25">
        <v>39</v>
      </c>
      <c r="I33" s="25">
        <v>32</v>
      </c>
      <c r="J33" s="25">
        <v>31</v>
      </c>
      <c r="K33" s="25">
        <v>32</v>
      </c>
      <c r="L33" s="25">
        <v>39.799999999999997</v>
      </c>
      <c r="M33" s="25">
        <v>30</v>
      </c>
      <c r="N33" s="25">
        <v>27</v>
      </c>
      <c r="O33" s="25"/>
      <c r="P33" s="25"/>
      <c r="Q33" s="121">
        <v>39</v>
      </c>
      <c r="R33" s="121">
        <v>29.8</v>
      </c>
      <c r="S33" s="121">
        <v>30</v>
      </c>
      <c r="T33" s="121">
        <v>39</v>
      </c>
      <c r="U33" s="154">
        <v>25</v>
      </c>
      <c r="V33" s="295">
        <v>45</v>
      </c>
      <c r="W33" s="154"/>
      <c r="X33" s="154"/>
      <c r="Y33" s="154">
        <v>38</v>
      </c>
      <c r="Z33" s="154">
        <v>26</v>
      </c>
      <c r="AA33" s="154">
        <v>35</v>
      </c>
      <c r="AB33" s="154">
        <v>22</v>
      </c>
      <c r="AC33" s="154">
        <v>49.6</v>
      </c>
      <c r="AD33" s="154"/>
      <c r="AE33" s="191">
        <v>34</v>
      </c>
      <c r="AF33" s="191">
        <v>25</v>
      </c>
      <c r="AG33" s="191">
        <v>49</v>
      </c>
      <c r="AH33" s="191">
        <v>37</v>
      </c>
      <c r="AI33" s="191">
        <v>20</v>
      </c>
      <c r="AJ33" s="191"/>
      <c r="AK33" s="194"/>
      <c r="AP33" s="288">
        <v>81</v>
      </c>
      <c r="AQ33" s="288">
        <f t="shared" si="0"/>
        <v>1107</v>
      </c>
      <c r="AR33" s="288">
        <f t="shared" si="1"/>
        <v>885.6</v>
      </c>
      <c r="AS33" s="288">
        <v>105.3</v>
      </c>
      <c r="AT33" s="288">
        <v>143</v>
      </c>
      <c r="AU33" s="80">
        <f t="shared" si="2"/>
        <v>1133.9000000000001</v>
      </c>
      <c r="AV33" s="80">
        <v>1000</v>
      </c>
      <c r="AW33" s="310">
        <f t="shared" si="3"/>
        <v>-133.90000000000009</v>
      </c>
    </row>
    <row r="34" spans="1:49" ht="14.25">
      <c r="A34" s="2" t="s">
        <v>61</v>
      </c>
      <c r="B34" s="3" t="s">
        <v>62</v>
      </c>
      <c r="C34" s="30" t="s">
        <v>5</v>
      </c>
      <c r="D34" s="25">
        <v>60</v>
      </c>
      <c r="E34" s="25">
        <v>38</v>
      </c>
      <c r="F34" s="25">
        <v>127</v>
      </c>
      <c r="G34" s="25">
        <v>26.8</v>
      </c>
      <c r="H34" s="25">
        <v>39</v>
      </c>
      <c r="I34" s="25">
        <v>32</v>
      </c>
      <c r="J34" s="25">
        <v>31</v>
      </c>
      <c r="K34" s="25">
        <v>32</v>
      </c>
      <c r="L34" s="25">
        <v>39.799999999999997</v>
      </c>
      <c r="M34" s="25">
        <v>30</v>
      </c>
      <c r="N34" s="25">
        <v>27</v>
      </c>
      <c r="O34" s="25"/>
      <c r="P34" s="25"/>
      <c r="Q34" s="121">
        <v>39</v>
      </c>
      <c r="R34" s="121">
        <v>29.8</v>
      </c>
      <c r="S34" s="121">
        <v>30</v>
      </c>
      <c r="T34" s="121">
        <v>39</v>
      </c>
      <c r="U34" s="154">
        <v>25</v>
      </c>
      <c r="V34" s="295">
        <v>45</v>
      </c>
      <c r="W34" s="154"/>
      <c r="X34" s="154"/>
      <c r="Y34" s="154">
        <v>38</v>
      </c>
      <c r="Z34" s="154">
        <v>26</v>
      </c>
      <c r="AA34" s="154">
        <v>35</v>
      </c>
      <c r="AB34" s="154">
        <v>22</v>
      </c>
      <c r="AC34" s="154">
        <v>49.6</v>
      </c>
      <c r="AD34" s="154"/>
      <c r="AE34" s="191">
        <v>34</v>
      </c>
      <c r="AF34" s="191">
        <v>25</v>
      </c>
      <c r="AG34" s="191">
        <v>49</v>
      </c>
      <c r="AH34" s="191">
        <v>37</v>
      </c>
      <c r="AI34" s="191">
        <v>20</v>
      </c>
      <c r="AJ34" s="191"/>
      <c r="AK34" s="194"/>
      <c r="AP34" s="288">
        <v>39</v>
      </c>
      <c r="AQ34" s="288">
        <f t="shared" si="0"/>
        <v>1065</v>
      </c>
      <c r="AR34" s="288">
        <f t="shared" si="1"/>
        <v>852</v>
      </c>
      <c r="AS34" s="288">
        <v>105.3</v>
      </c>
      <c r="AT34" s="288">
        <v>143</v>
      </c>
      <c r="AU34" s="80">
        <f t="shared" si="2"/>
        <v>1100.3</v>
      </c>
      <c r="AV34" s="80">
        <v>1000</v>
      </c>
      <c r="AW34" s="310">
        <f t="shared" si="3"/>
        <v>-100.29999999999995</v>
      </c>
    </row>
    <row r="35" spans="1:49" ht="14.25">
      <c r="A35" s="2" t="s">
        <v>63</v>
      </c>
      <c r="B35" s="3" t="s">
        <v>64</v>
      </c>
      <c r="C35" s="30" t="s">
        <v>5</v>
      </c>
      <c r="D35" s="25">
        <v>60</v>
      </c>
      <c r="E35" s="25">
        <v>38</v>
      </c>
      <c r="F35" s="25">
        <v>127</v>
      </c>
      <c r="G35" s="25">
        <v>26.8</v>
      </c>
      <c r="H35" s="25">
        <v>39</v>
      </c>
      <c r="I35" s="25">
        <v>32</v>
      </c>
      <c r="J35" s="25">
        <v>31</v>
      </c>
      <c r="K35" s="25">
        <v>32</v>
      </c>
      <c r="L35" s="25">
        <v>39.799999999999997</v>
      </c>
      <c r="M35" s="25">
        <v>30</v>
      </c>
      <c r="N35" s="25">
        <v>27</v>
      </c>
      <c r="O35" s="25"/>
      <c r="P35" s="25"/>
      <c r="Q35" s="121">
        <v>39</v>
      </c>
      <c r="R35" s="121">
        <v>29.8</v>
      </c>
      <c r="S35" s="121">
        <v>30</v>
      </c>
      <c r="T35" s="121">
        <v>39</v>
      </c>
      <c r="U35" s="154">
        <v>25</v>
      </c>
      <c r="V35" s="295">
        <v>45</v>
      </c>
      <c r="W35" s="154"/>
      <c r="X35" s="154"/>
      <c r="Y35" s="154">
        <v>38</v>
      </c>
      <c r="Z35" s="154">
        <v>26</v>
      </c>
      <c r="AA35" s="154">
        <v>35</v>
      </c>
      <c r="AB35" s="154">
        <v>22</v>
      </c>
      <c r="AC35" s="154">
        <v>49.6</v>
      </c>
      <c r="AD35" s="154"/>
      <c r="AE35" s="191">
        <v>34</v>
      </c>
      <c r="AF35" s="191">
        <v>25</v>
      </c>
      <c r="AG35" s="191">
        <v>49</v>
      </c>
      <c r="AH35" s="191">
        <v>37</v>
      </c>
      <c r="AI35" s="191">
        <v>20</v>
      </c>
      <c r="AJ35" s="191"/>
      <c r="AK35" s="194"/>
      <c r="AQ35" s="288">
        <f t="shared" si="0"/>
        <v>1026</v>
      </c>
      <c r="AR35" s="288">
        <f t="shared" si="1"/>
        <v>820.80000000000007</v>
      </c>
      <c r="AS35" s="288">
        <v>105.3</v>
      </c>
      <c r="AT35" s="288">
        <v>143</v>
      </c>
      <c r="AU35" s="80">
        <f t="shared" si="2"/>
        <v>1069.0999999999999</v>
      </c>
      <c r="AV35" s="80">
        <v>1000</v>
      </c>
      <c r="AW35" s="310">
        <f t="shared" si="3"/>
        <v>-69.099999999999909</v>
      </c>
    </row>
    <row r="36" spans="1:49" ht="14.25">
      <c r="A36" s="2" t="s">
        <v>65</v>
      </c>
      <c r="B36" s="3" t="s">
        <v>66</v>
      </c>
      <c r="C36" s="30" t="s">
        <v>5</v>
      </c>
      <c r="D36" s="25">
        <v>60</v>
      </c>
      <c r="E36" s="25">
        <v>38</v>
      </c>
      <c r="F36" s="25">
        <v>127</v>
      </c>
      <c r="G36" s="25">
        <v>26.8</v>
      </c>
      <c r="H36" s="25">
        <v>39</v>
      </c>
      <c r="I36" s="25">
        <v>32</v>
      </c>
      <c r="J36" s="25">
        <v>31</v>
      </c>
      <c r="K36" s="25">
        <v>32</v>
      </c>
      <c r="L36" s="25">
        <v>39.799999999999997</v>
      </c>
      <c r="M36" s="25">
        <v>30</v>
      </c>
      <c r="N36" s="25">
        <v>27</v>
      </c>
      <c r="O36" s="25"/>
      <c r="P36" s="25"/>
      <c r="Q36" s="121">
        <v>39</v>
      </c>
      <c r="R36" s="121">
        <v>29.8</v>
      </c>
      <c r="S36" s="121">
        <v>30</v>
      </c>
      <c r="T36" s="121">
        <v>39</v>
      </c>
      <c r="U36" s="154">
        <v>25</v>
      </c>
      <c r="V36" s="295">
        <v>45</v>
      </c>
      <c r="W36" s="154"/>
      <c r="X36" s="154"/>
      <c r="Y36" s="154">
        <v>38</v>
      </c>
      <c r="Z36" s="154">
        <v>26</v>
      </c>
      <c r="AA36" s="154">
        <v>35</v>
      </c>
      <c r="AB36" s="154">
        <v>22</v>
      </c>
      <c r="AC36" s="154">
        <v>49.6</v>
      </c>
      <c r="AD36" s="154"/>
      <c r="AE36" s="191">
        <v>34</v>
      </c>
      <c r="AF36" s="191">
        <v>25</v>
      </c>
      <c r="AG36" s="191">
        <v>49</v>
      </c>
      <c r="AH36" s="191">
        <v>37</v>
      </c>
      <c r="AI36" s="191">
        <v>20</v>
      </c>
      <c r="AJ36" s="191"/>
      <c r="AK36" s="194"/>
      <c r="AP36" s="288">
        <v>71</v>
      </c>
      <c r="AQ36" s="288">
        <f t="shared" si="0"/>
        <v>1097</v>
      </c>
      <c r="AR36" s="288">
        <f t="shared" si="1"/>
        <v>877.6</v>
      </c>
      <c r="AS36" s="288">
        <v>105.3</v>
      </c>
      <c r="AT36" s="288">
        <v>143</v>
      </c>
      <c r="AU36" s="80">
        <f t="shared" si="2"/>
        <v>1125.9000000000001</v>
      </c>
      <c r="AV36" s="80">
        <v>1000</v>
      </c>
      <c r="AW36" s="310">
        <f t="shared" si="3"/>
        <v>-125.90000000000009</v>
      </c>
    </row>
    <row r="37" spans="1:49" ht="14.25">
      <c r="A37" s="2" t="s">
        <v>67</v>
      </c>
      <c r="B37" s="3" t="s">
        <v>68</v>
      </c>
      <c r="C37" s="30" t="s">
        <v>5</v>
      </c>
      <c r="D37" s="25">
        <v>60</v>
      </c>
      <c r="E37" s="25">
        <v>38</v>
      </c>
      <c r="F37" s="25">
        <v>127</v>
      </c>
      <c r="G37" s="25">
        <v>26.8</v>
      </c>
      <c r="H37" s="25">
        <v>39</v>
      </c>
      <c r="I37" s="25">
        <v>32</v>
      </c>
      <c r="J37" s="25">
        <v>31</v>
      </c>
      <c r="K37" s="25">
        <v>32</v>
      </c>
      <c r="L37" s="25">
        <v>39.799999999999997</v>
      </c>
      <c r="M37" s="25">
        <v>30</v>
      </c>
      <c r="N37" s="25">
        <v>27</v>
      </c>
      <c r="O37" s="25"/>
      <c r="P37" s="25"/>
      <c r="Q37" s="121">
        <v>39</v>
      </c>
      <c r="R37" s="121">
        <v>29.8</v>
      </c>
      <c r="S37" s="121">
        <v>30</v>
      </c>
      <c r="T37" s="121">
        <v>39</v>
      </c>
      <c r="U37" s="154">
        <v>25</v>
      </c>
      <c r="V37" s="295">
        <v>45</v>
      </c>
      <c r="W37" s="154"/>
      <c r="X37" s="154"/>
      <c r="Y37" s="154">
        <v>38</v>
      </c>
      <c r="Z37" s="154">
        <v>26</v>
      </c>
      <c r="AA37" s="154">
        <v>35</v>
      </c>
      <c r="AB37" s="154">
        <v>22</v>
      </c>
      <c r="AC37" s="154">
        <v>49.6</v>
      </c>
      <c r="AD37" s="154"/>
      <c r="AE37" s="191">
        <v>34</v>
      </c>
      <c r="AF37" s="191">
        <v>25</v>
      </c>
      <c r="AG37" s="191">
        <v>49</v>
      </c>
      <c r="AH37" s="191">
        <v>37</v>
      </c>
      <c r="AI37" s="191">
        <v>20</v>
      </c>
      <c r="AJ37" s="191"/>
      <c r="AK37" s="194"/>
      <c r="AP37" s="288">
        <v>48</v>
      </c>
      <c r="AQ37" s="288">
        <f t="shared" si="0"/>
        <v>1074</v>
      </c>
      <c r="AR37" s="288">
        <f t="shared" si="1"/>
        <v>859.2</v>
      </c>
      <c r="AS37" s="288">
        <v>105.3</v>
      </c>
      <c r="AT37" s="288">
        <v>143</v>
      </c>
      <c r="AU37" s="80">
        <f t="shared" si="2"/>
        <v>1107.5</v>
      </c>
      <c r="AV37" s="80">
        <v>1000</v>
      </c>
      <c r="AW37" s="310">
        <f t="shared" si="3"/>
        <v>-107.5</v>
      </c>
    </row>
    <row r="38" spans="1:49" ht="14.25">
      <c r="A38" s="2" t="s">
        <v>69</v>
      </c>
      <c r="B38" s="3" t="s">
        <v>70</v>
      </c>
      <c r="C38" s="30" t="s">
        <v>5</v>
      </c>
      <c r="D38" s="25">
        <v>60</v>
      </c>
      <c r="E38" s="25">
        <v>38</v>
      </c>
      <c r="F38" s="25">
        <v>127</v>
      </c>
      <c r="G38" s="25">
        <v>26.8</v>
      </c>
      <c r="H38" s="25">
        <v>39</v>
      </c>
      <c r="I38" s="25">
        <v>32</v>
      </c>
      <c r="J38" s="25">
        <v>31</v>
      </c>
      <c r="K38" s="25">
        <v>32</v>
      </c>
      <c r="L38" s="25">
        <v>39.799999999999997</v>
      </c>
      <c r="M38" s="25">
        <v>30</v>
      </c>
      <c r="N38" s="25">
        <v>27</v>
      </c>
      <c r="O38" s="25"/>
      <c r="P38" s="25"/>
      <c r="Q38" s="121">
        <v>39</v>
      </c>
      <c r="R38" s="121">
        <v>29.8</v>
      </c>
      <c r="S38" s="121">
        <v>30</v>
      </c>
      <c r="T38" s="121">
        <v>39</v>
      </c>
      <c r="U38" s="154">
        <v>25</v>
      </c>
      <c r="V38" s="295">
        <v>45</v>
      </c>
      <c r="W38" s="154"/>
      <c r="X38" s="154"/>
      <c r="Y38" s="154">
        <v>38</v>
      </c>
      <c r="Z38" s="154">
        <v>26</v>
      </c>
      <c r="AA38" s="154">
        <v>35</v>
      </c>
      <c r="AB38" s="154">
        <v>22</v>
      </c>
      <c r="AC38" s="154">
        <v>49.6</v>
      </c>
      <c r="AD38" s="154"/>
      <c r="AE38" s="191">
        <v>34</v>
      </c>
      <c r="AF38" s="191">
        <v>25</v>
      </c>
      <c r="AG38" s="191">
        <v>49</v>
      </c>
      <c r="AH38" s="191">
        <v>37</v>
      </c>
      <c r="AI38" s="191">
        <v>20</v>
      </c>
      <c r="AJ38" s="191"/>
      <c r="AK38" s="194"/>
      <c r="AP38" s="288">
        <v>65</v>
      </c>
      <c r="AQ38" s="288">
        <f t="shared" si="0"/>
        <v>1091</v>
      </c>
      <c r="AR38" s="288">
        <f t="shared" si="1"/>
        <v>872.80000000000007</v>
      </c>
      <c r="AS38" s="288">
        <v>105.3</v>
      </c>
      <c r="AT38" s="288">
        <v>143</v>
      </c>
      <c r="AU38" s="80">
        <f t="shared" si="2"/>
        <v>1121.0999999999999</v>
      </c>
      <c r="AV38" s="80">
        <v>1000</v>
      </c>
      <c r="AW38" s="310">
        <f t="shared" si="3"/>
        <v>-121.09999999999991</v>
      </c>
    </row>
    <row r="39" spans="1:49" ht="14.25">
      <c r="A39" s="2" t="s">
        <v>71</v>
      </c>
      <c r="B39" s="3" t="s">
        <v>72</v>
      </c>
      <c r="C39" s="30" t="s">
        <v>5</v>
      </c>
      <c r="D39" s="25">
        <v>60</v>
      </c>
      <c r="E39" s="25">
        <v>38</v>
      </c>
      <c r="F39" s="25">
        <v>127</v>
      </c>
      <c r="G39" s="25">
        <v>26.8</v>
      </c>
      <c r="H39" s="25">
        <v>39</v>
      </c>
      <c r="I39" s="25">
        <v>32</v>
      </c>
      <c r="J39" s="25">
        <v>31</v>
      </c>
      <c r="K39" s="25">
        <v>32</v>
      </c>
      <c r="L39" s="25">
        <v>39.799999999999997</v>
      </c>
      <c r="M39" s="25">
        <v>30</v>
      </c>
      <c r="N39" s="25">
        <v>27</v>
      </c>
      <c r="O39" s="25"/>
      <c r="P39" s="25"/>
      <c r="Q39" s="121">
        <v>39</v>
      </c>
      <c r="R39" s="121">
        <v>29.8</v>
      </c>
      <c r="S39" s="121">
        <v>30</v>
      </c>
      <c r="T39" s="121">
        <v>39</v>
      </c>
      <c r="U39" s="154">
        <v>25</v>
      </c>
      <c r="V39" s="295">
        <v>45</v>
      </c>
      <c r="W39" s="154"/>
      <c r="X39" s="154"/>
      <c r="Y39" s="154">
        <v>38</v>
      </c>
      <c r="Z39" s="154">
        <v>26</v>
      </c>
      <c r="AA39" s="154">
        <v>35</v>
      </c>
      <c r="AB39" s="154">
        <v>22</v>
      </c>
      <c r="AC39" s="154">
        <v>49.6</v>
      </c>
      <c r="AD39" s="154"/>
      <c r="AE39" s="191">
        <v>34</v>
      </c>
      <c r="AF39" s="191">
        <v>25</v>
      </c>
      <c r="AG39" s="191">
        <v>49</v>
      </c>
      <c r="AH39" s="191">
        <v>37</v>
      </c>
      <c r="AI39" s="191">
        <v>20</v>
      </c>
      <c r="AJ39" s="191"/>
      <c r="AK39" s="194"/>
      <c r="AQ39" s="288">
        <f t="shared" si="0"/>
        <v>1026</v>
      </c>
      <c r="AR39" s="288">
        <f t="shared" si="1"/>
        <v>820.80000000000007</v>
      </c>
      <c r="AS39" s="288">
        <v>105.3</v>
      </c>
      <c r="AT39" s="288">
        <v>143</v>
      </c>
      <c r="AU39" s="80">
        <f t="shared" si="2"/>
        <v>1069.0999999999999</v>
      </c>
      <c r="AV39" s="80">
        <v>1000</v>
      </c>
      <c r="AW39" s="310">
        <f t="shared" si="3"/>
        <v>-69.099999999999909</v>
      </c>
    </row>
    <row r="40" spans="1:49" ht="14.25">
      <c r="A40" s="2" t="s">
        <v>73</v>
      </c>
      <c r="B40" s="3" t="s">
        <v>74</v>
      </c>
      <c r="C40" s="30" t="s">
        <v>5</v>
      </c>
      <c r="D40" s="25">
        <v>60</v>
      </c>
      <c r="E40" s="25">
        <v>38</v>
      </c>
      <c r="F40" s="25">
        <v>127</v>
      </c>
      <c r="G40" s="25">
        <v>26.8</v>
      </c>
      <c r="H40" s="25">
        <v>39</v>
      </c>
      <c r="I40" s="25">
        <v>32</v>
      </c>
      <c r="J40" s="25">
        <v>31</v>
      </c>
      <c r="K40" s="25">
        <v>32</v>
      </c>
      <c r="L40" s="25">
        <v>39.799999999999997</v>
      </c>
      <c r="M40" s="25">
        <v>30</v>
      </c>
      <c r="N40" s="25">
        <v>27</v>
      </c>
      <c r="O40" s="25"/>
      <c r="P40" s="25"/>
      <c r="Q40" s="121">
        <v>39</v>
      </c>
      <c r="R40" s="121">
        <v>29.8</v>
      </c>
      <c r="S40" s="121">
        <v>30</v>
      </c>
      <c r="T40" s="121">
        <v>39</v>
      </c>
      <c r="U40" s="154">
        <v>25</v>
      </c>
      <c r="V40" s="295">
        <v>45</v>
      </c>
      <c r="W40" s="154"/>
      <c r="X40" s="154"/>
      <c r="Y40" s="154">
        <v>38</v>
      </c>
      <c r="Z40" s="154">
        <v>26</v>
      </c>
      <c r="AA40" s="154">
        <v>35</v>
      </c>
      <c r="AB40" s="154">
        <v>22</v>
      </c>
      <c r="AC40" s="154">
        <v>49.6</v>
      </c>
      <c r="AD40" s="154"/>
      <c r="AE40" s="191">
        <v>34</v>
      </c>
      <c r="AF40" s="191">
        <v>25</v>
      </c>
      <c r="AG40" s="191">
        <v>49</v>
      </c>
      <c r="AH40" s="191">
        <v>37</v>
      </c>
      <c r="AI40" s="191">
        <v>20</v>
      </c>
      <c r="AJ40" s="191"/>
      <c r="AK40" s="194"/>
      <c r="AP40" s="288">
        <v>39</v>
      </c>
      <c r="AQ40" s="288">
        <f t="shared" si="0"/>
        <v>1065</v>
      </c>
      <c r="AR40" s="288">
        <f t="shared" si="1"/>
        <v>852</v>
      </c>
      <c r="AS40" s="288">
        <v>105.3</v>
      </c>
      <c r="AT40" s="288">
        <v>143</v>
      </c>
      <c r="AU40" s="80">
        <f t="shared" si="2"/>
        <v>1100.3</v>
      </c>
      <c r="AV40" s="80">
        <v>1000</v>
      </c>
      <c r="AW40" s="310">
        <f t="shared" si="3"/>
        <v>-100.29999999999995</v>
      </c>
    </row>
    <row r="41" spans="1:49" ht="14.25">
      <c r="A41" s="2" t="s">
        <v>75</v>
      </c>
      <c r="B41" s="3" t="s">
        <v>76</v>
      </c>
      <c r="C41" s="30" t="s">
        <v>5</v>
      </c>
      <c r="D41" s="25">
        <v>60</v>
      </c>
      <c r="E41" s="25">
        <v>38</v>
      </c>
      <c r="F41" s="25">
        <v>127</v>
      </c>
      <c r="G41" s="25">
        <v>26.8</v>
      </c>
      <c r="H41" s="25">
        <v>39</v>
      </c>
      <c r="I41" s="25">
        <v>32</v>
      </c>
      <c r="J41" s="25">
        <v>31</v>
      </c>
      <c r="K41" s="25">
        <v>32</v>
      </c>
      <c r="L41" s="25">
        <v>39.799999999999997</v>
      </c>
      <c r="M41" s="25">
        <v>30</v>
      </c>
      <c r="N41" s="25">
        <v>27</v>
      </c>
      <c r="O41" s="25"/>
      <c r="P41" s="25"/>
      <c r="Q41" s="121">
        <v>39</v>
      </c>
      <c r="R41" s="121">
        <v>29.8</v>
      </c>
      <c r="S41" s="121">
        <v>30</v>
      </c>
      <c r="T41" s="121">
        <v>39</v>
      </c>
      <c r="U41" s="154">
        <v>25</v>
      </c>
      <c r="V41" s="295">
        <v>45</v>
      </c>
      <c r="W41" s="154"/>
      <c r="X41" s="154"/>
      <c r="Y41" s="154">
        <v>38</v>
      </c>
      <c r="Z41" s="154">
        <v>26</v>
      </c>
      <c r="AA41" s="154">
        <v>35</v>
      </c>
      <c r="AB41" s="154">
        <v>22</v>
      </c>
      <c r="AC41" s="154">
        <v>49.6</v>
      </c>
      <c r="AD41" s="154"/>
      <c r="AE41" s="191">
        <v>34</v>
      </c>
      <c r="AF41" s="191">
        <v>25</v>
      </c>
      <c r="AG41" s="191">
        <v>49</v>
      </c>
      <c r="AH41" s="191">
        <v>37</v>
      </c>
      <c r="AI41" s="191">
        <v>20</v>
      </c>
      <c r="AJ41" s="191"/>
      <c r="AK41" s="194"/>
      <c r="AP41" s="288">
        <v>74</v>
      </c>
      <c r="AQ41" s="288">
        <f t="shared" si="0"/>
        <v>1100</v>
      </c>
      <c r="AR41" s="288">
        <f t="shared" si="1"/>
        <v>880</v>
      </c>
      <c r="AS41" s="288">
        <v>105.3</v>
      </c>
      <c r="AT41" s="288">
        <v>143</v>
      </c>
      <c r="AU41" s="80">
        <f t="shared" si="2"/>
        <v>1128.3</v>
      </c>
      <c r="AV41" s="80">
        <v>1000</v>
      </c>
      <c r="AW41" s="310">
        <f t="shared" si="3"/>
        <v>-128.29999999999995</v>
      </c>
    </row>
    <row r="42" spans="1:49" ht="14.25">
      <c r="A42" s="2" t="s">
        <v>77</v>
      </c>
      <c r="B42" s="3" t="s">
        <v>78</v>
      </c>
      <c r="C42" s="30" t="s">
        <v>5</v>
      </c>
      <c r="D42" s="25">
        <v>60</v>
      </c>
      <c r="E42" s="25">
        <v>38</v>
      </c>
      <c r="F42" s="25">
        <v>127</v>
      </c>
      <c r="G42" s="25">
        <v>26.8</v>
      </c>
      <c r="H42" s="25">
        <v>39</v>
      </c>
      <c r="I42" s="25">
        <v>32</v>
      </c>
      <c r="J42" s="25">
        <v>31</v>
      </c>
      <c r="K42" s="25">
        <v>32</v>
      </c>
      <c r="L42" s="25">
        <v>39.799999999999997</v>
      </c>
      <c r="M42" s="25">
        <v>30</v>
      </c>
      <c r="N42" s="25">
        <v>27</v>
      </c>
      <c r="O42" s="25"/>
      <c r="P42" s="25"/>
      <c r="Q42" s="121">
        <v>39</v>
      </c>
      <c r="R42" s="121">
        <v>29.8</v>
      </c>
      <c r="S42" s="121">
        <v>30</v>
      </c>
      <c r="T42" s="121">
        <v>39</v>
      </c>
      <c r="U42" s="154">
        <v>25</v>
      </c>
      <c r="V42" s="295">
        <v>45</v>
      </c>
      <c r="W42" s="154"/>
      <c r="X42" s="154"/>
      <c r="Y42" s="154">
        <v>38</v>
      </c>
      <c r="Z42" s="154">
        <v>26</v>
      </c>
      <c r="AA42" s="154">
        <v>35</v>
      </c>
      <c r="AB42" s="154">
        <v>22</v>
      </c>
      <c r="AC42" s="154">
        <v>49.6</v>
      </c>
      <c r="AD42" s="154"/>
      <c r="AE42" s="191">
        <v>34</v>
      </c>
      <c r="AF42" s="191">
        <v>25</v>
      </c>
      <c r="AG42" s="191">
        <v>49</v>
      </c>
      <c r="AH42" s="191">
        <v>37</v>
      </c>
      <c r="AI42" s="191">
        <v>20</v>
      </c>
      <c r="AJ42" s="191"/>
      <c r="AK42" s="194"/>
      <c r="AQ42" s="288">
        <f t="shared" si="0"/>
        <v>1026</v>
      </c>
      <c r="AR42" s="288">
        <f t="shared" si="1"/>
        <v>820.80000000000007</v>
      </c>
      <c r="AS42" s="288">
        <v>105.3</v>
      </c>
      <c r="AT42" s="288">
        <v>143</v>
      </c>
      <c r="AU42" s="80">
        <f t="shared" si="2"/>
        <v>1069.0999999999999</v>
      </c>
      <c r="AV42" s="80">
        <v>1000</v>
      </c>
      <c r="AW42" s="310">
        <f t="shared" si="3"/>
        <v>-69.099999999999909</v>
      </c>
    </row>
    <row r="43" spans="1:49" ht="14.25">
      <c r="A43" s="2" t="s">
        <v>79</v>
      </c>
      <c r="B43" s="3" t="s">
        <v>80</v>
      </c>
      <c r="C43" s="30" t="s">
        <v>5</v>
      </c>
      <c r="D43" s="25">
        <v>60</v>
      </c>
      <c r="E43" s="25">
        <v>38</v>
      </c>
      <c r="F43" s="25">
        <v>127</v>
      </c>
      <c r="G43" s="25">
        <v>26.8</v>
      </c>
      <c r="H43" s="25">
        <v>39</v>
      </c>
      <c r="I43" s="25">
        <v>32</v>
      </c>
      <c r="J43" s="25">
        <v>31</v>
      </c>
      <c r="K43" s="25">
        <v>32</v>
      </c>
      <c r="L43" s="25">
        <v>39.799999999999997</v>
      </c>
      <c r="M43" s="25">
        <v>30</v>
      </c>
      <c r="N43" s="25">
        <v>27</v>
      </c>
      <c r="O43" s="25"/>
      <c r="P43" s="25"/>
      <c r="Q43" s="121">
        <v>39</v>
      </c>
      <c r="R43" s="121">
        <v>29.8</v>
      </c>
      <c r="S43" s="121">
        <v>30</v>
      </c>
      <c r="T43" s="121">
        <v>39</v>
      </c>
      <c r="U43" s="154">
        <v>25</v>
      </c>
      <c r="V43" s="295">
        <v>45</v>
      </c>
      <c r="W43" s="154"/>
      <c r="X43" s="154"/>
      <c r="Y43" s="154">
        <v>38</v>
      </c>
      <c r="Z43" s="154">
        <v>26</v>
      </c>
      <c r="AA43" s="154">
        <v>35</v>
      </c>
      <c r="AB43" s="154">
        <v>22</v>
      </c>
      <c r="AC43" s="154">
        <v>49.6</v>
      </c>
      <c r="AD43" s="154"/>
      <c r="AE43" s="191">
        <v>34</v>
      </c>
      <c r="AF43" s="191">
        <v>25</v>
      </c>
      <c r="AG43" s="191">
        <v>49</v>
      </c>
      <c r="AH43" s="191">
        <v>37</v>
      </c>
      <c r="AI43" s="191">
        <v>20</v>
      </c>
      <c r="AJ43" s="191"/>
      <c r="AK43" s="194"/>
      <c r="AP43" s="288">
        <v>81</v>
      </c>
      <c r="AQ43" s="288">
        <f t="shared" si="0"/>
        <v>1107</v>
      </c>
      <c r="AR43" s="288">
        <f t="shared" si="1"/>
        <v>885.6</v>
      </c>
      <c r="AS43" s="288">
        <v>105.3</v>
      </c>
      <c r="AT43" s="288">
        <v>143</v>
      </c>
      <c r="AU43" s="80">
        <f t="shared" si="2"/>
        <v>1133.9000000000001</v>
      </c>
      <c r="AV43" s="80">
        <v>1000</v>
      </c>
      <c r="AW43" s="310">
        <f t="shared" si="3"/>
        <v>-133.90000000000009</v>
      </c>
    </row>
    <row r="44" spans="1:49" ht="14.25">
      <c r="A44" s="2" t="s">
        <v>81</v>
      </c>
      <c r="B44" s="3" t="s">
        <v>82</v>
      </c>
      <c r="C44" s="30" t="s">
        <v>5</v>
      </c>
      <c r="D44" s="25">
        <v>60</v>
      </c>
      <c r="E44" s="25">
        <v>38</v>
      </c>
      <c r="F44" s="25">
        <v>127</v>
      </c>
      <c r="G44" s="25">
        <v>26.8</v>
      </c>
      <c r="H44" s="25">
        <v>39</v>
      </c>
      <c r="I44" s="25">
        <v>32</v>
      </c>
      <c r="J44" s="25">
        <v>31</v>
      </c>
      <c r="K44" s="25">
        <v>32</v>
      </c>
      <c r="L44" s="25">
        <v>39.799999999999997</v>
      </c>
      <c r="M44" s="25">
        <v>30</v>
      </c>
      <c r="N44" s="25">
        <v>27</v>
      </c>
      <c r="O44" s="25"/>
      <c r="P44" s="25"/>
      <c r="Q44" s="121">
        <v>39</v>
      </c>
      <c r="R44" s="121">
        <v>29.8</v>
      </c>
      <c r="S44" s="121">
        <v>30</v>
      </c>
      <c r="T44" s="121">
        <v>39</v>
      </c>
      <c r="U44" s="154">
        <v>25</v>
      </c>
      <c r="V44" s="295">
        <v>45</v>
      </c>
      <c r="W44" s="154"/>
      <c r="X44" s="154"/>
      <c r="Y44" s="154">
        <v>38</v>
      </c>
      <c r="Z44" s="154">
        <v>26</v>
      </c>
      <c r="AA44" s="154">
        <v>35</v>
      </c>
      <c r="AB44" s="154">
        <v>22</v>
      </c>
      <c r="AC44" s="154">
        <v>49.6</v>
      </c>
      <c r="AD44" s="154"/>
      <c r="AE44" s="191">
        <v>34</v>
      </c>
      <c r="AF44" s="191">
        <v>25</v>
      </c>
      <c r="AG44" s="191">
        <v>49</v>
      </c>
      <c r="AH44" s="191">
        <v>37</v>
      </c>
      <c r="AI44" s="191">
        <v>20</v>
      </c>
      <c r="AJ44" s="191"/>
      <c r="AK44" s="194"/>
      <c r="AP44" s="288">
        <v>35</v>
      </c>
      <c r="AQ44" s="288">
        <f t="shared" si="0"/>
        <v>1061</v>
      </c>
      <c r="AR44" s="288">
        <f t="shared" si="1"/>
        <v>848.80000000000007</v>
      </c>
      <c r="AS44" s="288">
        <v>105.3</v>
      </c>
      <c r="AT44" s="288">
        <v>143</v>
      </c>
      <c r="AU44" s="80">
        <f t="shared" si="2"/>
        <v>1097.0999999999999</v>
      </c>
      <c r="AV44" s="80">
        <v>1000</v>
      </c>
      <c r="AW44" s="310">
        <f t="shared" si="3"/>
        <v>-97.099999999999909</v>
      </c>
    </row>
    <row r="45" spans="1:49" ht="14.25">
      <c r="A45" s="2" t="s">
        <v>83</v>
      </c>
      <c r="B45" s="3" t="s">
        <v>84</v>
      </c>
      <c r="C45" s="30" t="s">
        <v>5</v>
      </c>
      <c r="D45" s="25">
        <v>60</v>
      </c>
      <c r="E45" s="25">
        <v>38</v>
      </c>
      <c r="F45" s="25">
        <v>127</v>
      </c>
      <c r="G45" s="25">
        <v>26.8</v>
      </c>
      <c r="H45" s="25">
        <v>39</v>
      </c>
      <c r="I45" s="25">
        <v>32</v>
      </c>
      <c r="J45" s="25">
        <v>31</v>
      </c>
      <c r="K45" s="25">
        <v>32</v>
      </c>
      <c r="L45" s="25">
        <v>39.799999999999997</v>
      </c>
      <c r="M45" s="25">
        <v>30</v>
      </c>
      <c r="N45" s="25">
        <v>27</v>
      </c>
      <c r="O45" s="25"/>
      <c r="P45" s="25"/>
      <c r="Q45" s="121">
        <v>39</v>
      </c>
      <c r="R45" s="121">
        <v>29.8</v>
      </c>
      <c r="S45" s="121">
        <v>30</v>
      </c>
      <c r="T45" s="121">
        <v>39</v>
      </c>
      <c r="U45" s="154">
        <v>25</v>
      </c>
      <c r="V45" s="295">
        <v>45</v>
      </c>
      <c r="W45" s="154"/>
      <c r="X45" s="154"/>
      <c r="Y45" s="154">
        <v>38</v>
      </c>
      <c r="Z45" s="154">
        <v>26</v>
      </c>
      <c r="AA45" s="154">
        <v>35</v>
      </c>
      <c r="AB45" s="154">
        <v>22</v>
      </c>
      <c r="AC45" s="154">
        <v>49.6</v>
      </c>
      <c r="AD45" s="154"/>
      <c r="AE45" s="191">
        <v>34</v>
      </c>
      <c r="AF45" s="191">
        <v>25</v>
      </c>
      <c r="AG45" s="191">
        <v>49</v>
      </c>
      <c r="AH45" s="191">
        <v>37</v>
      </c>
      <c r="AI45" s="191">
        <v>20</v>
      </c>
      <c r="AJ45" s="191"/>
      <c r="AK45" s="194"/>
      <c r="AP45" s="288">
        <v>78</v>
      </c>
      <c r="AQ45" s="288">
        <f t="shared" si="0"/>
        <v>1104</v>
      </c>
      <c r="AR45" s="288">
        <f t="shared" si="1"/>
        <v>883.2</v>
      </c>
      <c r="AS45" s="288">
        <v>105.3</v>
      </c>
      <c r="AT45" s="288">
        <v>143</v>
      </c>
      <c r="AU45" s="80">
        <f t="shared" si="2"/>
        <v>1131.5</v>
      </c>
      <c r="AV45" s="80">
        <v>1000</v>
      </c>
      <c r="AW45" s="310">
        <f t="shared" si="3"/>
        <v>-131.5</v>
      </c>
    </row>
    <row r="46" spans="1:49" ht="14.25">
      <c r="A46" s="2" t="s">
        <v>85</v>
      </c>
      <c r="B46" s="3" t="s">
        <v>86</v>
      </c>
      <c r="C46" s="30" t="s">
        <v>5</v>
      </c>
      <c r="D46" s="25">
        <v>60</v>
      </c>
      <c r="E46" s="25">
        <v>38</v>
      </c>
      <c r="F46" s="25">
        <v>127</v>
      </c>
      <c r="G46" s="25">
        <v>26.8</v>
      </c>
      <c r="H46" s="25">
        <v>39</v>
      </c>
      <c r="I46" s="25">
        <v>32</v>
      </c>
      <c r="J46" s="25">
        <v>31</v>
      </c>
      <c r="K46" s="25">
        <v>32</v>
      </c>
      <c r="L46" s="25">
        <v>39.799999999999997</v>
      </c>
      <c r="M46" s="25">
        <v>30</v>
      </c>
      <c r="N46" s="25">
        <v>27</v>
      </c>
      <c r="O46" s="25"/>
      <c r="P46" s="25"/>
      <c r="Q46" s="121">
        <v>39</v>
      </c>
      <c r="R46" s="121">
        <v>29.8</v>
      </c>
      <c r="S46" s="121">
        <v>30</v>
      </c>
      <c r="T46" s="121">
        <v>39</v>
      </c>
      <c r="U46" s="154">
        <v>25</v>
      </c>
      <c r="V46" s="295">
        <v>45</v>
      </c>
      <c r="W46" s="154"/>
      <c r="X46" s="154"/>
      <c r="Y46" s="154">
        <v>38</v>
      </c>
      <c r="Z46" s="154">
        <v>26</v>
      </c>
      <c r="AA46" s="154">
        <v>35</v>
      </c>
      <c r="AB46" s="154">
        <v>22</v>
      </c>
      <c r="AC46" s="154">
        <v>49.6</v>
      </c>
      <c r="AD46" s="154"/>
      <c r="AE46" s="191">
        <v>34</v>
      </c>
      <c r="AF46" s="191">
        <v>25</v>
      </c>
      <c r="AG46" s="191">
        <v>49</v>
      </c>
      <c r="AH46" s="191">
        <v>37</v>
      </c>
      <c r="AI46" s="191">
        <v>20</v>
      </c>
      <c r="AJ46" s="191"/>
      <c r="AK46" s="194"/>
      <c r="AP46" s="288">
        <v>74</v>
      </c>
      <c r="AQ46" s="288">
        <f t="shared" si="0"/>
        <v>1100</v>
      </c>
      <c r="AR46" s="288">
        <f t="shared" si="1"/>
        <v>880</v>
      </c>
      <c r="AS46" s="288">
        <v>105.3</v>
      </c>
      <c r="AT46" s="288">
        <v>143</v>
      </c>
      <c r="AU46" s="80">
        <f t="shared" si="2"/>
        <v>1128.3</v>
      </c>
      <c r="AV46" s="80">
        <v>1000</v>
      </c>
      <c r="AW46" s="310">
        <f t="shared" si="3"/>
        <v>-128.29999999999995</v>
      </c>
    </row>
    <row r="47" spans="1:49">
      <c r="D47" s="455" t="s">
        <v>4926</v>
      </c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 t="s">
        <v>5493</v>
      </c>
      <c r="R47" s="455"/>
      <c r="S47" s="455"/>
      <c r="T47" s="455"/>
      <c r="U47" s="455"/>
      <c r="V47" s="455"/>
      <c r="W47" s="455"/>
      <c r="X47" s="455"/>
      <c r="Y47" s="455" t="s">
        <v>5671</v>
      </c>
      <c r="Z47" s="455"/>
      <c r="AA47" s="455"/>
      <c r="AB47" s="455"/>
      <c r="AC47" s="455"/>
      <c r="AD47" s="455"/>
      <c r="AE47" s="453" t="s">
        <v>5922</v>
      </c>
      <c r="AF47" s="453"/>
      <c r="AG47" s="453"/>
      <c r="AH47" s="453"/>
      <c r="AI47" s="453"/>
      <c r="AJ47" s="453"/>
      <c r="AK47" s="453"/>
    </row>
    <row r="49" spans="1:49" ht="20.25">
      <c r="A49" s="464" t="s">
        <v>87</v>
      </c>
      <c r="B49" s="464"/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  <c r="V49" s="464"/>
      <c r="W49" s="464"/>
      <c r="X49" s="464"/>
      <c r="Y49" s="464"/>
      <c r="Z49" s="464"/>
      <c r="AA49" s="464"/>
      <c r="AB49" s="464"/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</row>
    <row r="50" spans="1:49" ht="14.25" customHeight="1">
      <c r="A50" s="9"/>
      <c r="B50" s="9"/>
      <c r="C50" s="32"/>
      <c r="D50" s="455" t="s">
        <v>4912</v>
      </c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 t="s">
        <v>5485</v>
      </c>
      <c r="R50" s="455"/>
      <c r="S50" s="455"/>
      <c r="T50" s="455"/>
      <c r="U50" s="455"/>
      <c r="V50" s="455"/>
      <c r="W50" s="455"/>
      <c r="X50" s="455"/>
      <c r="Y50" s="455" t="s">
        <v>5665</v>
      </c>
      <c r="Z50" s="455"/>
      <c r="AA50" s="455"/>
      <c r="AB50" s="455"/>
      <c r="AC50" s="455"/>
      <c r="AD50" s="455"/>
      <c r="AE50" s="453" t="s">
        <v>5909</v>
      </c>
      <c r="AF50" s="453"/>
      <c r="AG50" s="453"/>
      <c r="AH50" s="453"/>
      <c r="AI50" s="453"/>
      <c r="AJ50" s="453"/>
      <c r="AK50" s="453"/>
      <c r="AL50" s="194" t="s">
        <v>6707</v>
      </c>
    </row>
    <row r="51" spans="1:49" ht="36">
      <c r="A51" s="6" t="s">
        <v>0</v>
      </c>
      <c r="B51" s="6" t="s">
        <v>1</v>
      </c>
      <c r="C51" s="33" t="s">
        <v>2</v>
      </c>
      <c r="D51" s="24" t="s">
        <v>4915</v>
      </c>
      <c r="E51" s="25" t="s">
        <v>4913</v>
      </c>
      <c r="F51" s="25" t="s">
        <v>4914</v>
      </c>
      <c r="G51" s="25" t="s">
        <v>4916</v>
      </c>
      <c r="H51" s="25" t="s">
        <v>4917</v>
      </c>
      <c r="I51" s="25" t="s">
        <v>4918</v>
      </c>
      <c r="J51" s="25" t="s">
        <v>4919</v>
      </c>
      <c r="K51" s="25" t="s">
        <v>4925</v>
      </c>
      <c r="L51" s="25" t="s">
        <v>4920</v>
      </c>
      <c r="M51" s="25" t="s">
        <v>4921</v>
      </c>
      <c r="N51" s="25" t="s">
        <v>4922</v>
      </c>
      <c r="O51" s="26" t="s">
        <v>4924</v>
      </c>
      <c r="P51" s="26" t="s">
        <v>4923</v>
      </c>
      <c r="Q51" s="121" t="s">
        <v>5486</v>
      </c>
      <c r="R51" s="121" t="s">
        <v>5487</v>
      </c>
      <c r="S51" s="121" t="s">
        <v>5488</v>
      </c>
      <c r="T51" s="121" t="s">
        <v>5489</v>
      </c>
      <c r="U51" s="154" t="s">
        <v>5490</v>
      </c>
      <c r="V51" s="154" t="s">
        <v>5491</v>
      </c>
      <c r="W51" s="26" t="s">
        <v>5659</v>
      </c>
      <c r="X51" s="26" t="s">
        <v>4923</v>
      </c>
      <c r="Y51" s="154" t="s">
        <v>5666</v>
      </c>
      <c r="Z51" s="154" t="s">
        <v>5667</v>
      </c>
      <c r="AA51" s="154" t="s">
        <v>5668</v>
      </c>
      <c r="AB51" s="154" t="s">
        <v>5669</v>
      </c>
      <c r="AC51" s="154" t="s">
        <v>5670</v>
      </c>
      <c r="AD51" s="26" t="s">
        <v>4923</v>
      </c>
      <c r="AE51" s="191" t="s">
        <v>5917</v>
      </c>
      <c r="AF51" s="191" t="s">
        <v>5918</v>
      </c>
      <c r="AG51" s="191" t="s">
        <v>5919</v>
      </c>
      <c r="AH51" s="191" t="s">
        <v>5920</v>
      </c>
      <c r="AI51" s="191" t="s">
        <v>5921</v>
      </c>
      <c r="AJ51" s="193" t="s">
        <v>5929</v>
      </c>
      <c r="AK51" s="116" t="s">
        <v>4923</v>
      </c>
      <c r="AL51" s="116" t="s">
        <v>4923</v>
      </c>
      <c r="AP51" s="286" t="s">
        <v>6701</v>
      </c>
      <c r="AQ51" s="287">
        <v>1</v>
      </c>
      <c r="AR51" s="287">
        <v>0.8</v>
      </c>
      <c r="AS51" s="286" t="s">
        <v>6702</v>
      </c>
      <c r="AT51" s="286" t="s">
        <v>6703</v>
      </c>
      <c r="AU51" s="286" t="s">
        <v>6704</v>
      </c>
      <c r="AV51" s="286" t="s">
        <v>6705</v>
      </c>
      <c r="AW51" s="286" t="s">
        <v>6706</v>
      </c>
    </row>
    <row r="52" spans="1:49" ht="14.25">
      <c r="A52" s="2" t="s">
        <v>88</v>
      </c>
      <c r="B52" s="3" t="s">
        <v>89</v>
      </c>
      <c r="C52" s="30" t="s">
        <v>5</v>
      </c>
      <c r="D52" s="25">
        <v>60</v>
      </c>
      <c r="E52" s="25">
        <v>38</v>
      </c>
      <c r="F52" s="25">
        <v>127</v>
      </c>
      <c r="G52" s="25">
        <v>26.8</v>
      </c>
      <c r="H52" s="25">
        <v>39</v>
      </c>
      <c r="I52" s="25">
        <v>32</v>
      </c>
      <c r="J52" s="25">
        <v>31</v>
      </c>
      <c r="K52" s="25">
        <v>32</v>
      </c>
      <c r="L52" s="25">
        <v>39.799999999999997</v>
      </c>
      <c r="M52" s="25">
        <v>30</v>
      </c>
      <c r="N52" s="25">
        <v>27</v>
      </c>
      <c r="O52" s="25"/>
      <c r="P52" s="25"/>
      <c r="Q52" s="121">
        <v>39</v>
      </c>
      <c r="R52" s="121">
        <v>29.8</v>
      </c>
      <c r="S52" s="121">
        <v>30</v>
      </c>
      <c r="T52" s="121">
        <v>39</v>
      </c>
      <c r="U52" s="154">
        <v>25</v>
      </c>
      <c r="V52" s="154">
        <v>45</v>
      </c>
      <c r="W52" s="154"/>
      <c r="X52" s="154"/>
      <c r="Y52" s="154">
        <v>38</v>
      </c>
      <c r="Z52" s="154">
        <v>26</v>
      </c>
      <c r="AA52" s="154">
        <v>35</v>
      </c>
      <c r="AB52" s="154">
        <v>22</v>
      </c>
      <c r="AC52" s="154">
        <v>49.6</v>
      </c>
      <c r="AD52" s="154"/>
      <c r="AE52" s="191">
        <v>34</v>
      </c>
      <c r="AF52" s="191">
        <v>25</v>
      </c>
      <c r="AG52" s="191">
        <v>49</v>
      </c>
      <c r="AH52" s="191">
        <v>37</v>
      </c>
      <c r="AI52" s="191">
        <v>20</v>
      </c>
      <c r="AJ52" s="191"/>
      <c r="AK52" s="194"/>
      <c r="AP52" s="288">
        <v>111</v>
      </c>
      <c r="AQ52" s="288">
        <f t="shared" si="0"/>
        <v>1137</v>
      </c>
      <c r="AR52" s="288">
        <f t="shared" si="1"/>
        <v>909.6</v>
      </c>
      <c r="AS52" s="288">
        <v>105.3</v>
      </c>
      <c r="AT52" s="288">
        <v>143</v>
      </c>
      <c r="AU52" s="80">
        <f t="shared" si="2"/>
        <v>1157.9000000000001</v>
      </c>
      <c r="AV52" s="80">
        <v>1000</v>
      </c>
      <c r="AW52" s="310">
        <f t="shared" si="3"/>
        <v>-157.90000000000009</v>
      </c>
    </row>
    <row r="53" spans="1:49" ht="14.25">
      <c r="A53" s="2" t="s">
        <v>90</v>
      </c>
      <c r="B53" s="3" t="s">
        <v>91</v>
      </c>
      <c r="C53" s="30" t="s">
        <v>5</v>
      </c>
      <c r="D53" s="25">
        <v>60</v>
      </c>
      <c r="E53" s="25">
        <v>38</v>
      </c>
      <c r="F53" s="25">
        <v>127</v>
      </c>
      <c r="G53" s="25">
        <v>26.8</v>
      </c>
      <c r="H53" s="25">
        <v>39</v>
      </c>
      <c r="I53" s="25">
        <v>32</v>
      </c>
      <c r="J53" s="25">
        <v>31</v>
      </c>
      <c r="K53" s="25">
        <v>32</v>
      </c>
      <c r="L53" s="25">
        <v>39.799999999999997</v>
      </c>
      <c r="M53" s="25">
        <v>30</v>
      </c>
      <c r="N53" s="25">
        <v>27</v>
      </c>
      <c r="O53" s="25"/>
      <c r="P53" s="25"/>
      <c r="Q53" s="121">
        <v>39</v>
      </c>
      <c r="R53" s="121">
        <v>29.8</v>
      </c>
      <c r="S53" s="121">
        <v>30</v>
      </c>
      <c r="T53" s="121">
        <v>39</v>
      </c>
      <c r="U53" s="154">
        <v>25</v>
      </c>
      <c r="V53" s="295">
        <v>45</v>
      </c>
      <c r="W53" s="154"/>
      <c r="X53" s="154"/>
      <c r="Y53" s="154">
        <v>38</v>
      </c>
      <c r="Z53" s="154">
        <v>26</v>
      </c>
      <c r="AA53" s="154">
        <v>35</v>
      </c>
      <c r="AB53" s="154">
        <v>22</v>
      </c>
      <c r="AC53" s="154">
        <v>49.6</v>
      </c>
      <c r="AD53" s="154"/>
      <c r="AE53" s="191">
        <v>34</v>
      </c>
      <c r="AF53" s="191">
        <v>25</v>
      </c>
      <c r="AG53" s="191">
        <v>49</v>
      </c>
      <c r="AH53" s="191">
        <v>37</v>
      </c>
      <c r="AI53" s="191">
        <v>20</v>
      </c>
      <c r="AJ53" s="191"/>
      <c r="AK53" s="194"/>
      <c r="AP53" s="288">
        <v>73</v>
      </c>
      <c r="AQ53" s="288">
        <f t="shared" si="0"/>
        <v>1099</v>
      </c>
      <c r="AR53" s="288">
        <f t="shared" si="1"/>
        <v>879.2</v>
      </c>
      <c r="AS53" s="288">
        <v>105.3</v>
      </c>
      <c r="AT53" s="288">
        <v>143</v>
      </c>
      <c r="AU53" s="80">
        <f t="shared" si="2"/>
        <v>1127.5</v>
      </c>
      <c r="AV53" s="80">
        <v>1000</v>
      </c>
      <c r="AW53" s="310">
        <f t="shared" si="3"/>
        <v>-127.5</v>
      </c>
    </row>
    <row r="54" spans="1:49" ht="14.25">
      <c r="A54" s="2" t="s">
        <v>92</v>
      </c>
      <c r="B54" s="3" t="s">
        <v>93</v>
      </c>
      <c r="C54" s="30" t="s">
        <v>5</v>
      </c>
      <c r="D54" s="25">
        <v>60</v>
      </c>
      <c r="E54" s="25">
        <v>38</v>
      </c>
      <c r="F54" s="25">
        <v>127</v>
      </c>
      <c r="G54" s="25">
        <v>26.8</v>
      </c>
      <c r="H54" s="25">
        <v>39</v>
      </c>
      <c r="I54" s="25">
        <v>32</v>
      </c>
      <c r="J54" s="25">
        <v>31</v>
      </c>
      <c r="K54" s="25">
        <v>32</v>
      </c>
      <c r="L54" s="25">
        <v>39.799999999999997</v>
      </c>
      <c r="M54" s="25">
        <v>30</v>
      </c>
      <c r="N54" s="25">
        <v>27</v>
      </c>
      <c r="O54" s="25"/>
      <c r="P54" s="25"/>
      <c r="Q54" s="121">
        <v>39</v>
      </c>
      <c r="R54" s="121">
        <v>29.8</v>
      </c>
      <c r="S54" s="121">
        <v>30</v>
      </c>
      <c r="T54" s="121">
        <v>39</v>
      </c>
      <c r="U54" s="154">
        <v>25</v>
      </c>
      <c r="V54" s="295">
        <v>45</v>
      </c>
      <c r="W54" s="154"/>
      <c r="X54" s="154"/>
      <c r="Y54" s="154">
        <v>38</v>
      </c>
      <c r="Z54" s="154">
        <v>26</v>
      </c>
      <c r="AA54" s="154">
        <v>35</v>
      </c>
      <c r="AB54" s="154">
        <v>22</v>
      </c>
      <c r="AC54" s="154">
        <v>49.6</v>
      </c>
      <c r="AD54" s="154"/>
      <c r="AE54" s="191">
        <v>34</v>
      </c>
      <c r="AF54" s="191">
        <v>25</v>
      </c>
      <c r="AG54" s="191">
        <v>49</v>
      </c>
      <c r="AH54" s="191">
        <v>37</v>
      </c>
      <c r="AI54" s="191">
        <v>20</v>
      </c>
      <c r="AJ54" s="191"/>
      <c r="AK54" s="194"/>
      <c r="AP54" s="288">
        <v>73</v>
      </c>
      <c r="AQ54" s="288">
        <f t="shared" si="0"/>
        <v>1099</v>
      </c>
      <c r="AR54" s="288">
        <f t="shared" si="1"/>
        <v>879.2</v>
      </c>
      <c r="AS54" s="288">
        <v>105.3</v>
      </c>
      <c r="AT54" s="288">
        <v>143</v>
      </c>
      <c r="AU54" s="80">
        <f t="shared" si="2"/>
        <v>1127.5</v>
      </c>
      <c r="AV54" s="80">
        <v>1000</v>
      </c>
      <c r="AW54" s="310">
        <f t="shared" si="3"/>
        <v>-127.5</v>
      </c>
    </row>
    <row r="55" spans="1:49" ht="14.25">
      <c r="A55" s="2" t="s">
        <v>94</v>
      </c>
      <c r="B55" s="3" t="s">
        <v>95</v>
      </c>
      <c r="C55" s="30" t="s">
        <v>5</v>
      </c>
      <c r="D55" s="25">
        <v>60</v>
      </c>
      <c r="E55" s="25">
        <v>38</v>
      </c>
      <c r="F55" s="25">
        <v>127</v>
      </c>
      <c r="G55" s="25">
        <v>26.8</v>
      </c>
      <c r="H55" s="25">
        <v>39</v>
      </c>
      <c r="I55" s="25">
        <v>32</v>
      </c>
      <c r="J55" s="25">
        <v>31</v>
      </c>
      <c r="K55" s="25">
        <v>32</v>
      </c>
      <c r="L55" s="25">
        <v>39.799999999999997</v>
      </c>
      <c r="M55" s="25">
        <v>30</v>
      </c>
      <c r="N55" s="25">
        <v>27</v>
      </c>
      <c r="O55" s="25"/>
      <c r="P55" s="25"/>
      <c r="Q55" s="121">
        <v>39</v>
      </c>
      <c r="R55" s="121">
        <v>29.8</v>
      </c>
      <c r="S55" s="121">
        <v>30</v>
      </c>
      <c r="T55" s="121">
        <v>39</v>
      </c>
      <c r="U55" s="154">
        <v>25</v>
      </c>
      <c r="V55" s="295">
        <v>45</v>
      </c>
      <c r="W55" s="154"/>
      <c r="X55" s="154"/>
      <c r="Y55" s="154">
        <v>38</v>
      </c>
      <c r="Z55" s="154">
        <v>26</v>
      </c>
      <c r="AA55" s="154">
        <v>35</v>
      </c>
      <c r="AB55" s="154">
        <v>22</v>
      </c>
      <c r="AC55" s="154">
        <v>49.6</v>
      </c>
      <c r="AD55" s="154"/>
      <c r="AE55" s="191">
        <v>34</v>
      </c>
      <c r="AF55" s="191">
        <v>25</v>
      </c>
      <c r="AG55" s="191">
        <v>49</v>
      </c>
      <c r="AH55" s="191">
        <v>37</v>
      </c>
      <c r="AI55" s="191">
        <v>20</v>
      </c>
      <c r="AJ55" s="191"/>
      <c r="AK55" s="194"/>
      <c r="AP55" s="288">
        <v>73</v>
      </c>
      <c r="AQ55" s="288">
        <f t="shared" si="0"/>
        <v>1099</v>
      </c>
      <c r="AR55" s="288">
        <f t="shared" si="1"/>
        <v>879.2</v>
      </c>
      <c r="AS55" s="288">
        <v>105.3</v>
      </c>
      <c r="AT55" s="288">
        <v>143</v>
      </c>
      <c r="AU55" s="80">
        <f t="shared" si="2"/>
        <v>1127.5</v>
      </c>
      <c r="AV55" s="80">
        <v>1000</v>
      </c>
      <c r="AW55" s="310">
        <f t="shared" si="3"/>
        <v>-127.5</v>
      </c>
    </row>
    <row r="56" spans="1:49" ht="14.25">
      <c r="A56" s="2" t="s">
        <v>96</v>
      </c>
      <c r="B56" s="3" t="s">
        <v>97</v>
      </c>
      <c r="C56" s="30" t="s">
        <v>5</v>
      </c>
      <c r="D56" s="25">
        <v>60</v>
      </c>
      <c r="E56" s="25">
        <v>38</v>
      </c>
      <c r="F56" s="25">
        <v>127</v>
      </c>
      <c r="G56" s="25">
        <v>26.8</v>
      </c>
      <c r="H56" s="25">
        <v>39</v>
      </c>
      <c r="I56" s="25">
        <v>32</v>
      </c>
      <c r="J56" s="25">
        <v>31</v>
      </c>
      <c r="K56" s="25">
        <v>32</v>
      </c>
      <c r="L56" s="25">
        <v>39.799999999999997</v>
      </c>
      <c r="M56" s="25">
        <v>30</v>
      </c>
      <c r="N56" s="25">
        <v>27</v>
      </c>
      <c r="O56" s="25"/>
      <c r="P56" s="25"/>
      <c r="Q56" s="121">
        <v>39</v>
      </c>
      <c r="R56" s="121">
        <v>29.8</v>
      </c>
      <c r="S56" s="121">
        <v>30</v>
      </c>
      <c r="T56" s="121">
        <v>39</v>
      </c>
      <c r="U56" s="154">
        <v>25</v>
      </c>
      <c r="V56" s="295">
        <v>45</v>
      </c>
      <c r="W56" s="154"/>
      <c r="X56" s="154"/>
      <c r="Y56" s="154">
        <v>38</v>
      </c>
      <c r="Z56" s="154">
        <v>26</v>
      </c>
      <c r="AA56" s="154">
        <v>35</v>
      </c>
      <c r="AB56" s="154">
        <v>22</v>
      </c>
      <c r="AC56" s="154">
        <v>49.6</v>
      </c>
      <c r="AD56" s="154"/>
      <c r="AE56" s="191">
        <v>34</v>
      </c>
      <c r="AF56" s="191">
        <v>25</v>
      </c>
      <c r="AG56" s="191">
        <v>49</v>
      </c>
      <c r="AH56" s="191">
        <v>37</v>
      </c>
      <c r="AI56" s="191">
        <v>20</v>
      </c>
      <c r="AJ56" s="191"/>
      <c r="AK56" s="194"/>
      <c r="AP56" s="288">
        <v>34</v>
      </c>
      <c r="AQ56" s="288">
        <f t="shared" si="0"/>
        <v>1060</v>
      </c>
      <c r="AR56" s="288">
        <f t="shared" si="1"/>
        <v>848</v>
      </c>
      <c r="AS56" s="288">
        <v>105.3</v>
      </c>
      <c r="AT56" s="288">
        <v>143</v>
      </c>
      <c r="AU56" s="80">
        <f t="shared" si="2"/>
        <v>1096.3</v>
      </c>
      <c r="AV56" s="80">
        <v>1000</v>
      </c>
      <c r="AW56" s="310">
        <f t="shared" si="3"/>
        <v>-96.299999999999955</v>
      </c>
    </row>
    <row r="57" spans="1:49" ht="14.25">
      <c r="A57" s="2" t="s">
        <v>98</v>
      </c>
      <c r="B57" s="3" t="s">
        <v>99</v>
      </c>
      <c r="C57" s="30" t="s">
        <v>5</v>
      </c>
      <c r="D57" s="25">
        <v>60</v>
      </c>
      <c r="E57" s="25">
        <v>38</v>
      </c>
      <c r="F57" s="25">
        <v>127</v>
      </c>
      <c r="G57" s="25">
        <v>26.8</v>
      </c>
      <c r="H57" s="25">
        <v>39</v>
      </c>
      <c r="I57" s="25">
        <v>32</v>
      </c>
      <c r="J57" s="25">
        <v>31</v>
      </c>
      <c r="K57" s="25">
        <v>32</v>
      </c>
      <c r="L57" s="25">
        <v>39.799999999999997</v>
      </c>
      <c r="M57" s="25">
        <v>30</v>
      </c>
      <c r="N57" s="25">
        <v>27</v>
      </c>
      <c r="O57" s="25"/>
      <c r="P57" s="25"/>
      <c r="Q57" s="121">
        <v>39</v>
      </c>
      <c r="R57" s="121">
        <v>29.8</v>
      </c>
      <c r="S57" s="121">
        <v>30</v>
      </c>
      <c r="T57" s="121">
        <v>39</v>
      </c>
      <c r="U57" s="154">
        <v>25</v>
      </c>
      <c r="V57" s="295">
        <v>45</v>
      </c>
      <c r="W57" s="154"/>
      <c r="X57" s="154"/>
      <c r="Y57" s="154">
        <v>38</v>
      </c>
      <c r="Z57" s="154">
        <v>26</v>
      </c>
      <c r="AA57" s="154">
        <v>35</v>
      </c>
      <c r="AB57" s="154">
        <v>22</v>
      </c>
      <c r="AC57" s="154">
        <v>49.6</v>
      </c>
      <c r="AD57" s="154"/>
      <c r="AE57" s="191">
        <v>34</v>
      </c>
      <c r="AF57" s="191">
        <v>25</v>
      </c>
      <c r="AG57" s="191">
        <v>49</v>
      </c>
      <c r="AH57" s="191">
        <v>37</v>
      </c>
      <c r="AI57" s="191">
        <v>20</v>
      </c>
      <c r="AJ57" s="191"/>
      <c r="AK57" s="194"/>
      <c r="AP57" s="288">
        <v>39</v>
      </c>
      <c r="AQ57" s="288">
        <f t="shared" si="0"/>
        <v>1065</v>
      </c>
      <c r="AR57" s="288">
        <f t="shared" si="1"/>
        <v>852</v>
      </c>
      <c r="AS57" s="288">
        <v>105.3</v>
      </c>
      <c r="AT57" s="288">
        <v>143</v>
      </c>
      <c r="AU57" s="80">
        <f t="shared" si="2"/>
        <v>1100.3</v>
      </c>
      <c r="AV57" s="80">
        <v>1000</v>
      </c>
      <c r="AW57" s="310">
        <f t="shared" si="3"/>
        <v>-100.29999999999995</v>
      </c>
    </row>
    <row r="58" spans="1:49" ht="14.25">
      <c r="A58" s="2" t="s">
        <v>100</v>
      </c>
      <c r="B58" s="3" t="s">
        <v>101</v>
      </c>
      <c r="C58" s="30" t="s">
        <v>5</v>
      </c>
      <c r="D58" s="25">
        <v>60</v>
      </c>
      <c r="E58" s="25">
        <v>38</v>
      </c>
      <c r="F58" s="25">
        <v>127</v>
      </c>
      <c r="G58" s="25">
        <v>26.8</v>
      </c>
      <c r="H58" s="25">
        <v>39</v>
      </c>
      <c r="I58" s="25">
        <v>32</v>
      </c>
      <c r="J58" s="25">
        <v>31</v>
      </c>
      <c r="K58" s="25">
        <v>32</v>
      </c>
      <c r="L58" s="25">
        <v>39.799999999999997</v>
      </c>
      <c r="M58" s="25">
        <v>30</v>
      </c>
      <c r="N58" s="25">
        <v>27</v>
      </c>
      <c r="O58" s="25"/>
      <c r="P58" s="25"/>
      <c r="Q58" s="121">
        <v>39</v>
      </c>
      <c r="R58" s="121">
        <v>29.8</v>
      </c>
      <c r="S58" s="121">
        <v>30</v>
      </c>
      <c r="T58" s="121">
        <v>39</v>
      </c>
      <c r="U58" s="154">
        <v>25</v>
      </c>
      <c r="V58" s="295">
        <v>45</v>
      </c>
      <c r="W58" s="154"/>
      <c r="X58" s="154"/>
      <c r="Y58" s="154">
        <v>38</v>
      </c>
      <c r="Z58" s="154">
        <v>26</v>
      </c>
      <c r="AA58" s="154">
        <v>35</v>
      </c>
      <c r="AB58" s="154">
        <v>22</v>
      </c>
      <c r="AC58" s="154">
        <v>49.6</v>
      </c>
      <c r="AD58" s="154"/>
      <c r="AE58" s="191">
        <v>34</v>
      </c>
      <c r="AF58" s="191">
        <v>25</v>
      </c>
      <c r="AG58" s="191">
        <v>49</v>
      </c>
      <c r="AH58" s="191">
        <v>37</v>
      </c>
      <c r="AI58" s="191">
        <v>20</v>
      </c>
      <c r="AJ58" s="191"/>
      <c r="AK58" s="194"/>
      <c r="AP58" s="288">
        <v>35</v>
      </c>
      <c r="AQ58" s="288">
        <f t="shared" si="0"/>
        <v>1061</v>
      </c>
      <c r="AR58" s="288">
        <f t="shared" si="1"/>
        <v>848.80000000000007</v>
      </c>
      <c r="AS58" s="288">
        <v>105.3</v>
      </c>
      <c r="AT58" s="288">
        <v>143</v>
      </c>
      <c r="AU58" s="80">
        <f t="shared" si="2"/>
        <v>1097.0999999999999</v>
      </c>
      <c r="AV58" s="80">
        <v>1000</v>
      </c>
      <c r="AW58" s="310">
        <f t="shared" si="3"/>
        <v>-97.099999999999909</v>
      </c>
    </row>
    <row r="59" spans="1:49" ht="14.25">
      <c r="A59" s="2" t="s">
        <v>102</v>
      </c>
      <c r="B59" s="3" t="s">
        <v>103</v>
      </c>
      <c r="C59" s="30" t="s">
        <v>5</v>
      </c>
      <c r="D59" s="25">
        <v>60</v>
      </c>
      <c r="E59" s="25">
        <v>38</v>
      </c>
      <c r="F59" s="25">
        <v>127</v>
      </c>
      <c r="G59" s="25">
        <v>26.8</v>
      </c>
      <c r="H59" s="25">
        <v>39</v>
      </c>
      <c r="I59" s="25">
        <v>32</v>
      </c>
      <c r="J59" s="25">
        <v>31</v>
      </c>
      <c r="K59" s="25">
        <v>32</v>
      </c>
      <c r="L59" s="25">
        <v>39.799999999999997</v>
      </c>
      <c r="M59" s="25">
        <v>30</v>
      </c>
      <c r="N59" s="25">
        <v>27</v>
      </c>
      <c r="O59" s="25"/>
      <c r="P59" s="25"/>
      <c r="Q59" s="121">
        <v>39</v>
      </c>
      <c r="R59" s="121">
        <v>29.8</v>
      </c>
      <c r="S59" s="121">
        <v>30</v>
      </c>
      <c r="T59" s="121">
        <v>39</v>
      </c>
      <c r="U59" s="154">
        <v>25</v>
      </c>
      <c r="V59" s="295">
        <v>45</v>
      </c>
      <c r="W59" s="154"/>
      <c r="X59" s="154"/>
      <c r="Y59" s="154">
        <v>38</v>
      </c>
      <c r="Z59" s="154">
        <v>26</v>
      </c>
      <c r="AA59" s="154">
        <v>35</v>
      </c>
      <c r="AB59" s="154">
        <v>22</v>
      </c>
      <c r="AC59" s="154">
        <v>49.6</v>
      </c>
      <c r="AD59" s="154"/>
      <c r="AE59" s="191">
        <v>34</v>
      </c>
      <c r="AF59" s="191">
        <v>25</v>
      </c>
      <c r="AG59" s="191">
        <v>49</v>
      </c>
      <c r="AH59" s="191">
        <v>37</v>
      </c>
      <c r="AI59" s="191">
        <v>20</v>
      </c>
      <c r="AJ59" s="191"/>
      <c r="AK59" s="194"/>
      <c r="AQ59" s="288">
        <f t="shared" si="0"/>
        <v>1026</v>
      </c>
      <c r="AR59" s="288">
        <f t="shared" si="1"/>
        <v>820.80000000000007</v>
      </c>
      <c r="AS59" s="288">
        <v>105.3</v>
      </c>
      <c r="AT59" s="288">
        <v>143</v>
      </c>
      <c r="AU59" s="80">
        <f t="shared" si="2"/>
        <v>1069.0999999999999</v>
      </c>
      <c r="AW59" s="310">
        <f t="shared" si="3"/>
        <v>-1069.0999999999999</v>
      </c>
    </row>
    <row r="60" spans="1:49" ht="14.25">
      <c r="A60" s="2" t="s">
        <v>104</v>
      </c>
      <c r="B60" s="131" t="s">
        <v>6999</v>
      </c>
      <c r="C60" s="30" t="s">
        <v>5</v>
      </c>
      <c r="D60" s="25">
        <v>60</v>
      </c>
      <c r="E60" s="25">
        <v>38</v>
      </c>
      <c r="F60" s="25">
        <v>127</v>
      </c>
      <c r="G60" s="25">
        <v>26.8</v>
      </c>
      <c r="H60" s="25">
        <v>39</v>
      </c>
      <c r="I60" s="25">
        <v>32</v>
      </c>
      <c r="J60" s="25">
        <v>31</v>
      </c>
      <c r="K60" s="25">
        <v>32</v>
      </c>
      <c r="L60" s="25">
        <v>39.799999999999997</v>
      </c>
      <c r="M60" s="25">
        <v>30</v>
      </c>
      <c r="N60" s="25">
        <v>27</v>
      </c>
      <c r="O60" s="25"/>
      <c r="P60" s="25"/>
      <c r="Q60" s="121">
        <v>39</v>
      </c>
      <c r="R60" s="121">
        <v>29.8</v>
      </c>
      <c r="S60" s="121">
        <v>30</v>
      </c>
      <c r="T60" s="121">
        <v>39</v>
      </c>
      <c r="U60" s="154">
        <v>25</v>
      </c>
      <c r="V60" s="295">
        <v>45</v>
      </c>
      <c r="W60" s="154"/>
      <c r="X60" s="154"/>
      <c r="Y60" s="154"/>
      <c r="Z60" s="154"/>
      <c r="AA60" s="154"/>
      <c r="AB60" s="154"/>
      <c r="AC60" s="154"/>
      <c r="AD60" s="154"/>
      <c r="AE60" s="191"/>
      <c r="AF60" s="191"/>
      <c r="AG60" s="191"/>
      <c r="AH60" s="191"/>
      <c r="AI60" s="191"/>
      <c r="AJ60" s="191"/>
      <c r="AK60" s="194"/>
      <c r="AQ60" s="288">
        <f t="shared" si="0"/>
        <v>690.4</v>
      </c>
      <c r="AR60" s="288">
        <f t="shared" si="1"/>
        <v>552.32000000000005</v>
      </c>
      <c r="AS60" s="288">
        <v>105.3</v>
      </c>
      <c r="AT60" s="288">
        <v>143</v>
      </c>
      <c r="AU60" s="80">
        <f t="shared" si="2"/>
        <v>800.62</v>
      </c>
    </row>
    <row r="61" spans="1:49" ht="14.25">
      <c r="A61" s="2" t="s">
        <v>105</v>
      </c>
      <c r="B61" s="3" t="s">
        <v>106</v>
      </c>
      <c r="C61" s="30" t="s">
        <v>5</v>
      </c>
      <c r="D61" s="25">
        <v>60</v>
      </c>
      <c r="E61" s="25">
        <v>38</v>
      </c>
      <c r="F61" s="25">
        <v>127</v>
      </c>
      <c r="G61" s="25">
        <v>26.8</v>
      </c>
      <c r="H61" s="25">
        <v>39</v>
      </c>
      <c r="I61" s="25">
        <v>32</v>
      </c>
      <c r="J61" s="25">
        <v>31</v>
      </c>
      <c r="K61" s="25">
        <v>32</v>
      </c>
      <c r="L61" s="25">
        <v>39.799999999999997</v>
      </c>
      <c r="M61" s="25">
        <v>30</v>
      </c>
      <c r="N61" s="25">
        <v>27</v>
      </c>
      <c r="O61" s="25"/>
      <c r="P61" s="25"/>
      <c r="Q61" s="121">
        <v>39</v>
      </c>
      <c r="R61" s="121">
        <v>29.8</v>
      </c>
      <c r="S61" s="121">
        <v>30</v>
      </c>
      <c r="T61" s="121">
        <v>39</v>
      </c>
      <c r="U61" s="154">
        <v>25</v>
      </c>
      <c r="V61" s="295">
        <v>45</v>
      </c>
      <c r="W61" s="154"/>
      <c r="X61" s="154"/>
      <c r="Y61" s="154">
        <v>38</v>
      </c>
      <c r="Z61" s="154">
        <v>26</v>
      </c>
      <c r="AA61" s="154">
        <v>35</v>
      </c>
      <c r="AB61" s="154">
        <v>22</v>
      </c>
      <c r="AC61" s="154">
        <v>49.6</v>
      </c>
      <c r="AD61" s="154"/>
      <c r="AE61" s="191">
        <v>34</v>
      </c>
      <c r="AF61" s="191">
        <v>25</v>
      </c>
      <c r="AG61" s="191">
        <v>49</v>
      </c>
      <c r="AH61" s="191">
        <v>37</v>
      </c>
      <c r="AI61" s="191">
        <v>20</v>
      </c>
      <c r="AJ61" s="191"/>
      <c r="AK61" s="194"/>
      <c r="AP61" s="288">
        <v>156</v>
      </c>
      <c r="AQ61" s="288">
        <f t="shared" si="0"/>
        <v>1182</v>
      </c>
      <c r="AR61" s="288">
        <f t="shared" si="1"/>
        <v>945.6</v>
      </c>
      <c r="AS61" s="288">
        <v>105.3</v>
      </c>
      <c r="AT61" s="288">
        <v>143</v>
      </c>
      <c r="AU61" s="80">
        <f t="shared" si="2"/>
        <v>1193.9000000000001</v>
      </c>
      <c r="AV61" s="80">
        <v>1000</v>
      </c>
      <c r="AW61" s="310">
        <f t="shared" si="3"/>
        <v>-193.90000000000009</v>
      </c>
    </row>
    <row r="62" spans="1:49" ht="14.25">
      <c r="A62" s="2" t="s">
        <v>107</v>
      </c>
      <c r="B62" s="3" t="s">
        <v>108</v>
      </c>
      <c r="C62" s="30" t="s">
        <v>5</v>
      </c>
      <c r="D62" s="25">
        <v>60</v>
      </c>
      <c r="E62" s="25">
        <v>38</v>
      </c>
      <c r="F62" s="25">
        <v>127</v>
      </c>
      <c r="G62" s="25">
        <v>26.8</v>
      </c>
      <c r="H62" s="25">
        <v>39</v>
      </c>
      <c r="I62" s="25">
        <v>32</v>
      </c>
      <c r="J62" s="25">
        <v>31</v>
      </c>
      <c r="K62" s="25">
        <v>32</v>
      </c>
      <c r="L62" s="25">
        <v>39.799999999999997</v>
      </c>
      <c r="M62" s="25">
        <v>30</v>
      </c>
      <c r="N62" s="25">
        <v>27</v>
      </c>
      <c r="O62" s="25"/>
      <c r="P62" s="25"/>
      <c r="Q62" s="121">
        <v>39</v>
      </c>
      <c r="R62" s="121">
        <v>29.8</v>
      </c>
      <c r="S62" s="121">
        <v>30</v>
      </c>
      <c r="T62" s="121">
        <v>39</v>
      </c>
      <c r="U62" s="154">
        <v>25</v>
      </c>
      <c r="V62" s="295">
        <v>45</v>
      </c>
      <c r="W62" s="154"/>
      <c r="X62" s="154"/>
      <c r="Y62" s="154">
        <v>38</v>
      </c>
      <c r="Z62" s="154">
        <v>26</v>
      </c>
      <c r="AA62" s="154">
        <v>35</v>
      </c>
      <c r="AB62" s="154">
        <v>22</v>
      </c>
      <c r="AC62" s="154">
        <v>49.6</v>
      </c>
      <c r="AD62" s="154"/>
      <c r="AE62" s="191">
        <v>34</v>
      </c>
      <c r="AF62" s="191">
        <v>25</v>
      </c>
      <c r="AG62" s="191">
        <v>49</v>
      </c>
      <c r="AH62" s="191">
        <v>37</v>
      </c>
      <c r="AI62" s="191">
        <v>20</v>
      </c>
      <c r="AJ62" s="191"/>
      <c r="AK62" s="194"/>
      <c r="AP62" s="288">
        <v>74</v>
      </c>
      <c r="AQ62" s="288">
        <f t="shared" si="0"/>
        <v>1100</v>
      </c>
      <c r="AR62" s="288">
        <f t="shared" si="1"/>
        <v>880</v>
      </c>
      <c r="AS62" s="288">
        <v>105.3</v>
      </c>
      <c r="AT62" s="288">
        <v>143</v>
      </c>
      <c r="AU62" s="80">
        <f t="shared" si="2"/>
        <v>1128.3</v>
      </c>
      <c r="AV62" s="80">
        <v>1000</v>
      </c>
      <c r="AW62" s="310">
        <f t="shared" si="3"/>
        <v>-128.29999999999995</v>
      </c>
    </row>
    <row r="63" spans="1:49" ht="14.25">
      <c r="A63" s="2" t="s">
        <v>109</v>
      </c>
      <c r="B63" s="3" t="s">
        <v>110</v>
      </c>
      <c r="C63" s="30" t="s">
        <v>5</v>
      </c>
      <c r="D63" s="25">
        <v>60</v>
      </c>
      <c r="E63" s="25">
        <v>38</v>
      </c>
      <c r="F63" s="25">
        <v>127</v>
      </c>
      <c r="G63" s="25">
        <v>26.8</v>
      </c>
      <c r="H63" s="25">
        <v>39</v>
      </c>
      <c r="I63" s="25">
        <v>32</v>
      </c>
      <c r="J63" s="25">
        <v>31</v>
      </c>
      <c r="K63" s="25">
        <v>32</v>
      </c>
      <c r="L63" s="25">
        <v>39.799999999999997</v>
      </c>
      <c r="M63" s="25">
        <v>30</v>
      </c>
      <c r="N63" s="25">
        <v>27</v>
      </c>
      <c r="O63" s="25"/>
      <c r="P63" s="25"/>
      <c r="Q63" s="121">
        <v>39</v>
      </c>
      <c r="R63" s="121">
        <v>29.8</v>
      </c>
      <c r="S63" s="121">
        <v>30</v>
      </c>
      <c r="T63" s="121">
        <v>39</v>
      </c>
      <c r="U63" s="154">
        <v>25</v>
      </c>
      <c r="V63" s="295">
        <v>45</v>
      </c>
      <c r="W63" s="154"/>
      <c r="X63" s="154"/>
      <c r="Y63" s="154">
        <v>38</v>
      </c>
      <c r="Z63" s="154">
        <v>26</v>
      </c>
      <c r="AA63" s="154">
        <v>35</v>
      </c>
      <c r="AB63" s="154">
        <v>22</v>
      </c>
      <c r="AC63" s="154">
        <v>49.6</v>
      </c>
      <c r="AD63" s="154"/>
      <c r="AE63" s="191">
        <v>34</v>
      </c>
      <c r="AF63" s="191">
        <v>25</v>
      </c>
      <c r="AG63" s="191">
        <v>49</v>
      </c>
      <c r="AH63" s="191">
        <v>37</v>
      </c>
      <c r="AI63" s="191">
        <v>20</v>
      </c>
      <c r="AJ63" s="191"/>
      <c r="AK63" s="194"/>
      <c r="AP63" s="288">
        <v>73</v>
      </c>
      <c r="AQ63" s="288">
        <f t="shared" si="0"/>
        <v>1099</v>
      </c>
      <c r="AR63" s="288">
        <f t="shared" si="1"/>
        <v>879.2</v>
      </c>
      <c r="AS63" s="288">
        <v>105.3</v>
      </c>
      <c r="AT63" s="288">
        <v>143</v>
      </c>
      <c r="AU63" s="80">
        <f t="shared" si="2"/>
        <v>1127.5</v>
      </c>
      <c r="AV63" s="80">
        <v>1000</v>
      </c>
      <c r="AW63" s="310">
        <f t="shared" si="3"/>
        <v>-127.5</v>
      </c>
    </row>
    <row r="64" spans="1:49" ht="14.25">
      <c r="A64" s="2" t="s">
        <v>111</v>
      </c>
      <c r="B64" s="3" t="s">
        <v>112</v>
      </c>
      <c r="C64" s="30" t="s">
        <v>5</v>
      </c>
      <c r="D64" s="25">
        <v>60</v>
      </c>
      <c r="E64" s="25">
        <v>38</v>
      </c>
      <c r="F64" s="25">
        <v>127</v>
      </c>
      <c r="G64" s="25">
        <v>26.8</v>
      </c>
      <c r="H64" s="25">
        <v>39</v>
      </c>
      <c r="I64" s="25">
        <v>32</v>
      </c>
      <c r="J64" s="25">
        <v>31</v>
      </c>
      <c r="K64" s="25">
        <v>32</v>
      </c>
      <c r="L64" s="25">
        <v>39.799999999999997</v>
      </c>
      <c r="M64" s="25">
        <v>30</v>
      </c>
      <c r="N64" s="25">
        <v>27</v>
      </c>
      <c r="O64" s="25"/>
      <c r="P64" s="25"/>
      <c r="Q64" s="121">
        <v>39</v>
      </c>
      <c r="R64" s="121">
        <v>29.8</v>
      </c>
      <c r="S64" s="121">
        <v>30</v>
      </c>
      <c r="T64" s="121">
        <v>39</v>
      </c>
      <c r="U64" s="154">
        <v>25</v>
      </c>
      <c r="V64" s="295">
        <v>45</v>
      </c>
      <c r="W64" s="154"/>
      <c r="X64" s="154"/>
      <c r="Y64" s="154">
        <v>38</v>
      </c>
      <c r="Z64" s="154">
        <v>26</v>
      </c>
      <c r="AA64" s="154">
        <v>35</v>
      </c>
      <c r="AB64" s="154">
        <v>22</v>
      </c>
      <c r="AC64" s="154">
        <v>49.6</v>
      </c>
      <c r="AD64" s="154"/>
      <c r="AE64" s="191">
        <v>34</v>
      </c>
      <c r="AF64" s="191">
        <v>25</v>
      </c>
      <c r="AG64" s="191">
        <v>49</v>
      </c>
      <c r="AH64" s="191">
        <v>37</v>
      </c>
      <c r="AI64" s="191">
        <v>20</v>
      </c>
      <c r="AJ64" s="191"/>
      <c r="AK64" s="194"/>
      <c r="AP64" s="288">
        <v>74</v>
      </c>
      <c r="AQ64" s="288">
        <f t="shared" si="0"/>
        <v>1100</v>
      </c>
      <c r="AR64" s="288">
        <f t="shared" si="1"/>
        <v>880</v>
      </c>
      <c r="AS64" s="288">
        <v>105.3</v>
      </c>
      <c r="AT64" s="288">
        <v>143</v>
      </c>
      <c r="AU64" s="80">
        <f t="shared" si="2"/>
        <v>1128.3</v>
      </c>
      <c r="AV64" s="80">
        <v>1000</v>
      </c>
      <c r="AW64" s="310">
        <f t="shared" si="3"/>
        <v>-128.29999999999995</v>
      </c>
    </row>
    <row r="65" spans="1:49" ht="14.25">
      <c r="A65" s="2" t="s">
        <v>113</v>
      </c>
      <c r="B65" s="3" t="s">
        <v>114</v>
      </c>
      <c r="C65" s="30" t="s">
        <v>5</v>
      </c>
      <c r="D65" s="25">
        <v>60</v>
      </c>
      <c r="E65" s="25">
        <v>38</v>
      </c>
      <c r="F65" s="25">
        <v>127</v>
      </c>
      <c r="G65" s="25">
        <v>26.8</v>
      </c>
      <c r="H65" s="25">
        <v>39</v>
      </c>
      <c r="I65" s="25">
        <v>32</v>
      </c>
      <c r="J65" s="25">
        <v>31</v>
      </c>
      <c r="K65" s="25">
        <v>32</v>
      </c>
      <c r="L65" s="25">
        <v>39.799999999999997</v>
      </c>
      <c r="M65" s="25">
        <v>30</v>
      </c>
      <c r="N65" s="25">
        <v>27</v>
      </c>
      <c r="O65" s="25"/>
      <c r="P65" s="25"/>
      <c r="Q65" s="121">
        <v>39</v>
      </c>
      <c r="R65" s="121">
        <v>29.8</v>
      </c>
      <c r="S65" s="121">
        <v>30</v>
      </c>
      <c r="T65" s="121">
        <v>39</v>
      </c>
      <c r="U65" s="154">
        <v>25</v>
      </c>
      <c r="V65" s="295">
        <v>45</v>
      </c>
      <c r="W65" s="154"/>
      <c r="X65" s="154"/>
      <c r="Y65" s="154">
        <v>38</v>
      </c>
      <c r="Z65" s="154">
        <v>26</v>
      </c>
      <c r="AA65" s="154">
        <v>35</v>
      </c>
      <c r="AB65" s="154">
        <v>22</v>
      </c>
      <c r="AC65" s="154">
        <v>49.6</v>
      </c>
      <c r="AD65" s="154"/>
      <c r="AE65" s="191">
        <v>34</v>
      </c>
      <c r="AF65" s="191">
        <v>25</v>
      </c>
      <c r="AG65" s="191">
        <v>49</v>
      </c>
      <c r="AH65" s="191">
        <v>37</v>
      </c>
      <c r="AI65" s="191">
        <v>20</v>
      </c>
      <c r="AJ65" s="191"/>
      <c r="AK65" s="194"/>
      <c r="AP65" s="288">
        <v>74</v>
      </c>
      <c r="AQ65" s="288">
        <f t="shared" si="0"/>
        <v>1100</v>
      </c>
      <c r="AR65" s="288">
        <f t="shared" si="1"/>
        <v>880</v>
      </c>
      <c r="AS65" s="288">
        <v>105.3</v>
      </c>
      <c r="AT65" s="288">
        <v>143</v>
      </c>
      <c r="AU65" s="80">
        <f t="shared" si="2"/>
        <v>1128.3</v>
      </c>
      <c r="AV65" s="80">
        <v>1000</v>
      </c>
      <c r="AW65" s="310">
        <f t="shared" si="3"/>
        <v>-128.29999999999995</v>
      </c>
    </row>
    <row r="66" spans="1:49" ht="14.25">
      <c r="A66" s="2" t="s">
        <v>115</v>
      </c>
      <c r="B66" s="3" t="s">
        <v>116</v>
      </c>
      <c r="C66" s="30" t="s">
        <v>5</v>
      </c>
      <c r="D66" s="25">
        <v>60</v>
      </c>
      <c r="E66" s="25">
        <v>38</v>
      </c>
      <c r="F66" s="25">
        <v>127</v>
      </c>
      <c r="G66" s="25">
        <v>26.8</v>
      </c>
      <c r="H66" s="25">
        <v>39</v>
      </c>
      <c r="I66" s="25">
        <v>32</v>
      </c>
      <c r="J66" s="25">
        <v>31</v>
      </c>
      <c r="K66" s="25">
        <v>32</v>
      </c>
      <c r="L66" s="25">
        <v>39.799999999999997</v>
      </c>
      <c r="M66" s="25">
        <v>30</v>
      </c>
      <c r="N66" s="25">
        <v>27</v>
      </c>
      <c r="O66" s="25"/>
      <c r="P66" s="25"/>
      <c r="Q66" s="121">
        <v>39</v>
      </c>
      <c r="R66" s="121">
        <v>29.8</v>
      </c>
      <c r="S66" s="121">
        <v>30</v>
      </c>
      <c r="T66" s="121">
        <v>39</v>
      </c>
      <c r="U66" s="154">
        <v>25</v>
      </c>
      <c r="V66" s="295">
        <v>45</v>
      </c>
      <c r="W66" s="154"/>
      <c r="X66" s="154"/>
      <c r="Y66" s="154">
        <v>38</v>
      </c>
      <c r="Z66" s="154">
        <v>26</v>
      </c>
      <c r="AA66" s="154">
        <v>35</v>
      </c>
      <c r="AB66" s="154">
        <v>22</v>
      </c>
      <c r="AC66" s="154">
        <v>49.6</v>
      </c>
      <c r="AD66" s="154"/>
      <c r="AE66" s="191">
        <v>34</v>
      </c>
      <c r="AF66" s="191">
        <v>25</v>
      </c>
      <c r="AG66" s="191">
        <v>49</v>
      </c>
      <c r="AH66" s="191">
        <v>37</v>
      </c>
      <c r="AI66" s="191">
        <v>20</v>
      </c>
      <c r="AJ66" s="191"/>
      <c r="AK66" s="194"/>
      <c r="AP66" s="288">
        <v>35</v>
      </c>
      <c r="AQ66" s="288">
        <f t="shared" si="0"/>
        <v>1061</v>
      </c>
      <c r="AR66" s="288">
        <f t="shared" si="1"/>
        <v>848.80000000000007</v>
      </c>
      <c r="AS66" s="288">
        <v>105.3</v>
      </c>
      <c r="AT66" s="288">
        <v>143</v>
      </c>
      <c r="AU66" s="80">
        <f t="shared" si="2"/>
        <v>1097.0999999999999</v>
      </c>
      <c r="AV66" s="80">
        <v>1000</v>
      </c>
      <c r="AW66" s="310">
        <f t="shared" si="3"/>
        <v>-97.099999999999909</v>
      </c>
    </row>
    <row r="67" spans="1:49" ht="14.25">
      <c r="A67" s="2" t="s">
        <v>117</v>
      </c>
      <c r="B67" s="3" t="s">
        <v>118</v>
      </c>
      <c r="C67" s="30" t="s">
        <v>5</v>
      </c>
      <c r="D67" s="25">
        <v>60</v>
      </c>
      <c r="E67" s="25">
        <v>38</v>
      </c>
      <c r="F67" s="25">
        <v>127</v>
      </c>
      <c r="G67" s="25">
        <v>26.8</v>
      </c>
      <c r="H67" s="25">
        <v>39</v>
      </c>
      <c r="I67" s="25">
        <v>32</v>
      </c>
      <c r="J67" s="25">
        <v>31</v>
      </c>
      <c r="K67" s="25">
        <v>32</v>
      </c>
      <c r="L67" s="25">
        <v>39.799999999999997</v>
      </c>
      <c r="M67" s="25">
        <v>30</v>
      </c>
      <c r="N67" s="25">
        <v>27</v>
      </c>
      <c r="O67" s="25"/>
      <c r="P67" s="25"/>
      <c r="Q67" s="121">
        <v>39</v>
      </c>
      <c r="R67" s="121">
        <v>29.8</v>
      </c>
      <c r="S67" s="121">
        <v>30</v>
      </c>
      <c r="T67" s="121">
        <v>39</v>
      </c>
      <c r="U67" s="154">
        <v>25</v>
      </c>
      <c r="V67" s="295">
        <v>45</v>
      </c>
      <c r="W67" s="154"/>
      <c r="X67" s="154"/>
      <c r="Y67" s="154">
        <v>38</v>
      </c>
      <c r="Z67" s="154">
        <v>26</v>
      </c>
      <c r="AA67" s="154">
        <v>35</v>
      </c>
      <c r="AB67" s="154">
        <v>22</v>
      </c>
      <c r="AC67" s="154">
        <v>49.6</v>
      </c>
      <c r="AD67" s="154"/>
      <c r="AE67" s="191">
        <v>34</v>
      </c>
      <c r="AF67" s="191">
        <v>25</v>
      </c>
      <c r="AG67" s="191">
        <v>49</v>
      </c>
      <c r="AH67" s="191">
        <v>37</v>
      </c>
      <c r="AI67" s="191">
        <v>20</v>
      </c>
      <c r="AJ67" s="191"/>
      <c r="AK67" s="194"/>
      <c r="AP67" s="288">
        <v>35</v>
      </c>
      <c r="AQ67" s="288">
        <f t="shared" si="0"/>
        <v>1061</v>
      </c>
      <c r="AR67" s="288">
        <f t="shared" si="1"/>
        <v>848.80000000000007</v>
      </c>
      <c r="AS67" s="288">
        <v>105.3</v>
      </c>
      <c r="AT67" s="288">
        <v>143</v>
      </c>
      <c r="AU67" s="80">
        <f t="shared" si="2"/>
        <v>1097.0999999999999</v>
      </c>
      <c r="AV67" s="80">
        <v>1000</v>
      </c>
      <c r="AW67" s="310">
        <f t="shared" si="3"/>
        <v>-97.099999999999909</v>
      </c>
    </row>
    <row r="68" spans="1:49" ht="14.25">
      <c r="A68" s="2" t="s">
        <v>119</v>
      </c>
      <c r="B68" s="3" t="s">
        <v>120</v>
      </c>
      <c r="C68" s="30" t="s">
        <v>5</v>
      </c>
      <c r="D68" s="25">
        <v>60</v>
      </c>
      <c r="E68" s="25">
        <v>38</v>
      </c>
      <c r="F68" s="25">
        <v>127</v>
      </c>
      <c r="G68" s="25">
        <v>26.8</v>
      </c>
      <c r="H68" s="25">
        <v>39</v>
      </c>
      <c r="I68" s="25">
        <v>32</v>
      </c>
      <c r="J68" s="25">
        <v>31</v>
      </c>
      <c r="K68" s="25">
        <v>32</v>
      </c>
      <c r="L68" s="25">
        <v>39.799999999999997</v>
      </c>
      <c r="M68" s="25">
        <v>30</v>
      </c>
      <c r="N68" s="25">
        <v>27</v>
      </c>
      <c r="O68" s="25"/>
      <c r="P68" s="25"/>
      <c r="Q68" s="121">
        <v>39</v>
      </c>
      <c r="R68" s="121">
        <v>29.8</v>
      </c>
      <c r="S68" s="121">
        <v>30</v>
      </c>
      <c r="T68" s="121">
        <v>39</v>
      </c>
      <c r="U68" s="154">
        <v>25</v>
      </c>
      <c r="V68" s="295">
        <v>45</v>
      </c>
      <c r="W68" s="154"/>
      <c r="X68" s="154"/>
      <c r="Y68" s="154">
        <v>38</v>
      </c>
      <c r="Z68" s="154">
        <v>26</v>
      </c>
      <c r="AA68" s="154">
        <v>35</v>
      </c>
      <c r="AB68" s="154">
        <v>22</v>
      </c>
      <c r="AC68" s="154">
        <v>49.6</v>
      </c>
      <c r="AD68" s="154"/>
      <c r="AE68" s="191">
        <v>34</v>
      </c>
      <c r="AF68" s="191">
        <v>25</v>
      </c>
      <c r="AG68" s="191">
        <v>49</v>
      </c>
      <c r="AH68" s="191">
        <v>37</v>
      </c>
      <c r="AI68" s="191">
        <v>20</v>
      </c>
      <c r="AJ68" s="191"/>
      <c r="AK68" s="194"/>
      <c r="AP68" s="288">
        <v>74</v>
      </c>
      <c r="AQ68" s="288">
        <f t="shared" ref="AQ68:AQ131" si="4">SUM(D68:AP68)</f>
        <v>1100</v>
      </c>
      <c r="AR68" s="288">
        <f t="shared" ref="AR68:AR131" si="5">AQ68*0.8</f>
        <v>880</v>
      </c>
      <c r="AS68" s="288">
        <v>105.3</v>
      </c>
      <c r="AT68" s="288">
        <v>143</v>
      </c>
      <c r="AU68" s="80">
        <f t="shared" ref="AU68:AU131" si="6">SUM(AR68:AT68)</f>
        <v>1128.3</v>
      </c>
      <c r="AV68" s="80">
        <v>1000</v>
      </c>
      <c r="AW68" s="310">
        <f t="shared" ref="AW68:AW131" si="7">AV68-AU68</f>
        <v>-128.29999999999995</v>
      </c>
    </row>
    <row r="69" spans="1:49" ht="14.25">
      <c r="A69" s="2" t="s">
        <v>121</v>
      </c>
      <c r="B69" s="3" t="s">
        <v>122</v>
      </c>
      <c r="C69" s="30" t="s">
        <v>5</v>
      </c>
      <c r="D69" s="25">
        <v>60</v>
      </c>
      <c r="E69" s="25">
        <v>38</v>
      </c>
      <c r="F69" s="25">
        <v>127</v>
      </c>
      <c r="G69" s="25">
        <v>26.8</v>
      </c>
      <c r="H69" s="25">
        <v>39</v>
      </c>
      <c r="I69" s="25">
        <v>32</v>
      </c>
      <c r="J69" s="25">
        <v>31</v>
      </c>
      <c r="K69" s="25">
        <v>32</v>
      </c>
      <c r="L69" s="25">
        <v>39.799999999999997</v>
      </c>
      <c r="M69" s="25">
        <v>30</v>
      </c>
      <c r="N69" s="25">
        <v>27</v>
      </c>
      <c r="O69" s="25"/>
      <c r="P69" s="25"/>
      <c r="Q69" s="121">
        <v>39</v>
      </c>
      <c r="R69" s="121">
        <v>29.8</v>
      </c>
      <c r="S69" s="121">
        <v>30</v>
      </c>
      <c r="T69" s="121">
        <v>39</v>
      </c>
      <c r="U69" s="154">
        <v>25</v>
      </c>
      <c r="V69" s="295">
        <v>45</v>
      </c>
      <c r="W69" s="154"/>
      <c r="X69" s="154"/>
      <c r="Y69" s="154">
        <v>38</v>
      </c>
      <c r="Z69" s="154">
        <v>26</v>
      </c>
      <c r="AA69" s="154">
        <v>35</v>
      </c>
      <c r="AB69" s="154">
        <v>22</v>
      </c>
      <c r="AC69" s="154">
        <v>49.6</v>
      </c>
      <c r="AD69" s="154"/>
      <c r="AE69" s="191">
        <v>34</v>
      </c>
      <c r="AF69" s="191">
        <v>25</v>
      </c>
      <c r="AG69" s="191">
        <v>49</v>
      </c>
      <c r="AH69" s="191">
        <v>37</v>
      </c>
      <c r="AI69" s="191">
        <v>20</v>
      </c>
      <c r="AJ69" s="191"/>
      <c r="AK69" s="194"/>
      <c r="AP69" s="288">
        <v>71</v>
      </c>
      <c r="AQ69" s="288">
        <f t="shared" si="4"/>
        <v>1097</v>
      </c>
      <c r="AR69" s="288">
        <f t="shared" si="5"/>
        <v>877.6</v>
      </c>
      <c r="AS69" s="288">
        <v>105.3</v>
      </c>
      <c r="AT69" s="288">
        <v>143</v>
      </c>
      <c r="AU69" s="80">
        <f t="shared" si="6"/>
        <v>1125.9000000000001</v>
      </c>
      <c r="AV69" s="80">
        <v>1000</v>
      </c>
      <c r="AW69" s="310">
        <f t="shared" si="7"/>
        <v>-125.90000000000009</v>
      </c>
    </row>
    <row r="70" spans="1:49" ht="14.25">
      <c r="A70" s="2" t="s">
        <v>123</v>
      </c>
      <c r="B70" s="3" t="s">
        <v>124</v>
      </c>
      <c r="C70" s="30" t="s">
        <v>5</v>
      </c>
      <c r="D70" s="25">
        <v>60</v>
      </c>
      <c r="E70" s="25">
        <v>38</v>
      </c>
      <c r="F70" s="25">
        <v>127</v>
      </c>
      <c r="G70" s="25">
        <v>26.8</v>
      </c>
      <c r="H70" s="25">
        <v>39</v>
      </c>
      <c r="I70" s="25">
        <v>32</v>
      </c>
      <c r="J70" s="25">
        <v>31</v>
      </c>
      <c r="K70" s="25">
        <v>32</v>
      </c>
      <c r="L70" s="25">
        <v>39.799999999999997</v>
      </c>
      <c r="M70" s="25">
        <v>30</v>
      </c>
      <c r="N70" s="25">
        <v>27</v>
      </c>
      <c r="O70" s="25"/>
      <c r="P70" s="25"/>
      <c r="Q70" s="121">
        <v>39</v>
      </c>
      <c r="R70" s="121">
        <v>29.8</v>
      </c>
      <c r="S70" s="121">
        <v>30</v>
      </c>
      <c r="T70" s="121">
        <v>39</v>
      </c>
      <c r="U70" s="154">
        <v>25</v>
      </c>
      <c r="V70" s="295">
        <v>45</v>
      </c>
      <c r="W70" s="154"/>
      <c r="X70" s="154"/>
      <c r="Y70" s="154">
        <v>38</v>
      </c>
      <c r="Z70" s="154">
        <v>26</v>
      </c>
      <c r="AA70" s="154">
        <v>35</v>
      </c>
      <c r="AB70" s="154">
        <v>22</v>
      </c>
      <c r="AC70" s="154">
        <v>49.6</v>
      </c>
      <c r="AD70" s="154"/>
      <c r="AE70" s="191">
        <v>34</v>
      </c>
      <c r="AF70" s="191">
        <v>25</v>
      </c>
      <c r="AG70" s="191">
        <v>49</v>
      </c>
      <c r="AH70" s="191">
        <v>37</v>
      </c>
      <c r="AI70" s="191">
        <v>20</v>
      </c>
      <c r="AJ70" s="191"/>
      <c r="AK70" s="194"/>
      <c r="AP70" s="288">
        <v>73</v>
      </c>
      <c r="AQ70" s="288">
        <f t="shared" si="4"/>
        <v>1099</v>
      </c>
      <c r="AR70" s="288">
        <f t="shared" si="5"/>
        <v>879.2</v>
      </c>
      <c r="AS70" s="288">
        <v>105.3</v>
      </c>
      <c r="AT70" s="288">
        <v>143</v>
      </c>
      <c r="AU70" s="80">
        <f t="shared" si="6"/>
        <v>1127.5</v>
      </c>
      <c r="AV70" s="80">
        <v>1000</v>
      </c>
      <c r="AW70" s="310">
        <f t="shared" si="7"/>
        <v>-127.5</v>
      </c>
    </row>
    <row r="71" spans="1:49" ht="14.25">
      <c r="A71" s="2" t="s">
        <v>126</v>
      </c>
      <c r="B71" s="131" t="s">
        <v>6998</v>
      </c>
      <c r="C71" s="30" t="s">
        <v>5</v>
      </c>
      <c r="D71" s="25">
        <v>60</v>
      </c>
      <c r="E71" s="25">
        <v>38</v>
      </c>
      <c r="F71" s="25">
        <v>127</v>
      </c>
      <c r="G71" s="25">
        <v>26.8</v>
      </c>
      <c r="H71" s="25">
        <v>39</v>
      </c>
      <c r="I71" s="25">
        <v>32</v>
      </c>
      <c r="J71" s="25">
        <v>31</v>
      </c>
      <c r="K71" s="25">
        <v>32</v>
      </c>
      <c r="L71" s="25">
        <v>39.799999999999997</v>
      </c>
      <c r="M71" s="25">
        <v>30</v>
      </c>
      <c r="N71" s="25">
        <v>27</v>
      </c>
      <c r="O71" s="25"/>
      <c r="P71" s="25"/>
      <c r="Q71" s="121">
        <v>39</v>
      </c>
      <c r="R71" s="121">
        <v>29.8</v>
      </c>
      <c r="S71" s="121">
        <v>30</v>
      </c>
      <c r="T71" s="121">
        <v>39</v>
      </c>
      <c r="U71" s="154">
        <v>25</v>
      </c>
      <c r="V71" s="295">
        <v>45</v>
      </c>
      <c r="W71" s="154"/>
      <c r="X71" s="154"/>
      <c r="Y71" s="154"/>
      <c r="Z71" s="154"/>
      <c r="AA71" s="154"/>
      <c r="AB71" s="154"/>
      <c r="AC71" s="154"/>
      <c r="AD71" s="154"/>
      <c r="AE71" s="191"/>
      <c r="AF71" s="191"/>
      <c r="AG71" s="191"/>
      <c r="AH71" s="191"/>
      <c r="AI71" s="191"/>
      <c r="AJ71" s="191"/>
      <c r="AK71" s="194"/>
      <c r="AP71" s="288">
        <v>39</v>
      </c>
      <c r="AQ71" s="288">
        <f t="shared" si="4"/>
        <v>729.4</v>
      </c>
      <c r="AR71" s="288">
        <f t="shared" si="5"/>
        <v>583.52</v>
      </c>
      <c r="AS71" s="288">
        <v>105.3</v>
      </c>
      <c r="AT71" s="288">
        <v>143</v>
      </c>
      <c r="AU71" s="80">
        <f t="shared" si="6"/>
        <v>831.81999999999994</v>
      </c>
    </row>
    <row r="72" spans="1:49" ht="14.25">
      <c r="A72" s="2" t="s">
        <v>127</v>
      </c>
      <c r="B72" s="3" t="s">
        <v>128</v>
      </c>
      <c r="C72" s="30" t="s">
        <v>5</v>
      </c>
      <c r="D72" s="25">
        <v>60</v>
      </c>
      <c r="E72" s="25">
        <v>38</v>
      </c>
      <c r="F72" s="25">
        <v>127</v>
      </c>
      <c r="G72" s="25">
        <v>26.8</v>
      </c>
      <c r="H72" s="25">
        <v>39</v>
      </c>
      <c r="I72" s="25">
        <v>32</v>
      </c>
      <c r="J72" s="25">
        <v>31</v>
      </c>
      <c r="K72" s="25">
        <v>32</v>
      </c>
      <c r="L72" s="25">
        <v>39.799999999999997</v>
      </c>
      <c r="M72" s="25">
        <v>30</v>
      </c>
      <c r="N72" s="25">
        <v>27</v>
      </c>
      <c r="O72" s="25"/>
      <c r="P72" s="25"/>
      <c r="Q72" s="121">
        <v>39</v>
      </c>
      <c r="R72" s="121">
        <v>29.8</v>
      </c>
      <c r="S72" s="121">
        <v>30</v>
      </c>
      <c r="T72" s="121">
        <v>39</v>
      </c>
      <c r="U72" s="154">
        <v>25</v>
      </c>
      <c r="V72" s="295">
        <v>45</v>
      </c>
      <c r="W72" s="154"/>
      <c r="X72" s="154"/>
      <c r="Y72" s="154">
        <v>38</v>
      </c>
      <c r="Z72" s="154">
        <v>26</v>
      </c>
      <c r="AA72" s="154">
        <v>35</v>
      </c>
      <c r="AB72" s="154">
        <v>22</v>
      </c>
      <c r="AC72" s="154">
        <v>49.6</v>
      </c>
      <c r="AD72" s="154"/>
      <c r="AE72" s="191">
        <v>34</v>
      </c>
      <c r="AF72" s="191">
        <v>25</v>
      </c>
      <c r="AG72" s="191">
        <v>49</v>
      </c>
      <c r="AH72" s="191">
        <v>37</v>
      </c>
      <c r="AI72" s="191">
        <v>20</v>
      </c>
      <c r="AJ72" s="191"/>
      <c r="AK72" s="194"/>
      <c r="AP72" s="288">
        <v>74</v>
      </c>
      <c r="AQ72" s="288">
        <f t="shared" si="4"/>
        <v>1100</v>
      </c>
      <c r="AR72" s="288">
        <f t="shared" si="5"/>
        <v>880</v>
      </c>
      <c r="AS72" s="288">
        <v>105.3</v>
      </c>
      <c r="AT72" s="288">
        <v>143</v>
      </c>
      <c r="AU72" s="80">
        <f t="shared" si="6"/>
        <v>1128.3</v>
      </c>
      <c r="AV72" s="80">
        <v>1000</v>
      </c>
      <c r="AW72" s="310">
        <f t="shared" si="7"/>
        <v>-128.29999999999995</v>
      </c>
    </row>
    <row r="73" spans="1:49" ht="14.25">
      <c r="A73" s="2" t="s">
        <v>129</v>
      </c>
      <c r="B73" s="3" t="s">
        <v>130</v>
      </c>
      <c r="C73" s="30" t="s">
        <v>5</v>
      </c>
      <c r="D73" s="25">
        <v>60</v>
      </c>
      <c r="E73" s="25">
        <v>38</v>
      </c>
      <c r="F73" s="25">
        <v>127</v>
      </c>
      <c r="G73" s="25">
        <v>26.8</v>
      </c>
      <c r="H73" s="25">
        <v>39</v>
      </c>
      <c r="I73" s="25">
        <v>32</v>
      </c>
      <c r="J73" s="25">
        <v>31</v>
      </c>
      <c r="K73" s="25">
        <v>32</v>
      </c>
      <c r="L73" s="25">
        <v>39.799999999999997</v>
      </c>
      <c r="M73" s="25">
        <v>30</v>
      </c>
      <c r="N73" s="25">
        <v>27</v>
      </c>
      <c r="O73" s="25"/>
      <c r="P73" s="25"/>
      <c r="Q73" s="121">
        <v>39</v>
      </c>
      <c r="R73" s="121">
        <v>29.8</v>
      </c>
      <c r="S73" s="121">
        <v>30</v>
      </c>
      <c r="T73" s="121">
        <v>39</v>
      </c>
      <c r="U73" s="154">
        <v>25</v>
      </c>
      <c r="V73" s="295">
        <v>45</v>
      </c>
      <c r="W73" s="154"/>
      <c r="X73" s="154"/>
      <c r="Y73" s="154">
        <v>38</v>
      </c>
      <c r="Z73" s="154">
        <v>26</v>
      </c>
      <c r="AA73" s="154">
        <v>35</v>
      </c>
      <c r="AB73" s="154">
        <v>22</v>
      </c>
      <c r="AC73" s="154">
        <v>49.6</v>
      </c>
      <c r="AD73" s="154"/>
      <c r="AE73" s="191">
        <v>34</v>
      </c>
      <c r="AF73" s="191">
        <v>25</v>
      </c>
      <c r="AG73" s="191">
        <v>49</v>
      </c>
      <c r="AH73" s="191">
        <v>37</v>
      </c>
      <c r="AI73" s="191">
        <v>20</v>
      </c>
      <c r="AJ73" s="191"/>
      <c r="AK73" s="194"/>
      <c r="AP73" s="288">
        <v>73</v>
      </c>
      <c r="AQ73" s="288">
        <f t="shared" si="4"/>
        <v>1099</v>
      </c>
      <c r="AR73" s="288">
        <f t="shared" si="5"/>
        <v>879.2</v>
      </c>
      <c r="AS73" s="288">
        <v>105.3</v>
      </c>
      <c r="AT73" s="288">
        <v>143</v>
      </c>
      <c r="AU73" s="80">
        <f t="shared" si="6"/>
        <v>1127.5</v>
      </c>
      <c r="AV73" s="80">
        <v>1000</v>
      </c>
      <c r="AW73" s="310">
        <f t="shared" si="7"/>
        <v>-127.5</v>
      </c>
    </row>
    <row r="74" spans="1:49" ht="14.25">
      <c r="A74" s="2" t="s">
        <v>131</v>
      </c>
      <c r="B74" s="3" t="s">
        <v>132</v>
      </c>
      <c r="C74" s="30" t="s">
        <v>5</v>
      </c>
      <c r="D74" s="25">
        <v>60</v>
      </c>
      <c r="E74" s="25">
        <v>38</v>
      </c>
      <c r="F74" s="25">
        <v>127</v>
      </c>
      <c r="G74" s="25">
        <v>26.8</v>
      </c>
      <c r="H74" s="25">
        <v>39</v>
      </c>
      <c r="I74" s="25">
        <v>32</v>
      </c>
      <c r="J74" s="25">
        <v>31</v>
      </c>
      <c r="K74" s="25">
        <v>32</v>
      </c>
      <c r="L74" s="25">
        <v>39.799999999999997</v>
      </c>
      <c r="M74" s="25">
        <v>30</v>
      </c>
      <c r="N74" s="25">
        <v>27</v>
      </c>
      <c r="O74" s="25"/>
      <c r="P74" s="25"/>
      <c r="Q74" s="121">
        <v>39</v>
      </c>
      <c r="R74" s="121">
        <v>29.8</v>
      </c>
      <c r="S74" s="121">
        <v>30</v>
      </c>
      <c r="T74" s="121">
        <v>39</v>
      </c>
      <c r="U74" s="154">
        <v>25</v>
      </c>
      <c r="V74" s="295">
        <v>45</v>
      </c>
      <c r="W74" s="154"/>
      <c r="X74" s="154"/>
      <c r="Y74" s="154">
        <v>38</v>
      </c>
      <c r="Z74" s="154">
        <v>26</v>
      </c>
      <c r="AA74" s="154">
        <v>35</v>
      </c>
      <c r="AB74" s="154">
        <v>22</v>
      </c>
      <c r="AC74" s="154">
        <v>49.6</v>
      </c>
      <c r="AD74" s="154"/>
      <c r="AE74" s="191">
        <v>34</v>
      </c>
      <c r="AF74" s="191">
        <v>25</v>
      </c>
      <c r="AG74" s="191">
        <v>49</v>
      </c>
      <c r="AH74" s="191">
        <v>37</v>
      </c>
      <c r="AI74" s="191">
        <v>20</v>
      </c>
      <c r="AJ74" s="191"/>
      <c r="AK74" s="194"/>
      <c r="AP74" s="288">
        <v>138</v>
      </c>
      <c r="AQ74" s="288">
        <f t="shared" si="4"/>
        <v>1164</v>
      </c>
      <c r="AR74" s="288">
        <f t="shared" si="5"/>
        <v>931.2</v>
      </c>
      <c r="AS74" s="288">
        <v>105.3</v>
      </c>
      <c r="AT74" s="288">
        <v>143</v>
      </c>
      <c r="AU74" s="80">
        <f t="shared" si="6"/>
        <v>1179.5</v>
      </c>
      <c r="AV74" s="80">
        <v>1000</v>
      </c>
      <c r="AW74" s="310">
        <f t="shared" si="7"/>
        <v>-179.5</v>
      </c>
    </row>
    <row r="75" spans="1:49" ht="14.25">
      <c r="A75" s="2" t="s">
        <v>133</v>
      </c>
      <c r="B75" s="3" t="s">
        <v>134</v>
      </c>
      <c r="C75" s="30" t="s">
        <v>5</v>
      </c>
      <c r="D75" s="25">
        <v>60</v>
      </c>
      <c r="E75" s="25">
        <v>38</v>
      </c>
      <c r="F75" s="25">
        <v>127</v>
      </c>
      <c r="G75" s="25">
        <v>26.8</v>
      </c>
      <c r="H75" s="25">
        <v>39</v>
      </c>
      <c r="I75" s="25">
        <v>32</v>
      </c>
      <c r="J75" s="25">
        <v>31</v>
      </c>
      <c r="K75" s="25">
        <v>32</v>
      </c>
      <c r="L75" s="25">
        <v>39.799999999999997</v>
      </c>
      <c r="M75" s="25">
        <v>30</v>
      </c>
      <c r="N75" s="25">
        <v>27</v>
      </c>
      <c r="O75" s="25"/>
      <c r="P75" s="25"/>
      <c r="Q75" s="121">
        <v>39</v>
      </c>
      <c r="R75" s="121">
        <v>29.8</v>
      </c>
      <c r="S75" s="121">
        <v>30</v>
      </c>
      <c r="T75" s="121">
        <v>39</v>
      </c>
      <c r="U75" s="154">
        <v>25</v>
      </c>
      <c r="V75" s="295">
        <v>45</v>
      </c>
      <c r="W75" s="154"/>
      <c r="X75" s="154"/>
      <c r="Y75" s="154">
        <v>38</v>
      </c>
      <c r="Z75" s="154">
        <v>26</v>
      </c>
      <c r="AA75" s="154">
        <v>35</v>
      </c>
      <c r="AB75" s="154">
        <v>22</v>
      </c>
      <c r="AC75" s="154">
        <v>49.6</v>
      </c>
      <c r="AD75" s="154"/>
      <c r="AE75" s="191">
        <v>34</v>
      </c>
      <c r="AF75" s="191">
        <v>25</v>
      </c>
      <c r="AG75" s="191">
        <v>49</v>
      </c>
      <c r="AH75" s="191">
        <v>37</v>
      </c>
      <c r="AI75" s="191">
        <v>20</v>
      </c>
      <c r="AJ75" s="191"/>
      <c r="AK75" s="194"/>
      <c r="AP75" s="288">
        <v>69</v>
      </c>
      <c r="AQ75" s="288">
        <f t="shared" si="4"/>
        <v>1095</v>
      </c>
      <c r="AR75" s="288">
        <f t="shared" si="5"/>
        <v>876</v>
      </c>
      <c r="AS75" s="288">
        <v>105.3</v>
      </c>
      <c r="AT75" s="288">
        <v>143</v>
      </c>
      <c r="AU75" s="80">
        <f t="shared" si="6"/>
        <v>1124.3</v>
      </c>
      <c r="AV75" s="80">
        <v>1000</v>
      </c>
      <c r="AW75" s="310">
        <f t="shared" si="7"/>
        <v>-124.29999999999995</v>
      </c>
    </row>
    <row r="76" spans="1:49" ht="14.25">
      <c r="A76" s="2" t="s">
        <v>135</v>
      </c>
      <c r="B76" s="3" t="s">
        <v>136</v>
      </c>
      <c r="C76" s="30" t="s">
        <v>5</v>
      </c>
      <c r="D76" s="25">
        <v>60</v>
      </c>
      <c r="E76" s="25">
        <v>38</v>
      </c>
      <c r="F76" s="25">
        <v>127</v>
      </c>
      <c r="G76" s="25">
        <v>26.8</v>
      </c>
      <c r="H76" s="25">
        <v>39</v>
      </c>
      <c r="I76" s="25">
        <v>32</v>
      </c>
      <c r="J76" s="25">
        <v>31</v>
      </c>
      <c r="K76" s="25">
        <v>32</v>
      </c>
      <c r="L76" s="25">
        <v>39.799999999999997</v>
      </c>
      <c r="M76" s="25">
        <v>30</v>
      </c>
      <c r="N76" s="25">
        <v>27</v>
      </c>
      <c r="O76" s="25"/>
      <c r="P76" s="25"/>
      <c r="Q76" s="121">
        <v>39</v>
      </c>
      <c r="R76" s="121">
        <v>29.8</v>
      </c>
      <c r="S76" s="121">
        <v>30</v>
      </c>
      <c r="T76" s="121">
        <v>39</v>
      </c>
      <c r="U76" s="154">
        <v>25</v>
      </c>
      <c r="V76" s="295">
        <v>45</v>
      </c>
      <c r="W76" s="154"/>
      <c r="X76" s="154"/>
      <c r="Y76" s="154">
        <v>38</v>
      </c>
      <c r="Z76" s="154">
        <v>26</v>
      </c>
      <c r="AA76" s="154">
        <v>35</v>
      </c>
      <c r="AB76" s="154">
        <v>22</v>
      </c>
      <c r="AC76" s="154">
        <v>49.6</v>
      </c>
      <c r="AD76" s="154"/>
      <c r="AE76" s="191">
        <v>34</v>
      </c>
      <c r="AF76" s="191">
        <v>25</v>
      </c>
      <c r="AG76" s="191">
        <v>49</v>
      </c>
      <c r="AH76" s="191">
        <v>37</v>
      </c>
      <c r="AI76" s="191">
        <v>20</v>
      </c>
      <c r="AJ76" s="191"/>
      <c r="AK76" s="194"/>
      <c r="AP76" s="288">
        <v>112</v>
      </c>
      <c r="AQ76" s="288">
        <f t="shared" si="4"/>
        <v>1138</v>
      </c>
      <c r="AR76" s="288">
        <f t="shared" si="5"/>
        <v>910.40000000000009</v>
      </c>
      <c r="AS76" s="288">
        <v>105.3</v>
      </c>
      <c r="AT76" s="288">
        <v>143</v>
      </c>
      <c r="AU76" s="80">
        <f t="shared" si="6"/>
        <v>1158.7</v>
      </c>
      <c r="AV76" s="80">
        <v>1000</v>
      </c>
      <c r="AW76" s="310">
        <f t="shared" si="7"/>
        <v>-158.70000000000005</v>
      </c>
    </row>
    <row r="77" spans="1:49" ht="14.25">
      <c r="A77" s="2" t="s">
        <v>137</v>
      </c>
      <c r="B77" s="3" t="s">
        <v>138</v>
      </c>
      <c r="C77" s="30" t="s">
        <v>5</v>
      </c>
      <c r="D77" s="25">
        <v>60</v>
      </c>
      <c r="E77" s="25">
        <v>38</v>
      </c>
      <c r="F77" s="25">
        <v>127</v>
      </c>
      <c r="G77" s="25">
        <v>26.8</v>
      </c>
      <c r="H77" s="25">
        <v>39</v>
      </c>
      <c r="I77" s="25">
        <v>32</v>
      </c>
      <c r="J77" s="25">
        <v>31</v>
      </c>
      <c r="K77" s="25">
        <v>32</v>
      </c>
      <c r="L77" s="25">
        <v>39.799999999999997</v>
      </c>
      <c r="M77" s="25">
        <v>30</v>
      </c>
      <c r="N77" s="25">
        <v>27</v>
      </c>
      <c r="O77" s="25"/>
      <c r="P77" s="25"/>
      <c r="Q77" s="121">
        <v>39</v>
      </c>
      <c r="R77" s="121">
        <v>29.8</v>
      </c>
      <c r="S77" s="121">
        <v>30</v>
      </c>
      <c r="T77" s="121">
        <v>39</v>
      </c>
      <c r="U77" s="154">
        <v>25</v>
      </c>
      <c r="V77" s="295">
        <v>45</v>
      </c>
      <c r="W77" s="154"/>
      <c r="X77" s="154"/>
      <c r="Y77" s="154">
        <v>38</v>
      </c>
      <c r="Z77" s="154">
        <v>26</v>
      </c>
      <c r="AA77" s="154">
        <v>35</v>
      </c>
      <c r="AB77" s="154">
        <v>22</v>
      </c>
      <c r="AC77" s="154">
        <v>49.6</v>
      </c>
      <c r="AD77" s="154"/>
      <c r="AE77" s="191">
        <v>34</v>
      </c>
      <c r="AF77" s="191">
        <v>25</v>
      </c>
      <c r="AG77" s="191">
        <v>49</v>
      </c>
      <c r="AH77" s="191">
        <v>37</v>
      </c>
      <c r="AI77" s="191">
        <v>20</v>
      </c>
      <c r="AJ77" s="191"/>
      <c r="AK77" s="194"/>
      <c r="AP77" s="288">
        <v>39</v>
      </c>
      <c r="AQ77" s="288">
        <f t="shared" si="4"/>
        <v>1065</v>
      </c>
      <c r="AR77" s="288">
        <f t="shared" si="5"/>
        <v>852</v>
      </c>
      <c r="AS77" s="288">
        <v>105.3</v>
      </c>
      <c r="AT77" s="288">
        <v>143</v>
      </c>
      <c r="AU77" s="80">
        <f t="shared" si="6"/>
        <v>1100.3</v>
      </c>
      <c r="AV77" s="80">
        <v>1000</v>
      </c>
      <c r="AW77" s="310">
        <f t="shared" si="7"/>
        <v>-100.29999999999995</v>
      </c>
    </row>
    <row r="78" spans="1:49" ht="14.25">
      <c r="A78" s="2" t="s">
        <v>139</v>
      </c>
      <c r="B78" s="3" t="s">
        <v>140</v>
      </c>
      <c r="C78" s="30" t="s">
        <v>5</v>
      </c>
      <c r="D78" s="25">
        <v>60</v>
      </c>
      <c r="E78" s="25">
        <v>38</v>
      </c>
      <c r="F78" s="25">
        <v>127</v>
      </c>
      <c r="G78" s="25">
        <v>26.8</v>
      </c>
      <c r="H78" s="25">
        <v>39</v>
      </c>
      <c r="I78" s="25">
        <v>32</v>
      </c>
      <c r="J78" s="25">
        <v>31</v>
      </c>
      <c r="K78" s="25">
        <v>32</v>
      </c>
      <c r="L78" s="25">
        <v>39.799999999999997</v>
      </c>
      <c r="M78" s="25">
        <v>30</v>
      </c>
      <c r="N78" s="25">
        <v>27</v>
      </c>
      <c r="O78" s="25"/>
      <c r="P78" s="25"/>
      <c r="Q78" s="121">
        <v>39</v>
      </c>
      <c r="R78" s="121">
        <v>29.8</v>
      </c>
      <c r="S78" s="121">
        <v>30</v>
      </c>
      <c r="T78" s="121">
        <v>39</v>
      </c>
      <c r="U78" s="154">
        <v>25</v>
      </c>
      <c r="V78" s="295">
        <v>45</v>
      </c>
      <c r="W78" s="154"/>
      <c r="X78" s="154"/>
      <c r="Y78" s="154">
        <v>38</v>
      </c>
      <c r="Z78" s="154">
        <v>26</v>
      </c>
      <c r="AA78" s="154">
        <v>35</v>
      </c>
      <c r="AB78" s="154">
        <v>22</v>
      </c>
      <c r="AC78" s="154">
        <v>49.6</v>
      </c>
      <c r="AD78" s="154"/>
      <c r="AE78" s="191">
        <v>34</v>
      </c>
      <c r="AF78" s="191">
        <v>25</v>
      </c>
      <c r="AG78" s="191">
        <v>49</v>
      </c>
      <c r="AH78" s="191">
        <v>37</v>
      </c>
      <c r="AI78" s="191">
        <v>20</v>
      </c>
      <c r="AJ78" s="191"/>
      <c r="AK78" s="194"/>
      <c r="AP78" s="288">
        <v>115</v>
      </c>
      <c r="AQ78" s="288">
        <f t="shared" si="4"/>
        <v>1141</v>
      </c>
      <c r="AR78" s="288">
        <f t="shared" si="5"/>
        <v>912.80000000000007</v>
      </c>
      <c r="AS78" s="288">
        <v>105.3</v>
      </c>
      <c r="AT78" s="288">
        <v>143</v>
      </c>
      <c r="AU78" s="80">
        <f t="shared" si="6"/>
        <v>1161.0999999999999</v>
      </c>
      <c r="AV78" s="80">
        <v>1000</v>
      </c>
      <c r="AW78" s="310">
        <f t="shared" si="7"/>
        <v>-161.09999999999991</v>
      </c>
    </row>
    <row r="79" spans="1:49" ht="14.25">
      <c r="A79" s="2" t="s">
        <v>141</v>
      </c>
      <c r="B79" s="3" t="s">
        <v>142</v>
      </c>
      <c r="C79" s="30" t="s">
        <v>5</v>
      </c>
      <c r="D79" s="25">
        <v>60</v>
      </c>
      <c r="E79" s="25">
        <v>38</v>
      </c>
      <c r="F79" s="25">
        <v>127</v>
      </c>
      <c r="G79" s="25">
        <v>26.8</v>
      </c>
      <c r="H79" s="25">
        <v>39</v>
      </c>
      <c r="I79" s="25">
        <v>32</v>
      </c>
      <c r="J79" s="25">
        <v>31</v>
      </c>
      <c r="K79" s="25">
        <v>32</v>
      </c>
      <c r="L79" s="25">
        <v>39.799999999999997</v>
      </c>
      <c r="M79" s="25">
        <v>30</v>
      </c>
      <c r="N79" s="25">
        <v>27</v>
      </c>
      <c r="O79" s="25"/>
      <c r="P79" s="25"/>
      <c r="Q79" s="121">
        <v>39</v>
      </c>
      <c r="R79" s="121">
        <v>29.8</v>
      </c>
      <c r="S79" s="121">
        <v>30</v>
      </c>
      <c r="T79" s="121">
        <v>39</v>
      </c>
      <c r="U79" s="154">
        <v>25</v>
      </c>
      <c r="V79" s="295">
        <v>45</v>
      </c>
      <c r="W79" s="154"/>
      <c r="X79" s="154"/>
      <c r="Y79" s="154">
        <v>38</v>
      </c>
      <c r="Z79" s="154">
        <v>26</v>
      </c>
      <c r="AA79" s="154">
        <v>35</v>
      </c>
      <c r="AB79" s="154">
        <v>22</v>
      </c>
      <c r="AC79" s="154">
        <v>49.6</v>
      </c>
      <c r="AD79" s="154"/>
      <c r="AE79" s="191">
        <v>34</v>
      </c>
      <c r="AF79" s="191">
        <v>25</v>
      </c>
      <c r="AG79" s="191">
        <v>49</v>
      </c>
      <c r="AH79" s="191">
        <v>37</v>
      </c>
      <c r="AI79" s="191">
        <v>20</v>
      </c>
      <c r="AJ79" s="191"/>
      <c r="AK79" s="194"/>
      <c r="AP79" s="288">
        <v>73</v>
      </c>
      <c r="AQ79" s="288">
        <f t="shared" si="4"/>
        <v>1099</v>
      </c>
      <c r="AR79" s="288">
        <f t="shared" si="5"/>
        <v>879.2</v>
      </c>
      <c r="AS79" s="288">
        <v>105.3</v>
      </c>
      <c r="AT79" s="288">
        <v>143</v>
      </c>
      <c r="AU79" s="80">
        <f t="shared" si="6"/>
        <v>1127.5</v>
      </c>
      <c r="AV79" s="80">
        <v>1000</v>
      </c>
      <c r="AW79" s="310">
        <f t="shared" si="7"/>
        <v>-127.5</v>
      </c>
    </row>
    <row r="80" spans="1:49" ht="14.25">
      <c r="A80" s="2" t="s">
        <v>143</v>
      </c>
      <c r="B80" s="3" t="s">
        <v>144</v>
      </c>
      <c r="C80" s="30" t="s">
        <v>5</v>
      </c>
      <c r="D80" s="25">
        <v>60</v>
      </c>
      <c r="E80" s="25">
        <v>38</v>
      </c>
      <c r="F80" s="25">
        <v>127</v>
      </c>
      <c r="G80" s="25">
        <v>26.8</v>
      </c>
      <c r="H80" s="25">
        <v>39</v>
      </c>
      <c r="I80" s="25">
        <v>32</v>
      </c>
      <c r="J80" s="25">
        <v>31</v>
      </c>
      <c r="K80" s="25">
        <v>32</v>
      </c>
      <c r="L80" s="25">
        <v>39.799999999999997</v>
      </c>
      <c r="M80" s="25">
        <v>30</v>
      </c>
      <c r="N80" s="25">
        <v>27</v>
      </c>
      <c r="O80" s="25"/>
      <c r="P80" s="25"/>
      <c r="Q80" s="121">
        <v>39</v>
      </c>
      <c r="R80" s="121">
        <v>29.8</v>
      </c>
      <c r="S80" s="121">
        <v>30</v>
      </c>
      <c r="T80" s="121">
        <v>39</v>
      </c>
      <c r="U80" s="154">
        <v>25</v>
      </c>
      <c r="V80" s="295">
        <v>45</v>
      </c>
      <c r="W80" s="154"/>
      <c r="X80" s="154"/>
      <c r="Y80" s="154">
        <v>38</v>
      </c>
      <c r="Z80" s="154">
        <v>26</v>
      </c>
      <c r="AA80" s="154">
        <v>35</v>
      </c>
      <c r="AB80" s="154">
        <v>22</v>
      </c>
      <c r="AC80" s="154">
        <v>49.6</v>
      </c>
      <c r="AD80" s="154"/>
      <c r="AE80" s="191">
        <v>34</v>
      </c>
      <c r="AF80" s="191">
        <v>25</v>
      </c>
      <c r="AG80" s="191">
        <v>49</v>
      </c>
      <c r="AH80" s="191">
        <v>37</v>
      </c>
      <c r="AI80" s="191">
        <v>20</v>
      </c>
      <c r="AJ80" s="191"/>
      <c r="AK80" s="194"/>
      <c r="AP80" s="288">
        <v>39</v>
      </c>
      <c r="AQ80" s="288">
        <f t="shared" si="4"/>
        <v>1065</v>
      </c>
      <c r="AR80" s="288">
        <f t="shared" si="5"/>
        <v>852</v>
      </c>
      <c r="AS80" s="288">
        <v>105.3</v>
      </c>
      <c r="AT80" s="288">
        <v>143</v>
      </c>
      <c r="AU80" s="80">
        <f t="shared" si="6"/>
        <v>1100.3</v>
      </c>
      <c r="AV80" s="80">
        <v>1000</v>
      </c>
      <c r="AW80" s="310">
        <f t="shared" si="7"/>
        <v>-100.29999999999995</v>
      </c>
    </row>
    <row r="81" spans="1:49" ht="14.25">
      <c r="A81" s="2" t="s">
        <v>145</v>
      </c>
      <c r="B81" s="3" t="s">
        <v>146</v>
      </c>
      <c r="C81" s="30" t="s">
        <v>5</v>
      </c>
      <c r="D81" s="25">
        <v>60</v>
      </c>
      <c r="E81" s="25">
        <v>38</v>
      </c>
      <c r="F81" s="25">
        <v>127</v>
      </c>
      <c r="G81" s="25">
        <v>26.8</v>
      </c>
      <c r="H81" s="25">
        <v>39</v>
      </c>
      <c r="I81" s="25">
        <v>32</v>
      </c>
      <c r="J81" s="25">
        <v>31</v>
      </c>
      <c r="K81" s="25">
        <v>32</v>
      </c>
      <c r="L81" s="25">
        <v>39.799999999999997</v>
      </c>
      <c r="M81" s="25">
        <v>30</v>
      </c>
      <c r="N81" s="25">
        <v>27</v>
      </c>
      <c r="O81" s="25"/>
      <c r="P81" s="25"/>
      <c r="Q81" s="121">
        <v>39</v>
      </c>
      <c r="R81" s="121">
        <v>29.8</v>
      </c>
      <c r="S81" s="121">
        <v>30</v>
      </c>
      <c r="T81" s="121">
        <v>39</v>
      </c>
      <c r="U81" s="154">
        <v>25</v>
      </c>
      <c r="V81" s="295">
        <v>45</v>
      </c>
      <c r="W81" s="154"/>
      <c r="X81" s="154"/>
      <c r="Y81" s="154">
        <v>38</v>
      </c>
      <c r="Z81" s="154">
        <v>26</v>
      </c>
      <c r="AA81" s="154">
        <v>35</v>
      </c>
      <c r="AB81" s="154">
        <v>22</v>
      </c>
      <c r="AC81" s="154">
        <v>49.6</v>
      </c>
      <c r="AD81" s="154"/>
      <c r="AE81" s="191">
        <v>34</v>
      </c>
      <c r="AF81" s="191">
        <v>25</v>
      </c>
      <c r="AG81" s="191">
        <v>49</v>
      </c>
      <c r="AH81" s="191">
        <v>37</v>
      </c>
      <c r="AI81" s="191">
        <v>20</v>
      </c>
      <c r="AJ81" s="191"/>
      <c r="AK81" s="194"/>
      <c r="AP81" s="288">
        <v>67</v>
      </c>
      <c r="AQ81" s="288">
        <f t="shared" si="4"/>
        <v>1093</v>
      </c>
      <c r="AR81" s="288">
        <f t="shared" si="5"/>
        <v>874.40000000000009</v>
      </c>
      <c r="AS81" s="288">
        <v>105.3</v>
      </c>
      <c r="AT81" s="288">
        <v>143</v>
      </c>
      <c r="AU81" s="80">
        <f t="shared" si="6"/>
        <v>1122.7</v>
      </c>
      <c r="AV81" s="80">
        <v>1000</v>
      </c>
      <c r="AW81" s="310">
        <f t="shared" si="7"/>
        <v>-122.70000000000005</v>
      </c>
    </row>
    <row r="82" spans="1:49" ht="14.25">
      <c r="A82" s="2" t="s">
        <v>147</v>
      </c>
      <c r="B82" s="3" t="s">
        <v>148</v>
      </c>
      <c r="C82" s="30" t="s">
        <v>5</v>
      </c>
      <c r="D82" s="25">
        <v>60</v>
      </c>
      <c r="E82" s="25">
        <v>38</v>
      </c>
      <c r="F82" s="25">
        <v>127</v>
      </c>
      <c r="G82" s="25">
        <v>26.8</v>
      </c>
      <c r="H82" s="25">
        <v>39</v>
      </c>
      <c r="I82" s="25">
        <v>32</v>
      </c>
      <c r="J82" s="25">
        <v>31</v>
      </c>
      <c r="K82" s="25">
        <v>32</v>
      </c>
      <c r="L82" s="25">
        <v>39.799999999999997</v>
      </c>
      <c r="M82" s="25">
        <v>30</v>
      </c>
      <c r="N82" s="25">
        <v>27</v>
      </c>
      <c r="O82" s="25"/>
      <c r="P82" s="25"/>
      <c r="Q82" s="121">
        <v>39</v>
      </c>
      <c r="R82" s="121">
        <v>29.8</v>
      </c>
      <c r="S82" s="121">
        <v>30</v>
      </c>
      <c r="T82" s="121">
        <v>39</v>
      </c>
      <c r="U82" s="154">
        <v>25</v>
      </c>
      <c r="V82" s="295">
        <v>45</v>
      </c>
      <c r="W82" s="154"/>
      <c r="X82" s="154"/>
      <c r="Y82" s="154">
        <v>38</v>
      </c>
      <c r="Z82" s="154">
        <v>26</v>
      </c>
      <c r="AA82" s="154">
        <v>35</v>
      </c>
      <c r="AB82" s="154">
        <v>22</v>
      </c>
      <c r="AC82" s="154">
        <v>49.6</v>
      </c>
      <c r="AD82" s="154"/>
      <c r="AE82" s="191">
        <v>34</v>
      </c>
      <c r="AF82" s="191">
        <v>25</v>
      </c>
      <c r="AG82" s="191">
        <v>49</v>
      </c>
      <c r="AH82" s="191">
        <v>37</v>
      </c>
      <c r="AI82" s="191">
        <v>20</v>
      </c>
      <c r="AJ82" s="191"/>
      <c r="AK82" s="194"/>
      <c r="AP82" s="288">
        <v>73</v>
      </c>
      <c r="AQ82" s="288">
        <f t="shared" si="4"/>
        <v>1099</v>
      </c>
      <c r="AR82" s="288">
        <f t="shared" si="5"/>
        <v>879.2</v>
      </c>
      <c r="AS82" s="288">
        <v>105.3</v>
      </c>
      <c r="AT82" s="288">
        <v>143</v>
      </c>
      <c r="AU82" s="80">
        <f t="shared" si="6"/>
        <v>1127.5</v>
      </c>
      <c r="AV82" s="80">
        <v>1000</v>
      </c>
      <c r="AW82" s="310">
        <f t="shared" si="7"/>
        <v>-127.5</v>
      </c>
    </row>
    <row r="83" spans="1:49" ht="14.25">
      <c r="A83" s="2" t="s">
        <v>149</v>
      </c>
      <c r="B83" s="3" t="s">
        <v>150</v>
      </c>
      <c r="C83" s="30" t="s">
        <v>5</v>
      </c>
      <c r="D83" s="25">
        <v>60</v>
      </c>
      <c r="E83" s="25">
        <v>38</v>
      </c>
      <c r="F83" s="25">
        <v>127</v>
      </c>
      <c r="G83" s="25">
        <v>26.8</v>
      </c>
      <c r="H83" s="25">
        <v>39</v>
      </c>
      <c r="I83" s="25">
        <v>32</v>
      </c>
      <c r="J83" s="25">
        <v>31</v>
      </c>
      <c r="K83" s="25">
        <v>32</v>
      </c>
      <c r="L83" s="25">
        <v>39.799999999999997</v>
      </c>
      <c r="M83" s="25">
        <v>30</v>
      </c>
      <c r="N83" s="25">
        <v>27</v>
      </c>
      <c r="O83" s="25"/>
      <c r="P83" s="25"/>
      <c r="Q83" s="121">
        <v>39</v>
      </c>
      <c r="R83" s="121">
        <v>29.8</v>
      </c>
      <c r="S83" s="121">
        <v>30</v>
      </c>
      <c r="T83" s="121">
        <v>39</v>
      </c>
      <c r="U83" s="154">
        <v>25</v>
      </c>
      <c r="V83" s="295">
        <v>45</v>
      </c>
      <c r="W83" s="154"/>
      <c r="X83" s="154"/>
      <c r="Y83" s="154">
        <v>38</v>
      </c>
      <c r="Z83" s="154">
        <v>26</v>
      </c>
      <c r="AA83" s="154">
        <v>35</v>
      </c>
      <c r="AB83" s="154">
        <v>22</v>
      </c>
      <c r="AC83" s="154">
        <v>49.6</v>
      </c>
      <c r="AD83" s="154"/>
      <c r="AE83" s="191">
        <v>34</v>
      </c>
      <c r="AF83" s="191">
        <v>25</v>
      </c>
      <c r="AG83" s="191">
        <v>49</v>
      </c>
      <c r="AH83" s="191">
        <v>37</v>
      </c>
      <c r="AI83" s="191">
        <v>20</v>
      </c>
      <c r="AJ83" s="191"/>
      <c r="AK83" s="194"/>
      <c r="AP83" s="288">
        <v>161</v>
      </c>
      <c r="AQ83" s="288">
        <f t="shared" si="4"/>
        <v>1187</v>
      </c>
      <c r="AR83" s="288">
        <f t="shared" si="5"/>
        <v>949.6</v>
      </c>
      <c r="AS83" s="288">
        <v>105.3</v>
      </c>
      <c r="AT83" s="288">
        <v>143</v>
      </c>
      <c r="AU83" s="80">
        <f t="shared" si="6"/>
        <v>1197.9000000000001</v>
      </c>
      <c r="AV83" s="80">
        <v>1000</v>
      </c>
      <c r="AW83" s="310">
        <f t="shared" si="7"/>
        <v>-197.90000000000009</v>
      </c>
    </row>
    <row r="84" spans="1:49" ht="14.25">
      <c r="A84" s="2" t="s">
        <v>151</v>
      </c>
      <c r="B84" s="3" t="s">
        <v>152</v>
      </c>
      <c r="C84" s="30" t="s">
        <v>5</v>
      </c>
      <c r="D84" s="25">
        <v>60</v>
      </c>
      <c r="E84" s="25">
        <v>38</v>
      </c>
      <c r="F84" s="25">
        <v>127</v>
      </c>
      <c r="G84" s="25">
        <v>26.8</v>
      </c>
      <c r="H84" s="25">
        <v>39</v>
      </c>
      <c r="I84" s="25">
        <v>32</v>
      </c>
      <c r="J84" s="25">
        <v>31</v>
      </c>
      <c r="K84" s="25">
        <v>32</v>
      </c>
      <c r="L84" s="25">
        <v>39.799999999999997</v>
      </c>
      <c r="M84" s="25">
        <v>30</v>
      </c>
      <c r="N84" s="25">
        <v>27</v>
      </c>
      <c r="O84" s="25"/>
      <c r="P84" s="25"/>
      <c r="Q84" s="121">
        <v>39</v>
      </c>
      <c r="R84" s="121">
        <v>29.8</v>
      </c>
      <c r="S84" s="121">
        <v>30</v>
      </c>
      <c r="T84" s="121">
        <v>39</v>
      </c>
      <c r="U84" s="154">
        <v>25</v>
      </c>
      <c r="V84" s="295">
        <v>45</v>
      </c>
      <c r="W84" s="154"/>
      <c r="X84" s="154"/>
      <c r="Y84" s="154">
        <v>38</v>
      </c>
      <c r="Z84" s="154">
        <v>26</v>
      </c>
      <c r="AA84" s="154">
        <v>35</v>
      </c>
      <c r="AB84" s="154">
        <v>22</v>
      </c>
      <c r="AC84" s="154">
        <v>49.6</v>
      </c>
      <c r="AD84" s="154"/>
      <c r="AE84" s="191">
        <v>34</v>
      </c>
      <c r="AF84" s="191">
        <v>25</v>
      </c>
      <c r="AG84" s="191">
        <v>49</v>
      </c>
      <c r="AH84" s="191">
        <v>37</v>
      </c>
      <c r="AI84" s="191">
        <v>20</v>
      </c>
      <c r="AJ84" s="191"/>
      <c r="AK84" s="194"/>
      <c r="AP84" s="288">
        <v>73</v>
      </c>
      <c r="AQ84" s="288">
        <f t="shared" si="4"/>
        <v>1099</v>
      </c>
      <c r="AR84" s="288">
        <f t="shared" si="5"/>
        <v>879.2</v>
      </c>
      <c r="AS84" s="288">
        <v>105.3</v>
      </c>
      <c r="AT84" s="288">
        <v>143</v>
      </c>
      <c r="AU84" s="80">
        <f t="shared" si="6"/>
        <v>1127.5</v>
      </c>
      <c r="AV84" s="80">
        <v>1000</v>
      </c>
      <c r="AW84" s="310">
        <f t="shared" si="7"/>
        <v>-127.5</v>
      </c>
    </row>
    <row r="85" spans="1:49" ht="14.25">
      <c r="A85" s="2" t="s">
        <v>153</v>
      </c>
      <c r="B85" s="3" t="s">
        <v>154</v>
      </c>
      <c r="C85" s="30" t="s">
        <v>5</v>
      </c>
      <c r="D85" s="25">
        <v>60</v>
      </c>
      <c r="E85" s="25">
        <v>38</v>
      </c>
      <c r="F85" s="25">
        <v>127</v>
      </c>
      <c r="G85" s="25">
        <v>26.8</v>
      </c>
      <c r="H85" s="25">
        <v>39</v>
      </c>
      <c r="I85" s="25">
        <v>32</v>
      </c>
      <c r="J85" s="25">
        <v>31</v>
      </c>
      <c r="K85" s="25">
        <v>32</v>
      </c>
      <c r="L85" s="25">
        <v>39.799999999999997</v>
      </c>
      <c r="M85" s="25">
        <v>30</v>
      </c>
      <c r="N85" s="25">
        <v>27</v>
      </c>
      <c r="O85" s="25"/>
      <c r="P85" s="25"/>
      <c r="Q85" s="121">
        <v>39</v>
      </c>
      <c r="R85" s="121">
        <v>29.8</v>
      </c>
      <c r="S85" s="121">
        <v>30</v>
      </c>
      <c r="T85" s="121">
        <v>39</v>
      </c>
      <c r="U85" s="154">
        <v>25</v>
      </c>
      <c r="V85" s="295">
        <v>45</v>
      </c>
      <c r="W85" s="154"/>
      <c r="X85" s="154"/>
      <c r="Y85" s="154">
        <v>38</v>
      </c>
      <c r="Z85" s="154">
        <v>26</v>
      </c>
      <c r="AA85" s="154">
        <v>35</v>
      </c>
      <c r="AB85" s="154">
        <v>22</v>
      </c>
      <c r="AC85" s="154">
        <v>49.6</v>
      </c>
      <c r="AD85" s="154"/>
      <c r="AE85" s="191">
        <v>34</v>
      </c>
      <c r="AF85" s="191">
        <v>25</v>
      </c>
      <c r="AG85" s="191">
        <v>49</v>
      </c>
      <c r="AH85" s="191">
        <v>37</v>
      </c>
      <c r="AI85" s="191">
        <v>20</v>
      </c>
      <c r="AJ85" s="191"/>
      <c r="AK85" s="194"/>
      <c r="AP85" s="288">
        <v>73</v>
      </c>
      <c r="AQ85" s="288">
        <f t="shared" si="4"/>
        <v>1099</v>
      </c>
      <c r="AR85" s="288">
        <f t="shared" si="5"/>
        <v>879.2</v>
      </c>
      <c r="AS85" s="288">
        <v>105.3</v>
      </c>
      <c r="AT85" s="288">
        <v>143</v>
      </c>
      <c r="AU85" s="80">
        <f t="shared" si="6"/>
        <v>1127.5</v>
      </c>
      <c r="AV85" s="80">
        <v>1000</v>
      </c>
      <c r="AW85" s="310">
        <f t="shared" si="7"/>
        <v>-127.5</v>
      </c>
    </row>
    <row r="86" spans="1:49" ht="14.25">
      <c r="A86" s="2" t="s">
        <v>155</v>
      </c>
      <c r="B86" s="3" t="s">
        <v>156</v>
      </c>
      <c r="C86" s="30" t="s">
        <v>5</v>
      </c>
      <c r="D86" s="25">
        <v>60</v>
      </c>
      <c r="E86" s="25">
        <v>38</v>
      </c>
      <c r="F86" s="25">
        <v>127</v>
      </c>
      <c r="G86" s="25">
        <v>26.8</v>
      </c>
      <c r="H86" s="25">
        <v>39</v>
      </c>
      <c r="I86" s="25">
        <v>32</v>
      </c>
      <c r="J86" s="25">
        <v>31</v>
      </c>
      <c r="K86" s="25">
        <v>32</v>
      </c>
      <c r="L86" s="25">
        <v>39.799999999999997</v>
      </c>
      <c r="M86" s="25">
        <v>30</v>
      </c>
      <c r="N86" s="25">
        <v>27</v>
      </c>
      <c r="O86" s="25"/>
      <c r="P86" s="25"/>
      <c r="Q86" s="121">
        <v>39</v>
      </c>
      <c r="R86" s="121">
        <v>29.8</v>
      </c>
      <c r="S86" s="121">
        <v>30</v>
      </c>
      <c r="T86" s="121">
        <v>39</v>
      </c>
      <c r="U86" s="154">
        <v>25</v>
      </c>
      <c r="V86" s="295">
        <v>45</v>
      </c>
      <c r="W86" s="154"/>
      <c r="X86" s="154"/>
      <c r="Y86" s="154">
        <v>38</v>
      </c>
      <c r="Z86" s="154">
        <v>26</v>
      </c>
      <c r="AA86" s="154">
        <v>35</v>
      </c>
      <c r="AB86" s="154">
        <v>22</v>
      </c>
      <c r="AC86" s="154">
        <v>49.6</v>
      </c>
      <c r="AD86" s="154"/>
      <c r="AE86" s="191">
        <v>34</v>
      </c>
      <c r="AF86" s="191">
        <v>25</v>
      </c>
      <c r="AG86" s="191">
        <v>49</v>
      </c>
      <c r="AH86" s="191">
        <v>37</v>
      </c>
      <c r="AI86" s="191">
        <v>20</v>
      </c>
      <c r="AJ86" s="191"/>
      <c r="AK86" s="194"/>
      <c r="AP86" s="288">
        <v>140</v>
      </c>
      <c r="AQ86" s="288">
        <f t="shared" si="4"/>
        <v>1166</v>
      </c>
      <c r="AR86" s="288">
        <f t="shared" si="5"/>
        <v>932.80000000000007</v>
      </c>
      <c r="AS86" s="288">
        <v>105.3</v>
      </c>
      <c r="AT86" s="288">
        <v>143</v>
      </c>
      <c r="AU86" s="80">
        <f t="shared" si="6"/>
        <v>1181.1000000000001</v>
      </c>
      <c r="AV86" s="80">
        <v>1000</v>
      </c>
      <c r="AW86" s="310">
        <f t="shared" si="7"/>
        <v>-181.10000000000014</v>
      </c>
    </row>
    <row r="87" spans="1:49" ht="14.25">
      <c r="A87" s="2" t="s">
        <v>157</v>
      </c>
      <c r="B87" s="3" t="s">
        <v>158</v>
      </c>
      <c r="C87" s="30" t="s">
        <v>5</v>
      </c>
      <c r="D87" s="25">
        <v>60</v>
      </c>
      <c r="E87" s="25">
        <v>38</v>
      </c>
      <c r="F87" s="25">
        <v>127</v>
      </c>
      <c r="G87" s="25">
        <v>26.8</v>
      </c>
      <c r="H87" s="25">
        <v>39</v>
      </c>
      <c r="I87" s="25">
        <v>32</v>
      </c>
      <c r="J87" s="25">
        <v>31</v>
      </c>
      <c r="K87" s="25">
        <v>32</v>
      </c>
      <c r="L87" s="25">
        <v>39.799999999999997</v>
      </c>
      <c r="M87" s="25">
        <v>30</v>
      </c>
      <c r="N87" s="25">
        <v>27</v>
      </c>
      <c r="O87" s="25"/>
      <c r="P87" s="25"/>
      <c r="Q87" s="121">
        <v>39</v>
      </c>
      <c r="R87" s="121">
        <v>29.8</v>
      </c>
      <c r="S87" s="121">
        <v>30</v>
      </c>
      <c r="T87" s="121">
        <v>39</v>
      </c>
      <c r="U87" s="154">
        <v>25</v>
      </c>
      <c r="V87" s="295">
        <v>45</v>
      </c>
      <c r="W87" s="154"/>
      <c r="X87" s="154"/>
      <c r="Y87" s="154">
        <v>38</v>
      </c>
      <c r="Z87" s="154">
        <v>26</v>
      </c>
      <c r="AA87" s="154">
        <v>35</v>
      </c>
      <c r="AB87" s="154">
        <v>22</v>
      </c>
      <c r="AC87" s="154">
        <v>49.6</v>
      </c>
      <c r="AD87" s="154"/>
      <c r="AE87" s="191">
        <v>34</v>
      </c>
      <c r="AF87" s="191">
        <v>25</v>
      </c>
      <c r="AG87" s="191">
        <v>49</v>
      </c>
      <c r="AH87" s="191">
        <v>37</v>
      </c>
      <c r="AI87" s="191">
        <v>20</v>
      </c>
      <c r="AJ87" s="191"/>
      <c r="AK87" s="194"/>
      <c r="AP87" s="288">
        <v>73</v>
      </c>
      <c r="AQ87" s="288">
        <f t="shared" si="4"/>
        <v>1099</v>
      </c>
      <c r="AR87" s="288">
        <f t="shared" si="5"/>
        <v>879.2</v>
      </c>
      <c r="AS87" s="288">
        <v>105.3</v>
      </c>
      <c r="AT87" s="288">
        <v>143</v>
      </c>
      <c r="AU87" s="80">
        <f t="shared" si="6"/>
        <v>1127.5</v>
      </c>
      <c r="AV87" s="80">
        <v>1000</v>
      </c>
      <c r="AW87" s="310">
        <f t="shared" si="7"/>
        <v>-127.5</v>
      </c>
    </row>
    <row r="88" spans="1:49" ht="14.25">
      <c r="A88" s="2" t="s">
        <v>159</v>
      </c>
      <c r="B88" s="3" t="s">
        <v>160</v>
      </c>
      <c r="C88" s="30" t="s">
        <v>5</v>
      </c>
      <c r="D88" s="25">
        <v>60</v>
      </c>
      <c r="E88" s="25">
        <v>38</v>
      </c>
      <c r="F88" s="25">
        <v>127</v>
      </c>
      <c r="G88" s="25">
        <v>26.8</v>
      </c>
      <c r="H88" s="25">
        <v>39</v>
      </c>
      <c r="I88" s="25">
        <v>32</v>
      </c>
      <c r="J88" s="25">
        <v>31</v>
      </c>
      <c r="K88" s="25">
        <v>32</v>
      </c>
      <c r="L88" s="25">
        <v>39.799999999999997</v>
      </c>
      <c r="M88" s="25">
        <v>30</v>
      </c>
      <c r="N88" s="25">
        <v>27</v>
      </c>
      <c r="O88" s="25"/>
      <c r="P88" s="25"/>
      <c r="Q88" s="121">
        <v>39</v>
      </c>
      <c r="R88" s="121">
        <v>29.8</v>
      </c>
      <c r="S88" s="121">
        <v>30</v>
      </c>
      <c r="T88" s="121">
        <v>39</v>
      </c>
      <c r="U88" s="154">
        <v>25</v>
      </c>
      <c r="V88" s="295">
        <v>45</v>
      </c>
      <c r="W88" s="154"/>
      <c r="X88" s="154"/>
      <c r="Y88" s="154">
        <v>38</v>
      </c>
      <c r="Z88" s="154">
        <v>26</v>
      </c>
      <c r="AA88" s="154">
        <v>35</v>
      </c>
      <c r="AB88" s="154">
        <v>22</v>
      </c>
      <c r="AC88" s="154">
        <v>49.6</v>
      </c>
      <c r="AD88" s="154"/>
      <c r="AE88" s="191">
        <v>34</v>
      </c>
      <c r="AF88" s="191">
        <v>25</v>
      </c>
      <c r="AG88" s="191">
        <v>49</v>
      </c>
      <c r="AH88" s="191">
        <v>37</v>
      </c>
      <c r="AI88" s="191">
        <v>20</v>
      </c>
      <c r="AJ88" s="191"/>
      <c r="AK88" s="194"/>
      <c r="AP88" s="288">
        <v>73</v>
      </c>
      <c r="AQ88" s="288">
        <f t="shared" si="4"/>
        <v>1099</v>
      </c>
      <c r="AR88" s="288">
        <f t="shared" si="5"/>
        <v>879.2</v>
      </c>
      <c r="AS88" s="288">
        <v>105.3</v>
      </c>
      <c r="AT88" s="288">
        <v>143</v>
      </c>
      <c r="AU88" s="80">
        <f t="shared" si="6"/>
        <v>1127.5</v>
      </c>
      <c r="AV88" s="80">
        <v>1000</v>
      </c>
      <c r="AW88" s="310">
        <f t="shared" si="7"/>
        <v>-127.5</v>
      </c>
    </row>
    <row r="89" spans="1:49" ht="14.25">
      <c r="A89" s="2" t="s">
        <v>161</v>
      </c>
      <c r="B89" s="3" t="s">
        <v>162</v>
      </c>
      <c r="C89" s="30" t="s">
        <v>5</v>
      </c>
      <c r="D89" s="25">
        <v>60</v>
      </c>
      <c r="E89" s="25">
        <v>38</v>
      </c>
      <c r="F89" s="25">
        <v>127</v>
      </c>
      <c r="G89" s="25">
        <v>26.8</v>
      </c>
      <c r="H89" s="25">
        <v>39</v>
      </c>
      <c r="I89" s="25">
        <v>32</v>
      </c>
      <c r="J89" s="25">
        <v>31</v>
      </c>
      <c r="K89" s="25">
        <v>32</v>
      </c>
      <c r="L89" s="25">
        <v>39.799999999999997</v>
      </c>
      <c r="M89" s="25">
        <v>30</v>
      </c>
      <c r="N89" s="25">
        <v>27</v>
      </c>
      <c r="O89" s="25"/>
      <c r="P89" s="25"/>
      <c r="Q89" s="121">
        <v>39</v>
      </c>
      <c r="R89" s="121">
        <v>29.8</v>
      </c>
      <c r="S89" s="121">
        <v>30</v>
      </c>
      <c r="T89" s="121">
        <v>39</v>
      </c>
      <c r="U89" s="154">
        <v>25</v>
      </c>
      <c r="V89" s="295">
        <v>45</v>
      </c>
      <c r="W89" s="154"/>
      <c r="X89" s="154"/>
      <c r="Y89" s="154">
        <v>38</v>
      </c>
      <c r="Z89" s="154">
        <v>26</v>
      </c>
      <c r="AA89" s="154">
        <v>35</v>
      </c>
      <c r="AB89" s="154">
        <v>22</v>
      </c>
      <c r="AC89" s="154">
        <v>49.6</v>
      </c>
      <c r="AD89" s="154"/>
      <c r="AE89" s="191">
        <v>34</v>
      </c>
      <c r="AF89" s="191">
        <v>25</v>
      </c>
      <c r="AG89" s="191">
        <v>49</v>
      </c>
      <c r="AH89" s="191">
        <v>37</v>
      </c>
      <c r="AI89" s="191">
        <v>20</v>
      </c>
      <c r="AJ89" s="191"/>
      <c r="AK89" s="194"/>
      <c r="AP89" s="288">
        <v>64.5</v>
      </c>
      <c r="AQ89" s="288">
        <f t="shared" si="4"/>
        <v>1090.5</v>
      </c>
      <c r="AR89" s="288">
        <f t="shared" si="5"/>
        <v>872.40000000000009</v>
      </c>
      <c r="AS89" s="288">
        <v>105.3</v>
      </c>
      <c r="AT89" s="288">
        <v>143</v>
      </c>
      <c r="AU89" s="80">
        <f t="shared" si="6"/>
        <v>1120.7</v>
      </c>
      <c r="AV89" s="80">
        <v>1000</v>
      </c>
      <c r="AW89" s="310">
        <f t="shared" si="7"/>
        <v>-120.70000000000005</v>
      </c>
    </row>
    <row r="90" spans="1:49" ht="14.25">
      <c r="A90" s="2" t="s">
        <v>163</v>
      </c>
      <c r="B90" s="3" t="s">
        <v>164</v>
      </c>
      <c r="C90" s="30" t="s">
        <v>5</v>
      </c>
      <c r="D90" s="25">
        <v>60</v>
      </c>
      <c r="E90" s="25">
        <v>38</v>
      </c>
      <c r="F90" s="25">
        <v>127</v>
      </c>
      <c r="G90" s="25">
        <v>26.8</v>
      </c>
      <c r="H90" s="25">
        <v>39</v>
      </c>
      <c r="I90" s="25">
        <v>32</v>
      </c>
      <c r="J90" s="25">
        <v>31</v>
      </c>
      <c r="K90" s="25">
        <v>32</v>
      </c>
      <c r="L90" s="25">
        <v>39.799999999999997</v>
      </c>
      <c r="M90" s="25">
        <v>30</v>
      </c>
      <c r="N90" s="25">
        <v>27</v>
      </c>
      <c r="O90" s="25"/>
      <c r="P90" s="25"/>
      <c r="Q90" s="121">
        <v>39</v>
      </c>
      <c r="R90" s="121">
        <v>29.8</v>
      </c>
      <c r="S90" s="121">
        <v>30</v>
      </c>
      <c r="T90" s="121">
        <v>39</v>
      </c>
      <c r="U90" s="154">
        <v>25</v>
      </c>
      <c r="V90" s="295">
        <v>45</v>
      </c>
      <c r="W90" s="154"/>
      <c r="X90" s="154"/>
      <c r="Y90" s="154">
        <v>38</v>
      </c>
      <c r="Z90" s="154">
        <v>26</v>
      </c>
      <c r="AA90" s="154">
        <v>35</v>
      </c>
      <c r="AB90" s="154">
        <v>22</v>
      </c>
      <c r="AC90" s="154">
        <v>49.6</v>
      </c>
      <c r="AD90" s="154"/>
      <c r="AE90" s="191">
        <v>34</v>
      </c>
      <c r="AF90" s="191">
        <v>25</v>
      </c>
      <c r="AG90" s="191">
        <v>49</v>
      </c>
      <c r="AH90" s="191">
        <v>37</v>
      </c>
      <c r="AI90" s="191">
        <v>20</v>
      </c>
      <c r="AJ90" s="191"/>
      <c r="AK90" s="194"/>
      <c r="AP90" s="288">
        <v>64.5</v>
      </c>
      <c r="AQ90" s="288">
        <f t="shared" si="4"/>
        <v>1090.5</v>
      </c>
      <c r="AR90" s="288">
        <f t="shared" si="5"/>
        <v>872.40000000000009</v>
      </c>
      <c r="AS90" s="288">
        <v>105.3</v>
      </c>
      <c r="AT90" s="288">
        <v>143</v>
      </c>
      <c r="AU90" s="80">
        <f t="shared" si="6"/>
        <v>1120.7</v>
      </c>
      <c r="AV90" s="80">
        <v>1000</v>
      </c>
      <c r="AW90" s="310">
        <f t="shared" si="7"/>
        <v>-120.70000000000005</v>
      </c>
    </row>
    <row r="91" spans="1:49" ht="14.25">
      <c r="A91" s="2" t="s">
        <v>165</v>
      </c>
      <c r="B91" s="3" t="s">
        <v>166</v>
      </c>
      <c r="C91" s="30" t="s">
        <v>5</v>
      </c>
      <c r="D91" s="25">
        <v>60</v>
      </c>
      <c r="E91" s="25">
        <v>38</v>
      </c>
      <c r="F91" s="25">
        <v>127</v>
      </c>
      <c r="G91" s="25">
        <v>26.8</v>
      </c>
      <c r="H91" s="25">
        <v>39</v>
      </c>
      <c r="I91" s="25">
        <v>32</v>
      </c>
      <c r="J91" s="25">
        <v>31</v>
      </c>
      <c r="K91" s="25">
        <v>32</v>
      </c>
      <c r="L91" s="25">
        <v>39.799999999999997</v>
      </c>
      <c r="M91" s="25">
        <v>30</v>
      </c>
      <c r="N91" s="25">
        <v>27</v>
      </c>
      <c r="O91" s="25"/>
      <c r="P91" s="25"/>
      <c r="Q91" s="121">
        <v>39</v>
      </c>
      <c r="R91" s="121">
        <v>29.8</v>
      </c>
      <c r="S91" s="121">
        <v>30</v>
      </c>
      <c r="T91" s="121">
        <v>39</v>
      </c>
      <c r="U91" s="154">
        <v>25</v>
      </c>
      <c r="V91" s="295">
        <v>45</v>
      </c>
      <c r="W91" s="154"/>
      <c r="X91" s="154"/>
      <c r="Y91" s="154">
        <v>38</v>
      </c>
      <c r="Z91" s="154">
        <v>26</v>
      </c>
      <c r="AA91" s="154">
        <v>35</v>
      </c>
      <c r="AB91" s="154">
        <v>22</v>
      </c>
      <c r="AC91" s="154">
        <v>49.6</v>
      </c>
      <c r="AD91" s="154"/>
      <c r="AE91" s="191">
        <v>34</v>
      </c>
      <c r="AF91" s="191">
        <v>25</v>
      </c>
      <c r="AG91" s="191">
        <v>49</v>
      </c>
      <c r="AH91" s="191">
        <v>37</v>
      </c>
      <c r="AI91" s="191">
        <v>20</v>
      </c>
      <c r="AJ91" s="191"/>
      <c r="AK91" s="194"/>
      <c r="AP91" s="288">
        <v>74</v>
      </c>
      <c r="AQ91" s="288">
        <f t="shared" si="4"/>
        <v>1100</v>
      </c>
      <c r="AR91" s="288">
        <f t="shared" si="5"/>
        <v>880</v>
      </c>
      <c r="AS91" s="288">
        <v>105.3</v>
      </c>
      <c r="AT91" s="288">
        <v>143</v>
      </c>
      <c r="AU91" s="80">
        <f t="shared" si="6"/>
        <v>1128.3</v>
      </c>
      <c r="AV91" s="80">
        <v>1000</v>
      </c>
      <c r="AW91" s="310">
        <f t="shared" si="7"/>
        <v>-128.29999999999995</v>
      </c>
    </row>
    <row r="92" spans="1:49" ht="14.25">
      <c r="A92" s="2" t="s">
        <v>167</v>
      </c>
      <c r="B92" s="3" t="s">
        <v>168</v>
      </c>
      <c r="C92" s="30" t="s">
        <v>51</v>
      </c>
      <c r="D92" s="25">
        <v>60</v>
      </c>
      <c r="E92" s="25">
        <v>38</v>
      </c>
      <c r="F92" s="25">
        <v>127</v>
      </c>
      <c r="G92" s="25">
        <v>26.8</v>
      </c>
      <c r="H92" s="25">
        <v>39</v>
      </c>
      <c r="I92" s="25">
        <v>32</v>
      </c>
      <c r="J92" s="25">
        <v>31</v>
      </c>
      <c r="K92" s="25">
        <v>32</v>
      </c>
      <c r="L92" s="25">
        <v>39.799999999999997</v>
      </c>
      <c r="M92" s="25">
        <v>30</v>
      </c>
      <c r="N92" s="25">
        <v>27</v>
      </c>
      <c r="O92" s="25"/>
      <c r="P92" s="25"/>
      <c r="Q92" s="121">
        <v>39</v>
      </c>
      <c r="R92" s="121">
        <v>29.8</v>
      </c>
      <c r="S92" s="121">
        <v>30</v>
      </c>
      <c r="T92" s="121">
        <v>39</v>
      </c>
      <c r="U92" s="154">
        <v>25</v>
      </c>
      <c r="V92" s="295">
        <v>45</v>
      </c>
      <c r="W92" s="154"/>
      <c r="X92" s="154"/>
      <c r="Y92" s="154">
        <v>38</v>
      </c>
      <c r="Z92" s="154">
        <v>26</v>
      </c>
      <c r="AA92" s="154">
        <v>35</v>
      </c>
      <c r="AB92" s="154">
        <v>22</v>
      </c>
      <c r="AC92" s="154">
        <v>49.6</v>
      </c>
      <c r="AD92" s="154"/>
      <c r="AE92" s="191">
        <v>34</v>
      </c>
      <c r="AF92" s="191">
        <v>25</v>
      </c>
      <c r="AG92" s="191">
        <v>49</v>
      </c>
      <c r="AH92" s="191">
        <v>37</v>
      </c>
      <c r="AI92" s="191">
        <v>20</v>
      </c>
      <c r="AJ92" s="191"/>
      <c r="AK92" s="194"/>
      <c r="AP92" s="288">
        <v>39</v>
      </c>
      <c r="AQ92" s="288">
        <f t="shared" si="4"/>
        <v>1065</v>
      </c>
      <c r="AR92" s="288">
        <f t="shared" si="5"/>
        <v>852</v>
      </c>
      <c r="AS92" s="288">
        <v>105.3</v>
      </c>
      <c r="AT92" s="288">
        <v>143</v>
      </c>
      <c r="AU92" s="80">
        <f t="shared" si="6"/>
        <v>1100.3</v>
      </c>
      <c r="AV92" s="80">
        <v>1000</v>
      </c>
      <c r="AW92" s="310">
        <f t="shared" si="7"/>
        <v>-100.29999999999995</v>
      </c>
    </row>
    <row r="93" spans="1:49" ht="14.25">
      <c r="A93" s="2" t="s">
        <v>169</v>
      </c>
      <c r="B93" s="3" t="s">
        <v>170</v>
      </c>
      <c r="C93" s="30" t="s">
        <v>5</v>
      </c>
      <c r="D93" s="25">
        <v>60</v>
      </c>
      <c r="E93" s="25">
        <v>38</v>
      </c>
      <c r="F93" s="25">
        <v>127</v>
      </c>
      <c r="G93" s="25">
        <v>26.8</v>
      </c>
      <c r="H93" s="25">
        <v>39</v>
      </c>
      <c r="I93" s="25">
        <v>32</v>
      </c>
      <c r="J93" s="25">
        <v>31</v>
      </c>
      <c r="K93" s="25">
        <v>32</v>
      </c>
      <c r="L93" s="25">
        <v>39.799999999999997</v>
      </c>
      <c r="M93" s="25">
        <v>30</v>
      </c>
      <c r="N93" s="25">
        <v>27</v>
      </c>
      <c r="O93" s="25"/>
      <c r="P93" s="25"/>
      <c r="Q93" s="121">
        <v>39</v>
      </c>
      <c r="R93" s="121">
        <v>29.8</v>
      </c>
      <c r="S93" s="121">
        <v>30</v>
      </c>
      <c r="T93" s="121">
        <v>39</v>
      </c>
      <c r="U93" s="154">
        <v>25</v>
      </c>
      <c r="V93" s="295">
        <v>45</v>
      </c>
      <c r="W93" s="154"/>
      <c r="X93" s="154"/>
      <c r="Y93" s="154">
        <v>38</v>
      </c>
      <c r="Z93" s="154">
        <v>26</v>
      </c>
      <c r="AA93" s="154">
        <v>35</v>
      </c>
      <c r="AB93" s="154">
        <v>22</v>
      </c>
      <c r="AC93" s="154">
        <v>49.6</v>
      </c>
      <c r="AD93" s="154"/>
      <c r="AE93" s="191">
        <v>34</v>
      </c>
      <c r="AF93" s="191">
        <v>25</v>
      </c>
      <c r="AG93" s="191">
        <v>49</v>
      </c>
      <c r="AH93" s="191">
        <v>37</v>
      </c>
      <c r="AI93" s="191">
        <v>20</v>
      </c>
      <c r="AJ93" s="191"/>
      <c r="AK93" s="194"/>
      <c r="AQ93" s="288">
        <f t="shared" si="4"/>
        <v>1026</v>
      </c>
      <c r="AR93" s="288">
        <f t="shared" si="5"/>
        <v>820.80000000000007</v>
      </c>
      <c r="AS93" s="288">
        <v>105.3</v>
      </c>
      <c r="AT93" s="288">
        <v>143</v>
      </c>
      <c r="AU93" s="80">
        <f t="shared" si="6"/>
        <v>1069.0999999999999</v>
      </c>
      <c r="AV93" s="80">
        <v>1000</v>
      </c>
      <c r="AW93" s="310">
        <f t="shared" si="7"/>
        <v>-69.099999999999909</v>
      </c>
    </row>
    <row r="94" spans="1:49" ht="14.25">
      <c r="A94" s="2" t="s">
        <v>171</v>
      </c>
      <c r="B94" s="3" t="s">
        <v>172</v>
      </c>
      <c r="C94" s="30" t="s">
        <v>5</v>
      </c>
      <c r="D94" s="25">
        <v>60</v>
      </c>
      <c r="E94" s="25">
        <v>38</v>
      </c>
      <c r="F94" s="25">
        <v>127</v>
      </c>
      <c r="G94" s="25">
        <v>26.8</v>
      </c>
      <c r="H94" s="25">
        <v>39</v>
      </c>
      <c r="I94" s="25">
        <v>32</v>
      </c>
      <c r="J94" s="25">
        <v>31</v>
      </c>
      <c r="K94" s="25">
        <v>32</v>
      </c>
      <c r="L94" s="25">
        <v>39.799999999999997</v>
      </c>
      <c r="M94" s="25">
        <v>30</v>
      </c>
      <c r="N94" s="25">
        <v>27</v>
      </c>
      <c r="O94" s="25"/>
      <c r="P94" s="25"/>
      <c r="Q94" s="121">
        <v>39</v>
      </c>
      <c r="R94" s="121">
        <v>29.8</v>
      </c>
      <c r="S94" s="121">
        <v>30</v>
      </c>
      <c r="T94" s="121">
        <v>39</v>
      </c>
      <c r="U94" s="154">
        <v>25</v>
      </c>
      <c r="V94" s="295">
        <v>45</v>
      </c>
      <c r="W94" s="154"/>
      <c r="X94" s="154"/>
      <c r="Y94" s="154">
        <v>38</v>
      </c>
      <c r="Z94" s="154">
        <v>26</v>
      </c>
      <c r="AA94" s="154">
        <v>35</v>
      </c>
      <c r="AB94" s="154">
        <v>22</v>
      </c>
      <c r="AC94" s="154">
        <v>49.6</v>
      </c>
      <c r="AD94" s="154"/>
      <c r="AE94" s="191">
        <v>34</v>
      </c>
      <c r="AF94" s="191">
        <v>25</v>
      </c>
      <c r="AG94" s="191">
        <v>49</v>
      </c>
      <c r="AH94" s="191">
        <v>37</v>
      </c>
      <c r="AI94" s="191">
        <v>20</v>
      </c>
      <c r="AJ94" s="191"/>
      <c r="AK94" s="194"/>
      <c r="AP94" s="288">
        <v>71</v>
      </c>
      <c r="AQ94" s="288">
        <f t="shared" si="4"/>
        <v>1097</v>
      </c>
      <c r="AR94" s="288">
        <f t="shared" si="5"/>
        <v>877.6</v>
      </c>
      <c r="AS94" s="288">
        <v>105.3</v>
      </c>
      <c r="AT94" s="288">
        <v>143</v>
      </c>
      <c r="AU94" s="80">
        <f t="shared" si="6"/>
        <v>1125.9000000000001</v>
      </c>
      <c r="AV94" s="80">
        <v>1000</v>
      </c>
      <c r="AW94" s="310">
        <f t="shared" si="7"/>
        <v>-125.90000000000009</v>
      </c>
    </row>
    <row r="95" spans="1:49" ht="14.25">
      <c r="A95" s="8" t="s">
        <v>173</v>
      </c>
      <c r="B95" s="3" t="s">
        <v>174</v>
      </c>
      <c r="C95" s="30" t="s">
        <v>5</v>
      </c>
      <c r="D95" s="25">
        <v>60</v>
      </c>
      <c r="E95" s="25">
        <v>38</v>
      </c>
      <c r="F95" s="25">
        <v>127</v>
      </c>
      <c r="G95" s="25">
        <v>26.8</v>
      </c>
      <c r="H95" s="25">
        <v>39</v>
      </c>
      <c r="I95" s="25">
        <v>32</v>
      </c>
      <c r="J95" s="25">
        <v>31</v>
      </c>
      <c r="K95" s="25">
        <v>32</v>
      </c>
      <c r="L95" s="25">
        <v>39.799999999999997</v>
      </c>
      <c r="M95" s="25">
        <v>30</v>
      </c>
      <c r="N95" s="25">
        <v>27</v>
      </c>
      <c r="O95" s="25"/>
      <c r="P95" s="25"/>
      <c r="Q95" s="121">
        <v>39</v>
      </c>
      <c r="R95" s="121">
        <v>29.8</v>
      </c>
      <c r="S95" s="121">
        <v>30</v>
      </c>
      <c r="T95" s="121">
        <v>39</v>
      </c>
      <c r="U95" s="154">
        <v>25</v>
      </c>
      <c r="V95" s="295">
        <v>45</v>
      </c>
      <c r="W95" s="154"/>
      <c r="X95" s="154"/>
      <c r="Y95" s="154">
        <v>38</v>
      </c>
      <c r="Z95" s="154">
        <v>26</v>
      </c>
      <c r="AA95" s="154">
        <v>35</v>
      </c>
      <c r="AB95" s="154">
        <v>22</v>
      </c>
      <c r="AC95" s="154">
        <v>49.6</v>
      </c>
      <c r="AD95" s="154"/>
      <c r="AE95" s="191">
        <v>34</v>
      </c>
      <c r="AF95" s="191">
        <v>25</v>
      </c>
      <c r="AG95" s="191">
        <v>49</v>
      </c>
      <c r="AH95" s="191">
        <v>37</v>
      </c>
      <c r="AI95" s="191">
        <v>20</v>
      </c>
      <c r="AJ95" s="191"/>
      <c r="AK95" s="194"/>
      <c r="AP95" s="288">
        <v>69</v>
      </c>
      <c r="AQ95" s="288">
        <f t="shared" si="4"/>
        <v>1095</v>
      </c>
      <c r="AR95" s="288">
        <f t="shared" si="5"/>
        <v>876</v>
      </c>
      <c r="AS95" s="288">
        <v>105.3</v>
      </c>
      <c r="AT95" s="288">
        <v>143</v>
      </c>
      <c r="AU95" s="80">
        <f t="shared" si="6"/>
        <v>1124.3</v>
      </c>
      <c r="AV95" s="80">
        <v>1000</v>
      </c>
      <c r="AW95" s="310">
        <f t="shared" si="7"/>
        <v>-124.29999999999995</v>
      </c>
    </row>
    <row r="96" spans="1:49" ht="14.25">
      <c r="A96" s="8" t="s">
        <v>175</v>
      </c>
      <c r="B96" s="3" t="s">
        <v>176</v>
      </c>
      <c r="C96" s="30" t="s">
        <v>5</v>
      </c>
      <c r="D96" s="25">
        <v>60</v>
      </c>
      <c r="E96" s="25">
        <v>38</v>
      </c>
      <c r="F96" s="25">
        <v>127</v>
      </c>
      <c r="G96" s="25">
        <v>26.8</v>
      </c>
      <c r="H96" s="25">
        <v>39</v>
      </c>
      <c r="I96" s="25">
        <v>32</v>
      </c>
      <c r="J96" s="25">
        <v>31</v>
      </c>
      <c r="K96" s="25">
        <v>32</v>
      </c>
      <c r="L96" s="25">
        <v>39.799999999999997</v>
      </c>
      <c r="M96" s="25">
        <v>30</v>
      </c>
      <c r="N96" s="25">
        <v>27</v>
      </c>
      <c r="O96" s="25"/>
      <c r="P96" s="25"/>
      <c r="Q96" s="121">
        <v>39</v>
      </c>
      <c r="R96" s="121">
        <v>29.8</v>
      </c>
      <c r="S96" s="121">
        <v>30</v>
      </c>
      <c r="T96" s="121">
        <v>39</v>
      </c>
      <c r="U96" s="154">
        <v>25</v>
      </c>
      <c r="V96" s="295">
        <v>45</v>
      </c>
      <c r="W96" s="154"/>
      <c r="X96" s="154"/>
      <c r="Y96" s="154">
        <v>38</v>
      </c>
      <c r="Z96" s="154">
        <v>26</v>
      </c>
      <c r="AA96" s="154">
        <v>35</v>
      </c>
      <c r="AB96" s="154">
        <v>22</v>
      </c>
      <c r="AC96" s="154">
        <v>49.6</v>
      </c>
      <c r="AD96" s="154"/>
      <c r="AE96" s="191">
        <v>34</v>
      </c>
      <c r="AF96" s="191">
        <v>25</v>
      </c>
      <c r="AG96" s="191">
        <v>49</v>
      </c>
      <c r="AH96" s="191">
        <v>37</v>
      </c>
      <c r="AI96" s="191">
        <v>20</v>
      </c>
      <c r="AJ96" s="191"/>
      <c r="AK96" s="194"/>
      <c r="AQ96" s="288">
        <f t="shared" si="4"/>
        <v>1026</v>
      </c>
      <c r="AR96" s="288">
        <f t="shared" si="5"/>
        <v>820.80000000000007</v>
      </c>
      <c r="AS96" s="288">
        <v>105.3</v>
      </c>
      <c r="AT96" s="288">
        <v>143</v>
      </c>
      <c r="AU96" s="80">
        <f t="shared" si="6"/>
        <v>1069.0999999999999</v>
      </c>
      <c r="AV96" s="80">
        <v>1000</v>
      </c>
      <c r="AW96" s="310">
        <f t="shared" si="7"/>
        <v>-69.099999999999909</v>
      </c>
    </row>
    <row r="97" spans="1:49">
      <c r="D97" s="455" t="s">
        <v>4927</v>
      </c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 t="s">
        <v>5493</v>
      </c>
      <c r="R97" s="455"/>
      <c r="S97" s="455"/>
      <c r="T97" s="455"/>
      <c r="U97" s="455"/>
      <c r="V97" s="455"/>
      <c r="W97" s="455"/>
      <c r="X97" s="455"/>
      <c r="Y97" s="455" t="s">
        <v>5672</v>
      </c>
      <c r="Z97" s="455"/>
      <c r="AA97" s="455"/>
      <c r="AB97" s="455"/>
      <c r="AC97" s="455"/>
      <c r="AD97" s="455"/>
      <c r="AE97" s="453" t="s">
        <v>5923</v>
      </c>
      <c r="AF97" s="453"/>
      <c r="AG97" s="453"/>
      <c r="AH97" s="453"/>
      <c r="AI97" s="453"/>
      <c r="AJ97" s="453"/>
      <c r="AK97" s="453"/>
    </row>
    <row r="101" spans="1:49" ht="20.25">
      <c r="A101" s="454" t="s">
        <v>177</v>
      </c>
      <c r="B101" s="454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454"/>
      <c r="Z101" s="454"/>
      <c r="AA101" s="454"/>
      <c r="AB101" s="454"/>
      <c r="AC101" s="454"/>
      <c r="AD101" s="454"/>
      <c r="AE101" s="454"/>
      <c r="AF101" s="454"/>
      <c r="AG101" s="454"/>
      <c r="AH101" s="454"/>
      <c r="AI101" s="454"/>
      <c r="AJ101" s="454"/>
      <c r="AK101" s="454"/>
    </row>
    <row r="102" spans="1:49" ht="16.5" customHeight="1">
      <c r="A102" s="5"/>
      <c r="B102" s="5"/>
      <c r="C102" s="27"/>
      <c r="D102" s="455" t="s">
        <v>4912</v>
      </c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 t="s">
        <v>5485</v>
      </c>
      <c r="R102" s="455"/>
      <c r="S102" s="455"/>
      <c r="T102" s="455"/>
      <c r="U102" s="455"/>
      <c r="V102" s="455"/>
      <c r="W102" s="455"/>
      <c r="X102" s="455"/>
      <c r="Y102" s="455" t="s">
        <v>5665</v>
      </c>
      <c r="Z102" s="455"/>
      <c r="AA102" s="455"/>
      <c r="AB102" s="455"/>
      <c r="AC102" s="455"/>
      <c r="AD102" s="455"/>
      <c r="AE102" s="453" t="s">
        <v>5909</v>
      </c>
      <c r="AF102" s="453"/>
      <c r="AG102" s="453"/>
      <c r="AH102" s="453"/>
      <c r="AI102" s="453"/>
      <c r="AJ102" s="453"/>
      <c r="AK102" s="453"/>
      <c r="AL102" s="194" t="s">
        <v>6707</v>
      </c>
    </row>
    <row r="103" spans="1:49" ht="36">
      <c r="A103" s="1" t="s">
        <v>0</v>
      </c>
      <c r="B103" s="1" t="s">
        <v>1</v>
      </c>
      <c r="C103" s="34" t="s">
        <v>2</v>
      </c>
      <c r="D103" s="24" t="s">
        <v>4915</v>
      </c>
      <c r="E103" s="25" t="s">
        <v>4913</v>
      </c>
      <c r="F103" s="25" t="s">
        <v>4914</v>
      </c>
      <c r="G103" s="25" t="s">
        <v>4916</v>
      </c>
      <c r="H103" s="25" t="s">
        <v>4917</v>
      </c>
      <c r="I103" s="25" t="s">
        <v>4918</v>
      </c>
      <c r="J103" s="25" t="s">
        <v>4919</v>
      </c>
      <c r="K103" s="25" t="s">
        <v>4925</v>
      </c>
      <c r="L103" s="25" t="s">
        <v>4920</v>
      </c>
      <c r="M103" s="25" t="s">
        <v>4921</v>
      </c>
      <c r="N103" s="25" t="s">
        <v>4922</v>
      </c>
      <c r="O103" s="26" t="s">
        <v>4924</v>
      </c>
      <c r="P103" s="26" t="s">
        <v>4923</v>
      </c>
      <c r="Q103" s="121" t="s">
        <v>5486</v>
      </c>
      <c r="R103" s="121" t="s">
        <v>5487</v>
      </c>
      <c r="S103" s="121" t="s">
        <v>5488</v>
      </c>
      <c r="T103" s="121" t="s">
        <v>5489</v>
      </c>
      <c r="U103" s="154" t="s">
        <v>5490</v>
      </c>
      <c r="V103" s="154" t="s">
        <v>5491</v>
      </c>
      <c r="W103" s="26" t="s">
        <v>5955</v>
      </c>
      <c r="X103" s="26" t="s">
        <v>4923</v>
      </c>
      <c r="Y103" s="154" t="s">
        <v>5666</v>
      </c>
      <c r="Z103" s="154" t="s">
        <v>5667</v>
      </c>
      <c r="AA103" s="154" t="s">
        <v>5668</v>
      </c>
      <c r="AB103" s="154" t="s">
        <v>5669</v>
      </c>
      <c r="AC103" s="154" t="s">
        <v>5670</v>
      </c>
      <c r="AD103" s="26" t="s">
        <v>4923</v>
      </c>
      <c r="AE103" s="191" t="s">
        <v>5917</v>
      </c>
      <c r="AF103" s="191" t="s">
        <v>5918</v>
      </c>
      <c r="AG103" s="191" t="s">
        <v>5919</v>
      </c>
      <c r="AH103" s="191" t="s">
        <v>5920</v>
      </c>
      <c r="AI103" s="191" t="s">
        <v>5921</v>
      </c>
      <c r="AJ103" s="193" t="s">
        <v>5929</v>
      </c>
      <c r="AK103" s="116" t="s">
        <v>4923</v>
      </c>
      <c r="AL103" s="116" t="s">
        <v>4923</v>
      </c>
      <c r="AP103" s="286" t="s">
        <v>6701</v>
      </c>
      <c r="AQ103" s="287">
        <v>1</v>
      </c>
      <c r="AR103" s="287">
        <v>0.8</v>
      </c>
      <c r="AS103" s="286" t="s">
        <v>6702</v>
      </c>
      <c r="AT103" s="286" t="s">
        <v>6703</v>
      </c>
      <c r="AU103" s="286" t="s">
        <v>6704</v>
      </c>
      <c r="AV103" s="286" t="s">
        <v>6705</v>
      </c>
      <c r="AW103" s="286" t="s">
        <v>6706</v>
      </c>
    </row>
    <row r="104" spans="1:49" ht="14.25">
      <c r="A104" s="2" t="s">
        <v>178</v>
      </c>
      <c r="B104" s="3" t="s">
        <v>179</v>
      </c>
      <c r="C104" s="30" t="s">
        <v>5</v>
      </c>
      <c r="D104" s="25">
        <v>60</v>
      </c>
      <c r="E104" s="25">
        <v>38</v>
      </c>
      <c r="F104" s="25">
        <v>127</v>
      </c>
      <c r="G104" s="25">
        <v>26.8</v>
      </c>
      <c r="H104" s="25">
        <v>39</v>
      </c>
      <c r="I104" s="25">
        <v>32</v>
      </c>
      <c r="J104" s="25">
        <v>31</v>
      </c>
      <c r="K104" s="25">
        <v>32</v>
      </c>
      <c r="L104" s="25">
        <v>39.799999999999997</v>
      </c>
      <c r="M104" s="25">
        <v>30</v>
      </c>
      <c r="N104" s="25">
        <v>27</v>
      </c>
      <c r="O104" s="25"/>
      <c r="P104" s="25"/>
      <c r="Q104" s="121">
        <v>39</v>
      </c>
      <c r="R104" s="121">
        <v>29.8</v>
      </c>
      <c r="S104" s="121">
        <v>30</v>
      </c>
      <c r="T104" s="121">
        <v>39</v>
      </c>
      <c r="U104" s="154">
        <v>25</v>
      </c>
      <c r="V104" s="154">
        <v>45</v>
      </c>
      <c r="W104" s="154"/>
      <c r="X104" s="154"/>
      <c r="Y104" s="154">
        <v>38</v>
      </c>
      <c r="Z104" s="154">
        <v>26</v>
      </c>
      <c r="AA104" s="154">
        <v>35</v>
      </c>
      <c r="AB104" s="154">
        <v>22</v>
      </c>
      <c r="AC104" s="154">
        <v>49.6</v>
      </c>
      <c r="AD104" s="154"/>
      <c r="AE104" s="191">
        <v>34</v>
      </c>
      <c r="AF104" s="191">
        <v>25</v>
      </c>
      <c r="AG104" s="191">
        <v>49</v>
      </c>
      <c r="AH104" s="191">
        <v>37</v>
      </c>
      <c r="AI104" s="191">
        <v>20</v>
      </c>
      <c r="AJ104" s="191"/>
      <c r="AK104" s="194"/>
      <c r="AP104" s="288">
        <v>35</v>
      </c>
      <c r="AQ104" s="288">
        <f t="shared" si="4"/>
        <v>1061</v>
      </c>
      <c r="AR104" s="288">
        <f t="shared" si="5"/>
        <v>848.80000000000007</v>
      </c>
      <c r="AS104" s="288">
        <v>96</v>
      </c>
      <c r="AT104" s="288">
        <v>143</v>
      </c>
      <c r="AU104" s="80">
        <f t="shared" si="6"/>
        <v>1087.8000000000002</v>
      </c>
      <c r="AV104" s="80">
        <v>1000</v>
      </c>
      <c r="AW104" s="310">
        <f t="shared" si="7"/>
        <v>-87.800000000000182</v>
      </c>
    </row>
    <row r="105" spans="1:49" ht="14.25">
      <c r="A105" s="2" t="s">
        <v>180</v>
      </c>
      <c r="B105" s="3" t="s">
        <v>181</v>
      </c>
      <c r="C105" s="30" t="s">
        <v>5</v>
      </c>
      <c r="D105" s="25">
        <v>60</v>
      </c>
      <c r="E105" s="25">
        <v>38</v>
      </c>
      <c r="F105" s="25">
        <v>127</v>
      </c>
      <c r="G105" s="25">
        <v>26.8</v>
      </c>
      <c r="H105" s="25">
        <v>39</v>
      </c>
      <c r="I105" s="25">
        <v>32</v>
      </c>
      <c r="J105" s="25">
        <v>31</v>
      </c>
      <c r="K105" s="25">
        <v>32</v>
      </c>
      <c r="L105" s="25">
        <v>39.799999999999997</v>
      </c>
      <c r="M105" s="25">
        <v>30</v>
      </c>
      <c r="N105" s="25">
        <v>27</v>
      </c>
      <c r="O105" s="25"/>
      <c r="P105" s="25"/>
      <c r="Q105" s="121">
        <v>39</v>
      </c>
      <c r="R105" s="121">
        <v>29.8</v>
      </c>
      <c r="S105" s="121">
        <v>30</v>
      </c>
      <c r="T105" s="121">
        <v>39</v>
      </c>
      <c r="U105" s="154">
        <v>25</v>
      </c>
      <c r="V105" s="295">
        <v>45</v>
      </c>
      <c r="W105" s="154"/>
      <c r="X105" s="154"/>
      <c r="Y105" s="154">
        <v>38</v>
      </c>
      <c r="Z105" s="154">
        <v>26</v>
      </c>
      <c r="AA105" s="154">
        <v>35</v>
      </c>
      <c r="AB105" s="154">
        <v>22</v>
      </c>
      <c r="AC105" s="154">
        <v>49.6</v>
      </c>
      <c r="AD105" s="154"/>
      <c r="AE105" s="191">
        <v>34</v>
      </c>
      <c r="AF105" s="191">
        <v>25</v>
      </c>
      <c r="AG105" s="191">
        <v>49</v>
      </c>
      <c r="AH105" s="191">
        <v>37</v>
      </c>
      <c r="AI105" s="191">
        <v>20</v>
      </c>
      <c r="AJ105" s="191"/>
      <c r="AK105" s="194"/>
      <c r="AP105" s="288">
        <v>69</v>
      </c>
      <c r="AQ105" s="288">
        <f t="shared" si="4"/>
        <v>1095</v>
      </c>
      <c r="AR105" s="288">
        <f t="shared" si="5"/>
        <v>876</v>
      </c>
      <c r="AS105" s="288">
        <v>96</v>
      </c>
      <c r="AT105" s="288">
        <v>143</v>
      </c>
      <c r="AU105" s="80">
        <f t="shared" si="6"/>
        <v>1115</v>
      </c>
      <c r="AV105" s="80">
        <v>1000</v>
      </c>
      <c r="AW105" s="310">
        <f t="shared" si="7"/>
        <v>-115</v>
      </c>
    </row>
    <row r="106" spans="1:49" ht="14.25">
      <c r="A106" s="2" t="s">
        <v>182</v>
      </c>
      <c r="B106" s="3" t="s">
        <v>183</v>
      </c>
      <c r="C106" s="30" t="s">
        <v>5</v>
      </c>
      <c r="D106" s="25">
        <v>60</v>
      </c>
      <c r="E106" s="25">
        <v>38</v>
      </c>
      <c r="F106" s="25">
        <v>127</v>
      </c>
      <c r="G106" s="25">
        <v>26.8</v>
      </c>
      <c r="H106" s="25">
        <v>39</v>
      </c>
      <c r="I106" s="25">
        <v>32</v>
      </c>
      <c r="J106" s="25">
        <v>31</v>
      </c>
      <c r="K106" s="25">
        <v>32</v>
      </c>
      <c r="L106" s="25">
        <v>39.799999999999997</v>
      </c>
      <c r="M106" s="25">
        <v>30</v>
      </c>
      <c r="N106" s="25">
        <v>27</v>
      </c>
      <c r="O106" s="25"/>
      <c r="P106" s="25"/>
      <c r="Q106" s="121">
        <v>39</v>
      </c>
      <c r="R106" s="121">
        <v>29.8</v>
      </c>
      <c r="S106" s="121">
        <v>30</v>
      </c>
      <c r="T106" s="121">
        <v>39</v>
      </c>
      <c r="U106" s="154">
        <v>25</v>
      </c>
      <c r="V106" s="295">
        <v>45</v>
      </c>
      <c r="W106" s="154"/>
      <c r="X106" s="154"/>
      <c r="Y106" s="154">
        <v>38</v>
      </c>
      <c r="Z106" s="154">
        <v>26</v>
      </c>
      <c r="AA106" s="154">
        <v>35</v>
      </c>
      <c r="AB106" s="154">
        <v>22</v>
      </c>
      <c r="AC106" s="154">
        <v>49.6</v>
      </c>
      <c r="AD106" s="154"/>
      <c r="AE106" s="191">
        <v>34</v>
      </c>
      <c r="AF106" s="191">
        <v>25</v>
      </c>
      <c r="AG106" s="191">
        <v>49</v>
      </c>
      <c r="AH106" s="191">
        <v>37</v>
      </c>
      <c r="AI106" s="191">
        <v>20</v>
      </c>
      <c r="AJ106" s="191"/>
      <c r="AK106" s="194"/>
      <c r="AP106" s="288">
        <v>35</v>
      </c>
      <c r="AQ106" s="288">
        <f t="shared" si="4"/>
        <v>1061</v>
      </c>
      <c r="AR106" s="288">
        <f t="shared" si="5"/>
        <v>848.80000000000007</v>
      </c>
      <c r="AS106" s="288">
        <v>96</v>
      </c>
      <c r="AT106" s="288">
        <v>143</v>
      </c>
      <c r="AU106" s="80">
        <f t="shared" si="6"/>
        <v>1087.8000000000002</v>
      </c>
      <c r="AV106" s="80">
        <v>1000</v>
      </c>
      <c r="AW106" s="310">
        <f t="shared" si="7"/>
        <v>-87.800000000000182</v>
      </c>
    </row>
    <row r="107" spans="1:49" ht="14.25">
      <c r="A107" s="2" t="s">
        <v>184</v>
      </c>
      <c r="B107" s="3" t="s">
        <v>185</v>
      </c>
      <c r="C107" s="30" t="s">
        <v>5</v>
      </c>
      <c r="D107" s="25">
        <v>60</v>
      </c>
      <c r="E107" s="25">
        <v>38</v>
      </c>
      <c r="F107" s="25">
        <v>127</v>
      </c>
      <c r="G107" s="25">
        <v>26.8</v>
      </c>
      <c r="H107" s="25">
        <v>39</v>
      </c>
      <c r="I107" s="25">
        <v>32</v>
      </c>
      <c r="J107" s="25">
        <v>31</v>
      </c>
      <c r="K107" s="25">
        <v>32</v>
      </c>
      <c r="L107" s="25">
        <v>39.799999999999997</v>
      </c>
      <c r="M107" s="25">
        <v>30</v>
      </c>
      <c r="N107" s="25">
        <v>27</v>
      </c>
      <c r="O107" s="25"/>
      <c r="P107" s="25"/>
      <c r="Q107" s="121">
        <v>39</v>
      </c>
      <c r="R107" s="121">
        <v>29.8</v>
      </c>
      <c r="S107" s="121">
        <v>30</v>
      </c>
      <c r="T107" s="121">
        <v>39</v>
      </c>
      <c r="U107" s="154">
        <v>25</v>
      </c>
      <c r="V107" s="295">
        <v>45</v>
      </c>
      <c r="W107" s="154"/>
      <c r="X107" s="154"/>
      <c r="Y107" s="154">
        <v>38</v>
      </c>
      <c r="Z107" s="154">
        <v>26</v>
      </c>
      <c r="AA107" s="154">
        <v>35</v>
      </c>
      <c r="AB107" s="154">
        <v>22</v>
      </c>
      <c r="AC107" s="154">
        <v>49.6</v>
      </c>
      <c r="AD107" s="154"/>
      <c r="AE107" s="191">
        <v>34</v>
      </c>
      <c r="AF107" s="191">
        <v>25</v>
      </c>
      <c r="AG107" s="191">
        <v>49</v>
      </c>
      <c r="AH107" s="191">
        <v>37</v>
      </c>
      <c r="AI107" s="191">
        <v>20</v>
      </c>
      <c r="AJ107" s="191"/>
      <c r="AK107" s="194"/>
      <c r="AP107" s="288">
        <v>39</v>
      </c>
      <c r="AQ107" s="288">
        <f t="shared" si="4"/>
        <v>1065</v>
      </c>
      <c r="AR107" s="288">
        <f t="shared" si="5"/>
        <v>852</v>
      </c>
      <c r="AS107" s="288">
        <v>96</v>
      </c>
      <c r="AT107" s="288">
        <v>143</v>
      </c>
      <c r="AU107" s="80">
        <f t="shared" si="6"/>
        <v>1091</v>
      </c>
      <c r="AV107" s="80">
        <v>1000</v>
      </c>
      <c r="AW107" s="310">
        <f t="shared" si="7"/>
        <v>-91</v>
      </c>
    </row>
    <row r="108" spans="1:49" ht="14.25">
      <c r="A108" s="2" t="s">
        <v>186</v>
      </c>
      <c r="B108" s="3" t="s">
        <v>187</v>
      </c>
      <c r="C108" s="30" t="s">
        <v>5</v>
      </c>
      <c r="D108" s="25">
        <v>60</v>
      </c>
      <c r="E108" s="25">
        <v>38</v>
      </c>
      <c r="F108" s="25">
        <v>127</v>
      </c>
      <c r="G108" s="25">
        <v>26.8</v>
      </c>
      <c r="H108" s="25">
        <v>39</v>
      </c>
      <c r="I108" s="25">
        <v>32</v>
      </c>
      <c r="J108" s="25">
        <v>31</v>
      </c>
      <c r="K108" s="25">
        <v>32</v>
      </c>
      <c r="L108" s="25">
        <v>39.799999999999997</v>
      </c>
      <c r="M108" s="25">
        <v>30</v>
      </c>
      <c r="N108" s="25">
        <v>27</v>
      </c>
      <c r="O108" s="25"/>
      <c r="P108" s="25"/>
      <c r="Q108" s="121">
        <v>39</v>
      </c>
      <c r="R108" s="121">
        <v>29.8</v>
      </c>
      <c r="S108" s="121">
        <v>30</v>
      </c>
      <c r="T108" s="121">
        <v>39</v>
      </c>
      <c r="U108" s="154">
        <v>25</v>
      </c>
      <c r="V108" s="295">
        <v>45</v>
      </c>
      <c r="W108" s="154"/>
      <c r="X108" s="154"/>
      <c r="Y108" s="154">
        <v>38</v>
      </c>
      <c r="Z108" s="154">
        <v>26</v>
      </c>
      <c r="AA108" s="154">
        <v>35</v>
      </c>
      <c r="AB108" s="154">
        <v>22</v>
      </c>
      <c r="AC108" s="154">
        <v>49.6</v>
      </c>
      <c r="AD108" s="154"/>
      <c r="AE108" s="191">
        <v>34</v>
      </c>
      <c r="AF108" s="191">
        <v>25</v>
      </c>
      <c r="AG108" s="191">
        <v>49</v>
      </c>
      <c r="AH108" s="191">
        <v>37</v>
      </c>
      <c r="AI108" s="191">
        <v>20</v>
      </c>
      <c r="AJ108" s="191"/>
      <c r="AK108" s="194"/>
      <c r="AQ108" s="288">
        <f t="shared" si="4"/>
        <v>1026</v>
      </c>
      <c r="AR108" s="288">
        <f t="shared" si="5"/>
        <v>820.80000000000007</v>
      </c>
      <c r="AS108" s="288">
        <v>96</v>
      </c>
      <c r="AT108" s="288">
        <v>143</v>
      </c>
      <c r="AU108" s="80">
        <f t="shared" si="6"/>
        <v>1059.8000000000002</v>
      </c>
      <c r="AV108" s="80">
        <v>1000</v>
      </c>
      <c r="AW108" s="310">
        <f t="shared" si="7"/>
        <v>-59.800000000000182</v>
      </c>
    </row>
    <row r="109" spans="1:49" ht="14.25">
      <c r="A109" s="2" t="s">
        <v>188</v>
      </c>
      <c r="B109" s="3" t="s">
        <v>189</v>
      </c>
      <c r="C109" s="30" t="s">
        <v>5</v>
      </c>
      <c r="D109" s="25">
        <v>60</v>
      </c>
      <c r="E109" s="25">
        <v>38</v>
      </c>
      <c r="F109" s="25">
        <v>127</v>
      </c>
      <c r="G109" s="25">
        <v>26.8</v>
      </c>
      <c r="H109" s="25">
        <v>39</v>
      </c>
      <c r="I109" s="25">
        <v>32</v>
      </c>
      <c r="J109" s="25">
        <v>31</v>
      </c>
      <c r="K109" s="25">
        <v>32</v>
      </c>
      <c r="L109" s="25">
        <v>39.799999999999997</v>
      </c>
      <c r="M109" s="25">
        <v>30</v>
      </c>
      <c r="N109" s="25">
        <v>27</v>
      </c>
      <c r="O109" s="25"/>
      <c r="P109" s="25"/>
      <c r="Q109" s="121">
        <v>39</v>
      </c>
      <c r="R109" s="121">
        <v>29.8</v>
      </c>
      <c r="S109" s="121">
        <v>30</v>
      </c>
      <c r="T109" s="121">
        <v>39</v>
      </c>
      <c r="U109" s="154">
        <v>25</v>
      </c>
      <c r="V109" s="295">
        <v>45</v>
      </c>
      <c r="W109" s="154"/>
      <c r="X109" s="154"/>
      <c r="Y109" s="154">
        <v>38</v>
      </c>
      <c r="Z109" s="154">
        <v>26</v>
      </c>
      <c r="AA109" s="154">
        <v>35</v>
      </c>
      <c r="AB109" s="154">
        <v>22</v>
      </c>
      <c r="AC109" s="154">
        <v>49.6</v>
      </c>
      <c r="AD109" s="154"/>
      <c r="AE109" s="191">
        <v>34</v>
      </c>
      <c r="AF109" s="191">
        <v>25</v>
      </c>
      <c r="AG109" s="191">
        <v>49</v>
      </c>
      <c r="AH109" s="191">
        <v>37</v>
      </c>
      <c r="AI109" s="191">
        <v>20</v>
      </c>
      <c r="AJ109" s="191"/>
      <c r="AK109" s="194"/>
      <c r="AQ109" s="288">
        <f t="shared" si="4"/>
        <v>1026</v>
      </c>
      <c r="AR109" s="288">
        <f t="shared" si="5"/>
        <v>820.80000000000007</v>
      </c>
      <c r="AS109" s="288">
        <v>96</v>
      </c>
      <c r="AT109" s="288">
        <v>143</v>
      </c>
      <c r="AU109" s="80">
        <f t="shared" si="6"/>
        <v>1059.8000000000002</v>
      </c>
      <c r="AV109" s="80">
        <v>1000</v>
      </c>
      <c r="AW109" s="310">
        <f t="shared" si="7"/>
        <v>-59.800000000000182</v>
      </c>
    </row>
    <row r="110" spans="1:49" ht="14.25">
      <c r="A110" s="2" t="s">
        <v>190</v>
      </c>
      <c r="B110" s="3" t="s">
        <v>191</v>
      </c>
      <c r="C110" s="30" t="s">
        <v>5</v>
      </c>
      <c r="D110" s="25">
        <v>60</v>
      </c>
      <c r="E110" s="25">
        <v>38</v>
      </c>
      <c r="F110" s="25">
        <v>127</v>
      </c>
      <c r="G110" s="25">
        <v>26.8</v>
      </c>
      <c r="H110" s="25">
        <v>39</v>
      </c>
      <c r="I110" s="25">
        <v>32</v>
      </c>
      <c r="J110" s="25">
        <v>31</v>
      </c>
      <c r="K110" s="25">
        <v>32</v>
      </c>
      <c r="L110" s="25">
        <v>39.799999999999997</v>
      </c>
      <c r="M110" s="25">
        <v>30</v>
      </c>
      <c r="N110" s="25">
        <v>27</v>
      </c>
      <c r="O110" s="25"/>
      <c r="P110" s="25"/>
      <c r="Q110" s="121">
        <v>39</v>
      </c>
      <c r="R110" s="121">
        <v>29.8</v>
      </c>
      <c r="S110" s="121">
        <v>30</v>
      </c>
      <c r="T110" s="121">
        <v>39</v>
      </c>
      <c r="U110" s="154">
        <v>25</v>
      </c>
      <c r="V110" s="295">
        <v>45</v>
      </c>
      <c r="W110" s="154"/>
      <c r="X110" s="154"/>
      <c r="Y110" s="154">
        <v>38</v>
      </c>
      <c r="Z110" s="154">
        <v>26</v>
      </c>
      <c r="AA110" s="154">
        <v>35</v>
      </c>
      <c r="AB110" s="154">
        <v>22</v>
      </c>
      <c r="AC110" s="154">
        <v>49.6</v>
      </c>
      <c r="AD110" s="154"/>
      <c r="AE110" s="191">
        <v>34</v>
      </c>
      <c r="AF110" s="191">
        <v>25</v>
      </c>
      <c r="AG110" s="191">
        <v>49</v>
      </c>
      <c r="AH110" s="191">
        <v>37</v>
      </c>
      <c r="AI110" s="191">
        <v>20</v>
      </c>
      <c r="AJ110" s="191"/>
      <c r="AK110" s="194"/>
      <c r="AP110" s="288">
        <v>67</v>
      </c>
      <c r="AQ110" s="288">
        <f t="shared" si="4"/>
        <v>1093</v>
      </c>
      <c r="AR110" s="288">
        <f t="shared" si="5"/>
        <v>874.40000000000009</v>
      </c>
      <c r="AS110" s="288">
        <v>96</v>
      </c>
      <c r="AT110" s="288">
        <v>143</v>
      </c>
      <c r="AU110" s="80">
        <f t="shared" si="6"/>
        <v>1113.4000000000001</v>
      </c>
      <c r="AV110" s="80">
        <v>1000</v>
      </c>
      <c r="AW110" s="310">
        <f t="shared" si="7"/>
        <v>-113.40000000000009</v>
      </c>
    </row>
    <row r="111" spans="1:49" ht="14.25">
      <c r="A111" s="2" t="s">
        <v>192</v>
      </c>
      <c r="B111" s="3" t="s">
        <v>193</v>
      </c>
      <c r="C111" s="30" t="s">
        <v>5</v>
      </c>
      <c r="D111" s="25">
        <v>60</v>
      </c>
      <c r="E111" s="25">
        <v>38</v>
      </c>
      <c r="F111" s="25">
        <v>127</v>
      </c>
      <c r="G111" s="25">
        <v>26.8</v>
      </c>
      <c r="H111" s="25">
        <v>39</v>
      </c>
      <c r="I111" s="25">
        <v>32</v>
      </c>
      <c r="J111" s="25">
        <v>31</v>
      </c>
      <c r="K111" s="25">
        <v>32</v>
      </c>
      <c r="L111" s="25">
        <v>39.799999999999997</v>
      </c>
      <c r="M111" s="25">
        <v>30</v>
      </c>
      <c r="N111" s="25">
        <v>27</v>
      </c>
      <c r="O111" s="25"/>
      <c r="P111" s="25"/>
      <c r="Q111" s="121">
        <v>39</v>
      </c>
      <c r="R111" s="121">
        <v>29.8</v>
      </c>
      <c r="S111" s="121">
        <v>30</v>
      </c>
      <c r="T111" s="121">
        <v>39</v>
      </c>
      <c r="U111" s="154">
        <v>25</v>
      </c>
      <c r="V111" s="295">
        <v>45</v>
      </c>
      <c r="W111" s="154"/>
      <c r="X111" s="154"/>
      <c r="Y111" s="154">
        <v>38</v>
      </c>
      <c r="Z111" s="154">
        <v>26</v>
      </c>
      <c r="AA111" s="154">
        <v>35</v>
      </c>
      <c r="AB111" s="154">
        <v>22</v>
      </c>
      <c r="AC111" s="154">
        <v>49.6</v>
      </c>
      <c r="AD111" s="154"/>
      <c r="AE111" s="191">
        <v>34</v>
      </c>
      <c r="AF111" s="191">
        <v>25</v>
      </c>
      <c r="AG111" s="191">
        <v>49</v>
      </c>
      <c r="AH111" s="191">
        <v>37</v>
      </c>
      <c r="AI111" s="191">
        <v>20</v>
      </c>
      <c r="AJ111" s="191"/>
      <c r="AK111" s="194"/>
      <c r="AP111" s="288">
        <v>32</v>
      </c>
      <c r="AQ111" s="288">
        <f t="shared" si="4"/>
        <v>1058</v>
      </c>
      <c r="AR111" s="288">
        <f t="shared" si="5"/>
        <v>846.40000000000009</v>
      </c>
      <c r="AS111" s="288">
        <v>96</v>
      </c>
      <c r="AT111" s="288">
        <v>143</v>
      </c>
      <c r="AU111" s="80">
        <f t="shared" si="6"/>
        <v>1085.4000000000001</v>
      </c>
      <c r="AV111" s="80">
        <v>1000</v>
      </c>
      <c r="AW111" s="310">
        <f t="shared" si="7"/>
        <v>-85.400000000000091</v>
      </c>
    </row>
    <row r="112" spans="1:49" ht="14.25">
      <c r="A112" s="2" t="s">
        <v>194</v>
      </c>
      <c r="B112" s="3" t="s">
        <v>195</v>
      </c>
      <c r="C112" s="30" t="s">
        <v>5</v>
      </c>
      <c r="D112" s="25">
        <v>60</v>
      </c>
      <c r="E112" s="25">
        <v>38</v>
      </c>
      <c r="F112" s="25">
        <v>127</v>
      </c>
      <c r="G112" s="25">
        <v>26.8</v>
      </c>
      <c r="H112" s="25">
        <v>39</v>
      </c>
      <c r="I112" s="25">
        <v>32</v>
      </c>
      <c r="J112" s="25">
        <v>31</v>
      </c>
      <c r="K112" s="25">
        <v>32</v>
      </c>
      <c r="L112" s="25">
        <v>39.799999999999997</v>
      </c>
      <c r="M112" s="25">
        <v>30</v>
      </c>
      <c r="N112" s="25">
        <v>27</v>
      </c>
      <c r="O112" s="25"/>
      <c r="P112" s="25"/>
      <c r="Q112" s="121">
        <v>39</v>
      </c>
      <c r="R112" s="121">
        <v>29.8</v>
      </c>
      <c r="S112" s="121">
        <v>30</v>
      </c>
      <c r="T112" s="121">
        <v>39</v>
      </c>
      <c r="U112" s="154">
        <v>25</v>
      </c>
      <c r="V112" s="295">
        <v>45</v>
      </c>
      <c r="W112" s="154"/>
      <c r="X112" s="154"/>
      <c r="Y112" s="154">
        <v>38</v>
      </c>
      <c r="Z112" s="154">
        <v>26</v>
      </c>
      <c r="AA112" s="154">
        <v>35</v>
      </c>
      <c r="AB112" s="154">
        <v>22</v>
      </c>
      <c r="AC112" s="154">
        <v>49.6</v>
      </c>
      <c r="AD112" s="154"/>
      <c r="AE112" s="191">
        <v>34</v>
      </c>
      <c r="AF112" s="191">
        <v>25</v>
      </c>
      <c r="AG112" s="191">
        <v>49</v>
      </c>
      <c r="AH112" s="191">
        <v>37</v>
      </c>
      <c r="AI112" s="191">
        <v>20</v>
      </c>
      <c r="AJ112" s="191"/>
      <c r="AK112" s="194"/>
      <c r="AQ112" s="288">
        <f t="shared" si="4"/>
        <v>1026</v>
      </c>
      <c r="AR112" s="288">
        <f t="shared" si="5"/>
        <v>820.80000000000007</v>
      </c>
      <c r="AS112" s="288">
        <v>96</v>
      </c>
      <c r="AT112" s="288">
        <v>143</v>
      </c>
      <c r="AU112" s="80">
        <f t="shared" si="6"/>
        <v>1059.8000000000002</v>
      </c>
      <c r="AV112" s="80">
        <v>1000</v>
      </c>
      <c r="AW112" s="310">
        <f t="shared" si="7"/>
        <v>-59.800000000000182</v>
      </c>
    </row>
    <row r="113" spans="1:49" ht="14.25">
      <c r="A113" s="2" t="s">
        <v>196</v>
      </c>
      <c r="B113" s="3" t="s">
        <v>197</v>
      </c>
      <c r="C113" s="30" t="s">
        <v>5</v>
      </c>
      <c r="D113" s="25">
        <v>60</v>
      </c>
      <c r="E113" s="25">
        <v>38</v>
      </c>
      <c r="F113" s="25">
        <v>127</v>
      </c>
      <c r="G113" s="25">
        <v>26.8</v>
      </c>
      <c r="H113" s="25">
        <v>39</v>
      </c>
      <c r="I113" s="25">
        <v>32</v>
      </c>
      <c r="J113" s="25">
        <v>31</v>
      </c>
      <c r="K113" s="25">
        <v>32</v>
      </c>
      <c r="L113" s="25">
        <v>39.799999999999997</v>
      </c>
      <c r="M113" s="25">
        <v>30</v>
      </c>
      <c r="N113" s="25">
        <v>27</v>
      </c>
      <c r="O113" s="25"/>
      <c r="P113" s="25"/>
      <c r="Q113" s="121">
        <v>39</v>
      </c>
      <c r="R113" s="121">
        <v>29.8</v>
      </c>
      <c r="S113" s="121">
        <v>30</v>
      </c>
      <c r="T113" s="121">
        <v>39</v>
      </c>
      <c r="U113" s="154">
        <v>25</v>
      </c>
      <c r="V113" s="295">
        <v>45</v>
      </c>
      <c r="W113" s="154"/>
      <c r="X113" s="154"/>
      <c r="Y113" s="154">
        <v>38</v>
      </c>
      <c r="Z113" s="154">
        <v>26</v>
      </c>
      <c r="AA113" s="154">
        <v>35</v>
      </c>
      <c r="AB113" s="154">
        <v>22</v>
      </c>
      <c r="AC113" s="154">
        <v>49.6</v>
      </c>
      <c r="AD113" s="154"/>
      <c r="AE113" s="191">
        <v>34</v>
      </c>
      <c r="AF113" s="191">
        <v>25</v>
      </c>
      <c r="AG113" s="191">
        <v>49</v>
      </c>
      <c r="AH113" s="191">
        <v>37</v>
      </c>
      <c r="AI113" s="191">
        <v>20</v>
      </c>
      <c r="AJ113" s="191"/>
      <c r="AK113" s="194"/>
      <c r="AP113" s="288">
        <v>35</v>
      </c>
      <c r="AQ113" s="288">
        <f t="shared" si="4"/>
        <v>1061</v>
      </c>
      <c r="AR113" s="288">
        <f t="shared" si="5"/>
        <v>848.80000000000007</v>
      </c>
      <c r="AS113" s="288">
        <v>96</v>
      </c>
      <c r="AT113" s="288">
        <v>143</v>
      </c>
      <c r="AU113" s="80">
        <f t="shared" si="6"/>
        <v>1087.8000000000002</v>
      </c>
      <c r="AV113" s="80">
        <v>1000</v>
      </c>
      <c r="AW113" s="310">
        <f t="shared" si="7"/>
        <v>-87.800000000000182</v>
      </c>
    </row>
    <row r="114" spans="1:49" ht="14.25">
      <c r="A114" s="2" t="s">
        <v>198</v>
      </c>
      <c r="B114" s="3" t="s">
        <v>199</v>
      </c>
      <c r="C114" s="30" t="s">
        <v>5</v>
      </c>
      <c r="D114" s="25">
        <v>60</v>
      </c>
      <c r="E114" s="25">
        <v>38</v>
      </c>
      <c r="F114" s="25">
        <v>127</v>
      </c>
      <c r="G114" s="25">
        <v>26.8</v>
      </c>
      <c r="H114" s="25">
        <v>39</v>
      </c>
      <c r="I114" s="25">
        <v>32</v>
      </c>
      <c r="J114" s="25">
        <v>31</v>
      </c>
      <c r="K114" s="25">
        <v>32</v>
      </c>
      <c r="L114" s="25">
        <v>39.799999999999997</v>
      </c>
      <c r="M114" s="25">
        <v>30</v>
      </c>
      <c r="N114" s="25">
        <v>27</v>
      </c>
      <c r="O114" s="25"/>
      <c r="P114" s="25"/>
      <c r="Q114" s="121">
        <v>39</v>
      </c>
      <c r="R114" s="121">
        <v>29.8</v>
      </c>
      <c r="S114" s="121">
        <v>30</v>
      </c>
      <c r="T114" s="121">
        <v>39</v>
      </c>
      <c r="U114" s="154">
        <v>25</v>
      </c>
      <c r="V114" s="295">
        <v>45</v>
      </c>
      <c r="W114" s="154"/>
      <c r="X114" s="154"/>
      <c r="Y114" s="154">
        <v>38</v>
      </c>
      <c r="Z114" s="154">
        <v>26</v>
      </c>
      <c r="AA114" s="154">
        <v>35</v>
      </c>
      <c r="AB114" s="154">
        <v>22</v>
      </c>
      <c r="AC114" s="154">
        <v>49.6</v>
      </c>
      <c r="AD114" s="154"/>
      <c r="AE114" s="191">
        <v>34</v>
      </c>
      <c r="AF114" s="191">
        <v>25</v>
      </c>
      <c r="AG114" s="191">
        <v>49</v>
      </c>
      <c r="AH114" s="191">
        <v>37</v>
      </c>
      <c r="AI114" s="191">
        <v>20</v>
      </c>
      <c r="AJ114" s="191"/>
      <c r="AK114" s="194"/>
      <c r="AP114" s="288">
        <v>35</v>
      </c>
      <c r="AQ114" s="288">
        <f t="shared" si="4"/>
        <v>1061</v>
      </c>
      <c r="AR114" s="288">
        <f t="shared" si="5"/>
        <v>848.80000000000007</v>
      </c>
      <c r="AS114" s="288">
        <v>96</v>
      </c>
      <c r="AT114" s="288">
        <v>143</v>
      </c>
      <c r="AU114" s="80">
        <f t="shared" si="6"/>
        <v>1087.8000000000002</v>
      </c>
      <c r="AV114" s="80">
        <v>1000</v>
      </c>
      <c r="AW114" s="310">
        <f t="shared" si="7"/>
        <v>-87.800000000000182</v>
      </c>
    </row>
    <row r="115" spans="1:49" ht="14.25">
      <c r="A115" s="2" t="s">
        <v>200</v>
      </c>
      <c r="B115" s="3" t="s">
        <v>201</v>
      </c>
      <c r="C115" s="30" t="s">
        <v>5</v>
      </c>
      <c r="D115" s="25">
        <v>60</v>
      </c>
      <c r="E115" s="25">
        <v>38</v>
      </c>
      <c r="F115" s="25">
        <v>127</v>
      </c>
      <c r="G115" s="25">
        <v>26.8</v>
      </c>
      <c r="H115" s="25">
        <v>39</v>
      </c>
      <c r="I115" s="25">
        <v>32</v>
      </c>
      <c r="J115" s="25">
        <v>31</v>
      </c>
      <c r="K115" s="25">
        <v>32</v>
      </c>
      <c r="L115" s="25">
        <v>39.799999999999997</v>
      </c>
      <c r="M115" s="25">
        <v>30</v>
      </c>
      <c r="N115" s="25">
        <v>27</v>
      </c>
      <c r="O115" s="25"/>
      <c r="P115" s="25"/>
      <c r="Q115" s="121">
        <v>39</v>
      </c>
      <c r="R115" s="121">
        <v>29.8</v>
      </c>
      <c r="S115" s="121">
        <v>30</v>
      </c>
      <c r="T115" s="121">
        <v>39</v>
      </c>
      <c r="U115" s="154">
        <v>25</v>
      </c>
      <c r="V115" s="295">
        <v>45</v>
      </c>
      <c r="W115" s="154"/>
      <c r="X115" s="154"/>
      <c r="Y115" s="154">
        <v>38</v>
      </c>
      <c r="Z115" s="154">
        <v>26</v>
      </c>
      <c r="AA115" s="154">
        <v>35</v>
      </c>
      <c r="AB115" s="154">
        <v>22</v>
      </c>
      <c r="AC115" s="154">
        <v>49.6</v>
      </c>
      <c r="AD115" s="154"/>
      <c r="AE115" s="191">
        <v>34</v>
      </c>
      <c r="AF115" s="191">
        <v>25</v>
      </c>
      <c r="AG115" s="191">
        <v>49</v>
      </c>
      <c r="AH115" s="191">
        <v>37</v>
      </c>
      <c r="AI115" s="191">
        <v>20</v>
      </c>
      <c r="AJ115" s="191"/>
      <c r="AK115" s="194"/>
      <c r="AP115" s="288">
        <v>35</v>
      </c>
      <c r="AQ115" s="288">
        <f t="shared" si="4"/>
        <v>1061</v>
      </c>
      <c r="AR115" s="288">
        <f t="shared" si="5"/>
        <v>848.80000000000007</v>
      </c>
      <c r="AS115" s="288">
        <v>96</v>
      </c>
      <c r="AT115" s="288">
        <v>143</v>
      </c>
      <c r="AU115" s="80">
        <f t="shared" si="6"/>
        <v>1087.8000000000002</v>
      </c>
      <c r="AV115" s="80">
        <v>1000</v>
      </c>
      <c r="AW115" s="310">
        <f t="shared" si="7"/>
        <v>-87.800000000000182</v>
      </c>
    </row>
    <row r="116" spans="1:49" ht="14.25">
      <c r="A116" s="2" t="s">
        <v>202</v>
      </c>
      <c r="B116" s="3" t="s">
        <v>203</v>
      </c>
      <c r="C116" s="30" t="s">
        <v>5</v>
      </c>
      <c r="D116" s="25">
        <v>60</v>
      </c>
      <c r="E116" s="25">
        <v>38</v>
      </c>
      <c r="F116" s="25">
        <v>127</v>
      </c>
      <c r="G116" s="25">
        <v>26.8</v>
      </c>
      <c r="H116" s="25">
        <v>39</v>
      </c>
      <c r="I116" s="25">
        <v>32</v>
      </c>
      <c r="J116" s="25">
        <v>31</v>
      </c>
      <c r="K116" s="25">
        <v>32</v>
      </c>
      <c r="L116" s="25">
        <v>39.799999999999997</v>
      </c>
      <c r="M116" s="25">
        <v>30</v>
      </c>
      <c r="N116" s="25">
        <v>27</v>
      </c>
      <c r="O116" s="25"/>
      <c r="P116" s="25"/>
      <c r="Q116" s="121">
        <v>39</v>
      </c>
      <c r="R116" s="121">
        <v>29.8</v>
      </c>
      <c r="S116" s="121">
        <v>30</v>
      </c>
      <c r="T116" s="121">
        <v>39</v>
      </c>
      <c r="U116" s="154">
        <v>25</v>
      </c>
      <c r="V116" s="295">
        <v>45</v>
      </c>
      <c r="W116" s="154"/>
      <c r="X116" s="154"/>
      <c r="Y116" s="154">
        <v>38</v>
      </c>
      <c r="Z116" s="154">
        <v>26</v>
      </c>
      <c r="AA116" s="154">
        <v>35</v>
      </c>
      <c r="AB116" s="154">
        <v>22</v>
      </c>
      <c r="AC116" s="154">
        <v>49.6</v>
      </c>
      <c r="AD116" s="154"/>
      <c r="AE116" s="191">
        <v>34</v>
      </c>
      <c r="AF116" s="191">
        <v>25</v>
      </c>
      <c r="AG116" s="191">
        <v>49</v>
      </c>
      <c r="AH116" s="191">
        <v>37</v>
      </c>
      <c r="AI116" s="191">
        <v>20</v>
      </c>
      <c r="AJ116" s="191"/>
      <c r="AK116" s="194"/>
      <c r="AP116" s="288">
        <v>74</v>
      </c>
      <c r="AQ116" s="288">
        <f t="shared" si="4"/>
        <v>1100</v>
      </c>
      <c r="AR116" s="288">
        <f t="shared" si="5"/>
        <v>880</v>
      </c>
      <c r="AS116" s="288">
        <v>96</v>
      </c>
      <c r="AT116" s="288">
        <v>143</v>
      </c>
      <c r="AU116" s="80">
        <f t="shared" si="6"/>
        <v>1119</v>
      </c>
      <c r="AV116" s="80">
        <v>1000</v>
      </c>
      <c r="AW116" s="310">
        <f t="shared" si="7"/>
        <v>-119</v>
      </c>
    </row>
    <row r="117" spans="1:49" ht="14.25">
      <c r="A117" s="2" t="s">
        <v>204</v>
      </c>
      <c r="B117" s="3" t="s">
        <v>205</v>
      </c>
      <c r="C117" s="30" t="s">
        <v>5</v>
      </c>
      <c r="D117" s="25">
        <v>60</v>
      </c>
      <c r="E117" s="25">
        <v>38</v>
      </c>
      <c r="F117" s="25">
        <v>127</v>
      </c>
      <c r="G117" s="25">
        <v>26.8</v>
      </c>
      <c r="H117" s="25">
        <v>39</v>
      </c>
      <c r="I117" s="25">
        <v>32</v>
      </c>
      <c r="J117" s="25">
        <v>31</v>
      </c>
      <c r="K117" s="25">
        <v>32</v>
      </c>
      <c r="L117" s="25">
        <v>39.799999999999997</v>
      </c>
      <c r="M117" s="25">
        <v>30</v>
      </c>
      <c r="N117" s="25">
        <v>27</v>
      </c>
      <c r="O117" s="25"/>
      <c r="P117" s="25"/>
      <c r="Q117" s="121">
        <v>39</v>
      </c>
      <c r="R117" s="121">
        <v>29.8</v>
      </c>
      <c r="S117" s="121">
        <v>30</v>
      </c>
      <c r="T117" s="121">
        <v>39</v>
      </c>
      <c r="U117" s="154">
        <v>25</v>
      </c>
      <c r="V117" s="295">
        <v>45</v>
      </c>
      <c r="W117" s="154"/>
      <c r="X117" s="154"/>
      <c r="Y117" s="154">
        <v>38</v>
      </c>
      <c r="Z117" s="154">
        <v>26</v>
      </c>
      <c r="AA117" s="154">
        <v>35</v>
      </c>
      <c r="AB117" s="154">
        <v>22</v>
      </c>
      <c r="AC117" s="154">
        <v>49.6</v>
      </c>
      <c r="AD117" s="154"/>
      <c r="AE117" s="191">
        <v>34</v>
      </c>
      <c r="AF117" s="191">
        <v>25</v>
      </c>
      <c r="AG117" s="191">
        <v>49</v>
      </c>
      <c r="AH117" s="191">
        <v>37</v>
      </c>
      <c r="AI117" s="191">
        <v>20</v>
      </c>
      <c r="AJ117" s="191"/>
      <c r="AK117" s="194"/>
      <c r="AP117" s="288">
        <v>35</v>
      </c>
      <c r="AQ117" s="288">
        <f t="shared" si="4"/>
        <v>1061</v>
      </c>
      <c r="AR117" s="288">
        <f t="shared" si="5"/>
        <v>848.80000000000007</v>
      </c>
      <c r="AS117" s="288">
        <v>96</v>
      </c>
      <c r="AT117" s="288">
        <v>143</v>
      </c>
      <c r="AU117" s="80">
        <f t="shared" si="6"/>
        <v>1087.8000000000002</v>
      </c>
      <c r="AV117" s="80">
        <v>1000</v>
      </c>
      <c r="AW117" s="310">
        <f t="shared" si="7"/>
        <v>-87.800000000000182</v>
      </c>
    </row>
    <row r="118" spans="1:49" ht="14.25">
      <c r="A118" s="2" t="s">
        <v>206</v>
      </c>
      <c r="B118" s="3" t="s">
        <v>207</v>
      </c>
      <c r="C118" s="30" t="s">
        <v>5</v>
      </c>
      <c r="D118" s="25">
        <v>60</v>
      </c>
      <c r="E118" s="25">
        <v>38</v>
      </c>
      <c r="F118" s="25">
        <v>127</v>
      </c>
      <c r="G118" s="25">
        <v>26.8</v>
      </c>
      <c r="H118" s="25">
        <v>39</v>
      </c>
      <c r="I118" s="25">
        <v>32</v>
      </c>
      <c r="J118" s="25">
        <v>31</v>
      </c>
      <c r="K118" s="25">
        <v>32</v>
      </c>
      <c r="L118" s="25">
        <v>39.799999999999997</v>
      </c>
      <c r="M118" s="25">
        <v>30</v>
      </c>
      <c r="N118" s="25">
        <v>27</v>
      </c>
      <c r="O118" s="25"/>
      <c r="P118" s="25"/>
      <c r="Q118" s="121">
        <v>39</v>
      </c>
      <c r="R118" s="121">
        <v>29.8</v>
      </c>
      <c r="S118" s="121">
        <v>30</v>
      </c>
      <c r="T118" s="121">
        <v>39</v>
      </c>
      <c r="U118" s="154">
        <v>25</v>
      </c>
      <c r="V118" s="295">
        <v>45</v>
      </c>
      <c r="W118" s="154"/>
      <c r="X118" s="154"/>
      <c r="Y118" s="154">
        <v>38</v>
      </c>
      <c r="Z118" s="154">
        <v>26</v>
      </c>
      <c r="AA118" s="154">
        <v>35</v>
      </c>
      <c r="AB118" s="154">
        <v>22</v>
      </c>
      <c r="AC118" s="154">
        <v>49.6</v>
      </c>
      <c r="AD118" s="154"/>
      <c r="AE118" s="191">
        <v>34</v>
      </c>
      <c r="AF118" s="191">
        <v>25</v>
      </c>
      <c r="AG118" s="191">
        <v>49</v>
      </c>
      <c r="AH118" s="191">
        <v>37</v>
      </c>
      <c r="AI118" s="191">
        <v>20</v>
      </c>
      <c r="AJ118" s="191"/>
      <c r="AK118" s="194"/>
      <c r="AP118" s="288">
        <v>96</v>
      </c>
      <c r="AQ118" s="288">
        <f t="shared" si="4"/>
        <v>1122</v>
      </c>
      <c r="AR118" s="288">
        <f t="shared" si="5"/>
        <v>897.6</v>
      </c>
      <c r="AS118" s="288">
        <v>96</v>
      </c>
      <c r="AT118" s="288">
        <v>143</v>
      </c>
      <c r="AU118" s="80">
        <f t="shared" si="6"/>
        <v>1136.5999999999999</v>
      </c>
      <c r="AV118" s="80">
        <v>1000</v>
      </c>
      <c r="AW118" s="310">
        <f t="shared" si="7"/>
        <v>-136.59999999999991</v>
      </c>
    </row>
    <row r="119" spans="1:49" ht="14.25">
      <c r="A119" s="2" t="s">
        <v>208</v>
      </c>
      <c r="B119" s="3" t="s">
        <v>209</v>
      </c>
      <c r="C119" s="30" t="s">
        <v>5</v>
      </c>
      <c r="D119" s="25">
        <v>60</v>
      </c>
      <c r="E119" s="25">
        <v>38</v>
      </c>
      <c r="F119" s="25">
        <v>127</v>
      </c>
      <c r="G119" s="25">
        <v>26.8</v>
      </c>
      <c r="H119" s="25">
        <v>39</v>
      </c>
      <c r="I119" s="25">
        <v>32</v>
      </c>
      <c r="J119" s="25">
        <v>31</v>
      </c>
      <c r="K119" s="25">
        <v>32</v>
      </c>
      <c r="L119" s="25">
        <v>39.799999999999997</v>
      </c>
      <c r="M119" s="25">
        <v>30</v>
      </c>
      <c r="N119" s="25">
        <v>27</v>
      </c>
      <c r="O119" s="25"/>
      <c r="P119" s="25"/>
      <c r="Q119" s="121">
        <v>39</v>
      </c>
      <c r="R119" s="121">
        <v>29.8</v>
      </c>
      <c r="S119" s="121">
        <v>30</v>
      </c>
      <c r="T119" s="121">
        <v>39</v>
      </c>
      <c r="U119" s="154">
        <v>25</v>
      </c>
      <c r="V119" s="295">
        <v>45</v>
      </c>
      <c r="W119" s="154"/>
      <c r="X119" s="154"/>
      <c r="Y119" s="154">
        <v>38</v>
      </c>
      <c r="Z119" s="154">
        <v>26</v>
      </c>
      <c r="AA119" s="154">
        <v>35</v>
      </c>
      <c r="AB119" s="154">
        <v>22</v>
      </c>
      <c r="AC119" s="154">
        <v>49.6</v>
      </c>
      <c r="AD119" s="154"/>
      <c r="AE119" s="191">
        <v>34</v>
      </c>
      <c r="AF119" s="191">
        <v>25</v>
      </c>
      <c r="AG119" s="191">
        <v>49</v>
      </c>
      <c r="AH119" s="191">
        <v>37</v>
      </c>
      <c r="AI119" s="191">
        <v>20</v>
      </c>
      <c r="AJ119" s="191"/>
      <c r="AK119" s="194"/>
      <c r="AQ119" s="288">
        <f t="shared" si="4"/>
        <v>1026</v>
      </c>
      <c r="AR119" s="288">
        <f t="shared" si="5"/>
        <v>820.80000000000007</v>
      </c>
      <c r="AS119" s="288">
        <v>96</v>
      </c>
      <c r="AT119" s="288">
        <v>143</v>
      </c>
      <c r="AU119" s="80">
        <f t="shared" si="6"/>
        <v>1059.8000000000002</v>
      </c>
      <c r="AV119" s="80">
        <v>1000</v>
      </c>
      <c r="AW119" s="310">
        <f t="shared" si="7"/>
        <v>-59.800000000000182</v>
      </c>
    </row>
    <row r="120" spans="1:49" ht="14.25">
      <c r="A120" s="2" t="s">
        <v>210</v>
      </c>
      <c r="B120" s="3" t="s">
        <v>211</v>
      </c>
      <c r="C120" s="30" t="s">
        <v>5</v>
      </c>
      <c r="D120" s="25">
        <v>60</v>
      </c>
      <c r="E120" s="25">
        <v>38</v>
      </c>
      <c r="F120" s="25">
        <v>127</v>
      </c>
      <c r="G120" s="25">
        <v>26.8</v>
      </c>
      <c r="H120" s="25">
        <v>39</v>
      </c>
      <c r="I120" s="25">
        <v>32</v>
      </c>
      <c r="J120" s="25">
        <v>31</v>
      </c>
      <c r="K120" s="25">
        <v>32</v>
      </c>
      <c r="L120" s="25">
        <v>39.799999999999997</v>
      </c>
      <c r="M120" s="25">
        <v>30</v>
      </c>
      <c r="N120" s="25">
        <v>27</v>
      </c>
      <c r="O120" s="25"/>
      <c r="P120" s="25"/>
      <c r="Q120" s="121">
        <v>39</v>
      </c>
      <c r="R120" s="121">
        <v>29.8</v>
      </c>
      <c r="S120" s="121">
        <v>30</v>
      </c>
      <c r="T120" s="121">
        <v>39</v>
      </c>
      <c r="U120" s="154">
        <v>25</v>
      </c>
      <c r="V120" s="295">
        <v>45</v>
      </c>
      <c r="W120" s="154"/>
      <c r="X120" s="154"/>
      <c r="Y120" s="154">
        <v>38</v>
      </c>
      <c r="Z120" s="154">
        <v>26</v>
      </c>
      <c r="AA120" s="154">
        <v>35</v>
      </c>
      <c r="AB120" s="154">
        <v>22</v>
      </c>
      <c r="AC120" s="154">
        <v>49.6</v>
      </c>
      <c r="AD120" s="154"/>
      <c r="AE120" s="191">
        <v>34</v>
      </c>
      <c r="AF120" s="191">
        <v>25</v>
      </c>
      <c r="AG120" s="191">
        <v>49</v>
      </c>
      <c r="AH120" s="191">
        <v>37</v>
      </c>
      <c r="AI120" s="191">
        <v>20</v>
      </c>
      <c r="AJ120" s="191"/>
      <c r="AK120" s="194"/>
      <c r="AP120" s="288">
        <v>105</v>
      </c>
      <c r="AQ120" s="288">
        <f t="shared" si="4"/>
        <v>1131</v>
      </c>
      <c r="AR120" s="288">
        <f t="shared" si="5"/>
        <v>904.80000000000007</v>
      </c>
      <c r="AS120" s="288">
        <v>96</v>
      </c>
      <c r="AT120" s="288">
        <v>143</v>
      </c>
      <c r="AU120" s="80">
        <f t="shared" si="6"/>
        <v>1143.8000000000002</v>
      </c>
      <c r="AV120" s="80">
        <v>1000</v>
      </c>
      <c r="AW120" s="310">
        <f t="shared" si="7"/>
        <v>-143.80000000000018</v>
      </c>
    </row>
    <row r="121" spans="1:49" ht="14.25">
      <c r="A121" s="2" t="s">
        <v>212</v>
      </c>
      <c r="B121" s="3" t="s">
        <v>213</v>
      </c>
      <c r="C121" s="30" t="s">
        <v>5</v>
      </c>
      <c r="D121" s="25">
        <v>60</v>
      </c>
      <c r="E121" s="25">
        <v>38</v>
      </c>
      <c r="F121" s="25">
        <v>127</v>
      </c>
      <c r="G121" s="25">
        <v>26.8</v>
      </c>
      <c r="H121" s="25">
        <v>39</v>
      </c>
      <c r="I121" s="25">
        <v>32</v>
      </c>
      <c r="J121" s="25">
        <v>31</v>
      </c>
      <c r="K121" s="25">
        <v>32</v>
      </c>
      <c r="L121" s="25">
        <v>39.799999999999997</v>
      </c>
      <c r="M121" s="25">
        <v>30</v>
      </c>
      <c r="N121" s="25">
        <v>27</v>
      </c>
      <c r="O121" s="25"/>
      <c r="P121" s="25"/>
      <c r="Q121" s="121">
        <v>39</v>
      </c>
      <c r="R121" s="121">
        <v>29.8</v>
      </c>
      <c r="S121" s="121">
        <v>30</v>
      </c>
      <c r="T121" s="121">
        <v>39</v>
      </c>
      <c r="U121" s="154">
        <v>25</v>
      </c>
      <c r="V121" s="295">
        <v>45</v>
      </c>
      <c r="W121" s="154"/>
      <c r="X121" s="154"/>
      <c r="Y121" s="154">
        <v>38</v>
      </c>
      <c r="Z121" s="154">
        <v>26</v>
      </c>
      <c r="AA121" s="154">
        <v>35</v>
      </c>
      <c r="AB121" s="154">
        <v>22</v>
      </c>
      <c r="AC121" s="154">
        <v>49.6</v>
      </c>
      <c r="AD121" s="154"/>
      <c r="AE121" s="191">
        <v>34</v>
      </c>
      <c r="AF121" s="191">
        <v>25</v>
      </c>
      <c r="AG121" s="191">
        <v>49</v>
      </c>
      <c r="AH121" s="191">
        <v>37</v>
      </c>
      <c r="AI121" s="191">
        <v>20</v>
      </c>
      <c r="AJ121" s="191"/>
      <c r="AK121" s="194"/>
      <c r="AQ121" s="288">
        <f t="shared" si="4"/>
        <v>1026</v>
      </c>
      <c r="AR121" s="288">
        <f t="shared" si="5"/>
        <v>820.80000000000007</v>
      </c>
      <c r="AS121" s="288">
        <v>96</v>
      </c>
      <c r="AT121" s="288">
        <v>143</v>
      </c>
      <c r="AU121" s="80">
        <f t="shared" si="6"/>
        <v>1059.8000000000002</v>
      </c>
      <c r="AV121" s="80">
        <v>1000</v>
      </c>
      <c r="AW121" s="310">
        <f t="shared" si="7"/>
        <v>-59.800000000000182</v>
      </c>
    </row>
    <row r="122" spans="1:49" ht="14.25">
      <c r="A122" s="2" t="s">
        <v>214</v>
      </c>
      <c r="B122" s="3" t="s">
        <v>215</v>
      </c>
      <c r="C122" s="30" t="s">
        <v>5</v>
      </c>
      <c r="D122" s="25">
        <v>60</v>
      </c>
      <c r="E122" s="25">
        <v>38</v>
      </c>
      <c r="F122" s="25">
        <v>127</v>
      </c>
      <c r="G122" s="25">
        <v>26.8</v>
      </c>
      <c r="H122" s="25">
        <v>39</v>
      </c>
      <c r="I122" s="25">
        <v>32</v>
      </c>
      <c r="J122" s="25">
        <v>31</v>
      </c>
      <c r="K122" s="25">
        <v>32</v>
      </c>
      <c r="L122" s="25">
        <v>39.799999999999997</v>
      </c>
      <c r="M122" s="25">
        <v>30</v>
      </c>
      <c r="N122" s="25">
        <v>27</v>
      </c>
      <c r="O122" s="25"/>
      <c r="P122" s="25"/>
      <c r="Q122" s="121">
        <v>39</v>
      </c>
      <c r="R122" s="121">
        <v>29.8</v>
      </c>
      <c r="S122" s="121">
        <v>30</v>
      </c>
      <c r="T122" s="121">
        <v>39</v>
      </c>
      <c r="U122" s="154">
        <v>25</v>
      </c>
      <c r="V122" s="295">
        <v>45</v>
      </c>
      <c r="W122" s="154"/>
      <c r="X122" s="154"/>
      <c r="Y122" s="154">
        <v>38</v>
      </c>
      <c r="Z122" s="154">
        <v>26</v>
      </c>
      <c r="AA122" s="154">
        <v>35</v>
      </c>
      <c r="AB122" s="154">
        <v>22</v>
      </c>
      <c r="AC122" s="154">
        <v>49.6</v>
      </c>
      <c r="AD122" s="154"/>
      <c r="AE122" s="191">
        <v>34</v>
      </c>
      <c r="AF122" s="191">
        <v>25</v>
      </c>
      <c r="AG122" s="191">
        <v>49</v>
      </c>
      <c r="AH122" s="191">
        <v>37</v>
      </c>
      <c r="AI122" s="191">
        <v>20</v>
      </c>
      <c r="AJ122" s="191"/>
      <c r="AK122" s="194"/>
      <c r="AP122" s="288">
        <v>155.5</v>
      </c>
      <c r="AQ122" s="288">
        <f t="shared" si="4"/>
        <v>1181.5</v>
      </c>
      <c r="AR122" s="288">
        <f t="shared" si="5"/>
        <v>945.2</v>
      </c>
      <c r="AS122" s="288">
        <v>96</v>
      </c>
      <c r="AT122" s="288">
        <v>143</v>
      </c>
      <c r="AU122" s="80">
        <f t="shared" si="6"/>
        <v>1184.2</v>
      </c>
      <c r="AV122" s="80">
        <v>1000</v>
      </c>
      <c r="AW122" s="310">
        <f t="shared" si="7"/>
        <v>-184.20000000000005</v>
      </c>
    </row>
    <row r="123" spans="1:49" ht="14.25">
      <c r="A123" s="2" t="s">
        <v>216</v>
      </c>
      <c r="B123" s="3" t="s">
        <v>217</v>
      </c>
      <c r="C123" s="30" t="s">
        <v>5</v>
      </c>
      <c r="D123" s="25">
        <v>60</v>
      </c>
      <c r="E123" s="25">
        <v>38</v>
      </c>
      <c r="F123" s="25">
        <v>127</v>
      </c>
      <c r="G123" s="25">
        <v>26.8</v>
      </c>
      <c r="H123" s="25">
        <v>39</v>
      </c>
      <c r="I123" s="25">
        <v>32</v>
      </c>
      <c r="J123" s="25">
        <v>31</v>
      </c>
      <c r="K123" s="25">
        <v>32</v>
      </c>
      <c r="L123" s="25">
        <v>39.799999999999997</v>
      </c>
      <c r="M123" s="25">
        <v>30</v>
      </c>
      <c r="N123" s="25">
        <v>27</v>
      </c>
      <c r="O123" s="25"/>
      <c r="P123" s="25"/>
      <c r="Q123" s="121">
        <v>39</v>
      </c>
      <c r="R123" s="121">
        <v>29.8</v>
      </c>
      <c r="S123" s="121">
        <v>30</v>
      </c>
      <c r="T123" s="121">
        <v>39</v>
      </c>
      <c r="U123" s="154">
        <v>25</v>
      </c>
      <c r="V123" s="295">
        <v>45</v>
      </c>
      <c r="W123" s="154"/>
      <c r="X123" s="154"/>
      <c r="Y123" s="154">
        <v>38</v>
      </c>
      <c r="Z123" s="154">
        <v>26</v>
      </c>
      <c r="AA123" s="154">
        <v>35</v>
      </c>
      <c r="AB123" s="154">
        <v>22</v>
      </c>
      <c r="AC123" s="154">
        <v>49.6</v>
      </c>
      <c r="AD123" s="154"/>
      <c r="AE123" s="191">
        <v>34</v>
      </c>
      <c r="AF123" s="191">
        <v>25</v>
      </c>
      <c r="AG123" s="191">
        <v>49</v>
      </c>
      <c r="AH123" s="191">
        <v>37</v>
      </c>
      <c r="AI123" s="191">
        <v>20</v>
      </c>
      <c r="AJ123" s="191"/>
      <c r="AK123" s="194"/>
      <c r="AP123" s="288">
        <v>106</v>
      </c>
      <c r="AQ123" s="288">
        <f t="shared" si="4"/>
        <v>1132</v>
      </c>
      <c r="AR123" s="288">
        <f t="shared" si="5"/>
        <v>905.6</v>
      </c>
      <c r="AS123" s="288">
        <v>96</v>
      </c>
      <c r="AT123" s="288">
        <v>143</v>
      </c>
      <c r="AU123" s="80">
        <f t="shared" si="6"/>
        <v>1144.5999999999999</v>
      </c>
      <c r="AV123" s="80">
        <v>1000</v>
      </c>
      <c r="AW123" s="310">
        <f t="shared" si="7"/>
        <v>-144.59999999999991</v>
      </c>
    </row>
    <row r="124" spans="1:49" ht="14.25">
      <c r="A124" s="2" t="s">
        <v>218</v>
      </c>
      <c r="B124" s="3" t="s">
        <v>219</v>
      </c>
      <c r="C124" s="30" t="s">
        <v>5</v>
      </c>
      <c r="D124" s="25">
        <v>60</v>
      </c>
      <c r="E124" s="25">
        <v>38</v>
      </c>
      <c r="F124" s="25">
        <v>127</v>
      </c>
      <c r="G124" s="25">
        <v>26.8</v>
      </c>
      <c r="H124" s="25">
        <v>39</v>
      </c>
      <c r="I124" s="25">
        <v>32</v>
      </c>
      <c r="J124" s="25">
        <v>31</v>
      </c>
      <c r="K124" s="25">
        <v>32</v>
      </c>
      <c r="L124" s="25">
        <v>39.799999999999997</v>
      </c>
      <c r="M124" s="25">
        <v>30</v>
      </c>
      <c r="N124" s="25">
        <v>27</v>
      </c>
      <c r="O124" s="25"/>
      <c r="P124" s="25"/>
      <c r="Q124" s="121">
        <v>39</v>
      </c>
      <c r="R124" s="121">
        <v>29.8</v>
      </c>
      <c r="S124" s="121">
        <v>30</v>
      </c>
      <c r="T124" s="121">
        <v>39</v>
      </c>
      <c r="U124" s="154">
        <v>25</v>
      </c>
      <c r="V124" s="295">
        <v>45</v>
      </c>
      <c r="W124" s="154"/>
      <c r="X124" s="154"/>
      <c r="Y124" s="154">
        <v>38</v>
      </c>
      <c r="Z124" s="154">
        <v>26</v>
      </c>
      <c r="AA124" s="154">
        <v>35</v>
      </c>
      <c r="AB124" s="154">
        <v>22</v>
      </c>
      <c r="AC124" s="154">
        <v>49.6</v>
      </c>
      <c r="AD124" s="154"/>
      <c r="AE124" s="191">
        <v>34</v>
      </c>
      <c r="AF124" s="191">
        <v>25</v>
      </c>
      <c r="AG124" s="191">
        <v>49</v>
      </c>
      <c r="AH124" s="191">
        <v>37</v>
      </c>
      <c r="AI124" s="191">
        <v>20</v>
      </c>
      <c r="AJ124" s="191"/>
      <c r="AK124" s="194"/>
      <c r="AP124" s="288">
        <v>39</v>
      </c>
      <c r="AQ124" s="288">
        <f t="shared" si="4"/>
        <v>1065</v>
      </c>
      <c r="AR124" s="288">
        <f t="shared" si="5"/>
        <v>852</v>
      </c>
      <c r="AS124" s="288">
        <v>96</v>
      </c>
      <c r="AT124" s="288">
        <v>143</v>
      </c>
      <c r="AU124" s="80">
        <f t="shared" si="6"/>
        <v>1091</v>
      </c>
      <c r="AV124" s="80">
        <v>1000</v>
      </c>
      <c r="AW124" s="310">
        <f t="shared" si="7"/>
        <v>-91</v>
      </c>
    </row>
    <row r="125" spans="1:49" ht="14.25">
      <c r="A125" s="2" t="s">
        <v>220</v>
      </c>
      <c r="B125" s="131" t="s">
        <v>7000</v>
      </c>
      <c r="C125" s="30" t="s">
        <v>5</v>
      </c>
      <c r="D125" s="25">
        <v>60</v>
      </c>
      <c r="E125" s="25">
        <v>38</v>
      </c>
      <c r="F125" s="25">
        <v>127</v>
      </c>
      <c r="G125" s="25">
        <v>26.8</v>
      </c>
      <c r="H125" s="25">
        <v>39</v>
      </c>
      <c r="I125" s="25">
        <v>32</v>
      </c>
      <c r="J125" s="25">
        <v>31</v>
      </c>
      <c r="K125" s="25">
        <v>32</v>
      </c>
      <c r="L125" s="25">
        <v>39.799999999999997</v>
      </c>
      <c r="M125" s="25">
        <v>30</v>
      </c>
      <c r="N125" s="25">
        <v>27</v>
      </c>
      <c r="O125" s="25"/>
      <c r="P125" s="25"/>
      <c r="Q125" s="121">
        <v>39</v>
      </c>
      <c r="R125" s="121">
        <v>29.8</v>
      </c>
      <c r="S125" s="121">
        <v>30</v>
      </c>
      <c r="T125" s="121">
        <v>39</v>
      </c>
      <c r="U125" s="154">
        <v>25</v>
      </c>
      <c r="V125" s="295">
        <v>45</v>
      </c>
      <c r="W125" s="154"/>
      <c r="X125" s="154"/>
      <c r="Y125" s="154"/>
      <c r="Z125" s="154"/>
      <c r="AA125" s="154"/>
      <c r="AB125" s="154"/>
      <c r="AC125" s="154"/>
      <c r="AD125" s="154"/>
      <c r="AE125" s="191"/>
      <c r="AF125" s="191"/>
      <c r="AG125" s="191"/>
      <c r="AH125" s="191"/>
      <c r="AI125" s="191"/>
      <c r="AJ125" s="191"/>
      <c r="AK125" s="194"/>
      <c r="AP125" s="288">
        <v>39</v>
      </c>
      <c r="AQ125" s="288">
        <f t="shared" si="4"/>
        <v>729.4</v>
      </c>
      <c r="AR125" s="288">
        <f t="shared" si="5"/>
        <v>583.52</v>
      </c>
      <c r="AS125" s="288">
        <v>96</v>
      </c>
      <c r="AT125" s="288">
        <v>143</v>
      </c>
      <c r="AU125" s="80">
        <f t="shared" si="6"/>
        <v>822.52</v>
      </c>
      <c r="AW125" s="310">
        <f t="shared" si="7"/>
        <v>-822.52</v>
      </c>
    </row>
    <row r="126" spans="1:49" ht="14.25">
      <c r="A126" s="2" t="s">
        <v>221</v>
      </c>
      <c r="B126" s="3" t="s">
        <v>222</v>
      </c>
      <c r="C126" s="30" t="s">
        <v>5</v>
      </c>
      <c r="D126" s="25">
        <v>60</v>
      </c>
      <c r="E126" s="25">
        <v>38</v>
      </c>
      <c r="F126" s="25">
        <v>127</v>
      </c>
      <c r="G126" s="25">
        <v>26.8</v>
      </c>
      <c r="H126" s="25">
        <v>39</v>
      </c>
      <c r="I126" s="25">
        <v>32</v>
      </c>
      <c r="J126" s="25">
        <v>31</v>
      </c>
      <c r="K126" s="25">
        <v>32</v>
      </c>
      <c r="L126" s="25">
        <v>39.799999999999997</v>
      </c>
      <c r="M126" s="25">
        <v>30</v>
      </c>
      <c r="N126" s="25">
        <v>27</v>
      </c>
      <c r="O126" s="25"/>
      <c r="P126" s="25"/>
      <c r="Q126" s="121">
        <v>39</v>
      </c>
      <c r="R126" s="121">
        <v>29.8</v>
      </c>
      <c r="S126" s="121">
        <v>30</v>
      </c>
      <c r="T126" s="121">
        <v>39</v>
      </c>
      <c r="U126" s="154">
        <v>25</v>
      </c>
      <c r="V126" s="295">
        <v>45</v>
      </c>
      <c r="W126" s="154"/>
      <c r="X126" s="154"/>
      <c r="Y126" s="154">
        <v>38</v>
      </c>
      <c r="Z126" s="154">
        <v>26</v>
      </c>
      <c r="AA126" s="154">
        <v>35</v>
      </c>
      <c r="AB126" s="154">
        <v>22</v>
      </c>
      <c r="AC126" s="154">
        <v>49.6</v>
      </c>
      <c r="AD126" s="154"/>
      <c r="AE126" s="191">
        <v>34</v>
      </c>
      <c r="AF126" s="191">
        <v>25</v>
      </c>
      <c r="AG126" s="191">
        <v>49</v>
      </c>
      <c r="AH126" s="191">
        <v>37</v>
      </c>
      <c r="AI126" s="191">
        <v>20</v>
      </c>
      <c r="AJ126" s="191"/>
      <c r="AK126" s="194"/>
      <c r="AP126" s="288">
        <v>35</v>
      </c>
      <c r="AQ126" s="288">
        <f t="shared" si="4"/>
        <v>1061</v>
      </c>
      <c r="AR126" s="288">
        <f t="shared" si="5"/>
        <v>848.80000000000007</v>
      </c>
      <c r="AS126" s="288">
        <v>96</v>
      </c>
      <c r="AT126" s="288">
        <v>143</v>
      </c>
      <c r="AU126" s="80">
        <f t="shared" si="6"/>
        <v>1087.8000000000002</v>
      </c>
      <c r="AV126" s="80">
        <v>1000</v>
      </c>
      <c r="AW126" s="310">
        <f t="shared" si="7"/>
        <v>-87.800000000000182</v>
      </c>
    </row>
    <row r="127" spans="1:49" ht="14.25">
      <c r="A127" s="2" t="s">
        <v>223</v>
      </c>
      <c r="B127" s="3" t="s">
        <v>224</v>
      </c>
      <c r="C127" s="30" t="s">
        <v>5</v>
      </c>
      <c r="D127" s="25">
        <v>60</v>
      </c>
      <c r="E127" s="25">
        <v>38</v>
      </c>
      <c r="F127" s="25">
        <v>127</v>
      </c>
      <c r="G127" s="25">
        <v>26.8</v>
      </c>
      <c r="H127" s="25">
        <v>39</v>
      </c>
      <c r="I127" s="25">
        <v>32</v>
      </c>
      <c r="J127" s="25">
        <v>31</v>
      </c>
      <c r="K127" s="25">
        <v>32</v>
      </c>
      <c r="L127" s="25">
        <v>39.799999999999997</v>
      </c>
      <c r="M127" s="25">
        <v>30</v>
      </c>
      <c r="N127" s="25">
        <v>27</v>
      </c>
      <c r="O127" s="25"/>
      <c r="P127" s="25"/>
      <c r="Q127" s="121">
        <v>39</v>
      </c>
      <c r="R127" s="121">
        <v>29.8</v>
      </c>
      <c r="S127" s="121">
        <v>30</v>
      </c>
      <c r="T127" s="121">
        <v>39</v>
      </c>
      <c r="U127" s="154">
        <v>25</v>
      </c>
      <c r="V127" s="295">
        <v>45</v>
      </c>
      <c r="W127" s="154"/>
      <c r="X127" s="154"/>
      <c r="Y127" s="154">
        <v>38</v>
      </c>
      <c r="Z127" s="154">
        <v>26</v>
      </c>
      <c r="AA127" s="154">
        <v>35</v>
      </c>
      <c r="AB127" s="154">
        <v>22</v>
      </c>
      <c r="AC127" s="154">
        <v>49.6</v>
      </c>
      <c r="AD127" s="154"/>
      <c r="AE127" s="191">
        <v>34</v>
      </c>
      <c r="AF127" s="191">
        <v>25</v>
      </c>
      <c r="AG127" s="191">
        <v>49</v>
      </c>
      <c r="AH127" s="191">
        <v>37</v>
      </c>
      <c r="AI127" s="191">
        <v>20</v>
      </c>
      <c r="AJ127" s="191"/>
      <c r="AK127" s="194"/>
      <c r="AP127" s="288">
        <v>25</v>
      </c>
      <c r="AQ127" s="288">
        <f t="shared" si="4"/>
        <v>1051</v>
      </c>
      <c r="AR127" s="288">
        <f t="shared" si="5"/>
        <v>840.80000000000007</v>
      </c>
      <c r="AS127" s="288">
        <v>96</v>
      </c>
      <c r="AT127" s="288">
        <v>143</v>
      </c>
      <c r="AU127" s="80">
        <f t="shared" si="6"/>
        <v>1079.8000000000002</v>
      </c>
      <c r="AV127" s="80">
        <v>1000</v>
      </c>
      <c r="AW127" s="310">
        <f t="shared" si="7"/>
        <v>-79.800000000000182</v>
      </c>
    </row>
    <row r="128" spans="1:49" ht="14.25">
      <c r="A128" s="2" t="s">
        <v>225</v>
      </c>
      <c r="B128" s="3" t="s">
        <v>226</v>
      </c>
      <c r="C128" s="30" t="s">
        <v>5</v>
      </c>
      <c r="D128" s="25">
        <v>60</v>
      </c>
      <c r="E128" s="25">
        <v>38</v>
      </c>
      <c r="F128" s="25">
        <v>127</v>
      </c>
      <c r="G128" s="25">
        <v>26.8</v>
      </c>
      <c r="H128" s="25">
        <v>39</v>
      </c>
      <c r="I128" s="25">
        <v>32</v>
      </c>
      <c r="J128" s="25">
        <v>31</v>
      </c>
      <c r="K128" s="25">
        <v>32</v>
      </c>
      <c r="L128" s="25">
        <v>39.799999999999997</v>
      </c>
      <c r="M128" s="25">
        <v>30</v>
      </c>
      <c r="N128" s="25">
        <v>27</v>
      </c>
      <c r="O128" s="25"/>
      <c r="P128" s="25"/>
      <c r="Q128" s="121">
        <v>39</v>
      </c>
      <c r="R128" s="121">
        <v>29.8</v>
      </c>
      <c r="S128" s="121">
        <v>30</v>
      </c>
      <c r="T128" s="121">
        <v>39</v>
      </c>
      <c r="U128" s="154">
        <v>25</v>
      </c>
      <c r="V128" s="295">
        <v>45</v>
      </c>
      <c r="W128" s="154"/>
      <c r="X128" s="154"/>
      <c r="Y128" s="154">
        <v>38</v>
      </c>
      <c r="Z128" s="154">
        <v>26</v>
      </c>
      <c r="AA128" s="154">
        <v>35</v>
      </c>
      <c r="AB128" s="154">
        <v>22</v>
      </c>
      <c r="AC128" s="154">
        <v>49.6</v>
      </c>
      <c r="AD128" s="154"/>
      <c r="AE128" s="191">
        <v>34</v>
      </c>
      <c r="AF128" s="191">
        <v>25</v>
      </c>
      <c r="AG128" s="191">
        <v>49</v>
      </c>
      <c r="AH128" s="191">
        <v>37</v>
      </c>
      <c r="AI128" s="191">
        <v>20</v>
      </c>
      <c r="AJ128" s="191"/>
      <c r="AK128" s="194"/>
      <c r="AQ128" s="288">
        <f t="shared" si="4"/>
        <v>1026</v>
      </c>
      <c r="AR128" s="288">
        <f t="shared" si="5"/>
        <v>820.80000000000007</v>
      </c>
      <c r="AS128" s="288">
        <v>96</v>
      </c>
      <c r="AT128" s="288">
        <v>143</v>
      </c>
      <c r="AU128" s="80">
        <f t="shared" si="6"/>
        <v>1059.8000000000002</v>
      </c>
      <c r="AV128" s="80">
        <v>1000</v>
      </c>
      <c r="AW128" s="310">
        <f t="shared" si="7"/>
        <v>-59.800000000000182</v>
      </c>
    </row>
    <row r="129" spans="1:49" ht="14.25">
      <c r="A129" s="2" t="s">
        <v>227</v>
      </c>
      <c r="B129" s="3" t="s">
        <v>228</v>
      </c>
      <c r="C129" s="30" t="s">
        <v>5</v>
      </c>
      <c r="D129" s="25">
        <v>60</v>
      </c>
      <c r="E129" s="25">
        <v>38</v>
      </c>
      <c r="F129" s="25">
        <v>127</v>
      </c>
      <c r="G129" s="25">
        <v>26.8</v>
      </c>
      <c r="H129" s="25">
        <v>39</v>
      </c>
      <c r="I129" s="25">
        <v>32</v>
      </c>
      <c r="J129" s="25">
        <v>31</v>
      </c>
      <c r="K129" s="25">
        <v>32</v>
      </c>
      <c r="L129" s="25">
        <v>39.799999999999997</v>
      </c>
      <c r="M129" s="25">
        <v>30</v>
      </c>
      <c r="N129" s="25">
        <v>27</v>
      </c>
      <c r="O129" s="25"/>
      <c r="P129" s="25"/>
      <c r="Q129" s="121">
        <v>39</v>
      </c>
      <c r="R129" s="121">
        <v>29.8</v>
      </c>
      <c r="S129" s="121">
        <v>30</v>
      </c>
      <c r="T129" s="121">
        <v>39</v>
      </c>
      <c r="U129" s="154">
        <v>25</v>
      </c>
      <c r="V129" s="295">
        <v>45</v>
      </c>
      <c r="W129" s="154"/>
      <c r="X129" s="154"/>
      <c r="Y129" s="154">
        <v>38</v>
      </c>
      <c r="Z129" s="154">
        <v>26</v>
      </c>
      <c r="AA129" s="154">
        <v>35</v>
      </c>
      <c r="AB129" s="154">
        <v>22</v>
      </c>
      <c r="AC129" s="154">
        <v>49.6</v>
      </c>
      <c r="AD129" s="154"/>
      <c r="AE129" s="191">
        <v>34</v>
      </c>
      <c r="AF129" s="191">
        <v>25</v>
      </c>
      <c r="AG129" s="191">
        <v>49</v>
      </c>
      <c r="AH129" s="191">
        <v>37</v>
      </c>
      <c r="AI129" s="191">
        <v>20</v>
      </c>
      <c r="AJ129" s="191"/>
      <c r="AK129" s="194"/>
      <c r="AP129" s="288">
        <v>98.5</v>
      </c>
      <c r="AQ129" s="288">
        <f t="shared" si="4"/>
        <v>1124.5</v>
      </c>
      <c r="AR129" s="288">
        <f t="shared" si="5"/>
        <v>899.6</v>
      </c>
      <c r="AS129" s="288">
        <v>96</v>
      </c>
      <c r="AT129" s="288">
        <v>143</v>
      </c>
      <c r="AU129" s="80">
        <f t="shared" si="6"/>
        <v>1138.5999999999999</v>
      </c>
      <c r="AV129" s="80">
        <v>1000</v>
      </c>
      <c r="AW129" s="310">
        <f t="shared" si="7"/>
        <v>-138.59999999999991</v>
      </c>
    </row>
    <row r="130" spans="1:49" ht="14.25">
      <c r="A130" s="2" t="s">
        <v>229</v>
      </c>
      <c r="B130" s="3" t="s">
        <v>230</v>
      </c>
      <c r="C130" s="30" t="s">
        <v>5</v>
      </c>
      <c r="D130" s="25">
        <v>60</v>
      </c>
      <c r="E130" s="25">
        <v>38</v>
      </c>
      <c r="F130" s="25">
        <v>127</v>
      </c>
      <c r="G130" s="25">
        <v>26.8</v>
      </c>
      <c r="H130" s="25">
        <v>39</v>
      </c>
      <c r="I130" s="25">
        <v>32</v>
      </c>
      <c r="J130" s="25">
        <v>31</v>
      </c>
      <c r="K130" s="25">
        <v>32</v>
      </c>
      <c r="L130" s="25">
        <v>39.799999999999997</v>
      </c>
      <c r="M130" s="25">
        <v>30</v>
      </c>
      <c r="N130" s="25">
        <v>27</v>
      </c>
      <c r="O130" s="25"/>
      <c r="P130" s="25"/>
      <c r="Q130" s="121">
        <v>39</v>
      </c>
      <c r="R130" s="121">
        <v>29.8</v>
      </c>
      <c r="S130" s="121">
        <v>30</v>
      </c>
      <c r="T130" s="121">
        <v>39</v>
      </c>
      <c r="U130" s="154">
        <v>25</v>
      </c>
      <c r="V130" s="295">
        <v>45</v>
      </c>
      <c r="W130" s="154"/>
      <c r="X130" s="154"/>
      <c r="Y130" s="154">
        <v>38</v>
      </c>
      <c r="Z130" s="154">
        <v>26</v>
      </c>
      <c r="AA130" s="154">
        <v>35</v>
      </c>
      <c r="AB130" s="154">
        <v>22</v>
      </c>
      <c r="AC130" s="154">
        <v>49.6</v>
      </c>
      <c r="AD130" s="154"/>
      <c r="AE130" s="191">
        <v>34</v>
      </c>
      <c r="AF130" s="191">
        <v>25</v>
      </c>
      <c r="AG130" s="191">
        <v>49</v>
      </c>
      <c r="AH130" s="191">
        <v>37</v>
      </c>
      <c r="AI130" s="191">
        <v>20</v>
      </c>
      <c r="AJ130" s="191"/>
      <c r="AK130" s="194"/>
      <c r="AP130" s="288">
        <v>105</v>
      </c>
      <c r="AQ130" s="288">
        <f t="shared" si="4"/>
        <v>1131</v>
      </c>
      <c r="AR130" s="288">
        <f t="shared" si="5"/>
        <v>904.80000000000007</v>
      </c>
      <c r="AS130" s="288">
        <v>96</v>
      </c>
      <c r="AT130" s="288">
        <v>143</v>
      </c>
      <c r="AU130" s="80">
        <f t="shared" si="6"/>
        <v>1143.8000000000002</v>
      </c>
      <c r="AV130" s="80">
        <v>1000</v>
      </c>
      <c r="AW130" s="310">
        <f t="shared" si="7"/>
        <v>-143.80000000000018</v>
      </c>
    </row>
    <row r="131" spans="1:49" ht="14.25">
      <c r="A131" s="2" t="s">
        <v>231</v>
      </c>
      <c r="B131" s="3" t="s">
        <v>232</v>
      </c>
      <c r="C131" s="30" t="s">
        <v>5</v>
      </c>
      <c r="D131" s="25">
        <v>60</v>
      </c>
      <c r="E131" s="25">
        <v>38</v>
      </c>
      <c r="F131" s="25">
        <v>127</v>
      </c>
      <c r="G131" s="25">
        <v>26.8</v>
      </c>
      <c r="H131" s="25">
        <v>39</v>
      </c>
      <c r="I131" s="25">
        <v>32</v>
      </c>
      <c r="J131" s="25">
        <v>31</v>
      </c>
      <c r="K131" s="25">
        <v>32</v>
      </c>
      <c r="L131" s="25">
        <v>39.799999999999997</v>
      </c>
      <c r="M131" s="25">
        <v>30</v>
      </c>
      <c r="N131" s="25">
        <v>27</v>
      </c>
      <c r="O131" s="25"/>
      <c r="P131" s="25"/>
      <c r="Q131" s="121">
        <v>39</v>
      </c>
      <c r="R131" s="121">
        <v>29.8</v>
      </c>
      <c r="S131" s="121">
        <v>30</v>
      </c>
      <c r="T131" s="121">
        <v>39</v>
      </c>
      <c r="U131" s="154">
        <v>25</v>
      </c>
      <c r="V131" s="295">
        <v>45</v>
      </c>
      <c r="W131" s="154"/>
      <c r="X131" s="154"/>
      <c r="Y131" s="154">
        <v>38</v>
      </c>
      <c r="Z131" s="154">
        <v>26</v>
      </c>
      <c r="AA131" s="154">
        <v>35</v>
      </c>
      <c r="AB131" s="154">
        <v>22</v>
      </c>
      <c r="AC131" s="154">
        <v>49.6</v>
      </c>
      <c r="AD131" s="154"/>
      <c r="AE131" s="191">
        <v>34</v>
      </c>
      <c r="AF131" s="191">
        <v>25</v>
      </c>
      <c r="AG131" s="191">
        <v>49</v>
      </c>
      <c r="AH131" s="191">
        <v>37</v>
      </c>
      <c r="AI131" s="191">
        <v>20</v>
      </c>
      <c r="AJ131" s="191"/>
      <c r="AK131" s="194"/>
      <c r="AP131" s="288">
        <v>106</v>
      </c>
      <c r="AQ131" s="288">
        <f t="shared" si="4"/>
        <v>1132</v>
      </c>
      <c r="AR131" s="288">
        <f t="shared" si="5"/>
        <v>905.6</v>
      </c>
      <c r="AS131" s="288">
        <v>96</v>
      </c>
      <c r="AT131" s="288">
        <v>143</v>
      </c>
      <c r="AU131" s="80">
        <f t="shared" si="6"/>
        <v>1144.5999999999999</v>
      </c>
      <c r="AV131" s="80">
        <v>1000</v>
      </c>
      <c r="AW131" s="310">
        <f t="shared" si="7"/>
        <v>-144.59999999999991</v>
      </c>
    </row>
    <row r="132" spans="1:49" ht="14.25">
      <c r="A132" s="2" t="s">
        <v>233</v>
      </c>
      <c r="B132" s="3" t="s">
        <v>234</v>
      </c>
      <c r="C132" s="30" t="s">
        <v>5</v>
      </c>
      <c r="D132" s="25">
        <v>60</v>
      </c>
      <c r="E132" s="25">
        <v>38</v>
      </c>
      <c r="F132" s="25">
        <v>127</v>
      </c>
      <c r="G132" s="25">
        <v>26.8</v>
      </c>
      <c r="H132" s="25">
        <v>39</v>
      </c>
      <c r="I132" s="25">
        <v>32</v>
      </c>
      <c r="J132" s="25">
        <v>31</v>
      </c>
      <c r="K132" s="25">
        <v>32</v>
      </c>
      <c r="L132" s="25">
        <v>39.799999999999997</v>
      </c>
      <c r="M132" s="25">
        <v>30</v>
      </c>
      <c r="N132" s="25">
        <v>27</v>
      </c>
      <c r="O132" s="25"/>
      <c r="P132" s="25"/>
      <c r="Q132" s="121">
        <v>39</v>
      </c>
      <c r="R132" s="121">
        <v>29.8</v>
      </c>
      <c r="S132" s="121">
        <v>30</v>
      </c>
      <c r="T132" s="121">
        <v>39</v>
      </c>
      <c r="U132" s="154">
        <v>25</v>
      </c>
      <c r="V132" s="295">
        <v>45</v>
      </c>
      <c r="W132" s="154"/>
      <c r="X132" s="154"/>
      <c r="Y132" s="154">
        <v>38</v>
      </c>
      <c r="Z132" s="154">
        <v>26</v>
      </c>
      <c r="AA132" s="154">
        <v>35</v>
      </c>
      <c r="AB132" s="154">
        <v>22</v>
      </c>
      <c r="AC132" s="154">
        <v>49.6</v>
      </c>
      <c r="AD132" s="154"/>
      <c r="AE132" s="191">
        <v>34</v>
      </c>
      <c r="AF132" s="191">
        <v>25</v>
      </c>
      <c r="AG132" s="191">
        <v>49</v>
      </c>
      <c r="AH132" s="191">
        <v>37</v>
      </c>
      <c r="AI132" s="191">
        <v>20</v>
      </c>
      <c r="AJ132" s="191"/>
      <c r="AK132" s="194"/>
      <c r="AP132" s="288">
        <v>39</v>
      </c>
      <c r="AQ132" s="288">
        <f t="shared" ref="AQ132:AQ193" si="8">SUM(D132:AP132)</f>
        <v>1065</v>
      </c>
      <c r="AR132" s="288">
        <f t="shared" ref="AR132:AR193" si="9">AQ132*0.8</f>
        <v>852</v>
      </c>
      <c r="AS132" s="288">
        <v>96</v>
      </c>
      <c r="AT132" s="288">
        <v>143</v>
      </c>
      <c r="AU132" s="80">
        <f t="shared" ref="AU132:AU193" si="10">SUM(AR132:AT132)</f>
        <v>1091</v>
      </c>
      <c r="AV132" s="80">
        <v>1000</v>
      </c>
      <c r="AW132" s="310">
        <f t="shared" ref="AW132:AW193" si="11">AV132-AU132</f>
        <v>-91</v>
      </c>
    </row>
    <row r="133" spans="1:49" ht="14.25">
      <c r="A133" s="2" t="s">
        <v>235</v>
      </c>
      <c r="B133" s="3" t="s">
        <v>236</v>
      </c>
      <c r="C133" s="30" t="s">
        <v>5</v>
      </c>
      <c r="D133" s="25">
        <v>60</v>
      </c>
      <c r="E133" s="25">
        <v>38</v>
      </c>
      <c r="F133" s="25">
        <v>127</v>
      </c>
      <c r="G133" s="25">
        <v>26.8</v>
      </c>
      <c r="H133" s="25">
        <v>39</v>
      </c>
      <c r="I133" s="25">
        <v>32</v>
      </c>
      <c r="J133" s="25">
        <v>31</v>
      </c>
      <c r="K133" s="25">
        <v>32</v>
      </c>
      <c r="L133" s="25">
        <v>39.799999999999997</v>
      </c>
      <c r="M133" s="25">
        <v>30</v>
      </c>
      <c r="N133" s="25">
        <v>27</v>
      </c>
      <c r="O133" s="25"/>
      <c r="P133" s="25"/>
      <c r="Q133" s="121">
        <v>39</v>
      </c>
      <c r="R133" s="121">
        <v>29.8</v>
      </c>
      <c r="S133" s="121">
        <v>30</v>
      </c>
      <c r="T133" s="121">
        <v>39</v>
      </c>
      <c r="U133" s="154">
        <v>25</v>
      </c>
      <c r="V133" s="295">
        <v>45</v>
      </c>
      <c r="W133" s="154"/>
      <c r="X133" s="154"/>
      <c r="Y133" s="154">
        <v>38</v>
      </c>
      <c r="Z133" s="154">
        <v>26</v>
      </c>
      <c r="AA133" s="154">
        <v>35</v>
      </c>
      <c r="AB133" s="154">
        <v>22</v>
      </c>
      <c r="AC133" s="154">
        <v>49.6</v>
      </c>
      <c r="AD133" s="154"/>
      <c r="AE133" s="191">
        <v>34</v>
      </c>
      <c r="AF133" s="191">
        <v>25</v>
      </c>
      <c r="AG133" s="191">
        <v>49</v>
      </c>
      <c r="AH133" s="191">
        <v>37</v>
      </c>
      <c r="AI133" s="191">
        <v>20</v>
      </c>
      <c r="AJ133" s="191"/>
      <c r="AK133" s="194"/>
      <c r="AP133" s="288">
        <v>67</v>
      </c>
      <c r="AQ133" s="288">
        <f t="shared" si="8"/>
        <v>1093</v>
      </c>
      <c r="AR133" s="288">
        <f t="shared" si="9"/>
        <v>874.40000000000009</v>
      </c>
      <c r="AS133" s="288">
        <v>96</v>
      </c>
      <c r="AT133" s="288">
        <v>143</v>
      </c>
      <c r="AU133" s="80">
        <f t="shared" si="10"/>
        <v>1113.4000000000001</v>
      </c>
      <c r="AV133" s="80">
        <v>1000</v>
      </c>
      <c r="AW133" s="310">
        <f t="shared" si="11"/>
        <v>-113.40000000000009</v>
      </c>
    </row>
    <row r="134" spans="1:49" ht="14.25">
      <c r="A134" s="2" t="s">
        <v>237</v>
      </c>
      <c r="B134" s="3" t="s">
        <v>238</v>
      </c>
      <c r="C134" s="30" t="s">
        <v>5</v>
      </c>
      <c r="D134" s="25">
        <v>60</v>
      </c>
      <c r="E134" s="25">
        <v>38</v>
      </c>
      <c r="F134" s="25">
        <v>127</v>
      </c>
      <c r="G134" s="25">
        <v>26.8</v>
      </c>
      <c r="H134" s="25">
        <v>39</v>
      </c>
      <c r="I134" s="25">
        <v>32</v>
      </c>
      <c r="J134" s="25">
        <v>31</v>
      </c>
      <c r="K134" s="25">
        <v>32</v>
      </c>
      <c r="L134" s="25">
        <v>39.799999999999997</v>
      </c>
      <c r="M134" s="25">
        <v>30</v>
      </c>
      <c r="N134" s="25">
        <v>27</v>
      </c>
      <c r="O134" s="25"/>
      <c r="P134" s="25"/>
      <c r="Q134" s="121">
        <v>39</v>
      </c>
      <c r="R134" s="121">
        <v>29.8</v>
      </c>
      <c r="S134" s="121">
        <v>30</v>
      </c>
      <c r="T134" s="121">
        <v>39</v>
      </c>
      <c r="U134" s="154">
        <v>25</v>
      </c>
      <c r="V134" s="295">
        <v>45</v>
      </c>
      <c r="W134" s="154"/>
      <c r="X134" s="154"/>
      <c r="Y134" s="154">
        <v>38</v>
      </c>
      <c r="Z134" s="154">
        <v>26</v>
      </c>
      <c r="AA134" s="154">
        <v>35</v>
      </c>
      <c r="AB134" s="154">
        <v>22</v>
      </c>
      <c r="AC134" s="154">
        <v>49.6</v>
      </c>
      <c r="AD134" s="154"/>
      <c r="AE134" s="191">
        <v>34</v>
      </c>
      <c r="AF134" s="191">
        <v>25</v>
      </c>
      <c r="AG134" s="191">
        <v>49</v>
      </c>
      <c r="AH134" s="191">
        <v>37</v>
      </c>
      <c r="AI134" s="191">
        <v>20</v>
      </c>
      <c r="AJ134" s="191"/>
      <c r="AK134" s="194"/>
      <c r="AP134" s="288">
        <v>35</v>
      </c>
      <c r="AQ134" s="288">
        <f t="shared" si="8"/>
        <v>1061</v>
      </c>
      <c r="AR134" s="288">
        <f t="shared" si="9"/>
        <v>848.80000000000007</v>
      </c>
      <c r="AS134" s="288">
        <v>96</v>
      </c>
      <c r="AT134" s="288">
        <v>143</v>
      </c>
      <c r="AU134" s="80">
        <f t="shared" si="10"/>
        <v>1087.8000000000002</v>
      </c>
      <c r="AV134" s="80">
        <v>1000</v>
      </c>
      <c r="AW134" s="310">
        <f t="shared" si="11"/>
        <v>-87.800000000000182</v>
      </c>
    </row>
    <row r="135" spans="1:49" ht="14.25">
      <c r="A135" s="2" t="s">
        <v>239</v>
      </c>
      <c r="B135" s="3" t="s">
        <v>240</v>
      </c>
      <c r="C135" s="30" t="s">
        <v>5</v>
      </c>
      <c r="D135" s="25">
        <v>60</v>
      </c>
      <c r="E135" s="25">
        <v>38</v>
      </c>
      <c r="F135" s="25">
        <v>127</v>
      </c>
      <c r="G135" s="25">
        <v>26.8</v>
      </c>
      <c r="H135" s="25">
        <v>39</v>
      </c>
      <c r="I135" s="25">
        <v>32</v>
      </c>
      <c r="J135" s="25">
        <v>31</v>
      </c>
      <c r="K135" s="25">
        <v>32</v>
      </c>
      <c r="L135" s="25">
        <v>39.799999999999997</v>
      </c>
      <c r="M135" s="25">
        <v>30</v>
      </c>
      <c r="N135" s="25">
        <v>27</v>
      </c>
      <c r="O135" s="25"/>
      <c r="P135" s="25"/>
      <c r="Q135" s="121">
        <v>39</v>
      </c>
      <c r="R135" s="121">
        <v>29.8</v>
      </c>
      <c r="S135" s="121">
        <v>30</v>
      </c>
      <c r="T135" s="121">
        <v>39</v>
      </c>
      <c r="U135" s="154">
        <v>25</v>
      </c>
      <c r="V135" s="295">
        <v>45</v>
      </c>
      <c r="W135" s="154"/>
      <c r="X135" s="154"/>
      <c r="Y135" s="154">
        <v>38</v>
      </c>
      <c r="Z135" s="154">
        <v>26</v>
      </c>
      <c r="AA135" s="154">
        <v>35</v>
      </c>
      <c r="AB135" s="154">
        <v>22</v>
      </c>
      <c r="AC135" s="154">
        <v>49.6</v>
      </c>
      <c r="AD135" s="154"/>
      <c r="AE135" s="191">
        <v>34</v>
      </c>
      <c r="AF135" s="191">
        <v>25</v>
      </c>
      <c r="AG135" s="191">
        <v>49</v>
      </c>
      <c r="AH135" s="191">
        <v>37</v>
      </c>
      <c r="AI135" s="191">
        <v>20</v>
      </c>
      <c r="AJ135" s="191"/>
      <c r="AK135" s="194"/>
      <c r="AP135" s="288">
        <v>106</v>
      </c>
      <c r="AQ135" s="288">
        <f t="shared" si="8"/>
        <v>1132</v>
      </c>
      <c r="AR135" s="288">
        <f t="shared" si="9"/>
        <v>905.6</v>
      </c>
      <c r="AS135" s="288">
        <v>96</v>
      </c>
      <c r="AT135" s="288">
        <v>143</v>
      </c>
      <c r="AU135" s="80">
        <f t="shared" si="10"/>
        <v>1144.5999999999999</v>
      </c>
      <c r="AV135" s="80">
        <v>1000</v>
      </c>
      <c r="AW135" s="310">
        <f t="shared" si="11"/>
        <v>-144.59999999999991</v>
      </c>
    </row>
    <row r="136" spans="1:49" ht="14.25">
      <c r="A136" s="2" t="s">
        <v>241</v>
      </c>
      <c r="B136" s="3" t="s">
        <v>242</v>
      </c>
      <c r="C136" s="30" t="s">
        <v>5</v>
      </c>
      <c r="D136" s="25">
        <v>60</v>
      </c>
      <c r="E136" s="25">
        <v>38</v>
      </c>
      <c r="F136" s="25">
        <v>127</v>
      </c>
      <c r="G136" s="25">
        <v>26.8</v>
      </c>
      <c r="H136" s="25">
        <v>39</v>
      </c>
      <c r="I136" s="25">
        <v>32</v>
      </c>
      <c r="J136" s="25">
        <v>31</v>
      </c>
      <c r="K136" s="25">
        <v>32</v>
      </c>
      <c r="L136" s="25">
        <v>39.799999999999997</v>
      </c>
      <c r="M136" s="25">
        <v>30</v>
      </c>
      <c r="N136" s="25">
        <v>27</v>
      </c>
      <c r="O136" s="25"/>
      <c r="P136" s="25"/>
      <c r="Q136" s="121">
        <v>39</v>
      </c>
      <c r="R136" s="121">
        <v>29.8</v>
      </c>
      <c r="S136" s="121">
        <v>30</v>
      </c>
      <c r="T136" s="121">
        <v>39</v>
      </c>
      <c r="U136" s="154">
        <v>25</v>
      </c>
      <c r="V136" s="295">
        <v>45</v>
      </c>
      <c r="W136" s="154"/>
      <c r="X136" s="154"/>
      <c r="Y136" s="154">
        <v>38</v>
      </c>
      <c r="Z136" s="154">
        <v>26</v>
      </c>
      <c r="AA136" s="154">
        <v>35</v>
      </c>
      <c r="AB136" s="154">
        <v>22</v>
      </c>
      <c r="AC136" s="154">
        <v>49.6</v>
      </c>
      <c r="AD136" s="154"/>
      <c r="AE136" s="191">
        <v>34</v>
      </c>
      <c r="AF136" s="191">
        <v>25</v>
      </c>
      <c r="AG136" s="191">
        <v>49</v>
      </c>
      <c r="AH136" s="191">
        <v>37</v>
      </c>
      <c r="AI136" s="191">
        <v>20</v>
      </c>
      <c r="AJ136" s="191"/>
      <c r="AK136" s="194"/>
      <c r="AP136" s="288">
        <v>35</v>
      </c>
      <c r="AQ136" s="288">
        <f t="shared" si="8"/>
        <v>1061</v>
      </c>
      <c r="AR136" s="288">
        <f t="shared" si="9"/>
        <v>848.80000000000007</v>
      </c>
      <c r="AS136" s="288">
        <v>96</v>
      </c>
      <c r="AT136" s="288">
        <v>143</v>
      </c>
      <c r="AU136" s="80">
        <f t="shared" si="10"/>
        <v>1087.8000000000002</v>
      </c>
      <c r="AV136" s="80">
        <v>1000</v>
      </c>
      <c r="AW136" s="310">
        <f t="shared" si="11"/>
        <v>-87.800000000000182</v>
      </c>
    </row>
    <row r="137" spans="1:49" ht="14.25">
      <c r="A137" s="2" t="s">
        <v>243</v>
      </c>
      <c r="B137" s="3" t="s">
        <v>244</v>
      </c>
      <c r="C137" s="30" t="s">
        <v>5</v>
      </c>
      <c r="D137" s="25">
        <v>60</v>
      </c>
      <c r="E137" s="25">
        <v>38</v>
      </c>
      <c r="F137" s="25">
        <v>127</v>
      </c>
      <c r="G137" s="25">
        <v>26.8</v>
      </c>
      <c r="H137" s="25">
        <v>39</v>
      </c>
      <c r="I137" s="25">
        <v>32</v>
      </c>
      <c r="J137" s="25">
        <v>31</v>
      </c>
      <c r="K137" s="25">
        <v>32</v>
      </c>
      <c r="L137" s="25">
        <v>39.799999999999997</v>
      </c>
      <c r="M137" s="25">
        <v>30</v>
      </c>
      <c r="N137" s="25">
        <v>27</v>
      </c>
      <c r="O137" s="25"/>
      <c r="P137" s="25"/>
      <c r="Q137" s="121">
        <v>39</v>
      </c>
      <c r="R137" s="121">
        <v>29.8</v>
      </c>
      <c r="S137" s="121">
        <v>30</v>
      </c>
      <c r="T137" s="121">
        <v>39</v>
      </c>
      <c r="U137" s="154">
        <v>25</v>
      </c>
      <c r="V137" s="295">
        <v>45</v>
      </c>
      <c r="W137" s="154"/>
      <c r="X137" s="154"/>
      <c r="Y137" s="154">
        <v>38</v>
      </c>
      <c r="Z137" s="154">
        <v>26</v>
      </c>
      <c r="AA137" s="154">
        <v>35</v>
      </c>
      <c r="AB137" s="154">
        <v>22</v>
      </c>
      <c r="AC137" s="154">
        <v>49.6</v>
      </c>
      <c r="AD137" s="154"/>
      <c r="AE137" s="191">
        <v>34</v>
      </c>
      <c r="AF137" s="191">
        <v>25</v>
      </c>
      <c r="AG137" s="191">
        <v>49</v>
      </c>
      <c r="AH137" s="191">
        <v>37</v>
      </c>
      <c r="AI137" s="191">
        <v>20</v>
      </c>
      <c r="AJ137" s="191"/>
      <c r="AK137" s="194"/>
      <c r="AP137" s="288">
        <v>35</v>
      </c>
      <c r="AQ137" s="288">
        <f t="shared" si="8"/>
        <v>1061</v>
      </c>
      <c r="AR137" s="288">
        <f t="shared" si="9"/>
        <v>848.80000000000007</v>
      </c>
      <c r="AS137" s="288">
        <v>96</v>
      </c>
      <c r="AT137" s="288">
        <v>143</v>
      </c>
      <c r="AU137" s="80">
        <f t="shared" si="10"/>
        <v>1087.8000000000002</v>
      </c>
      <c r="AV137" s="80">
        <v>1000</v>
      </c>
      <c r="AW137" s="310">
        <f t="shared" si="11"/>
        <v>-87.800000000000182</v>
      </c>
    </row>
    <row r="138" spans="1:49" ht="14.25">
      <c r="A138" s="2" t="s">
        <v>245</v>
      </c>
      <c r="B138" s="3" t="s">
        <v>246</v>
      </c>
      <c r="C138" s="30" t="s">
        <v>5</v>
      </c>
      <c r="D138" s="25">
        <v>60</v>
      </c>
      <c r="E138" s="25">
        <v>38</v>
      </c>
      <c r="F138" s="25">
        <v>127</v>
      </c>
      <c r="G138" s="25">
        <v>26.8</v>
      </c>
      <c r="H138" s="25">
        <v>39</v>
      </c>
      <c r="I138" s="25">
        <v>32</v>
      </c>
      <c r="J138" s="25">
        <v>31</v>
      </c>
      <c r="K138" s="25">
        <v>32</v>
      </c>
      <c r="L138" s="25">
        <v>39.799999999999997</v>
      </c>
      <c r="M138" s="25">
        <v>30</v>
      </c>
      <c r="N138" s="25">
        <v>27</v>
      </c>
      <c r="O138" s="25"/>
      <c r="P138" s="25"/>
      <c r="Q138" s="121">
        <v>39</v>
      </c>
      <c r="R138" s="121">
        <v>29.8</v>
      </c>
      <c r="S138" s="121">
        <v>30</v>
      </c>
      <c r="T138" s="121">
        <v>39</v>
      </c>
      <c r="U138" s="154">
        <v>25</v>
      </c>
      <c r="V138" s="295">
        <v>45</v>
      </c>
      <c r="W138" s="154"/>
      <c r="X138" s="154"/>
      <c r="Y138" s="154">
        <v>38</v>
      </c>
      <c r="Z138" s="154">
        <v>26</v>
      </c>
      <c r="AA138" s="154">
        <v>35</v>
      </c>
      <c r="AB138" s="154">
        <v>22</v>
      </c>
      <c r="AC138" s="154">
        <v>49.6</v>
      </c>
      <c r="AD138" s="154"/>
      <c r="AE138" s="191">
        <v>34</v>
      </c>
      <c r="AF138" s="191">
        <v>25</v>
      </c>
      <c r="AG138" s="191">
        <v>49</v>
      </c>
      <c r="AH138" s="191">
        <v>37</v>
      </c>
      <c r="AI138" s="191">
        <v>20</v>
      </c>
      <c r="AJ138" s="191"/>
      <c r="AK138" s="194"/>
      <c r="AP138" s="288">
        <v>39</v>
      </c>
      <c r="AQ138" s="288">
        <f t="shared" si="8"/>
        <v>1065</v>
      </c>
      <c r="AR138" s="288">
        <f t="shared" si="9"/>
        <v>852</v>
      </c>
      <c r="AS138" s="288">
        <v>96</v>
      </c>
      <c r="AT138" s="288">
        <v>143</v>
      </c>
      <c r="AU138" s="80">
        <f t="shared" si="10"/>
        <v>1091</v>
      </c>
      <c r="AV138" s="80">
        <v>1000</v>
      </c>
      <c r="AW138" s="310">
        <f t="shared" si="11"/>
        <v>-91</v>
      </c>
    </row>
    <row r="139" spans="1:49" ht="14.25">
      <c r="A139" s="2" t="s">
        <v>247</v>
      </c>
      <c r="B139" s="3" t="s">
        <v>248</v>
      </c>
      <c r="C139" s="30" t="s">
        <v>5</v>
      </c>
      <c r="D139" s="25">
        <v>60</v>
      </c>
      <c r="E139" s="25">
        <v>38</v>
      </c>
      <c r="F139" s="25">
        <v>127</v>
      </c>
      <c r="G139" s="25">
        <v>26.8</v>
      </c>
      <c r="H139" s="25">
        <v>39</v>
      </c>
      <c r="I139" s="25">
        <v>32</v>
      </c>
      <c r="J139" s="25">
        <v>31</v>
      </c>
      <c r="K139" s="25">
        <v>32</v>
      </c>
      <c r="L139" s="25">
        <v>39.799999999999997</v>
      </c>
      <c r="M139" s="25">
        <v>30</v>
      </c>
      <c r="N139" s="25">
        <v>27</v>
      </c>
      <c r="O139" s="25"/>
      <c r="P139" s="25"/>
      <c r="Q139" s="121">
        <v>39</v>
      </c>
      <c r="R139" s="121">
        <v>29.8</v>
      </c>
      <c r="S139" s="121">
        <v>30</v>
      </c>
      <c r="T139" s="121">
        <v>39</v>
      </c>
      <c r="U139" s="154">
        <v>25</v>
      </c>
      <c r="V139" s="295">
        <v>45</v>
      </c>
      <c r="W139" s="154"/>
      <c r="X139" s="154"/>
      <c r="Y139" s="154">
        <v>38</v>
      </c>
      <c r="Z139" s="154">
        <v>26</v>
      </c>
      <c r="AA139" s="154">
        <v>35</v>
      </c>
      <c r="AB139" s="154">
        <v>22</v>
      </c>
      <c r="AC139" s="154">
        <v>49.6</v>
      </c>
      <c r="AD139" s="154"/>
      <c r="AE139" s="191">
        <v>34</v>
      </c>
      <c r="AF139" s="191">
        <v>25</v>
      </c>
      <c r="AG139" s="191">
        <v>49</v>
      </c>
      <c r="AH139" s="191">
        <v>37</v>
      </c>
      <c r="AI139" s="191">
        <v>20</v>
      </c>
      <c r="AJ139" s="191"/>
      <c r="AK139" s="194"/>
      <c r="AP139" s="288">
        <v>25</v>
      </c>
      <c r="AQ139" s="288">
        <f t="shared" si="8"/>
        <v>1051</v>
      </c>
      <c r="AR139" s="288">
        <f t="shared" si="9"/>
        <v>840.80000000000007</v>
      </c>
      <c r="AS139" s="288">
        <v>96</v>
      </c>
      <c r="AT139" s="288">
        <v>143</v>
      </c>
      <c r="AU139" s="80">
        <f t="shared" si="10"/>
        <v>1079.8000000000002</v>
      </c>
      <c r="AV139" s="80">
        <v>1000</v>
      </c>
      <c r="AW139" s="310">
        <f t="shared" si="11"/>
        <v>-79.800000000000182</v>
      </c>
    </row>
    <row r="140" spans="1:49" ht="14.25">
      <c r="A140" s="2" t="s">
        <v>249</v>
      </c>
      <c r="B140" s="3" t="s">
        <v>250</v>
      </c>
      <c r="C140" s="30" t="s">
        <v>5</v>
      </c>
      <c r="D140" s="25">
        <v>60</v>
      </c>
      <c r="E140" s="25">
        <v>38</v>
      </c>
      <c r="F140" s="25">
        <v>127</v>
      </c>
      <c r="G140" s="25">
        <v>26.8</v>
      </c>
      <c r="H140" s="25">
        <v>39</v>
      </c>
      <c r="I140" s="25">
        <v>32</v>
      </c>
      <c r="J140" s="25">
        <v>31</v>
      </c>
      <c r="K140" s="25">
        <v>32</v>
      </c>
      <c r="L140" s="25">
        <v>39.799999999999997</v>
      </c>
      <c r="M140" s="25">
        <v>30</v>
      </c>
      <c r="N140" s="25">
        <v>27</v>
      </c>
      <c r="O140" s="25"/>
      <c r="P140" s="25"/>
      <c r="Q140" s="121">
        <v>39</v>
      </c>
      <c r="R140" s="121">
        <v>29.8</v>
      </c>
      <c r="S140" s="121">
        <v>30</v>
      </c>
      <c r="T140" s="121">
        <v>39</v>
      </c>
      <c r="U140" s="154">
        <v>25</v>
      </c>
      <c r="V140" s="295">
        <v>45</v>
      </c>
      <c r="W140" s="154"/>
      <c r="X140" s="154"/>
      <c r="Y140" s="154">
        <v>38</v>
      </c>
      <c r="Z140" s="154">
        <v>26</v>
      </c>
      <c r="AA140" s="154">
        <v>35</v>
      </c>
      <c r="AB140" s="154">
        <v>22</v>
      </c>
      <c r="AC140" s="154">
        <v>49.6</v>
      </c>
      <c r="AD140" s="154"/>
      <c r="AE140" s="191">
        <v>34</v>
      </c>
      <c r="AF140" s="191">
        <v>25</v>
      </c>
      <c r="AG140" s="191">
        <v>49</v>
      </c>
      <c r="AH140" s="191">
        <v>37</v>
      </c>
      <c r="AI140" s="191">
        <v>20</v>
      </c>
      <c r="AJ140" s="191"/>
      <c r="AK140" s="194"/>
      <c r="AP140" s="288">
        <v>67</v>
      </c>
      <c r="AQ140" s="288">
        <f t="shared" si="8"/>
        <v>1093</v>
      </c>
      <c r="AR140" s="288">
        <f t="shared" si="9"/>
        <v>874.40000000000009</v>
      </c>
      <c r="AS140" s="288">
        <v>96</v>
      </c>
      <c r="AT140" s="288">
        <v>143</v>
      </c>
      <c r="AU140" s="80">
        <f t="shared" si="10"/>
        <v>1113.4000000000001</v>
      </c>
      <c r="AV140" s="80">
        <v>1000</v>
      </c>
      <c r="AW140" s="310">
        <f t="shared" si="11"/>
        <v>-113.40000000000009</v>
      </c>
    </row>
    <row r="141" spans="1:49" ht="14.25">
      <c r="A141" s="2" t="s">
        <v>251</v>
      </c>
      <c r="B141" s="3" t="s">
        <v>252</v>
      </c>
      <c r="C141" s="30" t="s">
        <v>5</v>
      </c>
      <c r="D141" s="25">
        <v>60</v>
      </c>
      <c r="E141" s="25">
        <v>38</v>
      </c>
      <c r="F141" s="25">
        <v>127</v>
      </c>
      <c r="G141" s="25">
        <v>26.8</v>
      </c>
      <c r="H141" s="25">
        <v>39</v>
      </c>
      <c r="I141" s="25">
        <v>32</v>
      </c>
      <c r="J141" s="25">
        <v>31</v>
      </c>
      <c r="K141" s="25">
        <v>32</v>
      </c>
      <c r="L141" s="25">
        <v>39.799999999999997</v>
      </c>
      <c r="M141" s="25">
        <v>30</v>
      </c>
      <c r="N141" s="25">
        <v>27</v>
      </c>
      <c r="O141" s="25"/>
      <c r="P141" s="25"/>
      <c r="Q141" s="121">
        <v>39</v>
      </c>
      <c r="R141" s="121">
        <v>29.8</v>
      </c>
      <c r="S141" s="121">
        <v>30</v>
      </c>
      <c r="T141" s="121">
        <v>39</v>
      </c>
      <c r="U141" s="154">
        <v>25</v>
      </c>
      <c r="V141" s="295">
        <v>45</v>
      </c>
      <c r="W141" s="154"/>
      <c r="X141" s="154"/>
      <c r="Y141" s="154">
        <v>38</v>
      </c>
      <c r="Z141" s="154">
        <v>26</v>
      </c>
      <c r="AA141" s="154">
        <v>35</v>
      </c>
      <c r="AB141" s="154">
        <v>22</v>
      </c>
      <c r="AC141" s="154">
        <v>49.6</v>
      </c>
      <c r="AD141" s="154"/>
      <c r="AE141" s="191">
        <v>34</v>
      </c>
      <c r="AF141" s="191">
        <v>25</v>
      </c>
      <c r="AG141" s="191">
        <v>49</v>
      </c>
      <c r="AH141" s="191">
        <v>37</v>
      </c>
      <c r="AI141" s="191">
        <v>20</v>
      </c>
      <c r="AJ141" s="191"/>
      <c r="AK141" s="194"/>
      <c r="AP141" s="288">
        <v>81</v>
      </c>
      <c r="AQ141" s="288">
        <f t="shared" si="8"/>
        <v>1107</v>
      </c>
      <c r="AR141" s="288">
        <f t="shared" si="9"/>
        <v>885.6</v>
      </c>
      <c r="AS141" s="288">
        <v>96</v>
      </c>
      <c r="AT141" s="288">
        <v>143</v>
      </c>
      <c r="AU141" s="80">
        <f t="shared" si="10"/>
        <v>1124.5999999999999</v>
      </c>
      <c r="AV141" s="80">
        <v>1000</v>
      </c>
      <c r="AW141" s="310">
        <f t="shared" si="11"/>
        <v>-124.59999999999991</v>
      </c>
    </row>
    <row r="142" spans="1:49" ht="14.25">
      <c r="A142" s="2" t="s">
        <v>253</v>
      </c>
      <c r="B142" s="3" t="s">
        <v>254</v>
      </c>
      <c r="C142" s="30" t="s">
        <v>5</v>
      </c>
      <c r="D142" s="25">
        <v>60</v>
      </c>
      <c r="E142" s="25">
        <v>38</v>
      </c>
      <c r="F142" s="25">
        <v>127</v>
      </c>
      <c r="G142" s="25">
        <v>26.8</v>
      </c>
      <c r="H142" s="25">
        <v>39</v>
      </c>
      <c r="I142" s="25">
        <v>32</v>
      </c>
      <c r="J142" s="25">
        <v>31</v>
      </c>
      <c r="K142" s="25">
        <v>32</v>
      </c>
      <c r="L142" s="25">
        <v>39.799999999999997</v>
      </c>
      <c r="M142" s="25">
        <v>30</v>
      </c>
      <c r="N142" s="25">
        <v>27</v>
      </c>
      <c r="O142" s="25"/>
      <c r="P142" s="25"/>
      <c r="Q142" s="121">
        <v>39</v>
      </c>
      <c r="R142" s="121">
        <v>29.8</v>
      </c>
      <c r="S142" s="121">
        <v>30</v>
      </c>
      <c r="T142" s="121">
        <v>39</v>
      </c>
      <c r="U142" s="154">
        <v>25</v>
      </c>
      <c r="V142" s="295">
        <v>45</v>
      </c>
      <c r="W142" s="154"/>
      <c r="X142" s="154"/>
      <c r="Y142" s="154">
        <v>38</v>
      </c>
      <c r="Z142" s="154">
        <v>26</v>
      </c>
      <c r="AA142" s="154">
        <v>35</v>
      </c>
      <c r="AB142" s="154">
        <v>22</v>
      </c>
      <c r="AC142" s="154">
        <v>49.6</v>
      </c>
      <c r="AD142" s="154"/>
      <c r="AE142" s="191">
        <v>34</v>
      </c>
      <c r="AF142" s="191">
        <v>25</v>
      </c>
      <c r="AG142" s="191">
        <v>49</v>
      </c>
      <c r="AH142" s="191">
        <v>37</v>
      </c>
      <c r="AI142" s="191">
        <v>20</v>
      </c>
      <c r="AJ142" s="191"/>
      <c r="AK142" s="194"/>
      <c r="AP142" s="288">
        <v>39</v>
      </c>
      <c r="AQ142" s="288">
        <f t="shared" si="8"/>
        <v>1065</v>
      </c>
      <c r="AR142" s="288">
        <f t="shared" si="9"/>
        <v>852</v>
      </c>
      <c r="AS142" s="288">
        <v>96</v>
      </c>
      <c r="AT142" s="288">
        <v>143</v>
      </c>
      <c r="AU142" s="80">
        <f t="shared" si="10"/>
        <v>1091</v>
      </c>
      <c r="AV142" s="80">
        <v>1000</v>
      </c>
      <c r="AW142" s="310">
        <f t="shared" si="11"/>
        <v>-91</v>
      </c>
    </row>
    <row r="143" spans="1:49" ht="14.25">
      <c r="A143" s="2" t="s">
        <v>255</v>
      </c>
      <c r="B143" s="3" t="s">
        <v>256</v>
      </c>
      <c r="C143" s="30" t="s">
        <v>5</v>
      </c>
      <c r="D143" s="25">
        <v>60</v>
      </c>
      <c r="E143" s="25">
        <v>38</v>
      </c>
      <c r="F143" s="25">
        <v>127</v>
      </c>
      <c r="G143" s="25">
        <v>26.8</v>
      </c>
      <c r="H143" s="25">
        <v>39</v>
      </c>
      <c r="I143" s="25">
        <v>32</v>
      </c>
      <c r="J143" s="25">
        <v>31</v>
      </c>
      <c r="K143" s="25">
        <v>32</v>
      </c>
      <c r="L143" s="25">
        <v>39.799999999999997</v>
      </c>
      <c r="M143" s="25">
        <v>30</v>
      </c>
      <c r="N143" s="25">
        <v>27</v>
      </c>
      <c r="O143" s="25"/>
      <c r="P143" s="25"/>
      <c r="Q143" s="121">
        <v>39</v>
      </c>
      <c r="R143" s="121">
        <v>29.8</v>
      </c>
      <c r="S143" s="121">
        <v>30</v>
      </c>
      <c r="T143" s="121">
        <v>39</v>
      </c>
      <c r="U143" s="154">
        <v>25</v>
      </c>
      <c r="V143" s="295">
        <v>45</v>
      </c>
      <c r="W143" s="154"/>
      <c r="X143" s="154"/>
      <c r="Y143" s="154">
        <v>38</v>
      </c>
      <c r="Z143" s="154">
        <v>26</v>
      </c>
      <c r="AA143" s="154">
        <v>35</v>
      </c>
      <c r="AB143" s="154">
        <v>22</v>
      </c>
      <c r="AC143" s="154">
        <v>49.6</v>
      </c>
      <c r="AD143" s="154"/>
      <c r="AE143" s="191">
        <v>34</v>
      </c>
      <c r="AF143" s="191">
        <v>25</v>
      </c>
      <c r="AG143" s="191">
        <v>49</v>
      </c>
      <c r="AH143" s="191">
        <v>37</v>
      </c>
      <c r="AI143" s="191">
        <v>20</v>
      </c>
      <c r="AJ143" s="191"/>
      <c r="AK143" s="194"/>
      <c r="AQ143" s="288">
        <f t="shared" si="8"/>
        <v>1026</v>
      </c>
      <c r="AR143" s="288">
        <f t="shared" si="9"/>
        <v>820.80000000000007</v>
      </c>
      <c r="AS143" s="288">
        <v>96</v>
      </c>
      <c r="AT143" s="288">
        <v>143</v>
      </c>
      <c r="AU143" s="80">
        <f t="shared" si="10"/>
        <v>1059.8000000000002</v>
      </c>
      <c r="AV143" s="80">
        <v>1000</v>
      </c>
      <c r="AW143" s="310">
        <f t="shared" si="11"/>
        <v>-59.800000000000182</v>
      </c>
    </row>
    <row r="144" spans="1:49" ht="14.25">
      <c r="A144" s="2" t="s">
        <v>257</v>
      </c>
      <c r="B144" s="3" t="s">
        <v>258</v>
      </c>
      <c r="C144" s="30" t="s">
        <v>51</v>
      </c>
      <c r="D144" s="25">
        <v>60</v>
      </c>
      <c r="E144" s="25">
        <v>38</v>
      </c>
      <c r="F144" s="25">
        <v>127</v>
      </c>
      <c r="G144" s="25">
        <v>26.8</v>
      </c>
      <c r="H144" s="25">
        <v>39</v>
      </c>
      <c r="I144" s="25">
        <v>32</v>
      </c>
      <c r="J144" s="25">
        <v>31</v>
      </c>
      <c r="K144" s="25">
        <v>32</v>
      </c>
      <c r="L144" s="25">
        <v>39.799999999999997</v>
      </c>
      <c r="M144" s="25">
        <v>30</v>
      </c>
      <c r="N144" s="25">
        <v>27</v>
      </c>
      <c r="O144" s="25"/>
      <c r="P144" s="25"/>
      <c r="Q144" s="121">
        <v>39</v>
      </c>
      <c r="R144" s="121">
        <v>29.8</v>
      </c>
      <c r="S144" s="121">
        <v>30</v>
      </c>
      <c r="T144" s="121">
        <v>39</v>
      </c>
      <c r="U144" s="154">
        <v>25</v>
      </c>
      <c r="V144" s="295">
        <v>45</v>
      </c>
      <c r="W144" s="154"/>
      <c r="X144" s="154"/>
      <c r="Y144" s="154">
        <v>38</v>
      </c>
      <c r="Z144" s="154">
        <v>26</v>
      </c>
      <c r="AA144" s="154">
        <v>35</v>
      </c>
      <c r="AB144" s="154">
        <v>22</v>
      </c>
      <c r="AC144" s="154">
        <v>49.6</v>
      </c>
      <c r="AD144" s="154"/>
      <c r="AE144" s="191">
        <v>34</v>
      </c>
      <c r="AF144" s="191">
        <v>25</v>
      </c>
      <c r="AG144" s="191">
        <v>49</v>
      </c>
      <c r="AH144" s="191">
        <v>37</v>
      </c>
      <c r="AI144" s="191">
        <v>20</v>
      </c>
      <c r="AJ144" s="191"/>
      <c r="AK144" s="194"/>
      <c r="AP144" s="288">
        <v>39</v>
      </c>
      <c r="AQ144" s="288">
        <f t="shared" si="8"/>
        <v>1065</v>
      </c>
      <c r="AR144" s="288">
        <f t="shared" si="9"/>
        <v>852</v>
      </c>
      <c r="AS144" s="288">
        <v>96</v>
      </c>
      <c r="AT144" s="288">
        <v>143</v>
      </c>
      <c r="AU144" s="80">
        <f t="shared" si="10"/>
        <v>1091</v>
      </c>
      <c r="AV144" s="80">
        <v>1000</v>
      </c>
      <c r="AW144" s="310">
        <f t="shared" si="11"/>
        <v>-91</v>
      </c>
    </row>
    <row r="145" spans="1:49" ht="14.25">
      <c r="A145" s="2" t="s">
        <v>259</v>
      </c>
      <c r="B145" s="3" t="s">
        <v>260</v>
      </c>
      <c r="C145" s="30" t="s">
        <v>5</v>
      </c>
      <c r="D145" s="25">
        <v>60</v>
      </c>
      <c r="E145" s="25">
        <v>38</v>
      </c>
      <c r="F145" s="25">
        <v>127</v>
      </c>
      <c r="G145" s="25">
        <v>26.8</v>
      </c>
      <c r="H145" s="25">
        <v>39</v>
      </c>
      <c r="I145" s="25">
        <v>32</v>
      </c>
      <c r="J145" s="25">
        <v>31</v>
      </c>
      <c r="K145" s="25">
        <v>32</v>
      </c>
      <c r="L145" s="25">
        <v>39.799999999999997</v>
      </c>
      <c r="M145" s="25">
        <v>30</v>
      </c>
      <c r="N145" s="25">
        <v>27</v>
      </c>
      <c r="O145" s="25"/>
      <c r="P145" s="25"/>
      <c r="Q145" s="121">
        <v>39</v>
      </c>
      <c r="R145" s="121">
        <v>29.8</v>
      </c>
      <c r="S145" s="121">
        <v>30</v>
      </c>
      <c r="T145" s="121">
        <v>39</v>
      </c>
      <c r="U145" s="154">
        <v>25</v>
      </c>
      <c r="V145" s="295">
        <v>45</v>
      </c>
      <c r="W145" s="154"/>
      <c r="X145" s="154"/>
      <c r="Y145" s="154">
        <v>38</v>
      </c>
      <c r="Z145" s="154">
        <v>26</v>
      </c>
      <c r="AA145" s="154">
        <v>35</v>
      </c>
      <c r="AB145" s="154">
        <v>22</v>
      </c>
      <c r="AC145" s="154">
        <v>49.6</v>
      </c>
      <c r="AD145" s="154"/>
      <c r="AE145" s="191">
        <v>34</v>
      </c>
      <c r="AF145" s="191">
        <v>25</v>
      </c>
      <c r="AG145" s="191">
        <v>49</v>
      </c>
      <c r="AH145" s="191">
        <v>37</v>
      </c>
      <c r="AI145" s="191">
        <v>20</v>
      </c>
      <c r="AJ145" s="191"/>
      <c r="AK145" s="194"/>
      <c r="AP145" s="288">
        <v>29.5</v>
      </c>
      <c r="AQ145" s="288">
        <f t="shared" si="8"/>
        <v>1055.5</v>
      </c>
      <c r="AR145" s="288">
        <f t="shared" si="9"/>
        <v>844.40000000000009</v>
      </c>
      <c r="AS145" s="288">
        <v>96</v>
      </c>
      <c r="AT145" s="288">
        <v>143</v>
      </c>
      <c r="AU145" s="80">
        <f t="shared" si="10"/>
        <v>1083.4000000000001</v>
      </c>
      <c r="AV145" s="80">
        <v>1000</v>
      </c>
      <c r="AW145" s="310">
        <f t="shared" si="11"/>
        <v>-83.400000000000091</v>
      </c>
    </row>
    <row r="146" spans="1:49" ht="14.25">
      <c r="A146" s="2" t="s">
        <v>261</v>
      </c>
      <c r="B146" s="3" t="s">
        <v>262</v>
      </c>
      <c r="C146" s="30" t="s">
        <v>5</v>
      </c>
      <c r="D146" s="25">
        <v>60</v>
      </c>
      <c r="E146" s="25">
        <v>38</v>
      </c>
      <c r="F146" s="25">
        <v>127</v>
      </c>
      <c r="G146" s="25">
        <v>26.8</v>
      </c>
      <c r="H146" s="25">
        <v>39</v>
      </c>
      <c r="I146" s="25">
        <v>32</v>
      </c>
      <c r="J146" s="25">
        <v>31</v>
      </c>
      <c r="K146" s="25">
        <v>32</v>
      </c>
      <c r="L146" s="25">
        <v>39.799999999999997</v>
      </c>
      <c r="M146" s="25">
        <v>30</v>
      </c>
      <c r="N146" s="25">
        <v>27</v>
      </c>
      <c r="O146" s="25"/>
      <c r="P146" s="25"/>
      <c r="Q146" s="121">
        <v>39</v>
      </c>
      <c r="R146" s="121">
        <v>29.8</v>
      </c>
      <c r="S146" s="121">
        <v>30</v>
      </c>
      <c r="T146" s="121">
        <v>39</v>
      </c>
      <c r="U146" s="154">
        <v>25</v>
      </c>
      <c r="V146" s="295">
        <v>45</v>
      </c>
      <c r="W146" s="154"/>
      <c r="X146" s="154"/>
      <c r="Y146" s="154">
        <v>38</v>
      </c>
      <c r="Z146" s="154">
        <v>26</v>
      </c>
      <c r="AA146" s="154">
        <v>35</v>
      </c>
      <c r="AB146" s="154">
        <v>22</v>
      </c>
      <c r="AC146" s="154">
        <v>49.6</v>
      </c>
      <c r="AD146" s="154"/>
      <c r="AE146" s="191">
        <v>34</v>
      </c>
      <c r="AF146" s="191">
        <v>25</v>
      </c>
      <c r="AG146" s="191">
        <v>49</v>
      </c>
      <c r="AH146" s="191">
        <v>37</v>
      </c>
      <c r="AI146" s="191">
        <v>20</v>
      </c>
      <c r="AJ146" s="191"/>
      <c r="AK146" s="194"/>
      <c r="AQ146" s="288">
        <f t="shared" si="8"/>
        <v>1026</v>
      </c>
      <c r="AR146" s="288">
        <f t="shared" si="9"/>
        <v>820.80000000000007</v>
      </c>
      <c r="AS146" s="288">
        <v>96</v>
      </c>
      <c r="AT146" s="288">
        <v>143</v>
      </c>
      <c r="AU146" s="80">
        <f t="shared" si="10"/>
        <v>1059.8000000000002</v>
      </c>
      <c r="AV146" s="80">
        <v>1000</v>
      </c>
      <c r="AW146" s="310">
        <f t="shared" si="11"/>
        <v>-59.800000000000182</v>
      </c>
    </row>
    <row r="147" spans="1:49" ht="14.25">
      <c r="A147" s="2" t="s">
        <v>263</v>
      </c>
      <c r="B147" s="3" t="s">
        <v>264</v>
      </c>
      <c r="C147" s="30" t="s">
        <v>5</v>
      </c>
      <c r="D147" s="25">
        <v>60</v>
      </c>
      <c r="E147" s="25">
        <v>38</v>
      </c>
      <c r="F147" s="25">
        <v>127</v>
      </c>
      <c r="G147" s="25">
        <v>26.8</v>
      </c>
      <c r="H147" s="25">
        <v>39</v>
      </c>
      <c r="I147" s="25">
        <v>32</v>
      </c>
      <c r="J147" s="25">
        <v>31</v>
      </c>
      <c r="K147" s="25">
        <v>32</v>
      </c>
      <c r="L147" s="25">
        <v>39.799999999999997</v>
      </c>
      <c r="M147" s="25">
        <v>30</v>
      </c>
      <c r="N147" s="25">
        <v>27</v>
      </c>
      <c r="O147" s="25"/>
      <c r="P147" s="25"/>
      <c r="Q147" s="121">
        <v>39</v>
      </c>
      <c r="R147" s="121">
        <v>29.8</v>
      </c>
      <c r="S147" s="121">
        <v>30</v>
      </c>
      <c r="T147" s="121">
        <v>39</v>
      </c>
      <c r="U147" s="154">
        <v>25</v>
      </c>
      <c r="V147" s="295">
        <v>45</v>
      </c>
      <c r="W147" s="154"/>
      <c r="X147" s="154"/>
      <c r="Y147" s="154">
        <v>38</v>
      </c>
      <c r="Z147" s="154">
        <v>26</v>
      </c>
      <c r="AA147" s="154">
        <v>35</v>
      </c>
      <c r="AB147" s="154">
        <v>22</v>
      </c>
      <c r="AC147" s="154">
        <v>49.6</v>
      </c>
      <c r="AD147" s="154"/>
      <c r="AE147" s="191">
        <v>34</v>
      </c>
      <c r="AF147" s="191">
        <v>25</v>
      </c>
      <c r="AG147" s="191">
        <v>49</v>
      </c>
      <c r="AH147" s="191">
        <v>37</v>
      </c>
      <c r="AI147" s="191">
        <v>20</v>
      </c>
      <c r="AJ147" s="191"/>
      <c r="AK147" s="194"/>
      <c r="AP147" s="288">
        <v>25</v>
      </c>
      <c r="AQ147" s="288">
        <f t="shared" si="8"/>
        <v>1051</v>
      </c>
      <c r="AR147" s="288">
        <f t="shared" si="9"/>
        <v>840.80000000000007</v>
      </c>
      <c r="AS147" s="288">
        <v>96</v>
      </c>
      <c r="AT147" s="288">
        <v>143</v>
      </c>
      <c r="AU147" s="80">
        <f t="shared" si="10"/>
        <v>1079.8000000000002</v>
      </c>
      <c r="AV147" s="80">
        <v>1000</v>
      </c>
      <c r="AW147" s="310">
        <f t="shared" si="11"/>
        <v>-79.800000000000182</v>
      </c>
    </row>
    <row r="148" spans="1:49" ht="14.25">
      <c r="A148" s="8" t="s">
        <v>265</v>
      </c>
      <c r="B148" s="3" t="s">
        <v>266</v>
      </c>
      <c r="C148" s="30" t="s">
        <v>5</v>
      </c>
      <c r="D148" s="25">
        <v>60</v>
      </c>
      <c r="E148" s="25">
        <v>38</v>
      </c>
      <c r="F148" s="25">
        <v>127</v>
      </c>
      <c r="G148" s="25">
        <v>26.8</v>
      </c>
      <c r="H148" s="25">
        <v>39</v>
      </c>
      <c r="I148" s="25">
        <v>32</v>
      </c>
      <c r="J148" s="25">
        <v>31</v>
      </c>
      <c r="K148" s="25">
        <v>32</v>
      </c>
      <c r="L148" s="25">
        <v>39.799999999999997</v>
      </c>
      <c r="M148" s="25">
        <v>30</v>
      </c>
      <c r="N148" s="25">
        <v>27</v>
      </c>
      <c r="O148" s="25"/>
      <c r="P148" s="25"/>
      <c r="Q148" s="121">
        <v>39</v>
      </c>
      <c r="R148" s="121">
        <v>29.8</v>
      </c>
      <c r="S148" s="121">
        <v>30</v>
      </c>
      <c r="T148" s="121">
        <v>39</v>
      </c>
      <c r="U148" s="154">
        <v>25</v>
      </c>
      <c r="V148" s="295">
        <v>45</v>
      </c>
      <c r="W148" s="154"/>
      <c r="X148" s="154"/>
      <c r="Y148" s="154">
        <v>38</v>
      </c>
      <c r="Z148" s="154">
        <v>26</v>
      </c>
      <c r="AA148" s="154">
        <v>35</v>
      </c>
      <c r="AB148" s="154">
        <v>22</v>
      </c>
      <c r="AC148" s="154">
        <v>49.6</v>
      </c>
      <c r="AD148" s="154"/>
      <c r="AE148" s="191">
        <v>34</v>
      </c>
      <c r="AF148" s="191">
        <v>25</v>
      </c>
      <c r="AG148" s="191">
        <v>49</v>
      </c>
      <c r="AH148" s="191">
        <v>37</v>
      </c>
      <c r="AI148" s="191">
        <v>20</v>
      </c>
      <c r="AJ148" s="191"/>
      <c r="AK148" s="194"/>
      <c r="AP148" s="288">
        <v>67</v>
      </c>
      <c r="AQ148" s="288">
        <f t="shared" si="8"/>
        <v>1093</v>
      </c>
      <c r="AR148" s="288">
        <f t="shared" si="9"/>
        <v>874.40000000000009</v>
      </c>
      <c r="AS148" s="288">
        <v>96</v>
      </c>
      <c r="AT148" s="288">
        <v>143</v>
      </c>
      <c r="AU148" s="80">
        <f t="shared" si="10"/>
        <v>1113.4000000000001</v>
      </c>
      <c r="AV148" s="80">
        <v>1000</v>
      </c>
      <c r="AW148" s="310">
        <f t="shared" si="11"/>
        <v>-113.40000000000009</v>
      </c>
    </row>
    <row r="149" spans="1:49">
      <c r="D149" s="455" t="s">
        <v>4927</v>
      </c>
      <c r="E149" s="455"/>
      <c r="F149" s="455"/>
      <c r="G149" s="455"/>
      <c r="H149" s="455"/>
      <c r="I149" s="455"/>
      <c r="J149" s="455"/>
      <c r="K149" s="455"/>
      <c r="L149" s="455"/>
      <c r="M149" s="455"/>
      <c r="N149" s="455"/>
      <c r="O149" s="455"/>
      <c r="P149" s="455"/>
      <c r="Q149" s="455" t="s">
        <v>5493</v>
      </c>
      <c r="R149" s="455"/>
      <c r="S149" s="455"/>
      <c r="T149" s="455"/>
      <c r="U149" s="455"/>
      <c r="V149" s="455"/>
      <c r="W149" s="455"/>
      <c r="X149" s="455"/>
      <c r="Y149" s="455" t="s">
        <v>5672</v>
      </c>
      <c r="Z149" s="455"/>
      <c r="AA149" s="455"/>
      <c r="AB149" s="455"/>
      <c r="AC149" s="455"/>
      <c r="AD149" s="455"/>
      <c r="AE149" s="453" t="s">
        <v>5924</v>
      </c>
      <c r="AF149" s="453"/>
      <c r="AG149" s="453"/>
      <c r="AH149" s="453"/>
      <c r="AI149" s="453"/>
      <c r="AJ149" s="453"/>
      <c r="AK149" s="453"/>
    </row>
    <row r="152" spans="1:49" ht="47.25" customHeight="1">
      <c r="A152" s="468" t="s">
        <v>267</v>
      </c>
      <c r="B152" s="468"/>
      <c r="C152" s="468"/>
      <c r="D152" s="468"/>
      <c r="E152" s="468"/>
      <c r="F152" s="468"/>
      <c r="G152" s="468"/>
      <c r="H152" s="468"/>
      <c r="I152" s="468"/>
      <c r="J152" s="468"/>
      <c r="K152" s="468"/>
      <c r="L152" s="468"/>
      <c r="M152" s="468"/>
      <c r="N152" s="468"/>
      <c r="O152" s="468"/>
      <c r="P152" s="468"/>
      <c r="Q152" s="468"/>
      <c r="R152" s="468"/>
      <c r="S152" s="468"/>
      <c r="T152" s="468"/>
      <c r="U152" s="468"/>
      <c r="V152" s="468"/>
      <c r="W152" s="468"/>
      <c r="X152" s="468"/>
      <c r="Y152" s="468"/>
      <c r="Z152" s="468"/>
      <c r="AA152" s="468"/>
      <c r="AB152" s="468"/>
      <c r="AC152" s="468"/>
      <c r="AD152" s="468"/>
      <c r="AE152" s="468"/>
      <c r="AF152" s="468"/>
      <c r="AG152" s="468"/>
      <c r="AH152" s="468"/>
      <c r="AI152" s="468"/>
      <c r="AJ152" s="468"/>
      <c r="AK152" s="468"/>
      <c r="AL152" s="468"/>
      <c r="AM152" s="468"/>
    </row>
    <row r="153" spans="1:49" ht="15" customHeight="1">
      <c r="A153" s="9"/>
      <c r="B153" s="9"/>
      <c r="C153" s="32"/>
      <c r="D153" s="455" t="s">
        <v>4912</v>
      </c>
      <c r="E153" s="455"/>
      <c r="F153" s="455"/>
      <c r="G153" s="455"/>
      <c r="H153" s="455"/>
      <c r="I153" s="455"/>
      <c r="J153" s="455"/>
      <c r="K153" s="455"/>
      <c r="L153" s="455"/>
      <c r="M153" s="455"/>
      <c r="N153" s="455"/>
      <c r="O153" s="455"/>
      <c r="P153" s="455" t="s">
        <v>5494</v>
      </c>
      <c r="Q153" s="455"/>
      <c r="R153" s="455"/>
      <c r="S153" s="455"/>
      <c r="T153" s="455"/>
      <c r="U153" s="455"/>
      <c r="V153" s="455"/>
      <c r="W153" s="455"/>
      <c r="X153" s="456" t="s">
        <v>5658</v>
      </c>
      <c r="Y153" s="456"/>
      <c r="Z153" s="456"/>
      <c r="AA153" s="456"/>
      <c r="AB153" s="456"/>
      <c r="AC153" s="456"/>
      <c r="AD153" s="456"/>
      <c r="AE153" s="456"/>
      <c r="AF153" s="453" t="s">
        <v>5909</v>
      </c>
      <c r="AG153" s="453"/>
      <c r="AH153" s="453"/>
      <c r="AI153" s="453"/>
      <c r="AJ153" s="453"/>
      <c r="AK153" s="453"/>
      <c r="AL153" s="453"/>
      <c r="AM153" s="453"/>
      <c r="AN153" s="194" t="s">
        <v>6707</v>
      </c>
    </row>
    <row r="154" spans="1:49" ht="36">
      <c r="A154" s="6" t="s">
        <v>0</v>
      </c>
      <c r="B154" s="6" t="s">
        <v>1</v>
      </c>
      <c r="C154" s="33" t="s">
        <v>2</v>
      </c>
      <c r="D154" s="35" t="s">
        <v>4915</v>
      </c>
      <c r="E154" s="36" t="s">
        <v>4913</v>
      </c>
      <c r="F154" s="36" t="s">
        <v>4914</v>
      </c>
      <c r="G154" s="36" t="s">
        <v>4922</v>
      </c>
      <c r="H154" s="36" t="s">
        <v>4916</v>
      </c>
      <c r="I154" s="36" t="s">
        <v>4917</v>
      </c>
      <c r="J154" s="36" t="s">
        <v>4918</v>
      </c>
      <c r="K154" s="36" t="s">
        <v>4919</v>
      </c>
      <c r="L154" s="36" t="s">
        <v>4920</v>
      </c>
      <c r="M154" s="36" t="s">
        <v>4921</v>
      </c>
      <c r="N154" s="37" t="s">
        <v>4924</v>
      </c>
      <c r="O154" s="37" t="s">
        <v>4923</v>
      </c>
      <c r="P154" s="121" t="s">
        <v>5486</v>
      </c>
      <c r="Q154" s="121" t="s">
        <v>5488</v>
      </c>
      <c r="R154" s="121" t="s">
        <v>5495</v>
      </c>
      <c r="S154" s="121" t="s">
        <v>5490</v>
      </c>
      <c r="T154" s="121" t="s">
        <v>5489</v>
      </c>
      <c r="U154" s="154" t="s">
        <v>5491</v>
      </c>
      <c r="V154" s="26" t="s">
        <v>5659</v>
      </c>
      <c r="W154" s="26" t="s">
        <v>4923</v>
      </c>
      <c r="X154" s="154" t="s">
        <v>5673</v>
      </c>
      <c r="Y154" s="155" t="s">
        <v>5674</v>
      </c>
      <c r="Z154" s="155" t="s">
        <v>5675</v>
      </c>
      <c r="AA154" s="155" t="s">
        <v>5676</v>
      </c>
      <c r="AB154" s="155" t="s">
        <v>5677</v>
      </c>
      <c r="AC154" s="155" t="s">
        <v>5678</v>
      </c>
      <c r="AD154" s="155" t="s">
        <v>5679</v>
      </c>
      <c r="AE154" s="26" t="s">
        <v>4923</v>
      </c>
      <c r="AF154" s="191" t="s">
        <v>5910</v>
      </c>
      <c r="AG154" s="191" t="s">
        <v>5911</v>
      </c>
      <c r="AH154" s="191" t="s">
        <v>5912</v>
      </c>
      <c r="AI154" s="191" t="s">
        <v>5913</v>
      </c>
      <c r="AJ154" s="191" t="s">
        <v>5914</v>
      </c>
      <c r="AK154" s="191" t="s">
        <v>5915</v>
      </c>
      <c r="AL154" s="193" t="s">
        <v>5929</v>
      </c>
      <c r="AM154" s="116" t="s">
        <v>4923</v>
      </c>
      <c r="AN154" s="116" t="s">
        <v>4923</v>
      </c>
      <c r="AP154" s="286" t="s">
        <v>6701</v>
      </c>
      <c r="AQ154" s="287">
        <v>1</v>
      </c>
      <c r="AR154" s="287">
        <v>0.8</v>
      </c>
      <c r="AS154" s="286" t="s">
        <v>6702</v>
      </c>
      <c r="AT154" s="286" t="s">
        <v>6703</v>
      </c>
      <c r="AU154" s="286" t="s">
        <v>6704</v>
      </c>
      <c r="AV154" s="286" t="s">
        <v>6705</v>
      </c>
      <c r="AW154" s="286" t="s">
        <v>6706</v>
      </c>
    </row>
    <row r="155" spans="1:49" ht="19.5" customHeight="1">
      <c r="A155" s="2" t="s">
        <v>268</v>
      </c>
      <c r="B155" s="3" t="s">
        <v>269</v>
      </c>
      <c r="C155" s="30" t="s">
        <v>5</v>
      </c>
      <c r="D155" s="25">
        <v>60</v>
      </c>
      <c r="E155" s="25">
        <v>38</v>
      </c>
      <c r="F155" s="25">
        <v>127</v>
      </c>
      <c r="G155" s="25">
        <v>27</v>
      </c>
      <c r="H155" s="25">
        <v>26.8</v>
      </c>
      <c r="I155" s="25">
        <v>39</v>
      </c>
      <c r="J155" s="25">
        <v>32</v>
      </c>
      <c r="K155" s="25">
        <v>31</v>
      </c>
      <c r="L155" s="25">
        <v>39.799999999999997</v>
      </c>
      <c r="M155" s="25">
        <v>30</v>
      </c>
      <c r="O155" s="25"/>
      <c r="P155" s="121">
        <v>39</v>
      </c>
      <c r="Q155" s="121">
        <v>30</v>
      </c>
      <c r="R155" s="121">
        <v>32</v>
      </c>
      <c r="S155" s="121">
        <v>25</v>
      </c>
      <c r="T155" s="121">
        <v>39</v>
      </c>
      <c r="U155" s="154">
        <v>45</v>
      </c>
      <c r="V155" s="154"/>
      <c r="W155" s="154"/>
      <c r="X155" s="154">
        <v>35</v>
      </c>
      <c r="Y155" s="155">
        <v>34</v>
      </c>
      <c r="Z155" s="155">
        <v>29.8</v>
      </c>
      <c r="AA155" s="155">
        <v>29.8</v>
      </c>
      <c r="AB155" s="155">
        <v>18</v>
      </c>
      <c r="AC155" s="155">
        <v>30</v>
      </c>
      <c r="AD155" s="155">
        <v>22</v>
      </c>
      <c r="AE155" s="155"/>
      <c r="AF155" s="191">
        <v>24</v>
      </c>
      <c r="AG155" s="191">
        <v>38</v>
      </c>
      <c r="AH155" s="191">
        <v>29.8</v>
      </c>
      <c r="AI155" s="191">
        <v>36</v>
      </c>
      <c r="AJ155" s="191">
        <v>24</v>
      </c>
      <c r="AK155" s="191">
        <v>35</v>
      </c>
      <c r="AL155" s="194"/>
      <c r="AM155" s="194"/>
      <c r="AP155" s="288">
        <v>30</v>
      </c>
      <c r="AQ155" s="288">
        <f t="shared" si="8"/>
        <v>1076</v>
      </c>
      <c r="AR155" s="288">
        <f t="shared" si="9"/>
        <v>860.80000000000007</v>
      </c>
      <c r="AS155" s="288">
        <v>107</v>
      </c>
      <c r="AT155" s="288">
        <v>143</v>
      </c>
      <c r="AU155" s="80">
        <f t="shared" si="10"/>
        <v>1110.8000000000002</v>
      </c>
      <c r="AV155" s="80">
        <v>1000</v>
      </c>
      <c r="AW155" s="310">
        <f t="shared" si="11"/>
        <v>-110.80000000000018</v>
      </c>
    </row>
    <row r="156" spans="1:49" ht="14.25">
      <c r="A156" s="2" t="s">
        <v>270</v>
      </c>
      <c r="B156" s="3" t="s">
        <v>271</v>
      </c>
      <c r="C156" s="30" t="s">
        <v>5</v>
      </c>
      <c r="D156" s="25">
        <v>60</v>
      </c>
      <c r="E156" s="25">
        <v>38</v>
      </c>
      <c r="F156" s="25">
        <v>127</v>
      </c>
      <c r="G156" s="25">
        <v>27</v>
      </c>
      <c r="H156" s="25">
        <v>26.8</v>
      </c>
      <c r="I156" s="25">
        <v>39</v>
      </c>
      <c r="J156" s="25">
        <v>32</v>
      </c>
      <c r="K156" s="25">
        <v>31</v>
      </c>
      <c r="L156" s="25">
        <v>39.799999999999997</v>
      </c>
      <c r="M156" s="25">
        <v>30</v>
      </c>
      <c r="N156" s="25"/>
      <c r="O156" s="25"/>
      <c r="P156" s="121">
        <v>39</v>
      </c>
      <c r="Q156" s="121">
        <v>30</v>
      </c>
      <c r="R156" s="121">
        <v>32</v>
      </c>
      <c r="S156" s="121">
        <v>25</v>
      </c>
      <c r="T156" s="121">
        <v>39</v>
      </c>
      <c r="U156" s="295">
        <v>45</v>
      </c>
      <c r="V156" s="154"/>
      <c r="W156" s="154"/>
      <c r="X156" s="154">
        <v>35</v>
      </c>
      <c r="Y156" s="155">
        <v>34</v>
      </c>
      <c r="Z156" s="155">
        <v>29.8</v>
      </c>
      <c r="AA156" s="155">
        <v>29.8</v>
      </c>
      <c r="AB156" s="155">
        <v>18</v>
      </c>
      <c r="AC156" s="155">
        <v>30</v>
      </c>
      <c r="AD156" s="155">
        <v>22</v>
      </c>
      <c r="AE156" s="155"/>
      <c r="AF156" s="192">
        <v>24</v>
      </c>
      <c r="AG156" s="192">
        <v>38</v>
      </c>
      <c r="AH156" s="192">
        <v>29.8</v>
      </c>
      <c r="AI156" s="192">
        <v>36</v>
      </c>
      <c r="AJ156" s="192">
        <v>24</v>
      </c>
      <c r="AK156" s="192">
        <v>35</v>
      </c>
      <c r="AL156" s="194"/>
      <c r="AM156" s="194"/>
      <c r="AQ156" s="288">
        <f t="shared" si="8"/>
        <v>1046</v>
      </c>
      <c r="AR156" s="288">
        <f t="shared" si="9"/>
        <v>836.80000000000007</v>
      </c>
      <c r="AS156" s="288">
        <v>107</v>
      </c>
      <c r="AT156" s="288">
        <v>143</v>
      </c>
      <c r="AU156" s="80">
        <f t="shared" si="10"/>
        <v>1086.8000000000002</v>
      </c>
      <c r="AV156" s="80">
        <v>1000</v>
      </c>
      <c r="AW156" s="310">
        <f t="shared" si="11"/>
        <v>-86.800000000000182</v>
      </c>
    </row>
    <row r="157" spans="1:49" ht="14.25">
      <c r="A157" s="2" t="s">
        <v>272</v>
      </c>
      <c r="B157" s="3" t="s">
        <v>273</v>
      </c>
      <c r="C157" s="30" t="s">
        <v>5</v>
      </c>
      <c r="D157" s="25">
        <v>60</v>
      </c>
      <c r="E157" s="25">
        <v>38</v>
      </c>
      <c r="F157" s="25">
        <v>127</v>
      </c>
      <c r="G157" s="25">
        <v>27</v>
      </c>
      <c r="H157" s="25">
        <v>26.8</v>
      </c>
      <c r="I157" s="25">
        <v>39</v>
      </c>
      <c r="J157" s="25">
        <v>32</v>
      </c>
      <c r="K157" s="25">
        <v>31</v>
      </c>
      <c r="L157" s="25">
        <v>39.799999999999997</v>
      </c>
      <c r="M157" s="25">
        <v>30</v>
      </c>
      <c r="N157" s="25"/>
      <c r="O157" s="25"/>
      <c r="P157" s="121">
        <v>39</v>
      </c>
      <c r="Q157" s="121">
        <v>30</v>
      </c>
      <c r="R157" s="121">
        <v>32</v>
      </c>
      <c r="S157" s="121">
        <v>25</v>
      </c>
      <c r="T157" s="121">
        <v>39</v>
      </c>
      <c r="U157" s="295">
        <v>45</v>
      </c>
      <c r="V157" s="154"/>
      <c r="W157" s="154"/>
      <c r="X157" s="154">
        <v>35</v>
      </c>
      <c r="Y157" s="155">
        <v>34</v>
      </c>
      <c r="Z157" s="155">
        <v>29.8</v>
      </c>
      <c r="AA157" s="155">
        <v>29.8</v>
      </c>
      <c r="AB157" s="155">
        <v>18</v>
      </c>
      <c r="AC157" s="155">
        <v>30</v>
      </c>
      <c r="AD157" s="155">
        <v>22</v>
      </c>
      <c r="AE157" s="155"/>
      <c r="AF157" s="192">
        <v>24</v>
      </c>
      <c r="AG157" s="192">
        <v>38</v>
      </c>
      <c r="AH157" s="192">
        <v>29.8</v>
      </c>
      <c r="AI157" s="192">
        <v>36</v>
      </c>
      <c r="AJ157" s="192">
        <v>24</v>
      </c>
      <c r="AK157" s="192">
        <v>35</v>
      </c>
      <c r="AL157" s="194"/>
      <c r="AM157" s="194"/>
      <c r="AQ157" s="288">
        <f t="shared" si="8"/>
        <v>1046</v>
      </c>
      <c r="AR157" s="288">
        <f t="shared" si="9"/>
        <v>836.80000000000007</v>
      </c>
      <c r="AS157" s="288">
        <v>107</v>
      </c>
      <c r="AT157" s="288">
        <v>143</v>
      </c>
      <c r="AU157" s="80">
        <f t="shared" si="10"/>
        <v>1086.8000000000002</v>
      </c>
      <c r="AV157" s="80">
        <v>1000</v>
      </c>
      <c r="AW157" s="310">
        <f t="shared" si="11"/>
        <v>-86.800000000000182</v>
      </c>
    </row>
    <row r="158" spans="1:49" ht="14.25">
      <c r="A158" s="2" t="s">
        <v>274</v>
      </c>
      <c r="B158" s="3" t="s">
        <v>275</v>
      </c>
      <c r="C158" s="30" t="s">
        <v>5</v>
      </c>
      <c r="D158" s="25">
        <v>60</v>
      </c>
      <c r="E158" s="25">
        <v>38</v>
      </c>
      <c r="F158" s="25">
        <v>127</v>
      </c>
      <c r="G158" s="25">
        <v>27</v>
      </c>
      <c r="H158" s="25">
        <v>26.8</v>
      </c>
      <c r="I158" s="25">
        <v>39</v>
      </c>
      <c r="J158" s="25">
        <v>32</v>
      </c>
      <c r="K158" s="25">
        <v>31</v>
      </c>
      <c r="L158" s="25">
        <v>39.799999999999997</v>
      </c>
      <c r="M158" s="25">
        <v>30</v>
      </c>
      <c r="N158" s="25"/>
      <c r="O158" s="25"/>
      <c r="P158" s="121">
        <v>39</v>
      </c>
      <c r="Q158" s="121">
        <v>30</v>
      </c>
      <c r="R158" s="121">
        <v>32</v>
      </c>
      <c r="S158" s="121">
        <v>25</v>
      </c>
      <c r="T158" s="121">
        <v>39</v>
      </c>
      <c r="U158" s="295">
        <v>45</v>
      </c>
      <c r="V158" s="154"/>
      <c r="W158" s="154"/>
      <c r="X158" s="154">
        <v>35</v>
      </c>
      <c r="Y158" s="155">
        <v>34</v>
      </c>
      <c r="Z158" s="155">
        <v>29.8</v>
      </c>
      <c r="AA158" s="155">
        <v>29.8</v>
      </c>
      <c r="AB158" s="155">
        <v>18</v>
      </c>
      <c r="AC158" s="155">
        <v>30</v>
      </c>
      <c r="AD158" s="155">
        <v>22</v>
      </c>
      <c r="AE158" s="155"/>
      <c r="AF158" s="192">
        <v>24</v>
      </c>
      <c r="AG158" s="192">
        <v>38</v>
      </c>
      <c r="AH158" s="192">
        <v>29.8</v>
      </c>
      <c r="AI158" s="192">
        <v>36</v>
      </c>
      <c r="AJ158" s="192">
        <v>24</v>
      </c>
      <c r="AK158" s="192">
        <v>35</v>
      </c>
      <c r="AL158" s="194"/>
      <c r="AM158" s="194"/>
      <c r="AP158" s="288">
        <v>42</v>
      </c>
      <c r="AQ158" s="288">
        <f t="shared" si="8"/>
        <v>1088</v>
      </c>
      <c r="AR158" s="288">
        <f t="shared" si="9"/>
        <v>870.40000000000009</v>
      </c>
      <c r="AS158" s="288">
        <v>107</v>
      </c>
      <c r="AT158" s="288">
        <v>143</v>
      </c>
      <c r="AU158" s="80">
        <f t="shared" si="10"/>
        <v>1120.4000000000001</v>
      </c>
      <c r="AV158" s="80">
        <v>1000</v>
      </c>
      <c r="AW158" s="310">
        <f t="shared" si="11"/>
        <v>-120.40000000000009</v>
      </c>
    </row>
    <row r="159" spans="1:49" ht="14.25">
      <c r="A159" s="2" t="s">
        <v>276</v>
      </c>
      <c r="B159" s="3" t="s">
        <v>277</v>
      </c>
      <c r="C159" s="30" t="s">
        <v>5</v>
      </c>
      <c r="D159" s="25">
        <v>60</v>
      </c>
      <c r="E159" s="25">
        <v>38</v>
      </c>
      <c r="F159" s="25">
        <v>127</v>
      </c>
      <c r="G159" s="25">
        <v>27</v>
      </c>
      <c r="H159" s="25">
        <v>26.8</v>
      </c>
      <c r="I159" s="25">
        <v>39</v>
      </c>
      <c r="J159" s="25">
        <v>32</v>
      </c>
      <c r="K159" s="25">
        <v>31</v>
      </c>
      <c r="L159" s="25">
        <v>39.799999999999997</v>
      </c>
      <c r="M159" s="25">
        <v>30</v>
      </c>
      <c r="N159" s="25"/>
      <c r="O159" s="25"/>
      <c r="P159" s="121">
        <v>39</v>
      </c>
      <c r="Q159" s="121">
        <v>30</v>
      </c>
      <c r="R159" s="121">
        <v>32</v>
      </c>
      <c r="S159" s="121">
        <v>25</v>
      </c>
      <c r="T159" s="121">
        <v>39</v>
      </c>
      <c r="U159" s="295">
        <v>45</v>
      </c>
      <c r="V159" s="154"/>
      <c r="W159" s="154"/>
      <c r="X159" s="154">
        <v>35</v>
      </c>
      <c r="Y159" s="155">
        <v>34</v>
      </c>
      <c r="Z159" s="155">
        <v>29.8</v>
      </c>
      <c r="AA159" s="155">
        <v>29.8</v>
      </c>
      <c r="AB159" s="155">
        <v>18</v>
      </c>
      <c r="AC159" s="155">
        <v>30</v>
      </c>
      <c r="AD159" s="155">
        <v>22</v>
      </c>
      <c r="AE159" s="155"/>
      <c r="AF159" s="192">
        <v>24</v>
      </c>
      <c r="AG159" s="192">
        <v>38</v>
      </c>
      <c r="AH159" s="192">
        <v>29.8</v>
      </c>
      <c r="AI159" s="192">
        <v>36</v>
      </c>
      <c r="AJ159" s="192">
        <v>24</v>
      </c>
      <c r="AK159" s="192">
        <v>35</v>
      </c>
      <c r="AL159" s="194"/>
      <c r="AM159" s="194"/>
      <c r="AP159" s="288">
        <v>42</v>
      </c>
      <c r="AQ159" s="288">
        <f t="shared" si="8"/>
        <v>1088</v>
      </c>
      <c r="AR159" s="288">
        <f t="shared" si="9"/>
        <v>870.40000000000009</v>
      </c>
      <c r="AS159" s="288">
        <v>107</v>
      </c>
      <c r="AT159" s="288">
        <v>143</v>
      </c>
      <c r="AU159" s="80">
        <f t="shared" si="10"/>
        <v>1120.4000000000001</v>
      </c>
      <c r="AV159" s="80">
        <v>1000</v>
      </c>
      <c r="AW159" s="310">
        <f t="shared" si="11"/>
        <v>-120.40000000000009</v>
      </c>
    </row>
    <row r="160" spans="1:49" ht="14.25">
      <c r="A160" s="2" t="s">
        <v>278</v>
      </c>
      <c r="B160" s="3" t="s">
        <v>279</v>
      </c>
      <c r="C160" s="30" t="s">
        <v>5</v>
      </c>
      <c r="D160" s="25">
        <v>60</v>
      </c>
      <c r="E160" s="25">
        <v>38</v>
      </c>
      <c r="F160" s="25">
        <v>127</v>
      </c>
      <c r="G160" s="25">
        <v>27</v>
      </c>
      <c r="H160" s="25">
        <v>26.8</v>
      </c>
      <c r="I160" s="25">
        <v>39</v>
      </c>
      <c r="J160" s="25">
        <v>32</v>
      </c>
      <c r="K160" s="25">
        <v>31</v>
      </c>
      <c r="L160" s="25">
        <v>39.799999999999997</v>
      </c>
      <c r="M160" s="25">
        <v>30</v>
      </c>
      <c r="N160" s="25"/>
      <c r="O160" s="25"/>
      <c r="P160" s="121">
        <v>39</v>
      </c>
      <c r="Q160" s="121">
        <v>30</v>
      </c>
      <c r="R160" s="121">
        <v>32</v>
      </c>
      <c r="S160" s="121">
        <v>25</v>
      </c>
      <c r="T160" s="121">
        <v>39</v>
      </c>
      <c r="U160" s="295">
        <v>45</v>
      </c>
      <c r="V160" s="154"/>
      <c r="W160" s="154"/>
      <c r="X160" s="154">
        <v>35</v>
      </c>
      <c r="Y160" s="155">
        <v>34</v>
      </c>
      <c r="Z160" s="155">
        <v>29.8</v>
      </c>
      <c r="AA160" s="155">
        <v>29.8</v>
      </c>
      <c r="AB160" s="155">
        <v>18</v>
      </c>
      <c r="AC160" s="155">
        <v>30</v>
      </c>
      <c r="AD160" s="155">
        <v>22</v>
      </c>
      <c r="AE160" s="155"/>
      <c r="AF160" s="192">
        <v>24</v>
      </c>
      <c r="AG160" s="192">
        <v>38</v>
      </c>
      <c r="AH160" s="192">
        <v>29.8</v>
      </c>
      <c r="AI160" s="192">
        <v>36</v>
      </c>
      <c r="AJ160" s="192">
        <v>24</v>
      </c>
      <c r="AK160" s="192">
        <v>35</v>
      </c>
      <c r="AL160" s="194"/>
      <c r="AM160" s="194"/>
      <c r="AQ160" s="288">
        <f t="shared" si="8"/>
        <v>1046</v>
      </c>
      <c r="AR160" s="288">
        <f t="shared" si="9"/>
        <v>836.80000000000007</v>
      </c>
      <c r="AS160" s="288">
        <v>107</v>
      </c>
      <c r="AT160" s="288">
        <v>143</v>
      </c>
      <c r="AU160" s="80">
        <f t="shared" si="10"/>
        <v>1086.8000000000002</v>
      </c>
      <c r="AV160" s="80">
        <v>1000</v>
      </c>
      <c r="AW160" s="310">
        <f t="shared" si="11"/>
        <v>-86.800000000000182</v>
      </c>
    </row>
    <row r="161" spans="1:49" ht="14.25">
      <c r="A161" s="2" t="s">
        <v>280</v>
      </c>
      <c r="B161" s="3" t="s">
        <v>281</v>
      </c>
      <c r="C161" s="30" t="s">
        <v>5</v>
      </c>
      <c r="D161" s="25">
        <v>60</v>
      </c>
      <c r="E161" s="25">
        <v>38</v>
      </c>
      <c r="F161" s="25">
        <v>127</v>
      </c>
      <c r="G161" s="25">
        <v>27</v>
      </c>
      <c r="H161" s="25">
        <v>26.8</v>
      </c>
      <c r="I161" s="25">
        <v>39</v>
      </c>
      <c r="J161" s="25">
        <v>32</v>
      </c>
      <c r="K161" s="25">
        <v>31</v>
      </c>
      <c r="L161" s="25">
        <v>39.799999999999997</v>
      </c>
      <c r="M161" s="25">
        <v>30</v>
      </c>
      <c r="N161" s="25"/>
      <c r="O161" s="25"/>
      <c r="P161" s="121">
        <v>39</v>
      </c>
      <c r="Q161" s="121">
        <v>30</v>
      </c>
      <c r="R161" s="121">
        <v>32</v>
      </c>
      <c r="S161" s="121">
        <v>25</v>
      </c>
      <c r="T161" s="121">
        <v>39</v>
      </c>
      <c r="U161" s="295">
        <v>45</v>
      </c>
      <c r="V161" s="154"/>
      <c r="W161" s="154"/>
      <c r="X161" s="154">
        <v>35</v>
      </c>
      <c r="Y161" s="155">
        <v>34</v>
      </c>
      <c r="Z161" s="155">
        <v>29.8</v>
      </c>
      <c r="AA161" s="155">
        <v>29.8</v>
      </c>
      <c r="AB161" s="155">
        <v>18</v>
      </c>
      <c r="AC161" s="155">
        <v>30</v>
      </c>
      <c r="AD161" s="155">
        <v>22</v>
      </c>
      <c r="AE161" s="155"/>
      <c r="AF161" s="192">
        <v>24</v>
      </c>
      <c r="AG161" s="192">
        <v>38</v>
      </c>
      <c r="AH161" s="192">
        <v>29.8</v>
      </c>
      <c r="AI161" s="192">
        <v>36</v>
      </c>
      <c r="AJ161" s="192">
        <v>24</v>
      </c>
      <c r="AK161" s="192">
        <v>35</v>
      </c>
      <c r="AL161" s="194"/>
      <c r="AM161" s="194"/>
      <c r="AP161" s="288">
        <v>76</v>
      </c>
      <c r="AQ161" s="288">
        <f t="shared" si="8"/>
        <v>1122</v>
      </c>
      <c r="AR161" s="288">
        <f t="shared" si="9"/>
        <v>897.6</v>
      </c>
      <c r="AS161" s="288">
        <v>107</v>
      </c>
      <c r="AT161" s="288">
        <v>143</v>
      </c>
      <c r="AU161" s="80">
        <f t="shared" si="10"/>
        <v>1147.5999999999999</v>
      </c>
      <c r="AV161" s="80">
        <v>1000</v>
      </c>
      <c r="AW161" s="310">
        <f t="shared" si="11"/>
        <v>-147.59999999999991</v>
      </c>
    </row>
    <row r="162" spans="1:49" ht="14.25">
      <c r="A162" s="2" t="s">
        <v>282</v>
      </c>
      <c r="B162" s="3" t="s">
        <v>283</v>
      </c>
      <c r="C162" s="30" t="s">
        <v>5</v>
      </c>
      <c r="D162" s="25">
        <v>60</v>
      </c>
      <c r="E162" s="25">
        <v>38</v>
      </c>
      <c r="F162" s="25">
        <v>127</v>
      </c>
      <c r="G162" s="25">
        <v>27</v>
      </c>
      <c r="H162" s="25">
        <v>26.8</v>
      </c>
      <c r="I162" s="25">
        <v>39</v>
      </c>
      <c r="J162" s="25">
        <v>32</v>
      </c>
      <c r="K162" s="25">
        <v>31</v>
      </c>
      <c r="L162" s="25">
        <v>39.799999999999997</v>
      </c>
      <c r="M162" s="25">
        <v>30</v>
      </c>
      <c r="N162" s="25"/>
      <c r="O162" s="25"/>
      <c r="P162" s="121">
        <v>39</v>
      </c>
      <c r="Q162" s="121">
        <v>30</v>
      </c>
      <c r="R162" s="121">
        <v>32</v>
      </c>
      <c r="S162" s="121">
        <v>25</v>
      </c>
      <c r="T162" s="121">
        <v>39</v>
      </c>
      <c r="U162" s="295">
        <v>45</v>
      </c>
      <c r="V162" s="154"/>
      <c r="W162" s="154"/>
      <c r="X162" s="154">
        <v>35</v>
      </c>
      <c r="Y162" s="155">
        <v>34</v>
      </c>
      <c r="Z162" s="155">
        <v>29.8</v>
      </c>
      <c r="AA162" s="155">
        <v>29.8</v>
      </c>
      <c r="AB162" s="155">
        <v>18</v>
      </c>
      <c r="AC162" s="155">
        <v>30</v>
      </c>
      <c r="AD162" s="155">
        <v>22</v>
      </c>
      <c r="AE162" s="155"/>
      <c r="AF162" s="192">
        <v>24</v>
      </c>
      <c r="AG162" s="192">
        <v>38</v>
      </c>
      <c r="AH162" s="192">
        <v>29.8</v>
      </c>
      <c r="AI162" s="192">
        <v>36</v>
      </c>
      <c r="AJ162" s="192">
        <v>24</v>
      </c>
      <c r="AK162" s="192">
        <v>35</v>
      </c>
      <c r="AL162" s="194"/>
      <c r="AM162" s="194"/>
      <c r="AQ162" s="288">
        <f t="shared" si="8"/>
        <v>1046</v>
      </c>
      <c r="AR162" s="288">
        <f t="shared" si="9"/>
        <v>836.80000000000007</v>
      </c>
      <c r="AS162" s="288">
        <v>107</v>
      </c>
      <c r="AT162" s="288">
        <v>143</v>
      </c>
      <c r="AU162" s="80">
        <f t="shared" si="10"/>
        <v>1086.8000000000002</v>
      </c>
      <c r="AV162" s="80">
        <v>1000</v>
      </c>
      <c r="AW162" s="310">
        <f t="shared" si="11"/>
        <v>-86.800000000000182</v>
      </c>
    </row>
    <row r="163" spans="1:49" ht="14.25">
      <c r="A163" s="2" t="s">
        <v>284</v>
      </c>
      <c r="B163" s="3" t="s">
        <v>285</v>
      </c>
      <c r="C163" s="30" t="s">
        <v>5</v>
      </c>
      <c r="D163" s="25">
        <v>60</v>
      </c>
      <c r="E163" s="25">
        <v>38</v>
      </c>
      <c r="F163" s="25">
        <v>127</v>
      </c>
      <c r="G163" s="25">
        <v>27</v>
      </c>
      <c r="H163" s="25">
        <v>26.8</v>
      </c>
      <c r="I163" s="25">
        <v>39</v>
      </c>
      <c r="J163" s="25">
        <v>32</v>
      </c>
      <c r="K163" s="25">
        <v>31</v>
      </c>
      <c r="L163" s="25">
        <v>39.799999999999997</v>
      </c>
      <c r="M163" s="25">
        <v>30</v>
      </c>
      <c r="N163" s="25"/>
      <c r="O163" s="25"/>
      <c r="P163" s="121">
        <v>39</v>
      </c>
      <c r="Q163" s="121">
        <v>30</v>
      </c>
      <c r="R163" s="121">
        <v>32</v>
      </c>
      <c r="S163" s="121">
        <v>25</v>
      </c>
      <c r="T163" s="121">
        <v>39</v>
      </c>
      <c r="U163" s="295">
        <v>45</v>
      </c>
      <c r="V163" s="154"/>
      <c r="W163" s="154"/>
      <c r="X163" s="154">
        <v>35</v>
      </c>
      <c r="Y163" s="155">
        <v>34</v>
      </c>
      <c r="Z163" s="155">
        <v>29.8</v>
      </c>
      <c r="AA163" s="155">
        <v>29.8</v>
      </c>
      <c r="AB163" s="155">
        <v>18</v>
      </c>
      <c r="AC163" s="155">
        <v>30</v>
      </c>
      <c r="AD163" s="155">
        <v>22</v>
      </c>
      <c r="AE163" s="155"/>
      <c r="AF163" s="192">
        <v>24</v>
      </c>
      <c r="AG163" s="192">
        <v>38</v>
      </c>
      <c r="AH163" s="192">
        <v>29.8</v>
      </c>
      <c r="AI163" s="192">
        <v>36</v>
      </c>
      <c r="AJ163" s="192">
        <v>24</v>
      </c>
      <c r="AK163" s="192">
        <v>35</v>
      </c>
      <c r="AL163" s="194"/>
      <c r="AM163" s="194"/>
      <c r="AQ163" s="288">
        <f t="shared" si="8"/>
        <v>1046</v>
      </c>
      <c r="AR163" s="288">
        <f t="shared" si="9"/>
        <v>836.80000000000007</v>
      </c>
      <c r="AS163" s="288">
        <v>107</v>
      </c>
      <c r="AT163" s="288">
        <v>143</v>
      </c>
      <c r="AU163" s="80">
        <f t="shared" si="10"/>
        <v>1086.8000000000002</v>
      </c>
      <c r="AV163" s="80">
        <v>1000</v>
      </c>
      <c r="AW163" s="310">
        <f t="shared" si="11"/>
        <v>-86.800000000000182</v>
      </c>
    </row>
    <row r="164" spans="1:49" ht="14.25">
      <c r="A164" s="2" t="s">
        <v>286</v>
      </c>
      <c r="B164" s="3" t="s">
        <v>287</v>
      </c>
      <c r="C164" s="30" t="s">
        <v>5</v>
      </c>
      <c r="D164" s="25">
        <v>60</v>
      </c>
      <c r="E164" s="25">
        <v>38</v>
      </c>
      <c r="F164" s="25">
        <v>127</v>
      </c>
      <c r="G164" s="25">
        <v>27</v>
      </c>
      <c r="H164" s="25">
        <v>26.8</v>
      </c>
      <c r="I164" s="25">
        <v>39</v>
      </c>
      <c r="J164" s="25">
        <v>32</v>
      </c>
      <c r="K164" s="25">
        <v>31</v>
      </c>
      <c r="L164" s="25">
        <v>39.799999999999997</v>
      </c>
      <c r="M164" s="25">
        <v>30</v>
      </c>
      <c r="N164" s="25"/>
      <c r="O164" s="25"/>
      <c r="P164" s="121">
        <v>39</v>
      </c>
      <c r="Q164" s="121">
        <v>30</v>
      </c>
      <c r="R164" s="121">
        <v>32</v>
      </c>
      <c r="S164" s="121">
        <v>25</v>
      </c>
      <c r="T164" s="121">
        <v>39</v>
      </c>
      <c r="U164" s="295">
        <v>45</v>
      </c>
      <c r="V164" s="154"/>
      <c r="W164" s="154"/>
      <c r="X164" s="154">
        <v>35</v>
      </c>
      <c r="Y164" s="155">
        <v>34</v>
      </c>
      <c r="Z164" s="155">
        <v>29.8</v>
      </c>
      <c r="AA164" s="155">
        <v>29.8</v>
      </c>
      <c r="AB164" s="155">
        <v>18</v>
      </c>
      <c r="AC164" s="155">
        <v>30</v>
      </c>
      <c r="AD164" s="155">
        <v>22</v>
      </c>
      <c r="AE164" s="155"/>
      <c r="AF164" s="192">
        <v>24</v>
      </c>
      <c r="AG164" s="192">
        <v>38</v>
      </c>
      <c r="AH164" s="192">
        <v>29.8</v>
      </c>
      <c r="AI164" s="192">
        <v>36</v>
      </c>
      <c r="AJ164" s="192">
        <v>24</v>
      </c>
      <c r="AK164" s="192">
        <v>35</v>
      </c>
      <c r="AL164" s="194"/>
      <c r="AM164" s="194"/>
      <c r="AP164" s="288">
        <v>30</v>
      </c>
      <c r="AQ164" s="288">
        <f t="shared" si="8"/>
        <v>1076</v>
      </c>
      <c r="AR164" s="288">
        <f t="shared" si="9"/>
        <v>860.80000000000007</v>
      </c>
      <c r="AS164" s="288">
        <v>107</v>
      </c>
      <c r="AT164" s="288">
        <v>143</v>
      </c>
      <c r="AU164" s="80">
        <f t="shared" si="10"/>
        <v>1110.8000000000002</v>
      </c>
      <c r="AV164" s="80">
        <v>1000</v>
      </c>
      <c r="AW164" s="310">
        <f t="shared" si="11"/>
        <v>-110.80000000000018</v>
      </c>
    </row>
    <row r="165" spans="1:49" ht="14.25">
      <c r="A165" s="2" t="s">
        <v>288</v>
      </c>
      <c r="B165" s="3" t="s">
        <v>289</v>
      </c>
      <c r="C165" s="30" t="s">
        <v>5</v>
      </c>
      <c r="D165" s="25">
        <v>60</v>
      </c>
      <c r="E165" s="25">
        <v>38</v>
      </c>
      <c r="F165" s="25">
        <v>127</v>
      </c>
      <c r="G165" s="25">
        <v>27</v>
      </c>
      <c r="H165" s="25">
        <v>26.8</v>
      </c>
      <c r="I165" s="25">
        <v>39</v>
      </c>
      <c r="J165" s="25">
        <v>32</v>
      </c>
      <c r="K165" s="25">
        <v>31</v>
      </c>
      <c r="L165" s="25">
        <v>39.799999999999997</v>
      </c>
      <c r="M165" s="25">
        <v>30</v>
      </c>
      <c r="N165" s="25"/>
      <c r="O165" s="25"/>
      <c r="P165" s="121">
        <v>39</v>
      </c>
      <c r="Q165" s="121">
        <v>30</v>
      </c>
      <c r="R165" s="121">
        <v>32</v>
      </c>
      <c r="S165" s="121">
        <v>25</v>
      </c>
      <c r="T165" s="121">
        <v>39</v>
      </c>
      <c r="U165" s="295">
        <v>45</v>
      </c>
      <c r="V165" s="154"/>
      <c r="W165" s="154"/>
      <c r="X165" s="154">
        <v>35</v>
      </c>
      <c r="Y165" s="155">
        <v>34</v>
      </c>
      <c r="Z165" s="155">
        <v>29.8</v>
      </c>
      <c r="AA165" s="155">
        <v>29.8</v>
      </c>
      <c r="AB165" s="155">
        <v>18</v>
      </c>
      <c r="AC165" s="155">
        <v>30</v>
      </c>
      <c r="AD165" s="155">
        <v>22</v>
      </c>
      <c r="AE165" s="155"/>
      <c r="AF165" s="192">
        <v>24</v>
      </c>
      <c r="AG165" s="192">
        <v>38</v>
      </c>
      <c r="AH165" s="192">
        <v>29.8</v>
      </c>
      <c r="AI165" s="192">
        <v>36</v>
      </c>
      <c r="AJ165" s="192">
        <v>24</v>
      </c>
      <c r="AK165" s="192">
        <v>35</v>
      </c>
      <c r="AL165" s="194"/>
      <c r="AM165" s="194"/>
      <c r="AQ165" s="288">
        <f t="shared" si="8"/>
        <v>1046</v>
      </c>
      <c r="AR165" s="288">
        <f t="shared" si="9"/>
        <v>836.80000000000007</v>
      </c>
      <c r="AS165" s="288">
        <v>107</v>
      </c>
      <c r="AT165" s="288">
        <v>143</v>
      </c>
      <c r="AU165" s="80">
        <f t="shared" si="10"/>
        <v>1086.8000000000002</v>
      </c>
      <c r="AV165" s="80">
        <v>1000</v>
      </c>
      <c r="AW165" s="310">
        <f t="shared" si="11"/>
        <v>-86.800000000000182</v>
      </c>
    </row>
    <row r="166" spans="1:49" ht="14.25">
      <c r="A166" s="2" t="s">
        <v>290</v>
      </c>
      <c r="B166" s="3" t="s">
        <v>291</v>
      </c>
      <c r="C166" s="30" t="s">
        <v>5</v>
      </c>
      <c r="D166" s="25">
        <v>60</v>
      </c>
      <c r="E166" s="25">
        <v>38</v>
      </c>
      <c r="F166" s="25">
        <v>127</v>
      </c>
      <c r="G166" s="25">
        <v>27</v>
      </c>
      <c r="H166" s="25">
        <v>26.8</v>
      </c>
      <c r="I166" s="25">
        <v>39</v>
      </c>
      <c r="J166" s="25">
        <v>32</v>
      </c>
      <c r="K166" s="25">
        <v>31</v>
      </c>
      <c r="L166" s="25">
        <v>39.799999999999997</v>
      </c>
      <c r="M166" s="25">
        <v>30</v>
      </c>
      <c r="N166" s="25"/>
      <c r="O166" s="25"/>
      <c r="P166" s="121">
        <v>39</v>
      </c>
      <c r="Q166" s="121">
        <v>30</v>
      </c>
      <c r="R166" s="121">
        <v>32</v>
      </c>
      <c r="S166" s="121">
        <v>25</v>
      </c>
      <c r="T166" s="121">
        <v>39</v>
      </c>
      <c r="U166" s="295">
        <v>45</v>
      </c>
      <c r="V166" s="154"/>
      <c r="W166" s="154"/>
      <c r="X166" s="154">
        <v>35</v>
      </c>
      <c r="Y166" s="155">
        <v>34</v>
      </c>
      <c r="Z166" s="155">
        <v>29.8</v>
      </c>
      <c r="AA166" s="155">
        <v>29.8</v>
      </c>
      <c r="AB166" s="155">
        <v>18</v>
      </c>
      <c r="AC166" s="155">
        <v>30</v>
      </c>
      <c r="AD166" s="155">
        <v>22</v>
      </c>
      <c r="AE166" s="155"/>
      <c r="AF166" s="192">
        <v>24</v>
      </c>
      <c r="AG166" s="192">
        <v>38</v>
      </c>
      <c r="AH166" s="192">
        <v>29.8</v>
      </c>
      <c r="AI166" s="192">
        <v>36</v>
      </c>
      <c r="AJ166" s="192">
        <v>24</v>
      </c>
      <c r="AK166" s="192">
        <v>35</v>
      </c>
      <c r="AL166" s="194"/>
      <c r="AM166" s="194"/>
      <c r="AQ166" s="288">
        <f t="shared" si="8"/>
        <v>1046</v>
      </c>
      <c r="AR166" s="288">
        <f t="shared" si="9"/>
        <v>836.80000000000007</v>
      </c>
      <c r="AS166" s="288">
        <v>107</v>
      </c>
      <c r="AT166" s="288">
        <v>143</v>
      </c>
      <c r="AU166" s="80">
        <f t="shared" si="10"/>
        <v>1086.8000000000002</v>
      </c>
      <c r="AV166" s="80">
        <v>1000</v>
      </c>
      <c r="AW166" s="310">
        <f t="shared" si="11"/>
        <v>-86.800000000000182</v>
      </c>
    </row>
    <row r="167" spans="1:49" ht="14.25">
      <c r="A167" s="2" t="s">
        <v>292</v>
      </c>
      <c r="B167" s="3" t="s">
        <v>293</v>
      </c>
      <c r="C167" s="30" t="s">
        <v>5</v>
      </c>
      <c r="D167" s="25">
        <v>60</v>
      </c>
      <c r="E167" s="25">
        <v>38</v>
      </c>
      <c r="F167" s="25">
        <v>127</v>
      </c>
      <c r="G167" s="25">
        <v>27</v>
      </c>
      <c r="H167" s="25">
        <v>26.8</v>
      </c>
      <c r="I167" s="25">
        <v>39</v>
      </c>
      <c r="J167" s="25">
        <v>32</v>
      </c>
      <c r="K167" s="25">
        <v>31</v>
      </c>
      <c r="L167" s="25">
        <v>39.799999999999997</v>
      </c>
      <c r="M167" s="25">
        <v>30</v>
      </c>
      <c r="N167" s="25"/>
      <c r="O167" s="25"/>
      <c r="P167" s="121">
        <v>39</v>
      </c>
      <c r="Q167" s="121">
        <v>30</v>
      </c>
      <c r="R167" s="121">
        <v>32</v>
      </c>
      <c r="S167" s="121">
        <v>25</v>
      </c>
      <c r="T167" s="121">
        <v>39</v>
      </c>
      <c r="U167" s="295">
        <v>45</v>
      </c>
      <c r="V167" s="154"/>
      <c r="W167" s="154"/>
      <c r="X167" s="154">
        <v>35</v>
      </c>
      <c r="Y167" s="155">
        <v>34</v>
      </c>
      <c r="Z167" s="155">
        <v>29.8</v>
      </c>
      <c r="AA167" s="155">
        <v>29.8</v>
      </c>
      <c r="AB167" s="155">
        <v>18</v>
      </c>
      <c r="AC167" s="155">
        <v>30</v>
      </c>
      <c r="AD167" s="155">
        <v>22</v>
      </c>
      <c r="AE167" s="155"/>
      <c r="AF167" s="192">
        <v>24</v>
      </c>
      <c r="AG167" s="192">
        <v>38</v>
      </c>
      <c r="AH167" s="192">
        <v>29.8</v>
      </c>
      <c r="AI167" s="192">
        <v>36</v>
      </c>
      <c r="AJ167" s="192">
        <v>24</v>
      </c>
      <c r="AK167" s="192">
        <v>35</v>
      </c>
      <c r="AL167" s="194"/>
      <c r="AM167" s="194"/>
      <c r="AP167" s="288">
        <v>35</v>
      </c>
      <c r="AQ167" s="288">
        <f t="shared" si="8"/>
        <v>1081</v>
      </c>
      <c r="AR167" s="288">
        <f t="shared" si="9"/>
        <v>864.80000000000007</v>
      </c>
      <c r="AS167" s="288">
        <v>107</v>
      </c>
      <c r="AT167" s="288">
        <v>143</v>
      </c>
      <c r="AU167" s="80">
        <f t="shared" si="10"/>
        <v>1114.8000000000002</v>
      </c>
      <c r="AV167" s="80">
        <v>1000</v>
      </c>
      <c r="AW167" s="310">
        <f t="shared" si="11"/>
        <v>-114.80000000000018</v>
      </c>
    </row>
    <row r="168" spans="1:49" ht="14.25">
      <c r="A168" s="2" t="s">
        <v>294</v>
      </c>
      <c r="B168" s="3" t="s">
        <v>295</v>
      </c>
      <c r="C168" s="30" t="s">
        <v>5</v>
      </c>
      <c r="D168" s="25">
        <v>60</v>
      </c>
      <c r="E168" s="25">
        <v>38</v>
      </c>
      <c r="F168" s="25">
        <v>127</v>
      </c>
      <c r="G168" s="25">
        <v>27</v>
      </c>
      <c r="H168" s="25">
        <v>26.8</v>
      </c>
      <c r="I168" s="25">
        <v>39</v>
      </c>
      <c r="J168" s="25">
        <v>32</v>
      </c>
      <c r="K168" s="25">
        <v>31</v>
      </c>
      <c r="L168" s="25">
        <v>39.799999999999997</v>
      </c>
      <c r="M168" s="25">
        <v>30</v>
      </c>
      <c r="N168" s="25"/>
      <c r="O168" s="25"/>
      <c r="P168" s="121">
        <v>39</v>
      </c>
      <c r="Q168" s="121">
        <v>30</v>
      </c>
      <c r="R168" s="121">
        <v>32</v>
      </c>
      <c r="S168" s="121">
        <v>25</v>
      </c>
      <c r="T168" s="121">
        <v>39</v>
      </c>
      <c r="U168" s="295">
        <v>45</v>
      </c>
      <c r="V168" s="154"/>
      <c r="W168" s="154"/>
      <c r="X168" s="154">
        <v>35</v>
      </c>
      <c r="Y168" s="155">
        <v>34</v>
      </c>
      <c r="Z168" s="155">
        <v>29.8</v>
      </c>
      <c r="AA168" s="155">
        <v>29.8</v>
      </c>
      <c r="AB168" s="155">
        <v>18</v>
      </c>
      <c r="AC168" s="155">
        <v>30</v>
      </c>
      <c r="AD168" s="155">
        <v>22</v>
      </c>
      <c r="AE168" s="155"/>
      <c r="AF168" s="192">
        <v>24</v>
      </c>
      <c r="AG168" s="192">
        <v>38</v>
      </c>
      <c r="AH168" s="192">
        <v>29.8</v>
      </c>
      <c r="AI168" s="192">
        <v>36</v>
      </c>
      <c r="AJ168" s="192">
        <v>24</v>
      </c>
      <c r="AK168" s="192">
        <v>35</v>
      </c>
      <c r="AL168" s="194"/>
      <c r="AM168" s="194"/>
      <c r="AP168" s="288">
        <v>69</v>
      </c>
      <c r="AQ168" s="288">
        <f t="shared" si="8"/>
        <v>1115</v>
      </c>
      <c r="AR168" s="288">
        <f t="shared" si="9"/>
        <v>892</v>
      </c>
      <c r="AS168" s="288">
        <v>107</v>
      </c>
      <c r="AT168" s="288">
        <v>143</v>
      </c>
      <c r="AU168" s="80">
        <f t="shared" si="10"/>
        <v>1142</v>
      </c>
      <c r="AV168" s="80">
        <v>1000</v>
      </c>
      <c r="AW168" s="310">
        <f t="shared" si="11"/>
        <v>-142</v>
      </c>
    </row>
    <row r="169" spans="1:49" ht="14.25">
      <c r="A169" s="2" t="s">
        <v>296</v>
      </c>
      <c r="B169" s="3" t="s">
        <v>297</v>
      </c>
      <c r="C169" s="30" t="s">
        <v>5</v>
      </c>
      <c r="D169" s="25">
        <v>60</v>
      </c>
      <c r="E169" s="25">
        <v>38</v>
      </c>
      <c r="F169" s="25">
        <v>127</v>
      </c>
      <c r="G169" s="25">
        <v>27</v>
      </c>
      <c r="H169" s="25">
        <v>26.8</v>
      </c>
      <c r="I169" s="25">
        <v>39</v>
      </c>
      <c r="J169" s="25">
        <v>32</v>
      </c>
      <c r="K169" s="25">
        <v>31</v>
      </c>
      <c r="L169" s="25">
        <v>39.799999999999997</v>
      </c>
      <c r="M169" s="25">
        <v>30</v>
      </c>
      <c r="N169" s="25"/>
      <c r="O169" s="25"/>
      <c r="P169" s="121">
        <v>39</v>
      </c>
      <c r="Q169" s="121">
        <v>30</v>
      </c>
      <c r="R169" s="121">
        <v>32</v>
      </c>
      <c r="S169" s="121">
        <v>25</v>
      </c>
      <c r="T169" s="121">
        <v>39</v>
      </c>
      <c r="U169" s="295">
        <v>45</v>
      </c>
      <c r="V169" s="154"/>
      <c r="W169" s="154"/>
      <c r="X169" s="154">
        <v>35</v>
      </c>
      <c r="Y169" s="155">
        <v>34</v>
      </c>
      <c r="Z169" s="155">
        <v>29.8</v>
      </c>
      <c r="AA169" s="155">
        <v>29.8</v>
      </c>
      <c r="AB169" s="155">
        <v>18</v>
      </c>
      <c r="AC169" s="155">
        <v>30</v>
      </c>
      <c r="AD169" s="155">
        <v>22</v>
      </c>
      <c r="AE169" s="155"/>
      <c r="AF169" s="192">
        <v>24</v>
      </c>
      <c r="AG169" s="192">
        <v>38</v>
      </c>
      <c r="AH169" s="192">
        <v>29.8</v>
      </c>
      <c r="AI169" s="192">
        <v>36</v>
      </c>
      <c r="AJ169" s="192">
        <v>24</v>
      </c>
      <c r="AK169" s="192">
        <v>35</v>
      </c>
      <c r="AL169" s="194"/>
      <c r="AM169" s="194"/>
      <c r="AQ169" s="288">
        <f t="shared" si="8"/>
        <v>1046</v>
      </c>
      <c r="AR169" s="288">
        <f t="shared" si="9"/>
        <v>836.80000000000007</v>
      </c>
      <c r="AS169" s="288">
        <v>107</v>
      </c>
      <c r="AT169" s="288">
        <v>143</v>
      </c>
      <c r="AU169" s="80">
        <f t="shared" si="10"/>
        <v>1086.8000000000002</v>
      </c>
      <c r="AV169" s="80">
        <v>1000</v>
      </c>
      <c r="AW169" s="310">
        <f t="shared" si="11"/>
        <v>-86.800000000000182</v>
      </c>
    </row>
    <row r="170" spans="1:49" ht="14.25">
      <c r="A170" s="2" t="s">
        <v>298</v>
      </c>
      <c r="B170" s="131" t="s">
        <v>6908</v>
      </c>
      <c r="C170" s="30" t="s">
        <v>5</v>
      </c>
      <c r="D170" s="25">
        <v>60</v>
      </c>
      <c r="E170" s="25">
        <v>38</v>
      </c>
      <c r="F170" s="25">
        <v>127</v>
      </c>
      <c r="G170" s="25">
        <v>27</v>
      </c>
      <c r="H170" s="25">
        <v>26.8</v>
      </c>
      <c r="I170" s="25">
        <v>39</v>
      </c>
      <c r="J170" s="25">
        <v>32</v>
      </c>
      <c r="K170" s="25">
        <v>31</v>
      </c>
      <c r="L170" s="25">
        <v>39.799999999999997</v>
      </c>
      <c r="M170" s="25">
        <v>30</v>
      </c>
      <c r="N170" s="25"/>
      <c r="O170" s="25"/>
      <c r="P170" s="121">
        <v>39</v>
      </c>
      <c r="Q170" s="121">
        <v>30</v>
      </c>
      <c r="R170" s="121">
        <v>32</v>
      </c>
      <c r="S170" s="121">
        <v>25</v>
      </c>
      <c r="T170" s="121">
        <v>39</v>
      </c>
      <c r="U170" s="295">
        <v>45</v>
      </c>
      <c r="V170" s="154"/>
      <c r="W170" s="154"/>
      <c r="X170" s="154"/>
      <c r="Y170" s="155"/>
      <c r="Z170" s="155"/>
      <c r="AA170" s="155"/>
      <c r="AB170" s="155"/>
      <c r="AC170" s="155"/>
      <c r="AD170" s="155"/>
      <c r="AE170" s="155"/>
      <c r="AF170" s="192"/>
      <c r="AG170" s="192"/>
      <c r="AH170" s="192"/>
      <c r="AI170" s="192"/>
      <c r="AJ170" s="192"/>
      <c r="AK170" s="192"/>
      <c r="AL170" s="194"/>
      <c r="AM170" s="194"/>
      <c r="AQ170" s="288">
        <f t="shared" si="8"/>
        <v>660.6</v>
      </c>
      <c r="AR170" s="288">
        <f t="shared" si="9"/>
        <v>528.48</v>
      </c>
      <c r="AS170" s="288">
        <v>107</v>
      </c>
      <c r="AT170" s="288">
        <v>143</v>
      </c>
      <c r="AU170" s="80">
        <f t="shared" si="10"/>
        <v>778.48</v>
      </c>
    </row>
    <row r="171" spans="1:49" ht="14.25">
      <c r="A171" s="2" t="s">
        <v>299</v>
      </c>
      <c r="B171" s="3" t="s">
        <v>300</v>
      </c>
      <c r="C171" s="30" t="s">
        <v>5</v>
      </c>
      <c r="D171" s="25">
        <v>60</v>
      </c>
      <c r="E171" s="25">
        <v>38</v>
      </c>
      <c r="F171" s="25">
        <v>127</v>
      </c>
      <c r="G171" s="25">
        <v>27</v>
      </c>
      <c r="H171" s="25">
        <v>26.8</v>
      </c>
      <c r="I171" s="25">
        <v>39</v>
      </c>
      <c r="J171" s="25">
        <v>32</v>
      </c>
      <c r="K171" s="25">
        <v>31</v>
      </c>
      <c r="L171" s="25">
        <v>39.799999999999997</v>
      </c>
      <c r="M171" s="25">
        <v>30</v>
      </c>
      <c r="N171" s="25"/>
      <c r="O171" s="25"/>
      <c r="P171" s="121">
        <v>39</v>
      </c>
      <c r="Q171" s="121">
        <v>30</v>
      </c>
      <c r="R171" s="121">
        <v>32</v>
      </c>
      <c r="S171" s="121">
        <v>25</v>
      </c>
      <c r="T171" s="121">
        <v>39</v>
      </c>
      <c r="U171" s="295">
        <v>45</v>
      </c>
      <c r="V171" s="154"/>
      <c r="W171" s="154"/>
      <c r="X171" s="154">
        <v>35</v>
      </c>
      <c r="Y171" s="155">
        <v>34</v>
      </c>
      <c r="Z171" s="155">
        <v>29.8</v>
      </c>
      <c r="AA171" s="155">
        <v>29.8</v>
      </c>
      <c r="AB171" s="155">
        <v>18</v>
      </c>
      <c r="AC171" s="155">
        <v>30</v>
      </c>
      <c r="AD171" s="155">
        <v>22</v>
      </c>
      <c r="AE171" s="155"/>
      <c r="AF171" s="192">
        <v>24</v>
      </c>
      <c r="AG171" s="192">
        <v>38</v>
      </c>
      <c r="AH171" s="192">
        <v>29.8</v>
      </c>
      <c r="AI171" s="192">
        <v>36</v>
      </c>
      <c r="AJ171" s="192">
        <v>24</v>
      </c>
      <c r="AK171" s="192">
        <v>35</v>
      </c>
      <c r="AL171" s="194"/>
      <c r="AM171" s="194"/>
      <c r="AQ171" s="288">
        <f t="shared" si="8"/>
        <v>1046</v>
      </c>
      <c r="AR171" s="288">
        <f t="shared" si="9"/>
        <v>836.80000000000007</v>
      </c>
      <c r="AS171" s="288">
        <v>107</v>
      </c>
      <c r="AT171" s="288">
        <v>143</v>
      </c>
      <c r="AU171" s="80">
        <f t="shared" si="10"/>
        <v>1086.8000000000002</v>
      </c>
      <c r="AV171" s="80">
        <v>1000</v>
      </c>
      <c r="AW171" s="310">
        <f t="shared" si="11"/>
        <v>-86.800000000000182</v>
      </c>
    </row>
    <row r="172" spans="1:49" ht="14.25">
      <c r="A172" s="2" t="s">
        <v>301</v>
      </c>
      <c r="B172" s="3" t="s">
        <v>302</v>
      </c>
      <c r="C172" s="30" t="s">
        <v>5</v>
      </c>
      <c r="D172" s="25">
        <v>60</v>
      </c>
      <c r="E172" s="25">
        <v>38</v>
      </c>
      <c r="F172" s="25">
        <v>127</v>
      </c>
      <c r="G172" s="25">
        <v>27</v>
      </c>
      <c r="H172" s="25">
        <v>26.8</v>
      </c>
      <c r="I172" s="25">
        <v>39</v>
      </c>
      <c r="J172" s="25">
        <v>32</v>
      </c>
      <c r="K172" s="25">
        <v>31</v>
      </c>
      <c r="L172" s="25">
        <v>39.799999999999997</v>
      </c>
      <c r="M172" s="25">
        <v>30</v>
      </c>
      <c r="N172" s="25"/>
      <c r="O172" s="25"/>
      <c r="P172" s="121">
        <v>39</v>
      </c>
      <c r="Q172" s="121">
        <v>30</v>
      </c>
      <c r="R172" s="121">
        <v>32</v>
      </c>
      <c r="S172" s="121">
        <v>25</v>
      </c>
      <c r="T172" s="121">
        <v>39</v>
      </c>
      <c r="U172" s="295">
        <v>45</v>
      </c>
      <c r="V172" s="154"/>
      <c r="W172" s="154"/>
      <c r="X172" s="154">
        <v>35</v>
      </c>
      <c r="Y172" s="155">
        <v>34</v>
      </c>
      <c r="Z172" s="155">
        <v>29.8</v>
      </c>
      <c r="AA172" s="155">
        <v>29.8</v>
      </c>
      <c r="AB172" s="155">
        <v>18</v>
      </c>
      <c r="AC172" s="155">
        <v>30</v>
      </c>
      <c r="AD172" s="155">
        <v>22</v>
      </c>
      <c r="AE172" s="155"/>
      <c r="AF172" s="192">
        <v>24</v>
      </c>
      <c r="AG172" s="192">
        <v>38</v>
      </c>
      <c r="AH172" s="192">
        <v>29.8</v>
      </c>
      <c r="AI172" s="192">
        <v>36</v>
      </c>
      <c r="AJ172" s="192">
        <v>24</v>
      </c>
      <c r="AK172" s="192">
        <v>35</v>
      </c>
      <c r="AL172" s="194"/>
      <c r="AM172" s="194"/>
      <c r="AQ172" s="288">
        <f t="shared" si="8"/>
        <v>1046</v>
      </c>
      <c r="AR172" s="288">
        <f t="shared" si="9"/>
        <v>836.80000000000007</v>
      </c>
      <c r="AS172" s="288">
        <v>107</v>
      </c>
      <c r="AT172" s="288">
        <v>143</v>
      </c>
      <c r="AU172" s="80">
        <f t="shared" si="10"/>
        <v>1086.8000000000002</v>
      </c>
      <c r="AV172" s="80">
        <v>1000</v>
      </c>
      <c r="AW172" s="310">
        <f t="shared" si="11"/>
        <v>-86.800000000000182</v>
      </c>
    </row>
    <row r="173" spans="1:49" ht="14.25">
      <c r="A173" s="2" t="s">
        <v>303</v>
      </c>
      <c r="B173" s="3" t="s">
        <v>304</v>
      </c>
      <c r="C173" s="30" t="s">
        <v>5</v>
      </c>
      <c r="D173" s="25">
        <v>60</v>
      </c>
      <c r="E173" s="25">
        <v>38</v>
      </c>
      <c r="F173" s="25">
        <v>127</v>
      </c>
      <c r="G173" s="25">
        <v>27</v>
      </c>
      <c r="H173" s="25">
        <v>26.8</v>
      </c>
      <c r="I173" s="25">
        <v>39</v>
      </c>
      <c r="J173" s="25">
        <v>32</v>
      </c>
      <c r="K173" s="25">
        <v>31</v>
      </c>
      <c r="L173" s="25">
        <v>39.799999999999997</v>
      </c>
      <c r="M173" s="25">
        <v>30</v>
      </c>
      <c r="N173" s="25"/>
      <c r="O173" s="25"/>
      <c r="P173" s="121">
        <v>39</v>
      </c>
      <c r="Q173" s="121">
        <v>30</v>
      </c>
      <c r="R173" s="121">
        <v>32</v>
      </c>
      <c r="S173" s="121">
        <v>25</v>
      </c>
      <c r="T173" s="121">
        <v>39</v>
      </c>
      <c r="U173" s="295">
        <v>45</v>
      </c>
      <c r="V173" s="154"/>
      <c r="W173" s="154"/>
      <c r="X173" s="154">
        <v>35</v>
      </c>
      <c r="Y173" s="155">
        <v>34</v>
      </c>
      <c r="Z173" s="155">
        <v>29.8</v>
      </c>
      <c r="AA173" s="155">
        <v>29.8</v>
      </c>
      <c r="AB173" s="155">
        <v>18</v>
      </c>
      <c r="AC173" s="155">
        <v>30</v>
      </c>
      <c r="AD173" s="155">
        <v>22</v>
      </c>
      <c r="AE173" s="155"/>
      <c r="AF173" s="192">
        <v>24</v>
      </c>
      <c r="AG173" s="192">
        <v>38</v>
      </c>
      <c r="AH173" s="192">
        <v>29.8</v>
      </c>
      <c r="AI173" s="192">
        <v>36</v>
      </c>
      <c r="AJ173" s="192">
        <v>24</v>
      </c>
      <c r="AK173" s="192">
        <v>35</v>
      </c>
      <c r="AL173" s="194"/>
      <c r="AM173" s="194"/>
      <c r="AQ173" s="288">
        <f t="shared" si="8"/>
        <v>1046</v>
      </c>
      <c r="AR173" s="288">
        <f t="shared" si="9"/>
        <v>836.80000000000007</v>
      </c>
      <c r="AS173" s="288">
        <v>107</v>
      </c>
      <c r="AT173" s="288">
        <v>143</v>
      </c>
      <c r="AU173" s="80">
        <f t="shared" si="10"/>
        <v>1086.8000000000002</v>
      </c>
      <c r="AV173" s="80">
        <v>1000</v>
      </c>
      <c r="AW173" s="310">
        <f t="shared" si="11"/>
        <v>-86.800000000000182</v>
      </c>
    </row>
    <row r="174" spans="1:49" ht="14.25">
      <c r="A174" s="2" t="s">
        <v>305</v>
      </c>
      <c r="B174" s="3" t="s">
        <v>306</v>
      </c>
      <c r="C174" s="30" t="s">
        <v>5</v>
      </c>
      <c r="D174" s="25">
        <v>60</v>
      </c>
      <c r="E174" s="25">
        <v>38</v>
      </c>
      <c r="F174" s="25">
        <v>127</v>
      </c>
      <c r="G174" s="25">
        <v>27</v>
      </c>
      <c r="H174" s="25">
        <v>26.8</v>
      </c>
      <c r="I174" s="25">
        <v>39</v>
      </c>
      <c r="J174" s="25">
        <v>32</v>
      </c>
      <c r="K174" s="25">
        <v>31</v>
      </c>
      <c r="L174" s="25">
        <v>39.799999999999997</v>
      </c>
      <c r="M174" s="25">
        <v>30</v>
      </c>
      <c r="N174" s="25"/>
      <c r="O174" s="25"/>
      <c r="P174" s="121">
        <v>39</v>
      </c>
      <c r="Q174" s="121">
        <v>30</v>
      </c>
      <c r="R174" s="121">
        <v>32</v>
      </c>
      <c r="S174" s="121">
        <v>25</v>
      </c>
      <c r="T174" s="121">
        <v>39</v>
      </c>
      <c r="U174" s="295">
        <v>45</v>
      </c>
      <c r="V174" s="154"/>
      <c r="W174" s="154"/>
      <c r="X174" s="154">
        <v>35</v>
      </c>
      <c r="Y174" s="155">
        <v>34</v>
      </c>
      <c r="Z174" s="155">
        <v>29.8</v>
      </c>
      <c r="AA174" s="155">
        <v>29.8</v>
      </c>
      <c r="AB174" s="155">
        <v>18</v>
      </c>
      <c r="AC174" s="155">
        <v>30</v>
      </c>
      <c r="AD174" s="155">
        <v>22</v>
      </c>
      <c r="AE174" s="155"/>
      <c r="AF174" s="192">
        <v>24</v>
      </c>
      <c r="AG174" s="192">
        <v>38</v>
      </c>
      <c r="AH174" s="192">
        <v>29.8</v>
      </c>
      <c r="AI174" s="192">
        <v>36</v>
      </c>
      <c r="AJ174" s="192">
        <v>24</v>
      </c>
      <c r="AK174" s="192">
        <v>35</v>
      </c>
      <c r="AL174" s="194"/>
      <c r="AM174" s="194"/>
      <c r="AQ174" s="288">
        <f t="shared" si="8"/>
        <v>1046</v>
      </c>
      <c r="AR174" s="288">
        <f t="shared" si="9"/>
        <v>836.80000000000007</v>
      </c>
      <c r="AS174" s="288">
        <v>107</v>
      </c>
      <c r="AT174" s="288">
        <v>143</v>
      </c>
      <c r="AU174" s="80">
        <f t="shared" si="10"/>
        <v>1086.8000000000002</v>
      </c>
      <c r="AV174" s="80">
        <v>1000</v>
      </c>
      <c r="AW174" s="310">
        <f t="shared" si="11"/>
        <v>-86.800000000000182</v>
      </c>
    </row>
    <row r="175" spans="1:49" ht="14.25">
      <c r="A175" s="2" t="s">
        <v>307</v>
      </c>
      <c r="B175" s="3" t="s">
        <v>181</v>
      </c>
      <c r="C175" s="30" t="s">
        <v>5</v>
      </c>
      <c r="D175" s="25">
        <v>60</v>
      </c>
      <c r="E175" s="25">
        <v>38</v>
      </c>
      <c r="F175" s="25">
        <v>127</v>
      </c>
      <c r="G175" s="25">
        <v>27</v>
      </c>
      <c r="H175" s="25">
        <v>26.8</v>
      </c>
      <c r="I175" s="25">
        <v>39</v>
      </c>
      <c r="J175" s="25">
        <v>32</v>
      </c>
      <c r="K175" s="25">
        <v>31</v>
      </c>
      <c r="L175" s="25">
        <v>39.799999999999997</v>
      </c>
      <c r="M175" s="25">
        <v>30</v>
      </c>
      <c r="N175" s="25"/>
      <c r="O175" s="25"/>
      <c r="P175" s="121">
        <v>39</v>
      </c>
      <c r="Q175" s="121">
        <v>30</v>
      </c>
      <c r="R175" s="121">
        <v>32</v>
      </c>
      <c r="S175" s="121">
        <v>25</v>
      </c>
      <c r="T175" s="121">
        <v>39</v>
      </c>
      <c r="U175" s="295">
        <v>45</v>
      </c>
      <c r="V175" s="154"/>
      <c r="W175" s="154"/>
      <c r="X175" s="154">
        <v>35</v>
      </c>
      <c r="Y175" s="155">
        <v>34</v>
      </c>
      <c r="Z175" s="155">
        <v>29.8</v>
      </c>
      <c r="AA175" s="155">
        <v>29.8</v>
      </c>
      <c r="AB175" s="155">
        <v>18</v>
      </c>
      <c r="AC175" s="155">
        <v>30</v>
      </c>
      <c r="AD175" s="155">
        <v>22</v>
      </c>
      <c r="AE175" s="155"/>
      <c r="AF175" s="192">
        <v>24</v>
      </c>
      <c r="AG175" s="192">
        <v>38</v>
      </c>
      <c r="AH175" s="192">
        <v>29.8</v>
      </c>
      <c r="AI175" s="192">
        <v>36</v>
      </c>
      <c r="AJ175" s="192">
        <v>24</v>
      </c>
      <c r="AK175" s="192">
        <v>35</v>
      </c>
      <c r="AL175" s="194"/>
      <c r="AM175" s="194"/>
      <c r="AP175" s="288">
        <v>42</v>
      </c>
      <c r="AQ175" s="288">
        <f t="shared" si="8"/>
        <v>1088</v>
      </c>
      <c r="AR175" s="288">
        <f t="shared" si="9"/>
        <v>870.40000000000009</v>
      </c>
      <c r="AS175" s="288">
        <v>107</v>
      </c>
      <c r="AT175" s="288">
        <v>143</v>
      </c>
      <c r="AU175" s="80">
        <f t="shared" si="10"/>
        <v>1120.4000000000001</v>
      </c>
      <c r="AV175" s="80">
        <v>1000</v>
      </c>
      <c r="AW175" s="310">
        <f t="shared" si="11"/>
        <v>-120.40000000000009</v>
      </c>
    </row>
    <row r="176" spans="1:49" ht="14.25">
      <c r="A176" s="2" t="s">
        <v>308</v>
      </c>
      <c r="B176" s="3" t="s">
        <v>309</v>
      </c>
      <c r="C176" s="30" t="s">
        <v>5</v>
      </c>
      <c r="D176" s="25">
        <v>60</v>
      </c>
      <c r="E176" s="25">
        <v>38</v>
      </c>
      <c r="F176" s="25">
        <v>127</v>
      </c>
      <c r="G176" s="25">
        <v>27</v>
      </c>
      <c r="H176" s="25">
        <v>26.8</v>
      </c>
      <c r="I176" s="25">
        <v>39</v>
      </c>
      <c r="J176" s="25">
        <v>32</v>
      </c>
      <c r="K176" s="25">
        <v>31</v>
      </c>
      <c r="L176" s="25">
        <v>39.799999999999997</v>
      </c>
      <c r="M176" s="25">
        <v>30</v>
      </c>
      <c r="N176" s="25"/>
      <c r="O176" s="25"/>
      <c r="P176" s="121">
        <v>39</v>
      </c>
      <c r="Q176" s="121">
        <v>30</v>
      </c>
      <c r="R176" s="121">
        <v>32</v>
      </c>
      <c r="S176" s="121">
        <v>25</v>
      </c>
      <c r="T176" s="121">
        <v>39</v>
      </c>
      <c r="U176" s="295">
        <v>45</v>
      </c>
      <c r="V176" s="154"/>
      <c r="W176" s="154"/>
      <c r="X176" s="154">
        <v>35</v>
      </c>
      <c r="Y176" s="155">
        <v>34</v>
      </c>
      <c r="Z176" s="155">
        <v>29.8</v>
      </c>
      <c r="AA176" s="155">
        <v>29.8</v>
      </c>
      <c r="AB176" s="155">
        <v>18</v>
      </c>
      <c r="AC176" s="155">
        <v>30</v>
      </c>
      <c r="AD176" s="155">
        <v>22</v>
      </c>
      <c r="AE176" s="155"/>
      <c r="AF176" s="192">
        <v>24</v>
      </c>
      <c r="AG176" s="192">
        <v>38</v>
      </c>
      <c r="AH176" s="192">
        <v>29.8</v>
      </c>
      <c r="AI176" s="192">
        <v>36</v>
      </c>
      <c r="AJ176" s="192">
        <v>24</v>
      </c>
      <c r="AK176" s="192">
        <v>35</v>
      </c>
      <c r="AL176" s="194"/>
      <c r="AM176" s="194"/>
      <c r="AP176" s="288">
        <v>42</v>
      </c>
      <c r="AQ176" s="288">
        <f t="shared" si="8"/>
        <v>1088</v>
      </c>
      <c r="AR176" s="288">
        <f t="shared" si="9"/>
        <v>870.40000000000009</v>
      </c>
      <c r="AS176" s="288">
        <v>107</v>
      </c>
      <c r="AT176" s="288">
        <v>143</v>
      </c>
      <c r="AU176" s="80">
        <f t="shared" si="10"/>
        <v>1120.4000000000001</v>
      </c>
      <c r="AV176" s="80">
        <v>1000</v>
      </c>
      <c r="AW176" s="310">
        <f t="shared" si="11"/>
        <v>-120.40000000000009</v>
      </c>
    </row>
    <row r="177" spans="1:49" ht="14.25">
      <c r="A177" s="2" t="s">
        <v>310</v>
      </c>
      <c r="B177" s="131" t="s">
        <v>6909</v>
      </c>
      <c r="C177" s="30" t="s">
        <v>5</v>
      </c>
      <c r="D177" s="25">
        <v>60</v>
      </c>
      <c r="E177" s="25">
        <v>38</v>
      </c>
      <c r="F177" s="25">
        <v>127</v>
      </c>
      <c r="G177" s="25">
        <v>27</v>
      </c>
      <c r="H177" s="25">
        <v>26.8</v>
      </c>
      <c r="I177" s="25">
        <v>39</v>
      </c>
      <c r="J177" s="25">
        <v>32</v>
      </c>
      <c r="K177" s="25">
        <v>31</v>
      </c>
      <c r="L177" s="25">
        <v>39.799999999999997</v>
      </c>
      <c r="M177" s="25">
        <v>30</v>
      </c>
      <c r="N177" s="25"/>
      <c r="O177" s="25"/>
      <c r="P177" s="121">
        <v>39</v>
      </c>
      <c r="Q177" s="121">
        <v>30</v>
      </c>
      <c r="R177" s="121">
        <v>32</v>
      </c>
      <c r="S177" s="121">
        <v>25</v>
      </c>
      <c r="T177" s="121">
        <v>39</v>
      </c>
      <c r="U177" s="295">
        <v>45</v>
      </c>
      <c r="V177" s="154"/>
      <c r="W177" s="154"/>
      <c r="X177" s="154">
        <v>35</v>
      </c>
      <c r="Y177" s="155">
        <v>34</v>
      </c>
      <c r="Z177" s="155">
        <v>29.8</v>
      </c>
      <c r="AA177" s="155">
        <v>29.8</v>
      </c>
      <c r="AB177" s="155">
        <v>18</v>
      </c>
      <c r="AC177" s="155">
        <v>30</v>
      </c>
      <c r="AD177" s="155">
        <v>22</v>
      </c>
      <c r="AE177" s="155"/>
      <c r="AF177" s="192">
        <v>24</v>
      </c>
      <c r="AG177" s="192">
        <v>38</v>
      </c>
      <c r="AH177" s="192">
        <v>29.8</v>
      </c>
      <c r="AI177" s="192">
        <v>36</v>
      </c>
      <c r="AJ177" s="192">
        <v>24</v>
      </c>
      <c r="AK177" s="192">
        <v>35</v>
      </c>
      <c r="AL177" s="194"/>
      <c r="AM177" s="194"/>
      <c r="AQ177" s="288">
        <f t="shared" si="8"/>
        <v>1046</v>
      </c>
      <c r="AR177" s="288">
        <f t="shared" si="9"/>
        <v>836.80000000000007</v>
      </c>
      <c r="AS177" s="288">
        <v>107</v>
      </c>
      <c r="AT177" s="288">
        <v>143</v>
      </c>
      <c r="AU177" s="80">
        <f t="shared" si="10"/>
        <v>1086.8000000000002</v>
      </c>
      <c r="AV177" s="80">
        <v>1000</v>
      </c>
    </row>
    <row r="178" spans="1:49" ht="14.25">
      <c r="A178" s="2" t="s">
        <v>311</v>
      </c>
      <c r="B178" s="3" t="s">
        <v>312</v>
      </c>
      <c r="C178" s="30" t="s">
        <v>5</v>
      </c>
      <c r="D178" s="25">
        <v>60</v>
      </c>
      <c r="E178" s="25">
        <v>38</v>
      </c>
      <c r="F178" s="25">
        <v>127</v>
      </c>
      <c r="G178" s="25">
        <v>27</v>
      </c>
      <c r="H178" s="25">
        <v>26.8</v>
      </c>
      <c r="I178" s="25">
        <v>39</v>
      </c>
      <c r="J178" s="25">
        <v>32</v>
      </c>
      <c r="K178" s="25">
        <v>31</v>
      </c>
      <c r="L178" s="25">
        <v>39.799999999999997</v>
      </c>
      <c r="M178" s="25">
        <v>30</v>
      </c>
      <c r="N178" s="25"/>
      <c r="O178" s="25"/>
      <c r="P178" s="121">
        <v>39</v>
      </c>
      <c r="Q178" s="121">
        <v>30</v>
      </c>
      <c r="R178" s="121">
        <v>32</v>
      </c>
      <c r="S178" s="121">
        <v>25</v>
      </c>
      <c r="T178" s="121">
        <v>39</v>
      </c>
      <c r="U178" s="295">
        <v>45</v>
      </c>
      <c r="V178" s="154"/>
      <c r="W178" s="154"/>
      <c r="X178" s="154">
        <v>35</v>
      </c>
      <c r="Y178" s="155">
        <v>34</v>
      </c>
      <c r="Z178" s="155">
        <v>29.8</v>
      </c>
      <c r="AA178" s="155">
        <v>29.8</v>
      </c>
      <c r="AB178" s="155">
        <v>18</v>
      </c>
      <c r="AC178" s="155">
        <v>30</v>
      </c>
      <c r="AD178" s="155">
        <v>22</v>
      </c>
      <c r="AE178" s="155"/>
      <c r="AF178" s="192">
        <v>24</v>
      </c>
      <c r="AG178" s="192">
        <v>38</v>
      </c>
      <c r="AH178" s="192">
        <v>29.8</v>
      </c>
      <c r="AI178" s="192">
        <v>36</v>
      </c>
      <c r="AJ178" s="192">
        <v>24</v>
      </c>
      <c r="AK178" s="192">
        <v>35</v>
      </c>
      <c r="AL178" s="194"/>
      <c r="AM178" s="194"/>
      <c r="AQ178" s="288">
        <f t="shared" si="8"/>
        <v>1046</v>
      </c>
      <c r="AR178" s="288">
        <f t="shared" si="9"/>
        <v>836.80000000000007</v>
      </c>
      <c r="AS178" s="288">
        <v>107</v>
      </c>
      <c r="AT178" s="288">
        <v>143</v>
      </c>
      <c r="AU178" s="80">
        <f t="shared" si="10"/>
        <v>1086.8000000000002</v>
      </c>
      <c r="AV178" s="80">
        <v>1000</v>
      </c>
      <c r="AW178" s="310">
        <f t="shared" si="11"/>
        <v>-86.800000000000182</v>
      </c>
    </row>
    <row r="179" spans="1:49" ht="14.25">
      <c r="A179" s="2" t="s">
        <v>313</v>
      </c>
      <c r="B179" s="3" t="s">
        <v>314</v>
      </c>
      <c r="C179" s="30" t="s">
        <v>5</v>
      </c>
      <c r="D179" s="25">
        <v>60</v>
      </c>
      <c r="E179" s="25">
        <v>38</v>
      </c>
      <c r="F179" s="25">
        <v>127</v>
      </c>
      <c r="G179" s="25">
        <v>27</v>
      </c>
      <c r="H179" s="25">
        <v>26.8</v>
      </c>
      <c r="I179" s="25">
        <v>39</v>
      </c>
      <c r="J179" s="25">
        <v>32</v>
      </c>
      <c r="K179" s="25">
        <v>31</v>
      </c>
      <c r="L179" s="25">
        <v>39.799999999999997</v>
      </c>
      <c r="M179" s="25">
        <v>30</v>
      </c>
      <c r="N179" s="25"/>
      <c r="O179" s="25"/>
      <c r="P179" s="121">
        <v>39</v>
      </c>
      <c r="Q179" s="121">
        <v>30</v>
      </c>
      <c r="R179" s="121">
        <v>32</v>
      </c>
      <c r="S179" s="121">
        <v>25</v>
      </c>
      <c r="T179" s="121">
        <v>39</v>
      </c>
      <c r="U179" s="295">
        <v>45</v>
      </c>
      <c r="V179" s="154"/>
      <c r="W179" s="154"/>
      <c r="X179" s="154">
        <v>35</v>
      </c>
      <c r="Y179" s="155">
        <v>34</v>
      </c>
      <c r="Z179" s="155">
        <v>29.8</v>
      </c>
      <c r="AA179" s="155">
        <v>29.8</v>
      </c>
      <c r="AB179" s="155">
        <v>18</v>
      </c>
      <c r="AC179" s="155">
        <v>30</v>
      </c>
      <c r="AD179" s="155">
        <v>22</v>
      </c>
      <c r="AE179" s="155"/>
      <c r="AF179" s="192">
        <v>24</v>
      </c>
      <c r="AG179" s="192">
        <v>38</v>
      </c>
      <c r="AH179" s="192">
        <v>29.8</v>
      </c>
      <c r="AI179" s="192">
        <v>36</v>
      </c>
      <c r="AJ179" s="192">
        <v>24</v>
      </c>
      <c r="AK179" s="192">
        <v>35</v>
      </c>
      <c r="AL179" s="194"/>
      <c r="AM179" s="194"/>
      <c r="AP179" s="288">
        <v>42</v>
      </c>
      <c r="AQ179" s="288">
        <f t="shared" si="8"/>
        <v>1088</v>
      </c>
      <c r="AR179" s="288">
        <f t="shared" si="9"/>
        <v>870.40000000000009</v>
      </c>
      <c r="AS179" s="288">
        <v>107</v>
      </c>
      <c r="AT179" s="288">
        <v>143</v>
      </c>
      <c r="AU179" s="80">
        <f t="shared" si="10"/>
        <v>1120.4000000000001</v>
      </c>
      <c r="AV179" s="80">
        <v>1000</v>
      </c>
      <c r="AW179" s="310">
        <f t="shared" si="11"/>
        <v>-120.40000000000009</v>
      </c>
    </row>
    <row r="180" spans="1:49" ht="14.25">
      <c r="A180" s="2" t="s">
        <v>315</v>
      </c>
      <c r="B180" s="3" t="s">
        <v>316</v>
      </c>
      <c r="C180" s="30" t="s">
        <v>5</v>
      </c>
      <c r="D180" s="25">
        <v>60</v>
      </c>
      <c r="E180" s="25">
        <v>38</v>
      </c>
      <c r="F180" s="25">
        <v>127</v>
      </c>
      <c r="G180" s="25">
        <v>27</v>
      </c>
      <c r="H180" s="25">
        <v>26.8</v>
      </c>
      <c r="I180" s="25">
        <v>39</v>
      </c>
      <c r="J180" s="25">
        <v>32</v>
      </c>
      <c r="K180" s="25">
        <v>31</v>
      </c>
      <c r="L180" s="25">
        <v>39.799999999999997</v>
      </c>
      <c r="M180" s="25">
        <v>30</v>
      </c>
      <c r="N180" s="25"/>
      <c r="O180" s="25"/>
      <c r="P180" s="121">
        <v>39</v>
      </c>
      <c r="Q180" s="121">
        <v>30</v>
      </c>
      <c r="R180" s="121">
        <v>32</v>
      </c>
      <c r="S180" s="121">
        <v>25</v>
      </c>
      <c r="T180" s="121">
        <v>39</v>
      </c>
      <c r="U180" s="295">
        <v>45</v>
      </c>
      <c r="V180" s="154"/>
      <c r="W180" s="154"/>
      <c r="X180" s="154">
        <v>35</v>
      </c>
      <c r="Y180" s="155">
        <v>34</v>
      </c>
      <c r="Z180" s="155">
        <v>29.8</v>
      </c>
      <c r="AA180" s="155">
        <v>29.8</v>
      </c>
      <c r="AB180" s="155">
        <v>18</v>
      </c>
      <c r="AC180" s="155">
        <v>30</v>
      </c>
      <c r="AD180" s="155">
        <v>22</v>
      </c>
      <c r="AE180" s="155"/>
      <c r="AF180" s="192">
        <v>24</v>
      </c>
      <c r="AG180" s="192">
        <v>38</v>
      </c>
      <c r="AH180" s="192">
        <v>29.8</v>
      </c>
      <c r="AI180" s="192">
        <v>36</v>
      </c>
      <c r="AJ180" s="192">
        <v>24</v>
      </c>
      <c r="AK180" s="192">
        <v>35</v>
      </c>
      <c r="AL180" s="194"/>
      <c r="AM180" s="194"/>
      <c r="AP180" s="288">
        <v>42</v>
      </c>
      <c r="AQ180" s="288">
        <f t="shared" si="8"/>
        <v>1088</v>
      </c>
      <c r="AR180" s="288">
        <f t="shared" si="9"/>
        <v>870.40000000000009</v>
      </c>
      <c r="AS180" s="288">
        <v>107</v>
      </c>
      <c r="AT180" s="288">
        <v>143</v>
      </c>
      <c r="AU180" s="80">
        <f t="shared" si="10"/>
        <v>1120.4000000000001</v>
      </c>
      <c r="AV180" s="80">
        <v>1000</v>
      </c>
      <c r="AW180" s="310">
        <f t="shared" si="11"/>
        <v>-120.40000000000009</v>
      </c>
    </row>
    <row r="181" spans="1:49" ht="14.25">
      <c r="A181" s="2" t="s">
        <v>317</v>
      </c>
      <c r="B181" s="3" t="s">
        <v>318</v>
      </c>
      <c r="C181" s="30" t="s">
        <v>5</v>
      </c>
      <c r="D181" s="25">
        <v>60</v>
      </c>
      <c r="E181" s="25">
        <v>38</v>
      </c>
      <c r="F181" s="25">
        <v>127</v>
      </c>
      <c r="G181" s="25">
        <v>27</v>
      </c>
      <c r="H181" s="25">
        <v>26.8</v>
      </c>
      <c r="I181" s="25">
        <v>39</v>
      </c>
      <c r="J181" s="25">
        <v>32</v>
      </c>
      <c r="K181" s="25">
        <v>31</v>
      </c>
      <c r="L181" s="25">
        <v>39.799999999999997</v>
      </c>
      <c r="M181" s="25">
        <v>30</v>
      </c>
      <c r="N181" s="25"/>
      <c r="O181" s="25"/>
      <c r="P181" s="121">
        <v>39</v>
      </c>
      <c r="Q181" s="121">
        <v>30</v>
      </c>
      <c r="R181" s="121">
        <v>32</v>
      </c>
      <c r="S181" s="121">
        <v>25</v>
      </c>
      <c r="T181" s="121">
        <v>39</v>
      </c>
      <c r="U181" s="295">
        <v>45</v>
      </c>
      <c r="V181" s="154"/>
      <c r="W181" s="154"/>
      <c r="X181" s="154">
        <v>35</v>
      </c>
      <c r="Y181" s="155">
        <v>34</v>
      </c>
      <c r="Z181" s="155">
        <v>29.8</v>
      </c>
      <c r="AA181" s="155">
        <v>29.8</v>
      </c>
      <c r="AB181" s="155">
        <v>18</v>
      </c>
      <c r="AC181" s="155">
        <v>30</v>
      </c>
      <c r="AD181" s="155">
        <v>22</v>
      </c>
      <c r="AE181" s="155"/>
      <c r="AF181" s="192">
        <v>24</v>
      </c>
      <c r="AG181" s="192">
        <v>38</v>
      </c>
      <c r="AH181" s="192">
        <v>29.8</v>
      </c>
      <c r="AI181" s="192">
        <v>36</v>
      </c>
      <c r="AJ181" s="192">
        <v>24</v>
      </c>
      <c r="AK181" s="192">
        <v>35</v>
      </c>
      <c r="AL181" s="194"/>
      <c r="AM181" s="194"/>
      <c r="AQ181" s="288">
        <f t="shared" si="8"/>
        <v>1046</v>
      </c>
      <c r="AR181" s="288">
        <f t="shared" si="9"/>
        <v>836.80000000000007</v>
      </c>
      <c r="AS181" s="288">
        <v>107</v>
      </c>
      <c r="AT181" s="288">
        <v>143</v>
      </c>
      <c r="AU181" s="80">
        <f t="shared" si="10"/>
        <v>1086.8000000000002</v>
      </c>
      <c r="AV181" s="80">
        <v>1000</v>
      </c>
      <c r="AW181" s="310">
        <f t="shared" si="11"/>
        <v>-86.800000000000182</v>
      </c>
    </row>
    <row r="182" spans="1:49" ht="14.25">
      <c r="A182" s="2" t="s">
        <v>319</v>
      </c>
      <c r="B182" s="3" t="s">
        <v>320</v>
      </c>
      <c r="C182" s="30" t="s">
        <v>5</v>
      </c>
      <c r="D182" s="25">
        <v>60</v>
      </c>
      <c r="E182" s="25">
        <v>38</v>
      </c>
      <c r="F182" s="25">
        <v>127</v>
      </c>
      <c r="G182" s="25">
        <v>27</v>
      </c>
      <c r="H182" s="25">
        <v>26.8</v>
      </c>
      <c r="I182" s="25">
        <v>39</v>
      </c>
      <c r="J182" s="25">
        <v>32</v>
      </c>
      <c r="K182" s="25">
        <v>31</v>
      </c>
      <c r="L182" s="25">
        <v>39.799999999999997</v>
      </c>
      <c r="M182" s="25">
        <v>30</v>
      </c>
      <c r="N182" s="25"/>
      <c r="O182" s="25"/>
      <c r="P182" s="121">
        <v>39</v>
      </c>
      <c r="Q182" s="121">
        <v>30</v>
      </c>
      <c r="R182" s="121">
        <v>32</v>
      </c>
      <c r="S182" s="121">
        <v>25</v>
      </c>
      <c r="T182" s="121">
        <v>39</v>
      </c>
      <c r="U182" s="295">
        <v>45</v>
      </c>
      <c r="V182" s="154"/>
      <c r="W182" s="154"/>
      <c r="X182" s="154">
        <v>35</v>
      </c>
      <c r="Y182" s="155">
        <v>34</v>
      </c>
      <c r="Z182" s="155">
        <v>29.8</v>
      </c>
      <c r="AA182" s="155">
        <v>29.8</v>
      </c>
      <c r="AB182" s="155">
        <v>18</v>
      </c>
      <c r="AC182" s="155">
        <v>30</v>
      </c>
      <c r="AD182" s="155">
        <v>22</v>
      </c>
      <c r="AE182" s="155"/>
      <c r="AF182" s="192">
        <v>24</v>
      </c>
      <c r="AG182" s="192">
        <v>38</v>
      </c>
      <c r="AH182" s="192">
        <v>29.8</v>
      </c>
      <c r="AI182" s="192">
        <v>36</v>
      </c>
      <c r="AJ182" s="192">
        <v>24</v>
      </c>
      <c r="AK182" s="192">
        <v>35</v>
      </c>
      <c r="AL182" s="194"/>
      <c r="AM182" s="194"/>
      <c r="AP182" s="288">
        <v>42</v>
      </c>
      <c r="AQ182" s="288">
        <f t="shared" si="8"/>
        <v>1088</v>
      </c>
      <c r="AR182" s="288">
        <f t="shared" si="9"/>
        <v>870.40000000000009</v>
      </c>
      <c r="AS182" s="288">
        <v>107</v>
      </c>
      <c r="AT182" s="288">
        <v>143</v>
      </c>
      <c r="AU182" s="80">
        <f t="shared" si="10"/>
        <v>1120.4000000000001</v>
      </c>
      <c r="AV182" s="80">
        <v>1000</v>
      </c>
      <c r="AW182" s="310">
        <f t="shared" si="11"/>
        <v>-120.40000000000009</v>
      </c>
    </row>
    <row r="183" spans="1:49" ht="14.25">
      <c r="A183" s="2" t="s">
        <v>321</v>
      </c>
      <c r="B183" s="3" t="s">
        <v>322</v>
      </c>
      <c r="C183" s="30" t="s">
        <v>5</v>
      </c>
      <c r="D183" s="25">
        <v>60</v>
      </c>
      <c r="E183" s="25">
        <v>38</v>
      </c>
      <c r="F183" s="25">
        <v>127</v>
      </c>
      <c r="G183" s="25">
        <v>27</v>
      </c>
      <c r="H183" s="25">
        <v>26.8</v>
      </c>
      <c r="I183" s="25">
        <v>39</v>
      </c>
      <c r="J183" s="25">
        <v>32</v>
      </c>
      <c r="K183" s="25">
        <v>31</v>
      </c>
      <c r="L183" s="25">
        <v>39.799999999999997</v>
      </c>
      <c r="M183" s="25">
        <v>30</v>
      </c>
      <c r="N183" s="25"/>
      <c r="O183" s="25"/>
      <c r="P183" s="121">
        <v>39</v>
      </c>
      <c r="Q183" s="121">
        <v>30</v>
      </c>
      <c r="R183" s="121">
        <v>32</v>
      </c>
      <c r="S183" s="121">
        <v>25</v>
      </c>
      <c r="T183" s="121">
        <v>39</v>
      </c>
      <c r="U183" s="295">
        <v>45</v>
      </c>
      <c r="V183" s="154"/>
      <c r="W183" s="154"/>
      <c r="X183" s="154">
        <v>35</v>
      </c>
      <c r="Y183" s="155">
        <v>34</v>
      </c>
      <c r="Z183" s="155">
        <v>29.8</v>
      </c>
      <c r="AA183" s="155">
        <v>29.8</v>
      </c>
      <c r="AB183" s="155">
        <v>18</v>
      </c>
      <c r="AC183" s="155">
        <v>30</v>
      </c>
      <c r="AD183" s="155">
        <v>22</v>
      </c>
      <c r="AE183" s="155"/>
      <c r="AF183" s="192">
        <v>24</v>
      </c>
      <c r="AG183" s="192">
        <v>38</v>
      </c>
      <c r="AH183" s="192">
        <v>29.8</v>
      </c>
      <c r="AI183" s="192">
        <v>36</v>
      </c>
      <c r="AJ183" s="192">
        <v>24</v>
      </c>
      <c r="AK183" s="192">
        <v>35</v>
      </c>
      <c r="AL183" s="194"/>
      <c r="AM183" s="194"/>
      <c r="AQ183" s="288">
        <f t="shared" si="8"/>
        <v>1046</v>
      </c>
      <c r="AR183" s="288">
        <f t="shared" si="9"/>
        <v>836.80000000000007</v>
      </c>
      <c r="AS183" s="288">
        <v>107</v>
      </c>
      <c r="AT183" s="288">
        <v>143</v>
      </c>
      <c r="AU183" s="80">
        <f t="shared" si="10"/>
        <v>1086.8000000000002</v>
      </c>
      <c r="AV183" s="80">
        <v>1000</v>
      </c>
      <c r="AW183" s="310">
        <f t="shared" si="11"/>
        <v>-86.800000000000182</v>
      </c>
    </row>
    <row r="184" spans="1:49" ht="14.25">
      <c r="A184" s="2" t="s">
        <v>323</v>
      </c>
      <c r="B184" s="3" t="s">
        <v>324</v>
      </c>
      <c r="C184" s="30" t="s">
        <v>5</v>
      </c>
      <c r="D184" s="25">
        <v>60</v>
      </c>
      <c r="E184" s="25">
        <v>38</v>
      </c>
      <c r="F184" s="25">
        <v>127</v>
      </c>
      <c r="G184" s="25">
        <v>27</v>
      </c>
      <c r="H184" s="25">
        <v>26.8</v>
      </c>
      <c r="I184" s="25">
        <v>39</v>
      </c>
      <c r="J184" s="25">
        <v>32</v>
      </c>
      <c r="K184" s="25">
        <v>31</v>
      </c>
      <c r="L184" s="25">
        <v>39.799999999999997</v>
      </c>
      <c r="M184" s="25">
        <v>30</v>
      </c>
      <c r="N184" s="25"/>
      <c r="O184" s="25"/>
      <c r="P184" s="121">
        <v>39</v>
      </c>
      <c r="Q184" s="121">
        <v>30</v>
      </c>
      <c r="R184" s="121">
        <v>32</v>
      </c>
      <c r="S184" s="121">
        <v>25</v>
      </c>
      <c r="T184" s="121">
        <v>39</v>
      </c>
      <c r="U184" s="295">
        <v>45</v>
      </c>
      <c r="V184" s="154"/>
      <c r="W184" s="154"/>
      <c r="X184" s="154">
        <v>35</v>
      </c>
      <c r="Y184" s="155">
        <v>34</v>
      </c>
      <c r="Z184" s="155">
        <v>29.8</v>
      </c>
      <c r="AA184" s="155">
        <v>29.8</v>
      </c>
      <c r="AB184" s="155">
        <v>18</v>
      </c>
      <c r="AC184" s="155">
        <v>30</v>
      </c>
      <c r="AD184" s="155">
        <v>22</v>
      </c>
      <c r="AE184" s="155"/>
      <c r="AF184" s="192">
        <v>24</v>
      </c>
      <c r="AG184" s="192">
        <v>38</v>
      </c>
      <c r="AH184" s="192">
        <v>29.8</v>
      </c>
      <c r="AI184" s="192">
        <v>36</v>
      </c>
      <c r="AJ184" s="192">
        <v>24</v>
      </c>
      <c r="AK184" s="192">
        <v>35</v>
      </c>
      <c r="AL184" s="194"/>
      <c r="AM184" s="194"/>
      <c r="AQ184" s="288">
        <f t="shared" si="8"/>
        <v>1046</v>
      </c>
      <c r="AR184" s="288">
        <f t="shared" si="9"/>
        <v>836.80000000000007</v>
      </c>
      <c r="AS184" s="288">
        <v>107</v>
      </c>
      <c r="AT184" s="288">
        <v>143</v>
      </c>
      <c r="AU184" s="80">
        <f t="shared" si="10"/>
        <v>1086.8000000000002</v>
      </c>
      <c r="AV184" s="80">
        <v>1000</v>
      </c>
      <c r="AW184" s="310">
        <f t="shared" si="11"/>
        <v>-86.800000000000182</v>
      </c>
    </row>
    <row r="185" spans="1:49" ht="14.25">
      <c r="A185" s="2" t="s">
        <v>325</v>
      </c>
      <c r="B185" s="3" t="s">
        <v>326</v>
      </c>
      <c r="C185" s="30" t="s">
        <v>5</v>
      </c>
      <c r="D185" s="25">
        <v>60</v>
      </c>
      <c r="E185" s="25">
        <v>38</v>
      </c>
      <c r="F185" s="25">
        <v>127</v>
      </c>
      <c r="G185" s="25">
        <v>27</v>
      </c>
      <c r="H185" s="25">
        <v>26.8</v>
      </c>
      <c r="I185" s="25">
        <v>39</v>
      </c>
      <c r="J185" s="25">
        <v>32</v>
      </c>
      <c r="K185" s="25">
        <v>31</v>
      </c>
      <c r="L185" s="25">
        <v>39.799999999999997</v>
      </c>
      <c r="M185" s="25">
        <v>30</v>
      </c>
      <c r="N185" s="25"/>
      <c r="O185" s="25"/>
      <c r="P185" s="121">
        <v>39</v>
      </c>
      <c r="Q185" s="121">
        <v>30</v>
      </c>
      <c r="R185" s="121">
        <v>32</v>
      </c>
      <c r="S185" s="121">
        <v>25</v>
      </c>
      <c r="T185" s="121">
        <v>39</v>
      </c>
      <c r="U185" s="295">
        <v>45</v>
      </c>
      <c r="V185" s="154"/>
      <c r="W185" s="154"/>
      <c r="X185" s="154">
        <v>35</v>
      </c>
      <c r="Y185" s="155">
        <v>34</v>
      </c>
      <c r="Z185" s="155">
        <v>29.8</v>
      </c>
      <c r="AA185" s="155">
        <v>29.8</v>
      </c>
      <c r="AB185" s="155">
        <v>18</v>
      </c>
      <c r="AC185" s="155">
        <v>30</v>
      </c>
      <c r="AD185" s="155">
        <v>22</v>
      </c>
      <c r="AE185" s="155"/>
      <c r="AF185" s="192">
        <v>24</v>
      </c>
      <c r="AG185" s="192">
        <v>38</v>
      </c>
      <c r="AH185" s="192">
        <v>29.8</v>
      </c>
      <c r="AI185" s="192">
        <v>36</v>
      </c>
      <c r="AJ185" s="192">
        <v>24</v>
      </c>
      <c r="AK185" s="192">
        <v>35</v>
      </c>
      <c r="AL185" s="194"/>
      <c r="AM185" s="194"/>
      <c r="AP185" s="288">
        <v>72</v>
      </c>
      <c r="AQ185" s="288">
        <f t="shared" si="8"/>
        <v>1118</v>
      </c>
      <c r="AR185" s="288">
        <f t="shared" si="9"/>
        <v>894.40000000000009</v>
      </c>
      <c r="AS185" s="288">
        <v>107</v>
      </c>
      <c r="AT185" s="288">
        <v>143</v>
      </c>
      <c r="AU185" s="80">
        <f t="shared" si="10"/>
        <v>1144.4000000000001</v>
      </c>
      <c r="AV185" s="80">
        <v>1000</v>
      </c>
      <c r="AW185" s="310">
        <f t="shared" si="11"/>
        <v>-144.40000000000009</v>
      </c>
    </row>
    <row r="186" spans="1:49" ht="14.25">
      <c r="A186" s="2" t="s">
        <v>327</v>
      </c>
      <c r="B186" s="3" t="s">
        <v>328</v>
      </c>
      <c r="C186" s="30" t="s">
        <v>5</v>
      </c>
      <c r="D186" s="25">
        <v>60</v>
      </c>
      <c r="E186" s="25">
        <v>38</v>
      </c>
      <c r="F186" s="25">
        <v>127</v>
      </c>
      <c r="G186" s="25">
        <v>27</v>
      </c>
      <c r="H186" s="25">
        <v>26.8</v>
      </c>
      <c r="I186" s="25">
        <v>39</v>
      </c>
      <c r="J186" s="25">
        <v>32</v>
      </c>
      <c r="K186" s="25">
        <v>31</v>
      </c>
      <c r="L186" s="25">
        <v>39.799999999999997</v>
      </c>
      <c r="M186" s="25">
        <v>30</v>
      </c>
      <c r="N186" s="25"/>
      <c r="O186" s="25"/>
      <c r="P186" s="121">
        <v>39</v>
      </c>
      <c r="Q186" s="121">
        <v>30</v>
      </c>
      <c r="R186" s="121">
        <v>32</v>
      </c>
      <c r="S186" s="121">
        <v>25</v>
      </c>
      <c r="T186" s="121">
        <v>39</v>
      </c>
      <c r="U186" s="295">
        <v>45</v>
      </c>
      <c r="V186" s="154"/>
      <c r="W186" s="154"/>
      <c r="X186" s="154">
        <v>35</v>
      </c>
      <c r="Y186" s="155">
        <v>34</v>
      </c>
      <c r="Z186" s="155">
        <v>29.8</v>
      </c>
      <c r="AA186" s="155">
        <v>29.8</v>
      </c>
      <c r="AB186" s="155">
        <v>18</v>
      </c>
      <c r="AC186" s="155">
        <v>30</v>
      </c>
      <c r="AD186" s="155">
        <v>22</v>
      </c>
      <c r="AE186" s="155"/>
      <c r="AF186" s="192">
        <v>24</v>
      </c>
      <c r="AG186" s="192">
        <v>38</v>
      </c>
      <c r="AH186" s="192">
        <v>29.8</v>
      </c>
      <c r="AI186" s="192">
        <v>36</v>
      </c>
      <c r="AJ186" s="192">
        <v>24</v>
      </c>
      <c r="AK186" s="192">
        <v>35</v>
      </c>
      <c r="AL186" s="194"/>
      <c r="AM186" s="194"/>
      <c r="AQ186" s="288">
        <f t="shared" si="8"/>
        <v>1046</v>
      </c>
      <c r="AR186" s="288">
        <f t="shared" si="9"/>
        <v>836.80000000000007</v>
      </c>
      <c r="AS186" s="288">
        <v>107</v>
      </c>
      <c r="AT186" s="288">
        <v>143</v>
      </c>
      <c r="AU186" s="80">
        <f t="shared" si="10"/>
        <v>1086.8000000000002</v>
      </c>
      <c r="AV186" s="80">
        <v>1000</v>
      </c>
      <c r="AW186" s="310">
        <f t="shared" si="11"/>
        <v>-86.800000000000182</v>
      </c>
    </row>
    <row r="187" spans="1:49" ht="14.25">
      <c r="A187" s="2" t="s">
        <v>329</v>
      </c>
      <c r="B187" s="3" t="s">
        <v>330</v>
      </c>
      <c r="C187" s="30" t="s">
        <v>5</v>
      </c>
      <c r="D187" s="25">
        <v>60</v>
      </c>
      <c r="E187" s="25">
        <v>38</v>
      </c>
      <c r="F187" s="25">
        <v>127</v>
      </c>
      <c r="G187" s="25">
        <v>27</v>
      </c>
      <c r="H187" s="25">
        <v>26.8</v>
      </c>
      <c r="I187" s="25">
        <v>39</v>
      </c>
      <c r="J187" s="25">
        <v>32</v>
      </c>
      <c r="K187" s="25">
        <v>31</v>
      </c>
      <c r="L187" s="25">
        <v>39.799999999999997</v>
      </c>
      <c r="M187" s="25">
        <v>30</v>
      </c>
      <c r="N187" s="25"/>
      <c r="O187" s="25"/>
      <c r="P187" s="121">
        <v>39</v>
      </c>
      <c r="Q187" s="121">
        <v>30</v>
      </c>
      <c r="R187" s="121">
        <v>32</v>
      </c>
      <c r="S187" s="121">
        <v>25</v>
      </c>
      <c r="T187" s="121">
        <v>39</v>
      </c>
      <c r="U187" s="295">
        <v>45</v>
      </c>
      <c r="V187" s="154"/>
      <c r="W187" s="154"/>
      <c r="X187" s="154">
        <v>35</v>
      </c>
      <c r="Y187" s="155">
        <v>34</v>
      </c>
      <c r="Z187" s="155">
        <v>29.8</v>
      </c>
      <c r="AA187" s="155">
        <v>29.8</v>
      </c>
      <c r="AB187" s="155">
        <v>18</v>
      </c>
      <c r="AC187" s="155">
        <v>30</v>
      </c>
      <c r="AD187" s="155">
        <v>22</v>
      </c>
      <c r="AE187" s="155"/>
      <c r="AF187" s="192">
        <v>24</v>
      </c>
      <c r="AG187" s="192">
        <v>38</v>
      </c>
      <c r="AH187" s="192">
        <v>29.8</v>
      </c>
      <c r="AI187" s="192">
        <v>36</v>
      </c>
      <c r="AJ187" s="192">
        <v>24</v>
      </c>
      <c r="AK187" s="192">
        <v>35</v>
      </c>
      <c r="AL187" s="194"/>
      <c r="AM187" s="194"/>
      <c r="AP187" s="288">
        <v>77</v>
      </c>
      <c r="AQ187" s="288">
        <f t="shared" si="8"/>
        <v>1123</v>
      </c>
      <c r="AR187" s="288">
        <f t="shared" si="9"/>
        <v>898.40000000000009</v>
      </c>
      <c r="AS187" s="288">
        <v>107</v>
      </c>
      <c r="AT187" s="288">
        <v>143</v>
      </c>
      <c r="AU187" s="80">
        <f t="shared" si="10"/>
        <v>1148.4000000000001</v>
      </c>
      <c r="AV187" s="80">
        <v>1000</v>
      </c>
      <c r="AW187" s="310">
        <f t="shared" si="11"/>
        <v>-148.40000000000009</v>
      </c>
    </row>
    <row r="188" spans="1:49" ht="14.25">
      <c r="A188" s="2" t="s">
        <v>331</v>
      </c>
      <c r="B188" s="3" t="s">
        <v>332</v>
      </c>
      <c r="C188" s="30" t="s">
        <v>5</v>
      </c>
      <c r="D188" s="25">
        <v>60</v>
      </c>
      <c r="E188" s="25">
        <v>38</v>
      </c>
      <c r="F188" s="25">
        <v>127</v>
      </c>
      <c r="G188" s="25">
        <v>27</v>
      </c>
      <c r="H188" s="25">
        <v>26.8</v>
      </c>
      <c r="I188" s="25">
        <v>39</v>
      </c>
      <c r="J188" s="25">
        <v>32</v>
      </c>
      <c r="K188" s="25">
        <v>31</v>
      </c>
      <c r="L188" s="25">
        <v>39.799999999999997</v>
      </c>
      <c r="M188" s="25">
        <v>30</v>
      </c>
      <c r="N188" s="25"/>
      <c r="O188" s="25"/>
      <c r="P188" s="121">
        <v>39</v>
      </c>
      <c r="Q188" s="121">
        <v>30</v>
      </c>
      <c r="R188" s="121">
        <v>32</v>
      </c>
      <c r="S188" s="121">
        <v>25</v>
      </c>
      <c r="T188" s="121">
        <v>39</v>
      </c>
      <c r="U188" s="295">
        <v>45</v>
      </c>
      <c r="V188" s="154"/>
      <c r="W188" s="154"/>
      <c r="X188" s="154">
        <v>35</v>
      </c>
      <c r="Y188" s="155">
        <v>34</v>
      </c>
      <c r="Z188" s="155">
        <v>29.8</v>
      </c>
      <c r="AA188" s="155">
        <v>29.8</v>
      </c>
      <c r="AB188" s="155">
        <v>18</v>
      </c>
      <c r="AC188" s="155">
        <v>30</v>
      </c>
      <c r="AD188" s="155">
        <v>22</v>
      </c>
      <c r="AE188" s="155"/>
      <c r="AF188" s="192">
        <v>24</v>
      </c>
      <c r="AG188" s="192">
        <v>38</v>
      </c>
      <c r="AH188" s="192">
        <v>29.8</v>
      </c>
      <c r="AI188" s="192">
        <v>36</v>
      </c>
      <c r="AJ188" s="192">
        <v>24</v>
      </c>
      <c r="AK188" s="192">
        <v>35</v>
      </c>
      <c r="AL188" s="194"/>
      <c r="AM188" s="194"/>
      <c r="AQ188" s="288">
        <f t="shared" si="8"/>
        <v>1046</v>
      </c>
      <c r="AR188" s="288">
        <f t="shared" si="9"/>
        <v>836.80000000000007</v>
      </c>
      <c r="AS188" s="288">
        <v>107</v>
      </c>
      <c r="AT188" s="288">
        <v>143</v>
      </c>
      <c r="AU188" s="80">
        <f t="shared" si="10"/>
        <v>1086.8000000000002</v>
      </c>
      <c r="AV188" s="80">
        <v>1000</v>
      </c>
      <c r="AW188" s="310">
        <f t="shared" si="11"/>
        <v>-86.800000000000182</v>
      </c>
    </row>
    <row r="189" spans="1:49" ht="14.25">
      <c r="A189" s="2" t="s">
        <v>333</v>
      </c>
      <c r="B189" s="3" t="s">
        <v>334</v>
      </c>
      <c r="C189" s="30" t="s">
        <v>5</v>
      </c>
      <c r="D189" s="25">
        <v>60</v>
      </c>
      <c r="E189" s="25">
        <v>38</v>
      </c>
      <c r="F189" s="25">
        <v>127</v>
      </c>
      <c r="G189" s="25">
        <v>27</v>
      </c>
      <c r="H189" s="25">
        <v>26.8</v>
      </c>
      <c r="I189" s="25">
        <v>39</v>
      </c>
      <c r="J189" s="25">
        <v>32</v>
      </c>
      <c r="K189" s="25">
        <v>31</v>
      </c>
      <c r="L189" s="25">
        <v>39.799999999999997</v>
      </c>
      <c r="M189" s="25">
        <v>30</v>
      </c>
      <c r="N189" s="25"/>
      <c r="O189" s="25"/>
      <c r="P189" s="121">
        <v>39</v>
      </c>
      <c r="Q189" s="121">
        <v>30</v>
      </c>
      <c r="R189" s="121">
        <v>32</v>
      </c>
      <c r="S189" s="121">
        <v>25</v>
      </c>
      <c r="T189" s="121">
        <v>39</v>
      </c>
      <c r="U189" s="295">
        <v>45</v>
      </c>
      <c r="V189" s="154"/>
      <c r="W189" s="154"/>
      <c r="X189" s="154">
        <v>35</v>
      </c>
      <c r="Y189" s="155">
        <v>34</v>
      </c>
      <c r="Z189" s="155">
        <v>29.8</v>
      </c>
      <c r="AA189" s="155">
        <v>29.8</v>
      </c>
      <c r="AB189" s="155">
        <v>18</v>
      </c>
      <c r="AC189" s="155">
        <v>30</v>
      </c>
      <c r="AD189" s="155">
        <v>22</v>
      </c>
      <c r="AE189" s="155"/>
      <c r="AF189" s="192">
        <v>24</v>
      </c>
      <c r="AG189" s="192">
        <v>38</v>
      </c>
      <c r="AH189" s="192">
        <v>29.8</v>
      </c>
      <c r="AI189" s="192">
        <v>36</v>
      </c>
      <c r="AJ189" s="192">
        <v>24</v>
      </c>
      <c r="AK189" s="192">
        <v>35</v>
      </c>
      <c r="AL189" s="194"/>
      <c r="AM189" s="194"/>
      <c r="AQ189" s="288">
        <f t="shared" si="8"/>
        <v>1046</v>
      </c>
      <c r="AR189" s="288">
        <f t="shared" si="9"/>
        <v>836.80000000000007</v>
      </c>
      <c r="AS189" s="288">
        <v>107</v>
      </c>
      <c r="AT189" s="288">
        <v>143</v>
      </c>
      <c r="AU189" s="80">
        <f t="shared" si="10"/>
        <v>1086.8000000000002</v>
      </c>
      <c r="AV189" s="80">
        <v>1000</v>
      </c>
      <c r="AW189" s="310">
        <f t="shared" si="11"/>
        <v>-86.800000000000182</v>
      </c>
    </row>
    <row r="190" spans="1:49" ht="14.25">
      <c r="A190" s="2" t="s">
        <v>335</v>
      </c>
      <c r="B190" s="3" t="s">
        <v>336</v>
      </c>
      <c r="C190" s="30" t="s">
        <v>51</v>
      </c>
      <c r="D190" s="25">
        <v>60</v>
      </c>
      <c r="E190" s="25">
        <v>38</v>
      </c>
      <c r="F190" s="25">
        <v>127</v>
      </c>
      <c r="G190" s="25">
        <v>27</v>
      </c>
      <c r="H190" s="25">
        <v>26.8</v>
      </c>
      <c r="I190" s="25">
        <v>39</v>
      </c>
      <c r="J190" s="25">
        <v>32</v>
      </c>
      <c r="K190" s="25">
        <v>31</v>
      </c>
      <c r="L190" s="25">
        <v>39.799999999999997</v>
      </c>
      <c r="M190" s="25">
        <v>30</v>
      </c>
      <c r="N190" s="25"/>
      <c r="O190" s="25"/>
      <c r="P190" s="121">
        <v>39</v>
      </c>
      <c r="Q190" s="121">
        <v>30</v>
      </c>
      <c r="R190" s="121">
        <v>32</v>
      </c>
      <c r="S190" s="121">
        <v>25</v>
      </c>
      <c r="T190" s="121">
        <v>39</v>
      </c>
      <c r="U190" s="295">
        <v>45</v>
      </c>
      <c r="V190" s="154"/>
      <c r="W190" s="154"/>
      <c r="X190" s="154">
        <v>35</v>
      </c>
      <c r="Y190" s="155">
        <v>34</v>
      </c>
      <c r="Z190" s="155">
        <v>29.8</v>
      </c>
      <c r="AA190" s="155">
        <v>29.8</v>
      </c>
      <c r="AB190" s="155">
        <v>18</v>
      </c>
      <c r="AC190" s="155">
        <v>30</v>
      </c>
      <c r="AD190" s="155">
        <v>22</v>
      </c>
      <c r="AE190" s="155"/>
      <c r="AF190" s="192">
        <v>24</v>
      </c>
      <c r="AG190" s="192">
        <v>38</v>
      </c>
      <c r="AH190" s="192">
        <v>29.8</v>
      </c>
      <c r="AI190" s="192">
        <v>36</v>
      </c>
      <c r="AJ190" s="192">
        <v>24</v>
      </c>
      <c r="AK190" s="192">
        <v>35</v>
      </c>
      <c r="AL190" s="194"/>
      <c r="AM190" s="194"/>
      <c r="AQ190" s="288">
        <f t="shared" si="8"/>
        <v>1046</v>
      </c>
      <c r="AR190" s="288">
        <f t="shared" si="9"/>
        <v>836.80000000000007</v>
      </c>
      <c r="AS190" s="288">
        <v>107</v>
      </c>
      <c r="AT190" s="288">
        <v>143</v>
      </c>
      <c r="AU190" s="80">
        <f t="shared" si="10"/>
        <v>1086.8000000000002</v>
      </c>
      <c r="AV190" s="80">
        <v>1000</v>
      </c>
      <c r="AW190" s="310">
        <f t="shared" si="11"/>
        <v>-86.800000000000182</v>
      </c>
    </row>
    <row r="191" spans="1:49" ht="14.25">
      <c r="A191" s="2" t="s">
        <v>337</v>
      </c>
      <c r="B191" s="3" t="s">
        <v>338</v>
      </c>
      <c r="C191" s="30" t="s">
        <v>5</v>
      </c>
      <c r="D191" s="25">
        <v>60</v>
      </c>
      <c r="E191" s="25">
        <v>38</v>
      </c>
      <c r="F191" s="25">
        <v>127</v>
      </c>
      <c r="G191" s="25">
        <v>27</v>
      </c>
      <c r="H191" s="25">
        <v>26.8</v>
      </c>
      <c r="I191" s="25">
        <v>39</v>
      </c>
      <c r="J191" s="25">
        <v>32</v>
      </c>
      <c r="K191" s="25">
        <v>31</v>
      </c>
      <c r="L191" s="25">
        <v>39.799999999999997</v>
      </c>
      <c r="M191" s="25">
        <v>30</v>
      </c>
      <c r="N191" s="25"/>
      <c r="O191" s="25"/>
      <c r="P191" s="121">
        <v>39</v>
      </c>
      <c r="Q191" s="121">
        <v>30</v>
      </c>
      <c r="R191" s="121">
        <v>32</v>
      </c>
      <c r="S191" s="121">
        <v>25</v>
      </c>
      <c r="T191" s="121">
        <v>39</v>
      </c>
      <c r="U191" s="295">
        <v>45</v>
      </c>
      <c r="V191" s="154"/>
      <c r="W191" s="154"/>
      <c r="X191" s="154">
        <v>35</v>
      </c>
      <c r="Y191" s="155">
        <v>34</v>
      </c>
      <c r="Z191" s="155">
        <v>29.8</v>
      </c>
      <c r="AA191" s="155">
        <v>29.8</v>
      </c>
      <c r="AB191" s="155">
        <v>18</v>
      </c>
      <c r="AC191" s="155">
        <v>30</v>
      </c>
      <c r="AD191" s="155">
        <v>22</v>
      </c>
      <c r="AE191" s="155"/>
      <c r="AF191" s="192">
        <v>24</v>
      </c>
      <c r="AG191" s="192">
        <v>38</v>
      </c>
      <c r="AH191" s="192">
        <v>29.8</v>
      </c>
      <c r="AI191" s="192">
        <v>36</v>
      </c>
      <c r="AJ191" s="192">
        <v>24</v>
      </c>
      <c r="AK191" s="192">
        <v>35</v>
      </c>
      <c r="AL191" s="194"/>
      <c r="AM191" s="194"/>
      <c r="AP191" s="288">
        <v>42</v>
      </c>
      <c r="AQ191" s="288">
        <f t="shared" si="8"/>
        <v>1088</v>
      </c>
      <c r="AR191" s="288">
        <f t="shared" si="9"/>
        <v>870.40000000000009</v>
      </c>
      <c r="AS191" s="288">
        <v>107</v>
      </c>
      <c r="AT191" s="288">
        <v>143</v>
      </c>
      <c r="AU191" s="80">
        <f t="shared" si="10"/>
        <v>1120.4000000000001</v>
      </c>
      <c r="AV191" s="80">
        <v>1000</v>
      </c>
      <c r="AW191" s="310">
        <f t="shared" si="11"/>
        <v>-120.40000000000009</v>
      </c>
    </row>
    <row r="192" spans="1:49" ht="14.25">
      <c r="A192" s="2" t="s">
        <v>339</v>
      </c>
      <c r="B192" s="3" t="s">
        <v>340</v>
      </c>
      <c r="C192" s="30" t="s">
        <v>5</v>
      </c>
      <c r="D192" s="25">
        <v>60</v>
      </c>
      <c r="E192" s="25">
        <v>38</v>
      </c>
      <c r="F192" s="25">
        <v>127</v>
      </c>
      <c r="G192" s="25">
        <v>27</v>
      </c>
      <c r="H192" s="25">
        <v>26.8</v>
      </c>
      <c r="I192" s="25">
        <v>39</v>
      </c>
      <c r="J192" s="25">
        <v>32</v>
      </c>
      <c r="K192" s="25">
        <v>31</v>
      </c>
      <c r="L192" s="25">
        <v>39.799999999999997</v>
      </c>
      <c r="M192" s="25">
        <v>30</v>
      </c>
      <c r="N192" s="25"/>
      <c r="O192" s="25"/>
      <c r="P192" s="121">
        <v>39</v>
      </c>
      <c r="Q192" s="121">
        <v>30</v>
      </c>
      <c r="R192" s="121">
        <v>32</v>
      </c>
      <c r="S192" s="121">
        <v>25</v>
      </c>
      <c r="T192" s="121">
        <v>39</v>
      </c>
      <c r="U192" s="295">
        <v>45</v>
      </c>
      <c r="V192" s="154"/>
      <c r="W192" s="154"/>
      <c r="X192" s="154">
        <v>35</v>
      </c>
      <c r="Y192" s="155">
        <v>34</v>
      </c>
      <c r="Z192" s="155">
        <v>29.8</v>
      </c>
      <c r="AA192" s="155">
        <v>29.8</v>
      </c>
      <c r="AB192" s="155">
        <v>18</v>
      </c>
      <c r="AC192" s="155">
        <v>30</v>
      </c>
      <c r="AD192" s="155">
        <v>22</v>
      </c>
      <c r="AE192" s="155"/>
      <c r="AF192" s="192">
        <v>24</v>
      </c>
      <c r="AG192" s="192">
        <v>38</v>
      </c>
      <c r="AH192" s="192">
        <v>29.8</v>
      </c>
      <c r="AI192" s="192">
        <v>36</v>
      </c>
      <c r="AJ192" s="192">
        <v>24</v>
      </c>
      <c r="AK192" s="192">
        <v>35</v>
      </c>
      <c r="AL192" s="194"/>
      <c r="AM192" s="194"/>
      <c r="AQ192" s="288">
        <f t="shared" si="8"/>
        <v>1046</v>
      </c>
      <c r="AR192" s="288">
        <f t="shared" si="9"/>
        <v>836.80000000000007</v>
      </c>
      <c r="AS192" s="288">
        <v>107</v>
      </c>
      <c r="AT192" s="288">
        <v>143</v>
      </c>
      <c r="AU192" s="80">
        <f t="shared" si="10"/>
        <v>1086.8000000000002</v>
      </c>
      <c r="AV192" s="80">
        <v>1000</v>
      </c>
      <c r="AW192" s="310">
        <f t="shared" si="11"/>
        <v>-86.800000000000182</v>
      </c>
    </row>
    <row r="193" spans="1:49" ht="14.25">
      <c r="A193" s="2" t="s">
        <v>341</v>
      </c>
      <c r="B193" s="3" t="s">
        <v>342</v>
      </c>
      <c r="C193" s="30" t="s">
        <v>5</v>
      </c>
      <c r="D193" s="25">
        <v>60</v>
      </c>
      <c r="E193" s="25">
        <v>38</v>
      </c>
      <c r="F193" s="25">
        <v>127</v>
      </c>
      <c r="G193" s="25">
        <v>27</v>
      </c>
      <c r="H193" s="25">
        <v>26.8</v>
      </c>
      <c r="I193" s="25">
        <v>39</v>
      </c>
      <c r="J193" s="25">
        <v>32</v>
      </c>
      <c r="K193" s="25">
        <v>31</v>
      </c>
      <c r="L193" s="25">
        <v>39.799999999999997</v>
      </c>
      <c r="M193" s="25">
        <v>30</v>
      </c>
      <c r="N193" s="25"/>
      <c r="O193" s="25"/>
      <c r="P193" s="121">
        <v>39</v>
      </c>
      <c r="Q193" s="121">
        <v>30</v>
      </c>
      <c r="R193" s="121">
        <v>32</v>
      </c>
      <c r="S193" s="121">
        <v>25</v>
      </c>
      <c r="T193" s="121">
        <v>39</v>
      </c>
      <c r="U193" s="295">
        <v>45</v>
      </c>
      <c r="V193" s="154"/>
      <c r="W193" s="154"/>
      <c r="X193" s="154">
        <v>35</v>
      </c>
      <c r="Y193" s="155">
        <v>34</v>
      </c>
      <c r="Z193" s="155">
        <v>29.8</v>
      </c>
      <c r="AA193" s="155">
        <v>29.8</v>
      </c>
      <c r="AB193" s="155">
        <v>18</v>
      </c>
      <c r="AC193" s="155">
        <v>30</v>
      </c>
      <c r="AD193" s="155">
        <v>22</v>
      </c>
      <c r="AE193" s="155"/>
      <c r="AF193" s="192">
        <v>24</v>
      </c>
      <c r="AG193" s="192">
        <v>38</v>
      </c>
      <c r="AH193" s="192">
        <v>29.8</v>
      </c>
      <c r="AI193" s="192">
        <v>36</v>
      </c>
      <c r="AJ193" s="192">
        <v>24</v>
      </c>
      <c r="AK193" s="192">
        <v>35</v>
      </c>
      <c r="AL193" s="194"/>
      <c r="AM193" s="194"/>
      <c r="AQ193" s="288">
        <f t="shared" si="8"/>
        <v>1046</v>
      </c>
      <c r="AR193" s="288">
        <f t="shared" si="9"/>
        <v>836.80000000000007</v>
      </c>
      <c r="AS193" s="288">
        <v>107</v>
      </c>
      <c r="AT193" s="288">
        <v>143</v>
      </c>
      <c r="AU193" s="80">
        <f t="shared" si="10"/>
        <v>1086.8000000000002</v>
      </c>
      <c r="AV193" s="80">
        <v>1000</v>
      </c>
      <c r="AW193" s="310">
        <f t="shared" si="11"/>
        <v>-86.800000000000182</v>
      </c>
    </row>
    <row r="194" spans="1:49" ht="14.25">
      <c r="A194" s="2" t="s">
        <v>343</v>
      </c>
      <c r="B194" s="3" t="s">
        <v>344</v>
      </c>
      <c r="C194" s="30" t="s">
        <v>5</v>
      </c>
      <c r="D194" s="25">
        <v>60</v>
      </c>
      <c r="E194" s="25">
        <v>38</v>
      </c>
      <c r="F194" s="25">
        <v>127</v>
      </c>
      <c r="G194" s="25">
        <v>27</v>
      </c>
      <c r="H194" s="25">
        <v>26.8</v>
      </c>
      <c r="I194" s="25">
        <v>39</v>
      </c>
      <c r="J194" s="25">
        <v>32</v>
      </c>
      <c r="K194" s="25">
        <v>31</v>
      </c>
      <c r="L194" s="25">
        <v>39.799999999999997</v>
      </c>
      <c r="M194" s="25">
        <v>30</v>
      </c>
      <c r="N194" s="25"/>
      <c r="O194" s="25"/>
      <c r="P194" s="121">
        <v>39</v>
      </c>
      <c r="Q194" s="121">
        <v>30</v>
      </c>
      <c r="R194" s="121">
        <v>32</v>
      </c>
      <c r="S194" s="121">
        <v>25</v>
      </c>
      <c r="T194" s="121">
        <v>39</v>
      </c>
      <c r="U194" s="295">
        <v>45</v>
      </c>
      <c r="V194" s="154"/>
      <c r="W194" s="154"/>
      <c r="X194" s="154">
        <v>35</v>
      </c>
      <c r="Y194" s="155">
        <v>34</v>
      </c>
      <c r="Z194" s="155">
        <v>29.8</v>
      </c>
      <c r="AA194" s="155">
        <v>29.8</v>
      </c>
      <c r="AB194" s="155">
        <v>18</v>
      </c>
      <c r="AC194" s="155">
        <v>30</v>
      </c>
      <c r="AD194" s="155">
        <v>22</v>
      </c>
      <c r="AE194" s="155"/>
      <c r="AF194" s="192">
        <v>24</v>
      </c>
      <c r="AG194" s="192">
        <v>38</v>
      </c>
      <c r="AH194" s="192">
        <v>29.8</v>
      </c>
      <c r="AI194" s="192">
        <v>36</v>
      </c>
      <c r="AJ194" s="192">
        <v>24</v>
      </c>
      <c r="AK194" s="192">
        <v>35</v>
      </c>
      <c r="AL194" s="194"/>
      <c r="AM194" s="194"/>
      <c r="AP194" s="288">
        <v>64.5</v>
      </c>
      <c r="AQ194" s="288">
        <f t="shared" ref="AQ194:AQ252" si="12">SUM(D194:AP194)</f>
        <v>1110.5</v>
      </c>
      <c r="AR194" s="288">
        <f t="shared" ref="AR194:AR252" si="13">AQ194*0.8</f>
        <v>888.40000000000009</v>
      </c>
      <c r="AS194" s="288">
        <v>107</v>
      </c>
      <c r="AT194" s="288">
        <v>143</v>
      </c>
      <c r="AU194" s="80">
        <f t="shared" ref="AU194:AU252" si="14">SUM(AR194:AT194)</f>
        <v>1138.4000000000001</v>
      </c>
      <c r="AV194" s="80">
        <v>1000</v>
      </c>
      <c r="AW194" s="310">
        <f t="shared" ref="AW194:AW252" si="15">AV194-AU194</f>
        <v>-138.40000000000009</v>
      </c>
    </row>
    <row r="195" spans="1:49" ht="14.25">
      <c r="A195" s="2" t="s">
        <v>345</v>
      </c>
      <c r="B195" s="3" t="s">
        <v>346</v>
      </c>
      <c r="C195" s="30" t="s">
        <v>5</v>
      </c>
      <c r="D195" s="25">
        <v>60</v>
      </c>
      <c r="E195" s="25">
        <v>38</v>
      </c>
      <c r="F195" s="25">
        <v>127</v>
      </c>
      <c r="G195" s="25">
        <v>27</v>
      </c>
      <c r="H195" s="25">
        <v>26.8</v>
      </c>
      <c r="I195" s="25">
        <v>39</v>
      </c>
      <c r="J195" s="25">
        <v>32</v>
      </c>
      <c r="K195" s="25">
        <v>31</v>
      </c>
      <c r="L195" s="25">
        <v>39.799999999999997</v>
      </c>
      <c r="M195" s="25">
        <v>30</v>
      </c>
      <c r="N195" s="25"/>
      <c r="O195" s="25"/>
      <c r="P195" s="121">
        <v>39</v>
      </c>
      <c r="Q195" s="121">
        <v>30</v>
      </c>
      <c r="R195" s="121">
        <v>32</v>
      </c>
      <c r="S195" s="121">
        <v>25</v>
      </c>
      <c r="T195" s="121">
        <v>39</v>
      </c>
      <c r="U195" s="295">
        <v>45</v>
      </c>
      <c r="V195" s="154"/>
      <c r="W195" s="154"/>
      <c r="X195" s="154">
        <v>35</v>
      </c>
      <c r="Y195" s="155">
        <v>34</v>
      </c>
      <c r="Z195" s="155">
        <v>29.8</v>
      </c>
      <c r="AA195" s="155">
        <v>29.8</v>
      </c>
      <c r="AB195" s="155">
        <v>18</v>
      </c>
      <c r="AC195" s="155">
        <v>30</v>
      </c>
      <c r="AD195" s="155">
        <v>22</v>
      </c>
      <c r="AE195" s="155"/>
      <c r="AF195" s="192">
        <v>24</v>
      </c>
      <c r="AG195" s="192">
        <v>38</v>
      </c>
      <c r="AH195" s="192">
        <v>29.8</v>
      </c>
      <c r="AI195" s="192">
        <v>36</v>
      </c>
      <c r="AJ195" s="192">
        <v>24</v>
      </c>
      <c r="AK195" s="192">
        <v>35</v>
      </c>
      <c r="AL195" s="194"/>
      <c r="AM195" s="194"/>
      <c r="AP195" s="288">
        <v>35</v>
      </c>
      <c r="AQ195" s="288">
        <f t="shared" si="12"/>
        <v>1081</v>
      </c>
      <c r="AR195" s="288">
        <f t="shared" si="13"/>
        <v>864.80000000000007</v>
      </c>
      <c r="AS195" s="288">
        <v>107</v>
      </c>
      <c r="AT195" s="288">
        <v>143</v>
      </c>
      <c r="AU195" s="80">
        <f t="shared" si="14"/>
        <v>1114.8000000000002</v>
      </c>
      <c r="AV195" s="80">
        <v>1000</v>
      </c>
      <c r="AW195" s="310">
        <f t="shared" si="15"/>
        <v>-114.80000000000018</v>
      </c>
    </row>
    <row r="196" spans="1:49" ht="14.25">
      <c r="A196" s="2" t="s">
        <v>347</v>
      </c>
      <c r="B196" s="3" t="s">
        <v>348</v>
      </c>
      <c r="C196" s="30" t="s">
        <v>5</v>
      </c>
      <c r="D196" s="25">
        <v>60</v>
      </c>
      <c r="E196" s="25">
        <v>38</v>
      </c>
      <c r="F196" s="25">
        <v>127</v>
      </c>
      <c r="G196" s="25">
        <v>27</v>
      </c>
      <c r="H196" s="25">
        <v>26.8</v>
      </c>
      <c r="I196" s="25">
        <v>39</v>
      </c>
      <c r="J196" s="25">
        <v>32</v>
      </c>
      <c r="K196" s="25">
        <v>31</v>
      </c>
      <c r="L196" s="25">
        <v>39.799999999999997</v>
      </c>
      <c r="M196" s="25">
        <v>30</v>
      </c>
      <c r="N196" s="25"/>
      <c r="O196" s="25"/>
      <c r="P196" s="121">
        <v>39</v>
      </c>
      <c r="Q196" s="121">
        <v>30</v>
      </c>
      <c r="R196" s="121">
        <v>32</v>
      </c>
      <c r="S196" s="121">
        <v>25</v>
      </c>
      <c r="T196" s="121">
        <v>39</v>
      </c>
      <c r="U196" s="295">
        <v>45</v>
      </c>
      <c r="V196" s="154"/>
      <c r="W196" s="154"/>
      <c r="X196" s="154">
        <v>35</v>
      </c>
      <c r="Y196" s="155">
        <v>34</v>
      </c>
      <c r="Z196" s="155">
        <v>29.8</v>
      </c>
      <c r="AA196" s="155">
        <v>29.8</v>
      </c>
      <c r="AB196" s="155">
        <v>18</v>
      </c>
      <c r="AC196" s="155">
        <v>30</v>
      </c>
      <c r="AD196" s="155">
        <v>22</v>
      </c>
      <c r="AE196" s="155"/>
      <c r="AF196" s="192">
        <v>24</v>
      </c>
      <c r="AG196" s="192">
        <v>38</v>
      </c>
      <c r="AH196" s="192">
        <v>29.8</v>
      </c>
      <c r="AI196" s="192">
        <v>36</v>
      </c>
      <c r="AJ196" s="192">
        <v>24</v>
      </c>
      <c r="AK196" s="192">
        <v>35</v>
      </c>
      <c r="AL196" s="194"/>
      <c r="AM196" s="194"/>
      <c r="AP196" s="288">
        <v>42</v>
      </c>
      <c r="AQ196" s="288">
        <f t="shared" si="12"/>
        <v>1088</v>
      </c>
      <c r="AR196" s="288">
        <f t="shared" si="13"/>
        <v>870.40000000000009</v>
      </c>
      <c r="AS196" s="288">
        <v>107</v>
      </c>
      <c r="AT196" s="288">
        <v>143</v>
      </c>
      <c r="AU196" s="80">
        <f t="shared" si="14"/>
        <v>1120.4000000000001</v>
      </c>
      <c r="AV196" s="80">
        <v>1000</v>
      </c>
      <c r="AW196" s="310">
        <f t="shared" si="15"/>
        <v>-120.40000000000009</v>
      </c>
    </row>
    <row r="197" spans="1:49" ht="14.25">
      <c r="A197" s="8" t="s">
        <v>349</v>
      </c>
      <c r="B197" s="3" t="s">
        <v>350</v>
      </c>
      <c r="C197" s="30" t="s">
        <v>5</v>
      </c>
      <c r="D197" s="25">
        <v>60</v>
      </c>
      <c r="E197" s="25">
        <v>38</v>
      </c>
      <c r="F197" s="25">
        <v>127</v>
      </c>
      <c r="G197" s="25">
        <v>27</v>
      </c>
      <c r="H197" s="25">
        <v>26.8</v>
      </c>
      <c r="I197" s="25">
        <v>39</v>
      </c>
      <c r="J197" s="25">
        <v>32</v>
      </c>
      <c r="K197" s="25">
        <v>31</v>
      </c>
      <c r="L197" s="25">
        <v>39.799999999999997</v>
      </c>
      <c r="M197" s="25">
        <v>30</v>
      </c>
      <c r="N197" s="25"/>
      <c r="O197" s="25"/>
      <c r="P197" s="121">
        <v>39</v>
      </c>
      <c r="Q197" s="121">
        <v>30</v>
      </c>
      <c r="R197" s="121">
        <v>32</v>
      </c>
      <c r="S197" s="121">
        <v>25</v>
      </c>
      <c r="T197" s="121">
        <v>39</v>
      </c>
      <c r="U197" s="295">
        <v>45</v>
      </c>
      <c r="V197" s="154"/>
      <c r="W197" s="154"/>
      <c r="X197" s="154">
        <v>35</v>
      </c>
      <c r="Y197" s="155">
        <v>34</v>
      </c>
      <c r="Z197" s="155">
        <v>29.8</v>
      </c>
      <c r="AA197" s="155">
        <v>29.8</v>
      </c>
      <c r="AB197" s="155">
        <v>18</v>
      </c>
      <c r="AC197" s="155">
        <v>30</v>
      </c>
      <c r="AD197" s="155">
        <v>22</v>
      </c>
      <c r="AE197" s="155"/>
      <c r="AF197" s="192">
        <v>24</v>
      </c>
      <c r="AG197" s="192">
        <v>38</v>
      </c>
      <c r="AH197" s="192">
        <v>29.8</v>
      </c>
      <c r="AI197" s="192">
        <v>36</v>
      </c>
      <c r="AJ197" s="192">
        <v>24</v>
      </c>
      <c r="AK197" s="192">
        <v>35</v>
      </c>
      <c r="AL197" s="194"/>
      <c r="AM197" s="194"/>
      <c r="AQ197" s="288">
        <f t="shared" si="12"/>
        <v>1046</v>
      </c>
      <c r="AR197" s="288">
        <f t="shared" si="13"/>
        <v>836.80000000000007</v>
      </c>
      <c r="AS197" s="288">
        <v>107</v>
      </c>
      <c r="AT197" s="288">
        <v>143</v>
      </c>
      <c r="AU197" s="80">
        <f t="shared" si="14"/>
        <v>1086.8000000000002</v>
      </c>
      <c r="AV197" s="80">
        <v>1000</v>
      </c>
      <c r="AW197" s="310">
        <f t="shared" si="15"/>
        <v>-86.800000000000182</v>
      </c>
    </row>
    <row r="198" spans="1:49" ht="14.25">
      <c r="A198" s="8" t="s">
        <v>351</v>
      </c>
      <c r="B198" s="3" t="s">
        <v>352</v>
      </c>
      <c r="C198" s="30" t="s">
        <v>51</v>
      </c>
      <c r="D198" s="25">
        <v>60</v>
      </c>
      <c r="E198" s="25">
        <v>38</v>
      </c>
      <c r="F198" s="25">
        <v>127</v>
      </c>
      <c r="G198" s="25">
        <v>27</v>
      </c>
      <c r="H198" s="25">
        <v>26.8</v>
      </c>
      <c r="I198" s="25">
        <v>39</v>
      </c>
      <c r="J198" s="25">
        <v>32</v>
      </c>
      <c r="K198" s="25">
        <v>31</v>
      </c>
      <c r="L198" s="25">
        <v>39.799999999999997</v>
      </c>
      <c r="M198" s="25">
        <v>30</v>
      </c>
      <c r="N198" s="25"/>
      <c r="O198" s="25"/>
      <c r="P198" s="121">
        <v>39</v>
      </c>
      <c r="Q198" s="121">
        <v>30</v>
      </c>
      <c r="R198" s="121">
        <v>32</v>
      </c>
      <c r="S198" s="121">
        <v>25</v>
      </c>
      <c r="T198" s="121">
        <v>39</v>
      </c>
      <c r="U198" s="295">
        <v>45</v>
      </c>
      <c r="V198" s="154"/>
      <c r="W198" s="154"/>
      <c r="X198" s="154">
        <v>35</v>
      </c>
      <c r="Y198" s="155">
        <v>34</v>
      </c>
      <c r="Z198" s="155">
        <v>29.8</v>
      </c>
      <c r="AA198" s="155">
        <v>29.8</v>
      </c>
      <c r="AB198" s="155">
        <v>18</v>
      </c>
      <c r="AC198" s="155">
        <v>30</v>
      </c>
      <c r="AD198" s="155">
        <v>22</v>
      </c>
      <c r="AE198" s="155"/>
      <c r="AF198" s="192">
        <v>24</v>
      </c>
      <c r="AG198" s="192">
        <v>38</v>
      </c>
      <c r="AH198" s="192">
        <v>29.8</v>
      </c>
      <c r="AI198" s="192">
        <v>36</v>
      </c>
      <c r="AJ198" s="192">
        <v>24</v>
      </c>
      <c r="AK198" s="192">
        <v>35</v>
      </c>
      <c r="AL198" s="194"/>
      <c r="AM198" s="194"/>
      <c r="AQ198" s="288">
        <f t="shared" si="12"/>
        <v>1046</v>
      </c>
      <c r="AR198" s="288">
        <f t="shared" si="13"/>
        <v>836.80000000000007</v>
      </c>
      <c r="AS198" s="288">
        <v>107</v>
      </c>
      <c r="AT198" s="288">
        <v>143</v>
      </c>
      <c r="AU198" s="80">
        <f t="shared" si="14"/>
        <v>1086.8000000000002</v>
      </c>
      <c r="AV198" s="80">
        <v>1000</v>
      </c>
      <c r="AW198" s="310">
        <f t="shared" si="15"/>
        <v>-86.800000000000182</v>
      </c>
    </row>
    <row r="199" spans="1:49">
      <c r="D199" s="455" t="s">
        <v>4928</v>
      </c>
      <c r="E199" s="455"/>
      <c r="F199" s="455"/>
      <c r="G199" s="455"/>
      <c r="H199" s="455"/>
      <c r="I199" s="455"/>
      <c r="J199" s="455"/>
      <c r="K199" s="455"/>
      <c r="L199" s="455"/>
      <c r="M199" s="455"/>
      <c r="N199" s="455"/>
      <c r="O199" s="455"/>
      <c r="P199" s="455"/>
      <c r="Q199" s="455"/>
      <c r="R199" s="455"/>
      <c r="S199" s="455"/>
      <c r="T199" s="455"/>
      <c r="U199" s="463"/>
      <c r="V199" s="463"/>
      <c r="X199" s="456" t="s">
        <v>5672</v>
      </c>
      <c r="Y199" s="456"/>
      <c r="Z199" s="456"/>
      <c r="AA199" s="456"/>
      <c r="AB199" s="456"/>
      <c r="AC199" s="456"/>
      <c r="AD199" s="456"/>
      <c r="AE199" s="456"/>
      <c r="AF199" s="453" t="s">
        <v>5937</v>
      </c>
      <c r="AG199" s="453"/>
      <c r="AH199" s="453"/>
      <c r="AI199" s="453"/>
      <c r="AJ199" s="453"/>
      <c r="AK199" s="453"/>
      <c r="AL199" s="453"/>
      <c r="AM199" s="453"/>
    </row>
    <row r="202" spans="1:49" ht="20.25" customHeight="1">
      <c r="A202" s="464" t="s">
        <v>353</v>
      </c>
      <c r="B202" s="464"/>
      <c r="C202" s="464"/>
      <c r="D202" s="464"/>
      <c r="E202" s="464"/>
      <c r="F202" s="464"/>
      <c r="G202" s="464"/>
      <c r="H202" s="464"/>
      <c r="I202" s="464"/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4"/>
      <c r="U202" s="464"/>
      <c r="V202" s="464"/>
      <c r="W202" s="464"/>
      <c r="X202" s="464"/>
      <c r="Y202" s="464"/>
      <c r="Z202" s="464"/>
      <c r="AA202" s="464"/>
      <c r="AB202" s="464"/>
      <c r="AC202" s="464"/>
      <c r="AD202" s="464"/>
      <c r="AE202" s="464"/>
      <c r="AF202" s="464"/>
      <c r="AG202" s="464"/>
      <c r="AH202" s="464"/>
      <c r="AI202" s="464"/>
      <c r="AJ202" s="464"/>
      <c r="AK202" s="464"/>
      <c r="AL202" s="464"/>
      <c r="AM202" s="464"/>
    </row>
    <row r="203" spans="1:49" ht="14.25" customHeight="1">
      <c r="A203" s="465"/>
      <c r="B203" s="465"/>
      <c r="C203" s="465"/>
      <c r="D203" s="465"/>
      <c r="E203" s="465"/>
      <c r="F203" s="465"/>
      <c r="G203" s="465"/>
      <c r="H203" s="465"/>
      <c r="I203" s="465"/>
      <c r="J203" s="465"/>
      <c r="K203" s="465"/>
      <c r="L203" s="465"/>
      <c r="M203" s="465"/>
      <c r="N203" s="465"/>
      <c r="O203" s="465"/>
      <c r="P203" s="465"/>
      <c r="Q203" s="465"/>
      <c r="R203" s="465"/>
      <c r="S203" s="465"/>
      <c r="T203" s="465"/>
      <c r="U203" s="465"/>
      <c r="V203" s="465"/>
      <c r="W203" s="465"/>
      <c r="X203" s="465"/>
      <c r="Y203" s="465"/>
      <c r="Z203" s="465"/>
      <c r="AA203" s="465"/>
      <c r="AB203" s="465"/>
      <c r="AC203" s="465"/>
      <c r="AD203" s="465"/>
      <c r="AE203" s="465"/>
      <c r="AF203" s="465"/>
      <c r="AG203" s="465"/>
      <c r="AH203" s="465"/>
      <c r="AI203" s="465"/>
      <c r="AJ203" s="465"/>
      <c r="AK203" s="465"/>
      <c r="AL203" s="465"/>
      <c r="AM203" s="465"/>
    </row>
    <row r="204" spans="1:49" ht="15" customHeight="1">
      <c r="A204" s="284"/>
      <c r="B204" s="284"/>
      <c r="C204" s="32"/>
      <c r="D204" s="455" t="s">
        <v>4912</v>
      </c>
      <c r="E204" s="455"/>
      <c r="F204" s="455"/>
      <c r="G204" s="455"/>
      <c r="H204" s="455"/>
      <c r="I204" s="455"/>
      <c r="J204" s="455"/>
      <c r="K204" s="455"/>
      <c r="L204" s="455"/>
      <c r="M204" s="455"/>
      <c r="N204" s="455"/>
      <c r="O204" s="455"/>
      <c r="P204" s="455" t="s">
        <v>5476</v>
      </c>
      <c r="Q204" s="455"/>
      <c r="R204" s="455"/>
      <c r="S204" s="455"/>
      <c r="T204" s="455"/>
      <c r="U204" s="455"/>
      <c r="V204" s="455"/>
      <c r="W204" s="455"/>
      <c r="X204" s="456" t="s">
        <v>5658</v>
      </c>
      <c r="Y204" s="456"/>
      <c r="Z204" s="456"/>
      <c r="AA204" s="456"/>
      <c r="AB204" s="456"/>
      <c r="AC204" s="456"/>
      <c r="AD204" s="456"/>
      <c r="AE204" s="456"/>
      <c r="AF204" s="453" t="s">
        <v>5909</v>
      </c>
      <c r="AG204" s="453"/>
      <c r="AH204" s="453"/>
      <c r="AI204" s="453"/>
      <c r="AJ204" s="453"/>
      <c r="AK204" s="453"/>
      <c r="AL204" s="453"/>
      <c r="AM204" s="453"/>
      <c r="AN204" s="194" t="s">
        <v>5978</v>
      </c>
    </row>
    <row r="205" spans="1:49" ht="36">
      <c r="A205" s="6" t="s">
        <v>0</v>
      </c>
      <c r="B205" s="6" t="s">
        <v>1</v>
      </c>
      <c r="C205" s="33" t="s">
        <v>2</v>
      </c>
      <c r="D205" s="35" t="s">
        <v>4915</v>
      </c>
      <c r="E205" s="36" t="s">
        <v>4913</v>
      </c>
      <c r="F205" s="36" t="s">
        <v>4914</v>
      </c>
      <c r="G205" s="36" t="s">
        <v>4922</v>
      </c>
      <c r="H205" s="36" t="s">
        <v>4916</v>
      </c>
      <c r="I205" s="36" t="s">
        <v>4917</v>
      </c>
      <c r="J205" s="36" t="s">
        <v>4918</v>
      </c>
      <c r="K205" s="36" t="s">
        <v>4919</v>
      </c>
      <c r="L205" s="36" t="s">
        <v>4920</v>
      </c>
      <c r="M205" s="36" t="s">
        <v>4921</v>
      </c>
      <c r="N205" s="37" t="s">
        <v>4924</v>
      </c>
      <c r="O205" s="37" t="s">
        <v>4923</v>
      </c>
      <c r="P205" s="121" t="s">
        <v>5486</v>
      </c>
      <c r="Q205" s="121" t="s">
        <v>5488</v>
      </c>
      <c r="R205" s="121" t="s">
        <v>5495</v>
      </c>
      <c r="S205" s="121" t="s">
        <v>5490</v>
      </c>
      <c r="T205" s="121" t="s">
        <v>5489</v>
      </c>
      <c r="U205" s="154" t="s">
        <v>5491</v>
      </c>
      <c r="V205" s="26" t="s">
        <v>5955</v>
      </c>
      <c r="W205" s="26" t="s">
        <v>4923</v>
      </c>
      <c r="X205" s="154" t="s">
        <v>5673</v>
      </c>
      <c r="Y205" s="155" t="s">
        <v>5674</v>
      </c>
      <c r="Z205" s="155" t="s">
        <v>5675</v>
      </c>
      <c r="AA205" s="155" t="s">
        <v>5676</v>
      </c>
      <c r="AB205" s="155" t="s">
        <v>5677</v>
      </c>
      <c r="AC205" s="155" t="s">
        <v>5678</v>
      </c>
      <c r="AD205" s="155" t="s">
        <v>5679</v>
      </c>
      <c r="AE205" s="26" t="s">
        <v>4923</v>
      </c>
      <c r="AF205" s="192" t="s">
        <v>5910</v>
      </c>
      <c r="AG205" s="192" t="s">
        <v>5666</v>
      </c>
      <c r="AH205" s="192" t="s">
        <v>5912</v>
      </c>
      <c r="AI205" s="192" t="s">
        <v>5913</v>
      </c>
      <c r="AJ205" s="192" t="s">
        <v>5914</v>
      </c>
      <c r="AK205" s="192" t="s">
        <v>5915</v>
      </c>
      <c r="AL205" s="193" t="s">
        <v>5916</v>
      </c>
      <c r="AM205" s="116" t="s">
        <v>4923</v>
      </c>
      <c r="AN205" s="116" t="s">
        <v>4923</v>
      </c>
      <c r="AP205" s="286" t="s">
        <v>6701</v>
      </c>
      <c r="AQ205" s="287">
        <v>1</v>
      </c>
      <c r="AR205" s="287">
        <v>0.8</v>
      </c>
      <c r="AS205" s="286" t="s">
        <v>6702</v>
      </c>
      <c r="AT205" s="286" t="s">
        <v>6703</v>
      </c>
      <c r="AU205" s="286" t="s">
        <v>6704</v>
      </c>
      <c r="AV205" s="286" t="s">
        <v>6705</v>
      </c>
      <c r="AW205" s="286" t="s">
        <v>6706</v>
      </c>
    </row>
    <row r="206" spans="1:49" ht="14.25">
      <c r="A206" s="2" t="s">
        <v>354</v>
      </c>
      <c r="B206" s="3" t="s">
        <v>355</v>
      </c>
      <c r="C206" s="30" t="s">
        <v>5</v>
      </c>
      <c r="D206" s="25">
        <v>60</v>
      </c>
      <c r="E206" s="25">
        <v>38</v>
      </c>
      <c r="F206" s="25">
        <v>127</v>
      </c>
      <c r="G206" s="25">
        <v>27</v>
      </c>
      <c r="H206" s="25">
        <v>26.8</v>
      </c>
      <c r="I206" s="25">
        <v>39</v>
      </c>
      <c r="J206" s="25">
        <v>32</v>
      </c>
      <c r="K206" s="25">
        <v>31</v>
      </c>
      <c r="L206" s="25">
        <v>39.799999999999997</v>
      </c>
      <c r="M206" s="25">
        <v>30</v>
      </c>
      <c r="O206" s="25"/>
      <c r="P206" s="121">
        <v>39</v>
      </c>
      <c r="Q206" s="121">
        <v>30</v>
      </c>
      <c r="R206" s="121">
        <v>32</v>
      </c>
      <c r="S206" s="121">
        <v>25</v>
      </c>
      <c r="T206" s="121">
        <v>39</v>
      </c>
      <c r="U206" s="154">
        <v>45</v>
      </c>
      <c r="V206" s="154"/>
      <c r="W206" s="154"/>
      <c r="X206" s="154">
        <v>35</v>
      </c>
      <c r="Y206" s="155">
        <v>34</v>
      </c>
      <c r="Z206" s="155">
        <v>29.8</v>
      </c>
      <c r="AA206" s="155">
        <v>29.8</v>
      </c>
      <c r="AB206" s="155">
        <v>18</v>
      </c>
      <c r="AC206" s="155">
        <v>30</v>
      </c>
      <c r="AD206" s="155">
        <v>22</v>
      </c>
      <c r="AE206" s="155"/>
      <c r="AF206" s="192">
        <v>24</v>
      </c>
      <c r="AG206" s="192">
        <v>38</v>
      </c>
      <c r="AH206" s="192">
        <v>29.8</v>
      </c>
      <c r="AI206" s="192">
        <v>36</v>
      </c>
      <c r="AJ206" s="192">
        <v>24</v>
      </c>
      <c r="AK206" s="192">
        <v>35</v>
      </c>
      <c r="AL206" s="194"/>
      <c r="AM206" s="194"/>
      <c r="AP206" s="288">
        <v>42</v>
      </c>
      <c r="AQ206" s="288">
        <f t="shared" si="12"/>
        <v>1088</v>
      </c>
      <c r="AR206" s="288">
        <f t="shared" si="13"/>
        <v>870.40000000000009</v>
      </c>
      <c r="AS206" s="288">
        <v>107</v>
      </c>
      <c r="AT206" s="288">
        <v>143</v>
      </c>
      <c r="AU206" s="80">
        <f t="shared" si="14"/>
        <v>1120.4000000000001</v>
      </c>
      <c r="AV206" s="80">
        <v>1000</v>
      </c>
      <c r="AW206" s="310">
        <f t="shared" si="15"/>
        <v>-120.40000000000009</v>
      </c>
    </row>
    <row r="207" spans="1:49" ht="14.25">
      <c r="A207" s="2" t="s">
        <v>356</v>
      </c>
      <c r="B207" s="3" t="s">
        <v>328</v>
      </c>
      <c r="C207" s="30" t="s">
        <v>5</v>
      </c>
      <c r="D207" s="25">
        <v>60</v>
      </c>
      <c r="E207" s="25">
        <v>38</v>
      </c>
      <c r="F207" s="25">
        <v>127</v>
      </c>
      <c r="G207" s="25">
        <v>27</v>
      </c>
      <c r="H207" s="25">
        <v>26.8</v>
      </c>
      <c r="I207" s="25">
        <v>39</v>
      </c>
      <c r="J207" s="25">
        <v>32</v>
      </c>
      <c r="K207" s="25">
        <v>31</v>
      </c>
      <c r="L207" s="25">
        <v>39.799999999999997</v>
      </c>
      <c r="M207" s="25">
        <v>30</v>
      </c>
      <c r="N207" s="25"/>
      <c r="O207" s="25"/>
      <c r="P207" s="121">
        <v>39</v>
      </c>
      <c r="Q207" s="121">
        <v>30</v>
      </c>
      <c r="R207" s="121">
        <v>32</v>
      </c>
      <c r="S207" s="121">
        <v>25</v>
      </c>
      <c r="T207" s="121">
        <v>39</v>
      </c>
      <c r="U207" s="295">
        <v>45</v>
      </c>
      <c r="V207" s="154"/>
      <c r="W207" s="154"/>
      <c r="X207" s="154">
        <v>35</v>
      </c>
      <c r="Y207" s="155">
        <v>34</v>
      </c>
      <c r="Z207" s="155">
        <v>29.8</v>
      </c>
      <c r="AA207" s="155">
        <v>29.8</v>
      </c>
      <c r="AB207" s="155">
        <v>18</v>
      </c>
      <c r="AC207" s="155">
        <v>30</v>
      </c>
      <c r="AD207" s="155">
        <v>22</v>
      </c>
      <c r="AE207" s="155"/>
      <c r="AF207" s="192">
        <v>24</v>
      </c>
      <c r="AG207" s="192">
        <v>38</v>
      </c>
      <c r="AH207" s="192">
        <v>29.8</v>
      </c>
      <c r="AI207" s="192">
        <v>36</v>
      </c>
      <c r="AJ207" s="192">
        <v>24</v>
      </c>
      <c r="AK207" s="192">
        <v>35</v>
      </c>
      <c r="AL207" s="194"/>
      <c r="AM207" s="194"/>
      <c r="AQ207" s="288">
        <f t="shared" si="12"/>
        <v>1046</v>
      </c>
      <c r="AR207" s="288">
        <f t="shared" si="13"/>
        <v>836.80000000000007</v>
      </c>
      <c r="AS207" s="288">
        <v>107</v>
      </c>
      <c r="AT207" s="288">
        <v>143</v>
      </c>
      <c r="AU207" s="80">
        <f t="shared" si="14"/>
        <v>1086.8000000000002</v>
      </c>
      <c r="AV207" s="80">
        <v>1000</v>
      </c>
      <c r="AW207" s="310">
        <f t="shared" si="15"/>
        <v>-86.800000000000182</v>
      </c>
    </row>
    <row r="208" spans="1:49" ht="14.25">
      <c r="A208" s="2" t="s">
        <v>357</v>
      </c>
      <c r="B208" s="3" t="s">
        <v>358</v>
      </c>
      <c r="C208" s="30" t="s">
        <v>5</v>
      </c>
      <c r="D208" s="25">
        <v>60</v>
      </c>
      <c r="E208" s="25">
        <v>38</v>
      </c>
      <c r="F208" s="25">
        <v>127</v>
      </c>
      <c r="G208" s="25">
        <v>27</v>
      </c>
      <c r="H208" s="25">
        <v>26.8</v>
      </c>
      <c r="I208" s="25">
        <v>39</v>
      </c>
      <c r="J208" s="25">
        <v>32</v>
      </c>
      <c r="K208" s="25">
        <v>31</v>
      </c>
      <c r="L208" s="25">
        <v>39.799999999999997</v>
      </c>
      <c r="M208" s="25">
        <v>30</v>
      </c>
      <c r="N208" s="25"/>
      <c r="O208" s="25"/>
      <c r="P208" s="121">
        <v>39</v>
      </c>
      <c r="Q208" s="121">
        <v>30</v>
      </c>
      <c r="R208" s="121">
        <v>32</v>
      </c>
      <c r="S208" s="121">
        <v>25</v>
      </c>
      <c r="T208" s="121">
        <v>39</v>
      </c>
      <c r="U208" s="295">
        <v>45</v>
      </c>
      <c r="V208" s="154"/>
      <c r="W208" s="154"/>
      <c r="X208" s="154">
        <v>35</v>
      </c>
      <c r="Y208" s="155">
        <v>34</v>
      </c>
      <c r="Z208" s="155">
        <v>29.8</v>
      </c>
      <c r="AA208" s="155">
        <v>29.8</v>
      </c>
      <c r="AB208" s="155">
        <v>18</v>
      </c>
      <c r="AC208" s="155">
        <v>30</v>
      </c>
      <c r="AD208" s="155">
        <v>22</v>
      </c>
      <c r="AE208" s="155"/>
      <c r="AF208" s="192">
        <v>24</v>
      </c>
      <c r="AG208" s="192">
        <v>38</v>
      </c>
      <c r="AH208" s="192">
        <v>29.8</v>
      </c>
      <c r="AI208" s="192">
        <v>36</v>
      </c>
      <c r="AJ208" s="192">
        <v>24</v>
      </c>
      <c r="AK208" s="192">
        <v>35</v>
      </c>
      <c r="AL208" s="194"/>
      <c r="AM208" s="194"/>
      <c r="AP208" s="288">
        <v>29.5</v>
      </c>
      <c r="AQ208" s="288">
        <f t="shared" si="12"/>
        <v>1075.5</v>
      </c>
      <c r="AR208" s="288">
        <f t="shared" si="13"/>
        <v>860.40000000000009</v>
      </c>
      <c r="AS208" s="288">
        <v>107</v>
      </c>
      <c r="AT208" s="288">
        <v>143</v>
      </c>
      <c r="AU208" s="80">
        <f t="shared" si="14"/>
        <v>1110.4000000000001</v>
      </c>
      <c r="AV208" s="80">
        <v>1000</v>
      </c>
      <c r="AW208" s="310">
        <f t="shared" si="15"/>
        <v>-110.40000000000009</v>
      </c>
    </row>
    <row r="209" spans="1:49" ht="14.25">
      <c r="A209" s="2" t="s">
        <v>359</v>
      </c>
      <c r="B209" s="3" t="s">
        <v>360</v>
      </c>
      <c r="C209" s="30" t="s">
        <v>5</v>
      </c>
      <c r="D209" s="25">
        <v>60</v>
      </c>
      <c r="E209" s="25">
        <v>38</v>
      </c>
      <c r="F209" s="25">
        <v>127</v>
      </c>
      <c r="G209" s="25">
        <v>27</v>
      </c>
      <c r="H209" s="25">
        <v>26.8</v>
      </c>
      <c r="I209" s="25">
        <v>39</v>
      </c>
      <c r="J209" s="25">
        <v>32</v>
      </c>
      <c r="K209" s="25">
        <v>31</v>
      </c>
      <c r="L209" s="25">
        <v>39.799999999999997</v>
      </c>
      <c r="M209" s="25">
        <v>30</v>
      </c>
      <c r="N209" s="25"/>
      <c r="O209" s="25"/>
      <c r="P209" s="121">
        <v>39</v>
      </c>
      <c r="Q209" s="121">
        <v>30</v>
      </c>
      <c r="R209" s="121">
        <v>32</v>
      </c>
      <c r="S209" s="121">
        <v>25</v>
      </c>
      <c r="T209" s="121">
        <v>39</v>
      </c>
      <c r="U209" s="295">
        <v>45</v>
      </c>
      <c r="V209" s="154"/>
      <c r="W209" s="154"/>
      <c r="X209" s="154">
        <v>35</v>
      </c>
      <c r="Y209" s="155">
        <v>34</v>
      </c>
      <c r="Z209" s="155">
        <v>29.8</v>
      </c>
      <c r="AA209" s="155">
        <v>29.8</v>
      </c>
      <c r="AB209" s="155">
        <v>18</v>
      </c>
      <c r="AC209" s="155">
        <v>30</v>
      </c>
      <c r="AD209" s="155">
        <v>22</v>
      </c>
      <c r="AE209" s="155"/>
      <c r="AF209" s="192">
        <v>24</v>
      </c>
      <c r="AG209" s="192">
        <v>38</v>
      </c>
      <c r="AH209" s="192">
        <v>29.8</v>
      </c>
      <c r="AI209" s="192">
        <v>36</v>
      </c>
      <c r="AJ209" s="192">
        <v>24</v>
      </c>
      <c r="AK209" s="192">
        <v>35</v>
      </c>
      <c r="AL209" s="194"/>
      <c r="AM209" s="194"/>
      <c r="AQ209" s="288">
        <f t="shared" si="12"/>
        <v>1046</v>
      </c>
      <c r="AR209" s="288">
        <f t="shared" si="13"/>
        <v>836.80000000000007</v>
      </c>
      <c r="AS209" s="288">
        <v>107</v>
      </c>
      <c r="AT209" s="288">
        <v>143</v>
      </c>
      <c r="AU209" s="80">
        <f t="shared" si="14"/>
        <v>1086.8000000000002</v>
      </c>
      <c r="AV209" s="80">
        <v>1000</v>
      </c>
      <c r="AW209" s="310">
        <f t="shared" si="15"/>
        <v>-86.800000000000182</v>
      </c>
    </row>
    <row r="210" spans="1:49" ht="14.25">
      <c r="A210" s="2" t="s">
        <v>362</v>
      </c>
      <c r="B210" s="3" t="s">
        <v>363</v>
      </c>
      <c r="C210" s="30" t="s">
        <v>5</v>
      </c>
      <c r="D210" s="25">
        <v>60</v>
      </c>
      <c r="E210" s="25">
        <v>38</v>
      </c>
      <c r="F210" s="25">
        <v>127</v>
      </c>
      <c r="G210" s="25">
        <v>27</v>
      </c>
      <c r="H210" s="25">
        <v>26.8</v>
      </c>
      <c r="I210" s="25">
        <v>39</v>
      </c>
      <c r="J210" s="25">
        <v>32</v>
      </c>
      <c r="K210" s="25">
        <v>31</v>
      </c>
      <c r="L210" s="25">
        <v>39.799999999999997</v>
      </c>
      <c r="M210" s="25">
        <v>30</v>
      </c>
      <c r="N210" s="25"/>
      <c r="O210" s="25"/>
      <c r="P210" s="121">
        <v>39</v>
      </c>
      <c r="Q210" s="121">
        <v>30</v>
      </c>
      <c r="R210" s="121">
        <v>32</v>
      </c>
      <c r="S210" s="121">
        <v>25</v>
      </c>
      <c r="T210" s="121">
        <v>39</v>
      </c>
      <c r="U210" s="295">
        <v>45</v>
      </c>
      <c r="V210" s="154"/>
      <c r="W210" s="154"/>
      <c r="X210" s="154">
        <v>35</v>
      </c>
      <c r="Y210" s="155">
        <v>34</v>
      </c>
      <c r="Z210" s="155">
        <v>29.8</v>
      </c>
      <c r="AA210" s="155">
        <v>29.8</v>
      </c>
      <c r="AB210" s="155">
        <v>18</v>
      </c>
      <c r="AC210" s="155">
        <v>30</v>
      </c>
      <c r="AD210" s="155">
        <v>22</v>
      </c>
      <c r="AE210" s="155"/>
      <c r="AF210" s="192">
        <v>24</v>
      </c>
      <c r="AG210" s="192">
        <v>38</v>
      </c>
      <c r="AH210" s="192">
        <v>29.8</v>
      </c>
      <c r="AI210" s="192">
        <v>36</v>
      </c>
      <c r="AJ210" s="192">
        <v>24</v>
      </c>
      <c r="AK210" s="192">
        <v>35</v>
      </c>
      <c r="AL210" s="194"/>
      <c r="AM210" s="194"/>
      <c r="AQ210" s="288">
        <f t="shared" si="12"/>
        <v>1046</v>
      </c>
      <c r="AR210" s="288">
        <f t="shared" si="13"/>
        <v>836.80000000000007</v>
      </c>
      <c r="AS210" s="288">
        <v>107</v>
      </c>
      <c r="AT210" s="288">
        <v>143</v>
      </c>
      <c r="AU210" s="80">
        <f t="shared" si="14"/>
        <v>1086.8000000000002</v>
      </c>
      <c r="AV210" s="80">
        <v>1000</v>
      </c>
      <c r="AW210" s="310">
        <f t="shared" si="15"/>
        <v>-86.800000000000182</v>
      </c>
    </row>
    <row r="211" spans="1:49" ht="14.25">
      <c r="A211" s="2" t="s">
        <v>364</v>
      </c>
      <c r="B211" s="3" t="s">
        <v>365</v>
      </c>
      <c r="C211" s="30" t="s">
        <v>5</v>
      </c>
      <c r="D211" s="25">
        <v>60</v>
      </c>
      <c r="E211" s="25">
        <v>38</v>
      </c>
      <c r="F211" s="25">
        <v>127</v>
      </c>
      <c r="G211" s="25">
        <v>27</v>
      </c>
      <c r="H211" s="25">
        <v>26.8</v>
      </c>
      <c r="I211" s="25">
        <v>39</v>
      </c>
      <c r="J211" s="25">
        <v>32</v>
      </c>
      <c r="K211" s="25">
        <v>31</v>
      </c>
      <c r="L211" s="25">
        <v>39.799999999999997</v>
      </c>
      <c r="M211" s="25">
        <v>30</v>
      </c>
      <c r="N211" s="25"/>
      <c r="O211" s="25"/>
      <c r="P211" s="121">
        <v>39</v>
      </c>
      <c r="Q211" s="121">
        <v>30</v>
      </c>
      <c r="R211" s="121">
        <v>32</v>
      </c>
      <c r="S211" s="121">
        <v>25</v>
      </c>
      <c r="T211" s="121">
        <v>39</v>
      </c>
      <c r="U211" s="295">
        <v>45</v>
      </c>
      <c r="V211" s="154"/>
      <c r="W211" s="154"/>
      <c r="X211" s="154">
        <v>35</v>
      </c>
      <c r="Y211" s="155">
        <v>34</v>
      </c>
      <c r="Z211" s="155">
        <v>29.8</v>
      </c>
      <c r="AA211" s="155">
        <v>29.8</v>
      </c>
      <c r="AB211" s="155">
        <v>18</v>
      </c>
      <c r="AC211" s="155">
        <v>30</v>
      </c>
      <c r="AD211" s="155">
        <v>22</v>
      </c>
      <c r="AE211" s="155"/>
      <c r="AF211" s="192">
        <v>24</v>
      </c>
      <c r="AG211" s="192">
        <v>38</v>
      </c>
      <c r="AH211" s="192">
        <v>29.8</v>
      </c>
      <c r="AI211" s="192">
        <v>36</v>
      </c>
      <c r="AJ211" s="192">
        <v>24</v>
      </c>
      <c r="AK211" s="192">
        <v>35</v>
      </c>
      <c r="AL211" s="194"/>
      <c r="AM211" s="194"/>
      <c r="AP211" s="288">
        <v>67</v>
      </c>
      <c r="AQ211" s="288">
        <f t="shared" si="12"/>
        <v>1113</v>
      </c>
      <c r="AR211" s="288">
        <f t="shared" si="13"/>
        <v>890.40000000000009</v>
      </c>
      <c r="AS211" s="288">
        <v>107</v>
      </c>
      <c r="AT211" s="288">
        <v>143</v>
      </c>
      <c r="AU211" s="80">
        <f t="shared" si="14"/>
        <v>1140.4000000000001</v>
      </c>
      <c r="AV211" s="80">
        <v>1000</v>
      </c>
      <c r="AW211" s="310">
        <f t="shared" si="15"/>
        <v>-140.40000000000009</v>
      </c>
    </row>
    <row r="212" spans="1:49" ht="14.25">
      <c r="A212" s="2" t="s">
        <v>366</v>
      </c>
      <c r="B212" s="3" t="s">
        <v>367</v>
      </c>
      <c r="C212" s="30" t="s">
        <v>5</v>
      </c>
      <c r="D212" s="25">
        <v>60</v>
      </c>
      <c r="E212" s="25">
        <v>38</v>
      </c>
      <c r="F212" s="25">
        <v>127</v>
      </c>
      <c r="G212" s="25">
        <v>27</v>
      </c>
      <c r="H212" s="25">
        <v>26.8</v>
      </c>
      <c r="I212" s="25">
        <v>39</v>
      </c>
      <c r="J212" s="25">
        <v>32</v>
      </c>
      <c r="K212" s="25">
        <v>31</v>
      </c>
      <c r="L212" s="25">
        <v>39.799999999999997</v>
      </c>
      <c r="M212" s="25">
        <v>30</v>
      </c>
      <c r="N212" s="25"/>
      <c r="O212" s="25"/>
      <c r="P212" s="121">
        <v>39</v>
      </c>
      <c r="Q212" s="121">
        <v>30</v>
      </c>
      <c r="R212" s="121">
        <v>32</v>
      </c>
      <c r="S212" s="121">
        <v>25</v>
      </c>
      <c r="T212" s="121">
        <v>39</v>
      </c>
      <c r="U212" s="295">
        <v>45</v>
      </c>
      <c r="V212" s="154"/>
      <c r="W212" s="154"/>
      <c r="X212" s="154">
        <v>35</v>
      </c>
      <c r="Y212" s="155">
        <v>34</v>
      </c>
      <c r="Z212" s="155">
        <v>29.8</v>
      </c>
      <c r="AA212" s="155">
        <v>29.8</v>
      </c>
      <c r="AB212" s="155">
        <v>18</v>
      </c>
      <c r="AC212" s="155">
        <v>30</v>
      </c>
      <c r="AD212" s="155">
        <v>22</v>
      </c>
      <c r="AE212" s="155"/>
      <c r="AF212" s="192">
        <v>24</v>
      </c>
      <c r="AG212" s="192">
        <v>38</v>
      </c>
      <c r="AH212" s="192">
        <v>29.8</v>
      </c>
      <c r="AI212" s="192">
        <v>36</v>
      </c>
      <c r="AJ212" s="192">
        <v>24</v>
      </c>
      <c r="AK212" s="192">
        <v>35</v>
      </c>
      <c r="AL212" s="194"/>
      <c r="AM212" s="194"/>
      <c r="AQ212" s="288">
        <f t="shared" si="12"/>
        <v>1046</v>
      </c>
      <c r="AR212" s="288">
        <f t="shared" si="13"/>
        <v>836.80000000000007</v>
      </c>
      <c r="AS212" s="288">
        <v>107</v>
      </c>
      <c r="AT212" s="288">
        <v>143</v>
      </c>
      <c r="AU212" s="80">
        <f t="shared" si="14"/>
        <v>1086.8000000000002</v>
      </c>
      <c r="AV212" s="80">
        <v>1000</v>
      </c>
      <c r="AW212" s="310">
        <f t="shared" si="15"/>
        <v>-86.800000000000182</v>
      </c>
    </row>
    <row r="213" spans="1:49" ht="14.25">
      <c r="A213" s="2" t="s">
        <v>368</v>
      </c>
      <c r="B213" s="3" t="s">
        <v>369</v>
      </c>
      <c r="C213" s="30" t="s">
        <v>5</v>
      </c>
      <c r="D213" s="25">
        <v>60</v>
      </c>
      <c r="E213" s="25">
        <v>38</v>
      </c>
      <c r="F213" s="25">
        <v>127</v>
      </c>
      <c r="G213" s="25">
        <v>27</v>
      </c>
      <c r="H213" s="25">
        <v>26.8</v>
      </c>
      <c r="I213" s="25">
        <v>39</v>
      </c>
      <c r="J213" s="25">
        <v>32</v>
      </c>
      <c r="K213" s="25">
        <v>31</v>
      </c>
      <c r="L213" s="25">
        <v>39.799999999999997</v>
      </c>
      <c r="M213" s="25">
        <v>30</v>
      </c>
      <c r="N213" s="25"/>
      <c r="O213" s="25"/>
      <c r="P213" s="121">
        <v>39</v>
      </c>
      <c r="Q213" s="121">
        <v>30</v>
      </c>
      <c r="R213" s="121">
        <v>32</v>
      </c>
      <c r="S213" s="121">
        <v>25</v>
      </c>
      <c r="T213" s="121">
        <v>39</v>
      </c>
      <c r="U213" s="295">
        <v>45</v>
      </c>
      <c r="V213" s="154"/>
      <c r="W213" s="154"/>
      <c r="X213" s="154">
        <v>35</v>
      </c>
      <c r="Y213" s="155">
        <v>34</v>
      </c>
      <c r="Z213" s="155">
        <v>29.8</v>
      </c>
      <c r="AA213" s="155">
        <v>29.8</v>
      </c>
      <c r="AB213" s="155">
        <v>18</v>
      </c>
      <c r="AC213" s="155">
        <v>30</v>
      </c>
      <c r="AD213" s="155">
        <v>22</v>
      </c>
      <c r="AE213" s="155"/>
      <c r="AF213" s="192">
        <v>24</v>
      </c>
      <c r="AG213" s="192">
        <v>38</v>
      </c>
      <c r="AH213" s="192">
        <v>29.8</v>
      </c>
      <c r="AI213" s="192">
        <v>36</v>
      </c>
      <c r="AJ213" s="192">
        <v>24</v>
      </c>
      <c r="AK213" s="192">
        <v>35</v>
      </c>
      <c r="AL213" s="194"/>
      <c r="AM213" s="194"/>
      <c r="AP213" s="288">
        <v>29.5</v>
      </c>
      <c r="AQ213" s="288">
        <f t="shared" si="12"/>
        <v>1075.5</v>
      </c>
      <c r="AR213" s="288">
        <f t="shared" si="13"/>
        <v>860.40000000000009</v>
      </c>
      <c r="AS213" s="288">
        <v>107</v>
      </c>
      <c r="AT213" s="288">
        <v>143</v>
      </c>
      <c r="AU213" s="80">
        <f t="shared" si="14"/>
        <v>1110.4000000000001</v>
      </c>
      <c r="AV213" s="80">
        <v>1000</v>
      </c>
      <c r="AW213" s="310">
        <f t="shared" si="15"/>
        <v>-110.40000000000009</v>
      </c>
    </row>
    <row r="214" spans="1:49" ht="14.25">
      <c r="A214" s="2" t="s">
        <v>370</v>
      </c>
      <c r="B214" s="3" t="s">
        <v>371</v>
      </c>
      <c r="C214" s="30" t="s">
        <v>5</v>
      </c>
      <c r="D214" s="25">
        <v>60</v>
      </c>
      <c r="E214" s="25">
        <v>38</v>
      </c>
      <c r="F214" s="25">
        <v>127</v>
      </c>
      <c r="G214" s="25">
        <v>27</v>
      </c>
      <c r="H214" s="25">
        <v>26.8</v>
      </c>
      <c r="I214" s="25">
        <v>39</v>
      </c>
      <c r="J214" s="25">
        <v>32</v>
      </c>
      <c r="K214" s="25">
        <v>31</v>
      </c>
      <c r="L214" s="25">
        <v>39.799999999999997</v>
      </c>
      <c r="M214" s="25">
        <v>30</v>
      </c>
      <c r="N214" s="25"/>
      <c r="O214" s="25"/>
      <c r="P214" s="121">
        <v>39</v>
      </c>
      <c r="Q214" s="121">
        <v>30</v>
      </c>
      <c r="R214" s="121">
        <v>32</v>
      </c>
      <c r="S214" s="121">
        <v>25</v>
      </c>
      <c r="T214" s="121">
        <v>39</v>
      </c>
      <c r="U214" s="295">
        <v>45</v>
      </c>
      <c r="V214" s="154"/>
      <c r="W214" s="154"/>
      <c r="X214" s="154">
        <v>35</v>
      </c>
      <c r="Y214" s="155">
        <v>34</v>
      </c>
      <c r="Z214" s="155">
        <v>29.8</v>
      </c>
      <c r="AA214" s="155">
        <v>29.8</v>
      </c>
      <c r="AB214" s="155">
        <v>18</v>
      </c>
      <c r="AC214" s="155">
        <v>30</v>
      </c>
      <c r="AD214" s="155">
        <v>22</v>
      </c>
      <c r="AE214" s="155"/>
      <c r="AF214" s="192">
        <v>24</v>
      </c>
      <c r="AG214" s="192">
        <v>38</v>
      </c>
      <c r="AH214" s="192">
        <v>29.8</v>
      </c>
      <c r="AI214" s="192">
        <v>36</v>
      </c>
      <c r="AJ214" s="192">
        <v>24</v>
      </c>
      <c r="AK214" s="192">
        <v>35</v>
      </c>
      <c r="AL214" s="194"/>
      <c r="AM214" s="194"/>
      <c r="AP214" s="288">
        <v>32</v>
      </c>
      <c r="AQ214" s="288">
        <f t="shared" si="12"/>
        <v>1078</v>
      </c>
      <c r="AR214" s="288">
        <f t="shared" si="13"/>
        <v>862.40000000000009</v>
      </c>
      <c r="AS214" s="288">
        <v>107</v>
      </c>
      <c r="AT214" s="288">
        <v>143</v>
      </c>
      <c r="AU214" s="80">
        <f t="shared" si="14"/>
        <v>1112.4000000000001</v>
      </c>
      <c r="AV214" s="80">
        <v>1000</v>
      </c>
      <c r="AW214" s="310">
        <f t="shared" si="15"/>
        <v>-112.40000000000009</v>
      </c>
    </row>
    <row r="215" spans="1:49" ht="14.25">
      <c r="A215" s="2" t="s">
        <v>372</v>
      </c>
      <c r="B215" s="3" t="s">
        <v>373</v>
      </c>
      <c r="C215" s="30" t="s">
        <v>5</v>
      </c>
      <c r="D215" s="25">
        <v>60</v>
      </c>
      <c r="E215" s="25">
        <v>38</v>
      </c>
      <c r="F215" s="25">
        <v>127</v>
      </c>
      <c r="G215" s="25">
        <v>27</v>
      </c>
      <c r="H215" s="25">
        <v>26.8</v>
      </c>
      <c r="I215" s="25">
        <v>39</v>
      </c>
      <c r="J215" s="25">
        <v>32</v>
      </c>
      <c r="K215" s="25">
        <v>31</v>
      </c>
      <c r="L215" s="25">
        <v>39.799999999999997</v>
      </c>
      <c r="M215" s="25">
        <v>30</v>
      </c>
      <c r="N215" s="25"/>
      <c r="O215" s="25"/>
      <c r="P215" s="121">
        <v>39</v>
      </c>
      <c r="Q215" s="121">
        <v>30</v>
      </c>
      <c r="R215" s="121">
        <v>32</v>
      </c>
      <c r="S215" s="121">
        <v>25</v>
      </c>
      <c r="T215" s="121">
        <v>39</v>
      </c>
      <c r="U215" s="295">
        <v>45</v>
      </c>
      <c r="V215" s="154"/>
      <c r="W215" s="154"/>
      <c r="X215" s="154">
        <v>35</v>
      </c>
      <c r="Y215" s="155">
        <v>34</v>
      </c>
      <c r="Z215" s="155">
        <v>29.8</v>
      </c>
      <c r="AA215" s="155">
        <v>29.8</v>
      </c>
      <c r="AB215" s="155">
        <v>18</v>
      </c>
      <c r="AC215" s="155">
        <v>30</v>
      </c>
      <c r="AD215" s="155">
        <v>22</v>
      </c>
      <c r="AE215" s="155"/>
      <c r="AF215" s="192">
        <v>24</v>
      </c>
      <c r="AG215" s="192">
        <v>38</v>
      </c>
      <c r="AH215" s="192">
        <v>29.8</v>
      </c>
      <c r="AI215" s="192">
        <v>36</v>
      </c>
      <c r="AJ215" s="192">
        <v>24</v>
      </c>
      <c r="AK215" s="192">
        <v>35</v>
      </c>
      <c r="AL215" s="194"/>
      <c r="AM215" s="194"/>
      <c r="AQ215" s="288">
        <f t="shared" si="12"/>
        <v>1046</v>
      </c>
      <c r="AR215" s="288">
        <f t="shared" si="13"/>
        <v>836.80000000000007</v>
      </c>
      <c r="AS215" s="288">
        <v>107</v>
      </c>
      <c r="AT215" s="288">
        <v>143</v>
      </c>
      <c r="AU215" s="80">
        <f t="shared" si="14"/>
        <v>1086.8000000000002</v>
      </c>
      <c r="AV215" s="80">
        <v>1000</v>
      </c>
      <c r="AW215" s="310">
        <f t="shared" si="15"/>
        <v>-86.800000000000182</v>
      </c>
    </row>
    <row r="216" spans="1:49" ht="14.25">
      <c r="A216" s="2" t="s">
        <v>374</v>
      </c>
      <c r="B216" s="3" t="s">
        <v>375</v>
      </c>
      <c r="C216" s="30" t="s">
        <v>5</v>
      </c>
      <c r="D216" s="25">
        <v>60</v>
      </c>
      <c r="E216" s="25">
        <v>38</v>
      </c>
      <c r="F216" s="25">
        <v>127</v>
      </c>
      <c r="G216" s="25">
        <v>27</v>
      </c>
      <c r="H216" s="25">
        <v>26.8</v>
      </c>
      <c r="I216" s="25">
        <v>39</v>
      </c>
      <c r="J216" s="25">
        <v>32</v>
      </c>
      <c r="K216" s="25">
        <v>31</v>
      </c>
      <c r="L216" s="25">
        <v>39.799999999999997</v>
      </c>
      <c r="M216" s="25">
        <v>30</v>
      </c>
      <c r="N216" s="25"/>
      <c r="O216" s="25"/>
      <c r="P216" s="121">
        <v>39</v>
      </c>
      <c r="Q216" s="121">
        <v>30</v>
      </c>
      <c r="R216" s="121">
        <v>32</v>
      </c>
      <c r="S216" s="121">
        <v>25</v>
      </c>
      <c r="T216" s="121">
        <v>39</v>
      </c>
      <c r="U216" s="295">
        <v>45</v>
      </c>
      <c r="V216" s="154"/>
      <c r="W216" s="154"/>
      <c r="X216" s="154">
        <v>35</v>
      </c>
      <c r="Y216" s="155">
        <v>34</v>
      </c>
      <c r="Z216" s="155">
        <v>29.8</v>
      </c>
      <c r="AA216" s="155">
        <v>29.8</v>
      </c>
      <c r="AB216" s="155">
        <v>18</v>
      </c>
      <c r="AC216" s="155">
        <v>30</v>
      </c>
      <c r="AD216" s="155">
        <v>22</v>
      </c>
      <c r="AE216" s="155"/>
      <c r="AF216" s="192">
        <v>24</v>
      </c>
      <c r="AG216" s="192">
        <v>38</v>
      </c>
      <c r="AH216" s="192">
        <v>29.8</v>
      </c>
      <c r="AI216" s="192">
        <v>36</v>
      </c>
      <c r="AJ216" s="192">
        <v>24</v>
      </c>
      <c r="AK216" s="192">
        <v>35</v>
      </c>
      <c r="AL216" s="194"/>
      <c r="AM216" s="194"/>
      <c r="AP216" s="288">
        <v>32</v>
      </c>
      <c r="AQ216" s="288">
        <f t="shared" si="12"/>
        <v>1078</v>
      </c>
      <c r="AR216" s="288">
        <f t="shared" si="13"/>
        <v>862.40000000000009</v>
      </c>
      <c r="AS216" s="288">
        <v>107</v>
      </c>
      <c r="AT216" s="288">
        <v>143</v>
      </c>
      <c r="AU216" s="80">
        <f t="shared" si="14"/>
        <v>1112.4000000000001</v>
      </c>
      <c r="AV216" s="80">
        <v>1000</v>
      </c>
      <c r="AW216" s="310">
        <f t="shared" si="15"/>
        <v>-112.40000000000009</v>
      </c>
    </row>
    <row r="217" spans="1:49" ht="14.25">
      <c r="A217" s="2" t="s">
        <v>376</v>
      </c>
      <c r="B217" s="3" t="s">
        <v>377</v>
      </c>
      <c r="C217" s="30" t="s">
        <v>5</v>
      </c>
      <c r="D217" s="25">
        <v>60</v>
      </c>
      <c r="E217" s="25">
        <v>38</v>
      </c>
      <c r="F217" s="25">
        <v>127</v>
      </c>
      <c r="G217" s="25">
        <v>27</v>
      </c>
      <c r="H217" s="25">
        <v>26.8</v>
      </c>
      <c r="I217" s="25">
        <v>39</v>
      </c>
      <c r="J217" s="25">
        <v>32</v>
      </c>
      <c r="K217" s="25">
        <v>31</v>
      </c>
      <c r="L217" s="25">
        <v>39.799999999999997</v>
      </c>
      <c r="M217" s="25">
        <v>30</v>
      </c>
      <c r="N217" s="25"/>
      <c r="O217" s="25"/>
      <c r="P217" s="121">
        <v>39</v>
      </c>
      <c r="Q217" s="121">
        <v>30</v>
      </c>
      <c r="R217" s="121">
        <v>32</v>
      </c>
      <c r="S217" s="121">
        <v>25</v>
      </c>
      <c r="T217" s="121">
        <v>39</v>
      </c>
      <c r="U217" s="295">
        <v>45</v>
      </c>
      <c r="V217" s="154"/>
      <c r="W217" s="154"/>
      <c r="X217" s="154">
        <v>35</v>
      </c>
      <c r="Y217" s="155">
        <v>34</v>
      </c>
      <c r="Z217" s="155">
        <v>29.8</v>
      </c>
      <c r="AA217" s="155">
        <v>29.8</v>
      </c>
      <c r="AB217" s="155">
        <v>18</v>
      </c>
      <c r="AC217" s="155">
        <v>30</v>
      </c>
      <c r="AD217" s="155">
        <v>22</v>
      </c>
      <c r="AE217" s="155"/>
      <c r="AF217" s="192">
        <v>24</v>
      </c>
      <c r="AG217" s="192">
        <v>38</v>
      </c>
      <c r="AH217" s="192">
        <v>29.8</v>
      </c>
      <c r="AI217" s="192">
        <v>36</v>
      </c>
      <c r="AJ217" s="192">
        <v>24</v>
      </c>
      <c r="AK217" s="192">
        <v>35</v>
      </c>
      <c r="AL217" s="194"/>
      <c r="AM217" s="194"/>
      <c r="AP217" s="288">
        <v>32</v>
      </c>
      <c r="AQ217" s="288">
        <f t="shared" si="12"/>
        <v>1078</v>
      </c>
      <c r="AR217" s="288">
        <f t="shared" si="13"/>
        <v>862.40000000000009</v>
      </c>
      <c r="AS217" s="288">
        <v>107</v>
      </c>
      <c r="AT217" s="288">
        <v>143</v>
      </c>
      <c r="AU217" s="80">
        <f t="shared" si="14"/>
        <v>1112.4000000000001</v>
      </c>
      <c r="AV217" s="80">
        <v>1000</v>
      </c>
      <c r="AW217" s="310">
        <f t="shared" si="15"/>
        <v>-112.40000000000009</v>
      </c>
    </row>
    <row r="218" spans="1:49" ht="14.25">
      <c r="A218" s="2" t="s">
        <v>378</v>
      </c>
      <c r="B218" s="3" t="s">
        <v>379</v>
      </c>
      <c r="C218" s="30" t="s">
        <v>5</v>
      </c>
      <c r="D218" s="25">
        <v>60</v>
      </c>
      <c r="E218" s="25">
        <v>38</v>
      </c>
      <c r="F218" s="25">
        <v>127</v>
      </c>
      <c r="G218" s="25">
        <v>27</v>
      </c>
      <c r="H218" s="25">
        <v>26.8</v>
      </c>
      <c r="I218" s="25">
        <v>39</v>
      </c>
      <c r="J218" s="25">
        <v>32</v>
      </c>
      <c r="K218" s="25">
        <v>31</v>
      </c>
      <c r="L218" s="25">
        <v>39.799999999999997</v>
      </c>
      <c r="M218" s="25">
        <v>30</v>
      </c>
      <c r="N218" s="25"/>
      <c r="O218" s="25"/>
      <c r="P218" s="121">
        <v>39</v>
      </c>
      <c r="Q218" s="121">
        <v>30</v>
      </c>
      <c r="R218" s="121">
        <v>32</v>
      </c>
      <c r="S218" s="121">
        <v>25</v>
      </c>
      <c r="T218" s="121">
        <v>39</v>
      </c>
      <c r="U218" s="295">
        <v>45</v>
      </c>
      <c r="V218" s="154"/>
      <c r="W218" s="154"/>
      <c r="X218" s="154">
        <v>35</v>
      </c>
      <c r="Y218" s="155">
        <v>34</v>
      </c>
      <c r="Z218" s="155">
        <v>29.8</v>
      </c>
      <c r="AA218" s="155">
        <v>29.8</v>
      </c>
      <c r="AB218" s="155">
        <v>18</v>
      </c>
      <c r="AC218" s="155">
        <v>30</v>
      </c>
      <c r="AD218" s="155">
        <v>22</v>
      </c>
      <c r="AE218" s="155"/>
      <c r="AF218" s="192">
        <v>24</v>
      </c>
      <c r="AG218" s="192">
        <v>38</v>
      </c>
      <c r="AH218" s="192">
        <v>29.8</v>
      </c>
      <c r="AI218" s="192">
        <v>36</v>
      </c>
      <c r="AJ218" s="192">
        <v>24</v>
      </c>
      <c r="AK218" s="192">
        <v>35</v>
      </c>
      <c r="AL218" s="194"/>
      <c r="AM218" s="194"/>
      <c r="AQ218" s="288">
        <f t="shared" si="12"/>
        <v>1046</v>
      </c>
      <c r="AR218" s="288">
        <f t="shared" si="13"/>
        <v>836.80000000000007</v>
      </c>
      <c r="AS218" s="288">
        <v>107</v>
      </c>
      <c r="AT218" s="288">
        <v>143</v>
      </c>
      <c r="AU218" s="80">
        <f t="shared" si="14"/>
        <v>1086.8000000000002</v>
      </c>
      <c r="AV218" s="80">
        <v>1000</v>
      </c>
      <c r="AW218" s="310">
        <f t="shared" si="15"/>
        <v>-86.800000000000182</v>
      </c>
    </row>
    <row r="219" spans="1:49" ht="14.25">
      <c r="A219" s="2" t="s">
        <v>380</v>
      </c>
      <c r="B219" s="3" t="s">
        <v>381</v>
      </c>
      <c r="C219" s="30" t="s">
        <v>5</v>
      </c>
      <c r="D219" s="25">
        <v>60</v>
      </c>
      <c r="E219" s="25">
        <v>38</v>
      </c>
      <c r="F219" s="25">
        <v>127</v>
      </c>
      <c r="G219" s="25">
        <v>27</v>
      </c>
      <c r="H219" s="25">
        <v>26.8</v>
      </c>
      <c r="I219" s="25">
        <v>39</v>
      </c>
      <c r="J219" s="25">
        <v>32</v>
      </c>
      <c r="K219" s="25">
        <v>31</v>
      </c>
      <c r="L219" s="25">
        <v>39.799999999999997</v>
      </c>
      <c r="M219" s="25">
        <v>30</v>
      </c>
      <c r="N219" s="25"/>
      <c r="O219" s="25"/>
      <c r="P219" s="121">
        <v>39</v>
      </c>
      <c r="Q219" s="121">
        <v>30</v>
      </c>
      <c r="R219" s="121">
        <v>32</v>
      </c>
      <c r="S219" s="121">
        <v>25</v>
      </c>
      <c r="T219" s="121">
        <v>39</v>
      </c>
      <c r="U219" s="295">
        <v>45</v>
      </c>
      <c r="V219" s="154"/>
      <c r="W219" s="154"/>
      <c r="X219" s="154">
        <v>35</v>
      </c>
      <c r="Y219" s="155">
        <v>34</v>
      </c>
      <c r="Z219" s="155">
        <v>29.8</v>
      </c>
      <c r="AA219" s="155">
        <v>29.8</v>
      </c>
      <c r="AB219" s="155">
        <v>18</v>
      </c>
      <c r="AC219" s="155">
        <v>30</v>
      </c>
      <c r="AD219" s="155">
        <v>22</v>
      </c>
      <c r="AE219" s="155"/>
      <c r="AF219" s="192">
        <v>24</v>
      </c>
      <c r="AG219" s="192">
        <v>38</v>
      </c>
      <c r="AH219" s="192">
        <v>29.8</v>
      </c>
      <c r="AI219" s="192">
        <v>36</v>
      </c>
      <c r="AJ219" s="192">
        <v>24</v>
      </c>
      <c r="AK219" s="192">
        <v>35</v>
      </c>
      <c r="AL219" s="194"/>
      <c r="AM219" s="194"/>
      <c r="AP219" s="288">
        <v>29.5</v>
      </c>
      <c r="AQ219" s="288">
        <f t="shared" si="12"/>
        <v>1075.5</v>
      </c>
      <c r="AR219" s="288">
        <f t="shared" si="13"/>
        <v>860.40000000000009</v>
      </c>
      <c r="AS219" s="288">
        <v>107</v>
      </c>
      <c r="AT219" s="288">
        <v>143</v>
      </c>
      <c r="AU219" s="80">
        <f t="shared" si="14"/>
        <v>1110.4000000000001</v>
      </c>
      <c r="AV219" s="80">
        <v>1000</v>
      </c>
      <c r="AW219" s="310">
        <f t="shared" si="15"/>
        <v>-110.40000000000009</v>
      </c>
    </row>
    <row r="220" spans="1:49" ht="14.25">
      <c r="A220" s="2" t="s">
        <v>382</v>
      </c>
      <c r="B220" s="3" t="s">
        <v>383</v>
      </c>
      <c r="C220" s="30" t="s">
        <v>5</v>
      </c>
      <c r="D220" s="25">
        <v>60</v>
      </c>
      <c r="E220" s="25">
        <v>38</v>
      </c>
      <c r="F220" s="25">
        <v>127</v>
      </c>
      <c r="G220" s="25">
        <v>27</v>
      </c>
      <c r="H220" s="25">
        <v>26.8</v>
      </c>
      <c r="I220" s="25">
        <v>39</v>
      </c>
      <c r="J220" s="25">
        <v>32</v>
      </c>
      <c r="K220" s="25">
        <v>31</v>
      </c>
      <c r="L220" s="25">
        <v>39.799999999999997</v>
      </c>
      <c r="M220" s="25">
        <v>30</v>
      </c>
      <c r="N220" s="25"/>
      <c r="O220" s="25"/>
      <c r="P220" s="121">
        <v>39</v>
      </c>
      <c r="Q220" s="121">
        <v>30</v>
      </c>
      <c r="R220" s="121">
        <v>32</v>
      </c>
      <c r="S220" s="121">
        <v>25</v>
      </c>
      <c r="T220" s="121">
        <v>39</v>
      </c>
      <c r="U220" s="295">
        <v>45</v>
      </c>
      <c r="V220" s="154"/>
      <c r="W220" s="154"/>
      <c r="X220" s="154">
        <v>35</v>
      </c>
      <c r="Y220" s="155">
        <v>34</v>
      </c>
      <c r="Z220" s="155">
        <v>29.8</v>
      </c>
      <c r="AA220" s="155">
        <v>29.8</v>
      </c>
      <c r="AB220" s="155">
        <v>18</v>
      </c>
      <c r="AC220" s="155">
        <v>30</v>
      </c>
      <c r="AD220" s="155">
        <v>22</v>
      </c>
      <c r="AE220" s="155"/>
      <c r="AF220" s="192">
        <v>24</v>
      </c>
      <c r="AG220" s="192">
        <v>38</v>
      </c>
      <c r="AH220" s="192">
        <v>29.8</v>
      </c>
      <c r="AI220" s="192">
        <v>36</v>
      </c>
      <c r="AJ220" s="192">
        <v>24</v>
      </c>
      <c r="AK220" s="192">
        <v>35</v>
      </c>
      <c r="AL220" s="194"/>
      <c r="AM220" s="194"/>
      <c r="AP220" s="288">
        <v>30</v>
      </c>
      <c r="AQ220" s="288">
        <f t="shared" si="12"/>
        <v>1076</v>
      </c>
      <c r="AR220" s="288">
        <f t="shared" si="13"/>
        <v>860.80000000000007</v>
      </c>
      <c r="AS220" s="288">
        <v>107</v>
      </c>
      <c r="AT220" s="288">
        <v>143</v>
      </c>
      <c r="AU220" s="80">
        <f t="shared" si="14"/>
        <v>1110.8000000000002</v>
      </c>
      <c r="AV220" s="80">
        <v>1000</v>
      </c>
      <c r="AW220" s="310">
        <f t="shared" si="15"/>
        <v>-110.80000000000018</v>
      </c>
    </row>
    <row r="221" spans="1:49" ht="14.25">
      <c r="A221" s="2" t="s">
        <v>384</v>
      </c>
      <c r="B221" s="3" t="s">
        <v>385</v>
      </c>
      <c r="C221" s="30" t="s">
        <v>5</v>
      </c>
      <c r="D221" s="25">
        <v>60</v>
      </c>
      <c r="E221" s="25">
        <v>38</v>
      </c>
      <c r="F221" s="25">
        <v>127</v>
      </c>
      <c r="G221" s="25">
        <v>27</v>
      </c>
      <c r="H221" s="25">
        <v>26.8</v>
      </c>
      <c r="I221" s="25">
        <v>39</v>
      </c>
      <c r="J221" s="25">
        <v>32</v>
      </c>
      <c r="K221" s="25">
        <v>31</v>
      </c>
      <c r="L221" s="25">
        <v>39.799999999999997</v>
      </c>
      <c r="M221" s="25">
        <v>30</v>
      </c>
      <c r="N221" s="25"/>
      <c r="O221" s="25"/>
      <c r="P221" s="121">
        <v>39</v>
      </c>
      <c r="Q221" s="121">
        <v>30</v>
      </c>
      <c r="R221" s="121">
        <v>32</v>
      </c>
      <c r="S221" s="121">
        <v>25</v>
      </c>
      <c r="T221" s="121">
        <v>39</v>
      </c>
      <c r="U221" s="295">
        <v>45</v>
      </c>
      <c r="V221" s="154"/>
      <c r="W221" s="154"/>
      <c r="X221" s="154">
        <v>35</v>
      </c>
      <c r="Y221" s="155">
        <v>34</v>
      </c>
      <c r="Z221" s="155">
        <v>29.8</v>
      </c>
      <c r="AA221" s="155">
        <v>29.8</v>
      </c>
      <c r="AB221" s="155">
        <v>18</v>
      </c>
      <c r="AC221" s="155">
        <v>30</v>
      </c>
      <c r="AD221" s="155">
        <v>22</v>
      </c>
      <c r="AE221" s="155"/>
      <c r="AF221" s="192">
        <v>24</v>
      </c>
      <c r="AG221" s="192">
        <v>38</v>
      </c>
      <c r="AH221" s="192">
        <v>29.8</v>
      </c>
      <c r="AI221" s="192">
        <v>36</v>
      </c>
      <c r="AJ221" s="192">
        <v>24</v>
      </c>
      <c r="AK221" s="192">
        <v>35</v>
      </c>
      <c r="AL221" s="194"/>
      <c r="AM221" s="194"/>
      <c r="AP221" s="288">
        <v>30</v>
      </c>
      <c r="AQ221" s="288">
        <f t="shared" si="12"/>
        <v>1076</v>
      </c>
      <c r="AR221" s="288">
        <f t="shared" si="13"/>
        <v>860.80000000000007</v>
      </c>
      <c r="AS221" s="288">
        <v>107</v>
      </c>
      <c r="AT221" s="288">
        <v>143</v>
      </c>
      <c r="AU221" s="80">
        <f t="shared" si="14"/>
        <v>1110.8000000000002</v>
      </c>
      <c r="AV221" s="80">
        <v>1000</v>
      </c>
      <c r="AW221" s="310">
        <f t="shared" si="15"/>
        <v>-110.80000000000018</v>
      </c>
    </row>
    <row r="222" spans="1:49" ht="14.25">
      <c r="A222" s="2" t="s">
        <v>386</v>
      </c>
      <c r="B222" s="3" t="s">
        <v>387</v>
      </c>
      <c r="C222" s="30" t="s">
        <v>5</v>
      </c>
      <c r="D222" s="25">
        <v>60</v>
      </c>
      <c r="E222" s="25">
        <v>38</v>
      </c>
      <c r="F222" s="25">
        <v>127</v>
      </c>
      <c r="G222" s="25">
        <v>27</v>
      </c>
      <c r="H222" s="25">
        <v>26.8</v>
      </c>
      <c r="I222" s="25">
        <v>39</v>
      </c>
      <c r="J222" s="25">
        <v>32</v>
      </c>
      <c r="K222" s="25">
        <v>31</v>
      </c>
      <c r="L222" s="25">
        <v>39.799999999999997</v>
      </c>
      <c r="M222" s="25">
        <v>30</v>
      </c>
      <c r="N222" s="25"/>
      <c r="O222" s="25"/>
      <c r="P222" s="121">
        <v>39</v>
      </c>
      <c r="Q222" s="121">
        <v>30</v>
      </c>
      <c r="R222" s="121">
        <v>32</v>
      </c>
      <c r="S222" s="121">
        <v>25</v>
      </c>
      <c r="T222" s="121">
        <v>39</v>
      </c>
      <c r="U222" s="295">
        <v>45</v>
      </c>
      <c r="V222" s="154"/>
      <c r="W222" s="154"/>
      <c r="X222" s="154">
        <v>35</v>
      </c>
      <c r="Y222" s="155">
        <v>34</v>
      </c>
      <c r="Z222" s="155">
        <v>29.8</v>
      </c>
      <c r="AA222" s="155">
        <v>29.8</v>
      </c>
      <c r="AB222" s="155">
        <v>18</v>
      </c>
      <c r="AC222" s="155">
        <v>30</v>
      </c>
      <c r="AD222" s="155">
        <v>22</v>
      </c>
      <c r="AE222" s="155"/>
      <c r="AF222" s="192">
        <v>24</v>
      </c>
      <c r="AG222" s="192">
        <v>38</v>
      </c>
      <c r="AH222" s="192">
        <v>29.8</v>
      </c>
      <c r="AI222" s="192">
        <v>36</v>
      </c>
      <c r="AJ222" s="192">
        <v>24</v>
      </c>
      <c r="AK222" s="192">
        <v>35</v>
      </c>
      <c r="AL222" s="194"/>
      <c r="AM222" s="194"/>
      <c r="AP222" s="288">
        <v>67</v>
      </c>
      <c r="AQ222" s="288">
        <f t="shared" si="12"/>
        <v>1113</v>
      </c>
      <c r="AR222" s="288">
        <f t="shared" si="13"/>
        <v>890.40000000000009</v>
      </c>
      <c r="AS222" s="288">
        <v>107</v>
      </c>
      <c r="AT222" s="288">
        <v>143</v>
      </c>
      <c r="AU222" s="80">
        <f t="shared" si="14"/>
        <v>1140.4000000000001</v>
      </c>
      <c r="AV222" s="80">
        <v>1000</v>
      </c>
      <c r="AW222" s="310">
        <f t="shared" si="15"/>
        <v>-140.40000000000009</v>
      </c>
    </row>
    <row r="223" spans="1:49" ht="14.25">
      <c r="A223" s="2" t="s">
        <v>388</v>
      </c>
      <c r="B223" s="3" t="s">
        <v>389</v>
      </c>
      <c r="C223" s="30" t="s">
        <v>5</v>
      </c>
      <c r="D223" s="25">
        <v>60</v>
      </c>
      <c r="E223" s="25">
        <v>38</v>
      </c>
      <c r="F223" s="25">
        <v>127</v>
      </c>
      <c r="G223" s="25">
        <v>27</v>
      </c>
      <c r="H223" s="25">
        <v>26.8</v>
      </c>
      <c r="I223" s="25">
        <v>39</v>
      </c>
      <c r="J223" s="25">
        <v>32</v>
      </c>
      <c r="K223" s="25">
        <v>31</v>
      </c>
      <c r="L223" s="25">
        <v>39.799999999999997</v>
      </c>
      <c r="M223" s="25">
        <v>30</v>
      </c>
      <c r="N223" s="25"/>
      <c r="O223" s="25"/>
      <c r="P223" s="121">
        <v>39</v>
      </c>
      <c r="Q223" s="121">
        <v>30</v>
      </c>
      <c r="R223" s="121">
        <v>32</v>
      </c>
      <c r="S223" s="121">
        <v>25</v>
      </c>
      <c r="T223" s="121">
        <v>39</v>
      </c>
      <c r="U223" s="295">
        <v>45</v>
      </c>
      <c r="V223" s="154"/>
      <c r="W223" s="154"/>
      <c r="X223" s="154">
        <v>35</v>
      </c>
      <c r="Y223" s="155">
        <v>34</v>
      </c>
      <c r="Z223" s="155">
        <v>29.8</v>
      </c>
      <c r="AA223" s="155">
        <v>29.8</v>
      </c>
      <c r="AB223" s="155">
        <v>18</v>
      </c>
      <c r="AC223" s="155">
        <v>30</v>
      </c>
      <c r="AD223" s="155">
        <v>22</v>
      </c>
      <c r="AE223" s="155"/>
      <c r="AF223" s="192">
        <v>24</v>
      </c>
      <c r="AG223" s="192">
        <v>38</v>
      </c>
      <c r="AH223" s="192">
        <v>29.8</v>
      </c>
      <c r="AI223" s="192">
        <v>36</v>
      </c>
      <c r="AJ223" s="192">
        <v>24</v>
      </c>
      <c r="AK223" s="192">
        <v>35</v>
      </c>
      <c r="AL223" s="194"/>
      <c r="AM223" s="194"/>
      <c r="AP223" s="288">
        <v>36</v>
      </c>
      <c r="AQ223" s="288">
        <f t="shared" si="12"/>
        <v>1082</v>
      </c>
      <c r="AR223" s="288">
        <f t="shared" si="13"/>
        <v>865.6</v>
      </c>
      <c r="AS223" s="288">
        <v>107</v>
      </c>
      <c r="AT223" s="288">
        <v>143</v>
      </c>
      <c r="AU223" s="80">
        <f t="shared" si="14"/>
        <v>1115.5999999999999</v>
      </c>
      <c r="AV223" s="80">
        <v>1000</v>
      </c>
      <c r="AW223" s="310">
        <f t="shared" si="15"/>
        <v>-115.59999999999991</v>
      </c>
    </row>
    <row r="224" spans="1:49" ht="14.25">
      <c r="A224" s="2" t="s">
        <v>390</v>
      </c>
      <c r="B224" s="3" t="s">
        <v>391</v>
      </c>
      <c r="C224" s="30" t="s">
        <v>5</v>
      </c>
      <c r="D224" s="25">
        <v>60</v>
      </c>
      <c r="E224" s="25">
        <v>38</v>
      </c>
      <c r="F224" s="25">
        <v>127</v>
      </c>
      <c r="G224" s="25">
        <v>27</v>
      </c>
      <c r="H224" s="25">
        <v>26.8</v>
      </c>
      <c r="I224" s="25">
        <v>39</v>
      </c>
      <c r="J224" s="25">
        <v>32</v>
      </c>
      <c r="K224" s="25">
        <v>31</v>
      </c>
      <c r="L224" s="25">
        <v>39.799999999999997</v>
      </c>
      <c r="M224" s="25">
        <v>30</v>
      </c>
      <c r="N224" s="25"/>
      <c r="O224" s="25"/>
      <c r="P224" s="121">
        <v>39</v>
      </c>
      <c r="Q224" s="121">
        <v>30</v>
      </c>
      <c r="R224" s="121">
        <v>32</v>
      </c>
      <c r="S224" s="121">
        <v>25</v>
      </c>
      <c r="T224" s="121">
        <v>39</v>
      </c>
      <c r="U224" s="295">
        <v>45</v>
      </c>
      <c r="V224" s="154"/>
      <c r="W224" s="154"/>
      <c r="X224" s="154">
        <v>35</v>
      </c>
      <c r="Y224" s="155">
        <v>34</v>
      </c>
      <c r="Z224" s="155">
        <v>29.8</v>
      </c>
      <c r="AA224" s="155">
        <v>29.8</v>
      </c>
      <c r="AB224" s="155">
        <v>18</v>
      </c>
      <c r="AC224" s="155">
        <v>30</v>
      </c>
      <c r="AD224" s="155">
        <v>22</v>
      </c>
      <c r="AE224" s="155"/>
      <c r="AF224" s="192">
        <v>24</v>
      </c>
      <c r="AG224" s="192">
        <v>38</v>
      </c>
      <c r="AH224" s="192">
        <v>29.8</v>
      </c>
      <c r="AI224" s="192">
        <v>36</v>
      </c>
      <c r="AJ224" s="192">
        <v>24</v>
      </c>
      <c r="AK224" s="192">
        <v>35</v>
      </c>
      <c r="AL224" s="194"/>
      <c r="AM224" s="194"/>
      <c r="AQ224" s="288">
        <f t="shared" si="12"/>
        <v>1046</v>
      </c>
      <c r="AR224" s="288">
        <f t="shared" si="13"/>
        <v>836.80000000000007</v>
      </c>
      <c r="AS224" s="288">
        <v>107</v>
      </c>
      <c r="AT224" s="288">
        <v>143</v>
      </c>
      <c r="AU224" s="80">
        <f t="shared" si="14"/>
        <v>1086.8000000000002</v>
      </c>
      <c r="AV224" s="80">
        <v>1000</v>
      </c>
      <c r="AW224" s="310">
        <f t="shared" si="15"/>
        <v>-86.800000000000182</v>
      </c>
    </row>
    <row r="225" spans="1:49" ht="14.25">
      <c r="A225" s="2" t="s">
        <v>392</v>
      </c>
      <c r="B225" s="3" t="s">
        <v>393</v>
      </c>
      <c r="C225" s="30" t="s">
        <v>5</v>
      </c>
      <c r="D225" s="25">
        <v>60</v>
      </c>
      <c r="E225" s="25">
        <v>38</v>
      </c>
      <c r="F225" s="25">
        <v>127</v>
      </c>
      <c r="G225" s="25">
        <v>27</v>
      </c>
      <c r="H225" s="25">
        <v>26.8</v>
      </c>
      <c r="I225" s="25">
        <v>39</v>
      </c>
      <c r="J225" s="25">
        <v>32</v>
      </c>
      <c r="K225" s="25">
        <v>31</v>
      </c>
      <c r="L225" s="25">
        <v>39.799999999999997</v>
      </c>
      <c r="M225" s="25">
        <v>30</v>
      </c>
      <c r="N225" s="25"/>
      <c r="O225" s="25"/>
      <c r="P225" s="121">
        <v>39</v>
      </c>
      <c r="Q225" s="121">
        <v>30</v>
      </c>
      <c r="R225" s="121">
        <v>32</v>
      </c>
      <c r="S225" s="121">
        <v>25</v>
      </c>
      <c r="T225" s="121">
        <v>39</v>
      </c>
      <c r="U225" s="295">
        <v>45</v>
      </c>
      <c r="V225" s="154"/>
      <c r="W225" s="154"/>
      <c r="X225" s="154">
        <v>35</v>
      </c>
      <c r="Y225" s="155">
        <v>34</v>
      </c>
      <c r="Z225" s="155">
        <v>29.8</v>
      </c>
      <c r="AA225" s="155">
        <v>29.8</v>
      </c>
      <c r="AB225" s="155">
        <v>18</v>
      </c>
      <c r="AC225" s="155">
        <v>30</v>
      </c>
      <c r="AD225" s="155">
        <v>22</v>
      </c>
      <c r="AE225" s="155"/>
      <c r="AF225" s="192">
        <v>24</v>
      </c>
      <c r="AG225" s="192">
        <v>38</v>
      </c>
      <c r="AH225" s="192">
        <v>29.8</v>
      </c>
      <c r="AI225" s="192">
        <v>36</v>
      </c>
      <c r="AJ225" s="192">
        <v>24</v>
      </c>
      <c r="AK225" s="192">
        <v>35</v>
      </c>
      <c r="AL225" s="194"/>
      <c r="AM225" s="194"/>
      <c r="AP225" s="288">
        <v>30</v>
      </c>
      <c r="AQ225" s="288">
        <f t="shared" si="12"/>
        <v>1076</v>
      </c>
      <c r="AR225" s="288">
        <f t="shared" si="13"/>
        <v>860.80000000000007</v>
      </c>
      <c r="AS225" s="288">
        <v>107</v>
      </c>
      <c r="AT225" s="288">
        <v>143</v>
      </c>
      <c r="AU225" s="80">
        <f t="shared" si="14"/>
        <v>1110.8000000000002</v>
      </c>
      <c r="AV225" s="80">
        <v>1000</v>
      </c>
      <c r="AW225" s="310">
        <f t="shared" si="15"/>
        <v>-110.80000000000018</v>
      </c>
    </row>
    <row r="226" spans="1:49" ht="14.25">
      <c r="A226" s="2" t="s">
        <v>394</v>
      </c>
      <c r="B226" s="3" t="s">
        <v>395</v>
      </c>
      <c r="C226" s="30" t="s">
        <v>5</v>
      </c>
      <c r="D226" s="25">
        <v>60</v>
      </c>
      <c r="E226" s="25">
        <v>38</v>
      </c>
      <c r="F226" s="25">
        <v>127</v>
      </c>
      <c r="G226" s="25">
        <v>27</v>
      </c>
      <c r="H226" s="25">
        <v>26.8</v>
      </c>
      <c r="I226" s="25">
        <v>39</v>
      </c>
      <c r="J226" s="25">
        <v>32</v>
      </c>
      <c r="K226" s="25">
        <v>31</v>
      </c>
      <c r="L226" s="25">
        <v>39.799999999999997</v>
      </c>
      <c r="M226" s="25">
        <v>30</v>
      </c>
      <c r="N226" s="25"/>
      <c r="O226" s="25"/>
      <c r="P226" s="121">
        <v>39</v>
      </c>
      <c r="Q226" s="121">
        <v>30</v>
      </c>
      <c r="R226" s="121">
        <v>32</v>
      </c>
      <c r="S226" s="121">
        <v>25</v>
      </c>
      <c r="T226" s="121">
        <v>39</v>
      </c>
      <c r="U226" s="295">
        <v>45</v>
      </c>
      <c r="V226" s="154"/>
      <c r="W226" s="154"/>
      <c r="X226" s="154">
        <v>35</v>
      </c>
      <c r="Y226" s="155">
        <v>34</v>
      </c>
      <c r="Z226" s="155">
        <v>29.8</v>
      </c>
      <c r="AA226" s="155">
        <v>29.8</v>
      </c>
      <c r="AB226" s="155">
        <v>18</v>
      </c>
      <c r="AC226" s="155">
        <v>30</v>
      </c>
      <c r="AD226" s="155">
        <v>22</v>
      </c>
      <c r="AE226" s="155"/>
      <c r="AF226" s="192">
        <v>24</v>
      </c>
      <c r="AG226" s="192">
        <v>38</v>
      </c>
      <c r="AH226" s="192">
        <v>29.8</v>
      </c>
      <c r="AI226" s="192">
        <v>36</v>
      </c>
      <c r="AJ226" s="192">
        <v>24</v>
      </c>
      <c r="AK226" s="192">
        <v>35</v>
      </c>
      <c r="AL226" s="194"/>
      <c r="AM226" s="194"/>
      <c r="AP226" s="288">
        <v>67</v>
      </c>
      <c r="AQ226" s="288">
        <f t="shared" si="12"/>
        <v>1113</v>
      </c>
      <c r="AR226" s="288">
        <f t="shared" si="13"/>
        <v>890.40000000000009</v>
      </c>
      <c r="AS226" s="288">
        <v>107</v>
      </c>
      <c r="AT226" s="288">
        <v>143</v>
      </c>
      <c r="AU226" s="80">
        <f t="shared" si="14"/>
        <v>1140.4000000000001</v>
      </c>
      <c r="AV226" s="80">
        <v>1000</v>
      </c>
      <c r="AW226" s="310">
        <f t="shared" si="15"/>
        <v>-140.40000000000009</v>
      </c>
    </row>
    <row r="227" spans="1:49" ht="14.25">
      <c r="A227" s="2" t="s">
        <v>396</v>
      </c>
      <c r="B227" s="131" t="s">
        <v>6910</v>
      </c>
      <c r="C227" s="30" t="s">
        <v>5</v>
      </c>
      <c r="D227" s="25">
        <v>60</v>
      </c>
      <c r="E227" s="25">
        <v>38</v>
      </c>
      <c r="F227" s="25">
        <v>127</v>
      </c>
      <c r="G227" s="25">
        <v>27</v>
      </c>
      <c r="H227" s="25">
        <v>26.8</v>
      </c>
      <c r="I227" s="25">
        <v>39</v>
      </c>
      <c r="J227" s="25">
        <v>32</v>
      </c>
      <c r="K227" s="25">
        <v>31</v>
      </c>
      <c r="L227" s="25">
        <v>39.799999999999997</v>
      </c>
      <c r="M227" s="25">
        <v>30</v>
      </c>
      <c r="N227" s="25"/>
      <c r="O227" s="25"/>
      <c r="P227" s="121">
        <v>39</v>
      </c>
      <c r="Q227" s="121">
        <v>30</v>
      </c>
      <c r="R227" s="121">
        <v>32</v>
      </c>
      <c r="S227" s="121">
        <v>25</v>
      </c>
      <c r="T227" s="121">
        <v>39</v>
      </c>
      <c r="U227" s="295">
        <v>45</v>
      </c>
      <c r="V227" s="154"/>
      <c r="W227" s="154"/>
      <c r="X227" s="154">
        <v>35</v>
      </c>
      <c r="Y227" s="155">
        <v>34</v>
      </c>
      <c r="Z227" s="155">
        <v>29.8</v>
      </c>
      <c r="AA227" s="155">
        <v>29.8</v>
      </c>
      <c r="AB227" s="155">
        <v>18</v>
      </c>
      <c r="AC227" s="155">
        <v>30</v>
      </c>
      <c r="AD227" s="155">
        <v>22</v>
      </c>
      <c r="AE227" s="155"/>
      <c r="AF227" s="192">
        <v>24</v>
      </c>
      <c r="AG227" s="192">
        <v>38</v>
      </c>
      <c r="AH227" s="192">
        <v>29.8</v>
      </c>
      <c r="AI227" s="192">
        <v>36</v>
      </c>
      <c r="AJ227" s="192">
        <v>24</v>
      </c>
      <c r="AK227" s="192">
        <v>35</v>
      </c>
      <c r="AL227" s="194"/>
      <c r="AM227" s="194"/>
      <c r="AQ227" s="288">
        <f t="shared" si="12"/>
        <v>1046</v>
      </c>
      <c r="AR227" s="288">
        <f t="shared" si="13"/>
        <v>836.80000000000007</v>
      </c>
      <c r="AS227" s="288">
        <v>107</v>
      </c>
      <c r="AT227" s="288">
        <v>143</v>
      </c>
      <c r="AU227" s="80">
        <f t="shared" si="14"/>
        <v>1086.8000000000002</v>
      </c>
      <c r="AV227" s="80">
        <v>1000</v>
      </c>
      <c r="AW227" s="310">
        <f t="shared" si="15"/>
        <v>-86.800000000000182</v>
      </c>
    </row>
    <row r="228" spans="1:49" ht="14.25">
      <c r="A228" s="2" t="s">
        <v>397</v>
      </c>
      <c r="B228" s="3" t="s">
        <v>398</v>
      </c>
      <c r="C228" s="30" t="s">
        <v>5</v>
      </c>
      <c r="D228" s="25">
        <v>60</v>
      </c>
      <c r="E228" s="25">
        <v>38</v>
      </c>
      <c r="F228" s="25">
        <v>127</v>
      </c>
      <c r="G228" s="25">
        <v>27</v>
      </c>
      <c r="H228" s="25">
        <v>26.8</v>
      </c>
      <c r="I228" s="25">
        <v>39</v>
      </c>
      <c r="J228" s="25">
        <v>32</v>
      </c>
      <c r="K228" s="25">
        <v>31</v>
      </c>
      <c r="L228" s="25">
        <v>39.799999999999997</v>
      </c>
      <c r="M228" s="25">
        <v>30</v>
      </c>
      <c r="N228" s="25"/>
      <c r="O228" s="25"/>
      <c r="P228" s="121">
        <v>39</v>
      </c>
      <c r="Q228" s="121">
        <v>30</v>
      </c>
      <c r="R228" s="121">
        <v>32</v>
      </c>
      <c r="S228" s="121">
        <v>25</v>
      </c>
      <c r="T228" s="121">
        <v>39</v>
      </c>
      <c r="U228" s="295">
        <v>45</v>
      </c>
      <c r="V228" s="154"/>
      <c r="W228" s="154"/>
      <c r="X228" s="154">
        <v>35</v>
      </c>
      <c r="Y228" s="155">
        <v>34</v>
      </c>
      <c r="Z228" s="155">
        <v>29.8</v>
      </c>
      <c r="AA228" s="155">
        <v>29.8</v>
      </c>
      <c r="AB228" s="155">
        <v>18</v>
      </c>
      <c r="AC228" s="155">
        <v>30</v>
      </c>
      <c r="AD228" s="155">
        <v>22</v>
      </c>
      <c r="AE228" s="155"/>
      <c r="AF228" s="192">
        <v>24</v>
      </c>
      <c r="AG228" s="192">
        <v>38</v>
      </c>
      <c r="AH228" s="192">
        <v>29.8</v>
      </c>
      <c r="AI228" s="192">
        <v>36</v>
      </c>
      <c r="AJ228" s="192">
        <v>24</v>
      </c>
      <c r="AK228" s="192">
        <v>35</v>
      </c>
      <c r="AL228" s="194"/>
      <c r="AM228" s="194"/>
      <c r="AQ228" s="288">
        <f t="shared" si="12"/>
        <v>1046</v>
      </c>
      <c r="AR228" s="288">
        <f t="shared" si="13"/>
        <v>836.80000000000007</v>
      </c>
      <c r="AS228" s="288">
        <v>107</v>
      </c>
      <c r="AT228" s="288">
        <v>143</v>
      </c>
      <c r="AU228" s="80">
        <f t="shared" si="14"/>
        <v>1086.8000000000002</v>
      </c>
      <c r="AV228" s="80">
        <v>1000</v>
      </c>
      <c r="AW228" s="310">
        <f t="shared" si="15"/>
        <v>-86.800000000000182</v>
      </c>
    </row>
    <row r="229" spans="1:49" ht="14.25">
      <c r="A229" s="2" t="s">
        <v>399</v>
      </c>
      <c r="B229" s="3" t="s">
        <v>400</v>
      </c>
      <c r="C229" s="30" t="s">
        <v>5</v>
      </c>
      <c r="D229" s="25">
        <v>60</v>
      </c>
      <c r="E229" s="25">
        <v>38</v>
      </c>
      <c r="F229" s="25">
        <v>127</v>
      </c>
      <c r="G229" s="25">
        <v>27</v>
      </c>
      <c r="H229" s="25">
        <v>26.8</v>
      </c>
      <c r="I229" s="25">
        <v>39</v>
      </c>
      <c r="J229" s="25">
        <v>32</v>
      </c>
      <c r="K229" s="25">
        <v>31</v>
      </c>
      <c r="L229" s="25">
        <v>39.799999999999997</v>
      </c>
      <c r="M229" s="25">
        <v>30</v>
      </c>
      <c r="N229" s="25"/>
      <c r="O229" s="25"/>
      <c r="P229" s="121">
        <v>39</v>
      </c>
      <c r="Q229" s="121">
        <v>30</v>
      </c>
      <c r="R229" s="121">
        <v>32</v>
      </c>
      <c r="S229" s="121">
        <v>25</v>
      </c>
      <c r="T229" s="121">
        <v>39</v>
      </c>
      <c r="U229" s="295">
        <v>45</v>
      </c>
      <c r="V229" s="154"/>
      <c r="W229" s="154"/>
      <c r="X229" s="154">
        <v>35</v>
      </c>
      <c r="Y229" s="155">
        <v>34</v>
      </c>
      <c r="Z229" s="155">
        <v>29.8</v>
      </c>
      <c r="AA229" s="155">
        <v>29.8</v>
      </c>
      <c r="AB229" s="155">
        <v>18</v>
      </c>
      <c r="AC229" s="155">
        <v>30</v>
      </c>
      <c r="AD229" s="155">
        <v>22</v>
      </c>
      <c r="AE229" s="155"/>
      <c r="AF229" s="192">
        <v>24</v>
      </c>
      <c r="AG229" s="192">
        <v>38</v>
      </c>
      <c r="AH229" s="192">
        <v>29.8</v>
      </c>
      <c r="AI229" s="192">
        <v>36</v>
      </c>
      <c r="AJ229" s="192">
        <v>24</v>
      </c>
      <c r="AK229" s="192">
        <v>35</v>
      </c>
      <c r="AL229" s="194"/>
      <c r="AM229" s="194"/>
      <c r="AQ229" s="288">
        <f t="shared" si="12"/>
        <v>1046</v>
      </c>
      <c r="AR229" s="288">
        <f t="shared" si="13"/>
        <v>836.80000000000007</v>
      </c>
      <c r="AS229" s="288">
        <v>107</v>
      </c>
      <c r="AT229" s="288">
        <v>143</v>
      </c>
      <c r="AU229" s="80">
        <f t="shared" si="14"/>
        <v>1086.8000000000002</v>
      </c>
      <c r="AV229" s="80">
        <v>1000</v>
      </c>
      <c r="AW229" s="310">
        <f t="shared" si="15"/>
        <v>-86.800000000000182</v>
      </c>
    </row>
    <row r="230" spans="1:49" ht="14.25">
      <c r="A230" s="2" t="s">
        <v>401</v>
      </c>
      <c r="B230" s="3" t="s">
        <v>402</v>
      </c>
      <c r="C230" s="30" t="s">
        <v>5</v>
      </c>
      <c r="D230" s="25">
        <v>60</v>
      </c>
      <c r="E230" s="25">
        <v>38</v>
      </c>
      <c r="F230" s="25">
        <v>127</v>
      </c>
      <c r="G230" s="25">
        <v>27</v>
      </c>
      <c r="H230" s="25">
        <v>26.8</v>
      </c>
      <c r="I230" s="25">
        <v>39</v>
      </c>
      <c r="J230" s="25">
        <v>32</v>
      </c>
      <c r="K230" s="25">
        <v>31</v>
      </c>
      <c r="L230" s="25">
        <v>39.799999999999997</v>
      </c>
      <c r="M230" s="25">
        <v>30</v>
      </c>
      <c r="N230" s="25"/>
      <c r="O230" s="25"/>
      <c r="P230" s="121">
        <v>39</v>
      </c>
      <c r="Q230" s="121">
        <v>30</v>
      </c>
      <c r="R230" s="121">
        <v>32</v>
      </c>
      <c r="S230" s="121">
        <v>25</v>
      </c>
      <c r="T230" s="121">
        <v>39</v>
      </c>
      <c r="U230" s="295">
        <v>45</v>
      </c>
      <c r="V230" s="154"/>
      <c r="W230" s="154"/>
      <c r="X230" s="154">
        <v>35</v>
      </c>
      <c r="Y230" s="155">
        <v>34</v>
      </c>
      <c r="Z230" s="155">
        <v>29.8</v>
      </c>
      <c r="AA230" s="155">
        <v>29.8</v>
      </c>
      <c r="AB230" s="155">
        <v>18</v>
      </c>
      <c r="AC230" s="155">
        <v>30</v>
      </c>
      <c r="AD230" s="155">
        <v>22</v>
      </c>
      <c r="AE230" s="155"/>
      <c r="AF230" s="192">
        <v>24</v>
      </c>
      <c r="AG230" s="192">
        <v>38</v>
      </c>
      <c r="AH230" s="192">
        <v>29.8</v>
      </c>
      <c r="AI230" s="192">
        <v>36</v>
      </c>
      <c r="AJ230" s="192">
        <v>24</v>
      </c>
      <c r="AK230" s="192">
        <v>35</v>
      </c>
      <c r="AL230" s="194"/>
      <c r="AM230" s="194"/>
      <c r="AP230" s="288">
        <v>30</v>
      </c>
      <c r="AQ230" s="288">
        <f t="shared" si="12"/>
        <v>1076</v>
      </c>
      <c r="AR230" s="288">
        <f t="shared" si="13"/>
        <v>860.80000000000007</v>
      </c>
      <c r="AS230" s="288">
        <v>107</v>
      </c>
      <c r="AT230" s="288">
        <v>143</v>
      </c>
      <c r="AU230" s="80">
        <f t="shared" si="14"/>
        <v>1110.8000000000002</v>
      </c>
      <c r="AV230" s="80">
        <v>1000</v>
      </c>
      <c r="AW230" s="310">
        <f t="shared" si="15"/>
        <v>-110.80000000000018</v>
      </c>
    </row>
    <row r="231" spans="1:49" ht="14.25">
      <c r="A231" s="2" t="s">
        <v>403</v>
      </c>
      <c r="B231" s="3" t="s">
        <v>160</v>
      </c>
      <c r="C231" s="30" t="s">
        <v>5</v>
      </c>
      <c r="D231" s="25">
        <v>60</v>
      </c>
      <c r="E231" s="25">
        <v>38</v>
      </c>
      <c r="F231" s="25">
        <v>127</v>
      </c>
      <c r="G231" s="25">
        <v>27</v>
      </c>
      <c r="H231" s="25">
        <v>26.8</v>
      </c>
      <c r="I231" s="25">
        <v>39</v>
      </c>
      <c r="J231" s="25">
        <v>32</v>
      </c>
      <c r="K231" s="25">
        <v>31</v>
      </c>
      <c r="L231" s="25">
        <v>39.799999999999997</v>
      </c>
      <c r="M231" s="25">
        <v>30</v>
      </c>
      <c r="N231" s="25"/>
      <c r="O231" s="25"/>
      <c r="P231" s="121">
        <v>39</v>
      </c>
      <c r="Q231" s="121">
        <v>30</v>
      </c>
      <c r="R231" s="121">
        <v>32</v>
      </c>
      <c r="S231" s="121">
        <v>25</v>
      </c>
      <c r="T231" s="121">
        <v>39</v>
      </c>
      <c r="U231" s="295">
        <v>45</v>
      </c>
      <c r="V231" s="154"/>
      <c r="W231" s="154"/>
      <c r="X231" s="154">
        <v>35</v>
      </c>
      <c r="Y231" s="155">
        <v>34</v>
      </c>
      <c r="Z231" s="155">
        <v>29.8</v>
      </c>
      <c r="AA231" s="155">
        <v>29.8</v>
      </c>
      <c r="AB231" s="155">
        <v>18</v>
      </c>
      <c r="AC231" s="155">
        <v>30</v>
      </c>
      <c r="AD231" s="155">
        <v>22</v>
      </c>
      <c r="AE231" s="155"/>
      <c r="AF231" s="192">
        <v>24</v>
      </c>
      <c r="AG231" s="192">
        <v>38</v>
      </c>
      <c r="AH231" s="192">
        <v>29.8</v>
      </c>
      <c r="AI231" s="192">
        <v>36</v>
      </c>
      <c r="AJ231" s="192">
        <v>24</v>
      </c>
      <c r="AK231" s="192">
        <v>35</v>
      </c>
      <c r="AL231" s="194"/>
      <c r="AM231" s="194"/>
      <c r="AQ231" s="288">
        <f t="shared" si="12"/>
        <v>1046</v>
      </c>
      <c r="AR231" s="288">
        <f t="shared" si="13"/>
        <v>836.80000000000007</v>
      </c>
      <c r="AS231" s="288">
        <v>107</v>
      </c>
      <c r="AT231" s="288">
        <v>143</v>
      </c>
      <c r="AU231" s="80">
        <f t="shared" si="14"/>
        <v>1086.8000000000002</v>
      </c>
      <c r="AV231" s="80">
        <v>1000</v>
      </c>
      <c r="AW231" s="310">
        <f t="shared" si="15"/>
        <v>-86.800000000000182</v>
      </c>
    </row>
    <row r="232" spans="1:49" ht="14.25">
      <c r="A232" s="2" t="s">
        <v>404</v>
      </c>
      <c r="B232" s="3" t="s">
        <v>405</v>
      </c>
      <c r="C232" s="30" t="s">
        <v>5</v>
      </c>
      <c r="D232" s="25">
        <v>60</v>
      </c>
      <c r="E232" s="25">
        <v>38</v>
      </c>
      <c r="F232" s="25">
        <v>127</v>
      </c>
      <c r="G232" s="25">
        <v>27</v>
      </c>
      <c r="H232" s="25">
        <v>26.8</v>
      </c>
      <c r="I232" s="25">
        <v>39</v>
      </c>
      <c r="J232" s="25">
        <v>32</v>
      </c>
      <c r="K232" s="25">
        <v>31</v>
      </c>
      <c r="L232" s="25">
        <v>39.799999999999997</v>
      </c>
      <c r="M232" s="25">
        <v>30</v>
      </c>
      <c r="N232" s="25"/>
      <c r="O232" s="25"/>
      <c r="P232" s="121">
        <v>39</v>
      </c>
      <c r="Q232" s="121">
        <v>30</v>
      </c>
      <c r="R232" s="121">
        <v>32</v>
      </c>
      <c r="S232" s="121">
        <v>25</v>
      </c>
      <c r="T232" s="121">
        <v>39</v>
      </c>
      <c r="U232" s="295">
        <v>45</v>
      </c>
      <c r="V232" s="154"/>
      <c r="W232" s="154"/>
      <c r="X232" s="154">
        <v>35</v>
      </c>
      <c r="Y232" s="155">
        <v>34</v>
      </c>
      <c r="Z232" s="155">
        <v>29.8</v>
      </c>
      <c r="AA232" s="155">
        <v>29.8</v>
      </c>
      <c r="AB232" s="155">
        <v>18</v>
      </c>
      <c r="AC232" s="155">
        <v>30</v>
      </c>
      <c r="AD232" s="155">
        <v>22</v>
      </c>
      <c r="AE232" s="155"/>
      <c r="AF232" s="192">
        <v>24</v>
      </c>
      <c r="AG232" s="192">
        <v>38</v>
      </c>
      <c r="AH232" s="192">
        <v>29.8</v>
      </c>
      <c r="AI232" s="192">
        <v>36</v>
      </c>
      <c r="AJ232" s="192">
        <v>24</v>
      </c>
      <c r="AK232" s="192">
        <v>35</v>
      </c>
      <c r="AL232" s="194"/>
      <c r="AM232" s="194"/>
      <c r="AP232" s="288">
        <v>29.5</v>
      </c>
      <c r="AQ232" s="288">
        <f t="shared" si="12"/>
        <v>1075.5</v>
      </c>
      <c r="AR232" s="288">
        <f t="shared" si="13"/>
        <v>860.40000000000009</v>
      </c>
      <c r="AS232" s="288">
        <v>107</v>
      </c>
      <c r="AT232" s="288">
        <v>143</v>
      </c>
      <c r="AU232" s="80">
        <f t="shared" si="14"/>
        <v>1110.4000000000001</v>
      </c>
      <c r="AV232" s="80">
        <v>1000</v>
      </c>
      <c r="AW232" s="310">
        <f t="shared" si="15"/>
        <v>-110.40000000000009</v>
      </c>
    </row>
    <row r="233" spans="1:49" ht="14.25">
      <c r="A233" s="2" t="s">
        <v>406</v>
      </c>
      <c r="B233" s="3" t="s">
        <v>407</v>
      </c>
      <c r="C233" s="30" t="s">
        <v>5</v>
      </c>
      <c r="D233" s="25">
        <v>60</v>
      </c>
      <c r="E233" s="25">
        <v>38</v>
      </c>
      <c r="F233" s="25">
        <v>127</v>
      </c>
      <c r="G233" s="25">
        <v>27</v>
      </c>
      <c r="H233" s="25">
        <v>26.8</v>
      </c>
      <c r="I233" s="25">
        <v>39</v>
      </c>
      <c r="J233" s="25">
        <v>32</v>
      </c>
      <c r="K233" s="25">
        <v>31</v>
      </c>
      <c r="L233" s="25">
        <v>39.799999999999997</v>
      </c>
      <c r="M233" s="25">
        <v>30</v>
      </c>
      <c r="N233" s="25"/>
      <c r="O233" s="25"/>
      <c r="P233" s="121">
        <v>39</v>
      </c>
      <c r="Q233" s="121">
        <v>30</v>
      </c>
      <c r="R233" s="121">
        <v>32</v>
      </c>
      <c r="S233" s="121">
        <v>25</v>
      </c>
      <c r="T233" s="121">
        <v>39</v>
      </c>
      <c r="U233" s="295">
        <v>45</v>
      </c>
      <c r="V233" s="154"/>
      <c r="W233" s="154"/>
      <c r="X233" s="154">
        <v>35</v>
      </c>
      <c r="Y233" s="155">
        <v>34</v>
      </c>
      <c r="Z233" s="155">
        <v>29.8</v>
      </c>
      <c r="AA233" s="155">
        <v>29.8</v>
      </c>
      <c r="AB233" s="155">
        <v>18</v>
      </c>
      <c r="AC233" s="155">
        <v>30</v>
      </c>
      <c r="AD233" s="155">
        <v>22</v>
      </c>
      <c r="AE233" s="155"/>
      <c r="AF233" s="192">
        <v>24</v>
      </c>
      <c r="AG233" s="192">
        <v>38</v>
      </c>
      <c r="AH233" s="192">
        <v>29.8</v>
      </c>
      <c r="AI233" s="192">
        <v>36</v>
      </c>
      <c r="AJ233" s="192">
        <v>24</v>
      </c>
      <c r="AK233" s="192">
        <v>35</v>
      </c>
      <c r="AL233" s="194"/>
      <c r="AM233" s="194"/>
      <c r="AP233" s="288">
        <v>66</v>
      </c>
      <c r="AQ233" s="288">
        <f t="shared" si="12"/>
        <v>1112</v>
      </c>
      <c r="AR233" s="288">
        <f t="shared" si="13"/>
        <v>889.6</v>
      </c>
      <c r="AS233" s="288">
        <v>107</v>
      </c>
      <c r="AT233" s="288">
        <v>143</v>
      </c>
      <c r="AU233" s="80">
        <f t="shared" si="14"/>
        <v>1139.5999999999999</v>
      </c>
      <c r="AV233" s="80">
        <v>1000</v>
      </c>
      <c r="AW233" s="310">
        <f t="shared" si="15"/>
        <v>-139.59999999999991</v>
      </c>
    </row>
    <row r="234" spans="1:49" ht="14.25">
      <c r="A234" s="2" t="s">
        <v>408</v>
      </c>
      <c r="B234" s="3" t="s">
        <v>409</v>
      </c>
      <c r="C234" s="30" t="s">
        <v>5</v>
      </c>
      <c r="D234" s="25">
        <v>60</v>
      </c>
      <c r="E234" s="25">
        <v>38</v>
      </c>
      <c r="F234" s="25">
        <v>127</v>
      </c>
      <c r="G234" s="25">
        <v>27</v>
      </c>
      <c r="H234" s="25">
        <v>26.8</v>
      </c>
      <c r="I234" s="25">
        <v>39</v>
      </c>
      <c r="J234" s="25">
        <v>32</v>
      </c>
      <c r="K234" s="25">
        <v>31</v>
      </c>
      <c r="L234" s="25">
        <v>39.799999999999997</v>
      </c>
      <c r="M234" s="25">
        <v>30</v>
      </c>
      <c r="N234" s="25"/>
      <c r="O234" s="25"/>
      <c r="P234" s="121">
        <v>39</v>
      </c>
      <c r="Q234" s="121">
        <v>30</v>
      </c>
      <c r="R234" s="121">
        <v>32</v>
      </c>
      <c r="S234" s="121">
        <v>25</v>
      </c>
      <c r="T234" s="121">
        <v>39</v>
      </c>
      <c r="U234" s="295">
        <v>45</v>
      </c>
      <c r="V234" s="154"/>
      <c r="W234" s="154"/>
      <c r="X234" s="154">
        <v>35</v>
      </c>
      <c r="Y234" s="155">
        <v>34</v>
      </c>
      <c r="Z234" s="155">
        <v>29.8</v>
      </c>
      <c r="AA234" s="155">
        <v>29.8</v>
      </c>
      <c r="AB234" s="155">
        <v>18</v>
      </c>
      <c r="AC234" s="155">
        <v>30</v>
      </c>
      <c r="AD234" s="155">
        <v>22</v>
      </c>
      <c r="AE234" s="155"/>
      <c r="AF234" s="192">
        <v>24</v>
      </c>
      <c r="AG234" s="192">
        <v>38</v>
      </c>
      <c r="AH234" s="192">
        <v>29.8</v>
      </c>
      <c r="AI234" s="192">
        <v>36</v>
      </c>
      <c r="AJ234" s="192">
        <v>24</v>
      </c>
      <c r="AK234" s="192">
        <v>35</v>
      </c>
      <c r="AL234" s="194"/>
      <c r="AM234" s="194"/>
      <c r="AP234" s="288">
        <v>32</v>
      </c>
      <c r="AQ234" s="288">
        <f t="shared" si="12"/>
        <v>1078</v>
      </c>
      <c r="AR234" s="288">
        <f t="shared" si="13"/>
        <v>862.40000000000009</v>
      </c>
      <c r="AS234" s="288">
        <v>107</v>
      </c>
      <c r="AT234" s="288">
        <v>143</v>
      </c>
      <c r="AU234" s="80">
        <f t="shared" si="14"/>
        <v>1112.4000000000001</v>
      </c>
      <c r="AV234" s="80">
        <v>1000</v>
      </c>
      <c r="AW234" s="310">
        <f t="shared" si="15"/>
        <v>-112.40000000000009</v>
      </c>
    </row>
    <row r="235" spans="1:49" ht="14.25">
      <c r="A235" s="2" t="s">
        <v>410</v>
      </c>
      <c r="B235" s="3" t="s">
        <v>411</v>
      </c>
      <c r="C235" s="30" t="s">
        <v>5</v>
      </c>
      <c r="D235" s="25">
        <v>60</v>
      </c>
      <c r="E235" s="25">
        <v>38</v>
      </c>
      <c r="F235" s="25">
        <v>127</v>
      </c>
      <c r="G235" s="25">
        <v>27</v>
      </c>
      <c r="H235" s="25">
        <v>26.8</v>
      </c>
      <c r="I235" s="25">
        <v>39</v>
      </c>
      <c r="J235" s="25">
        <v>32</v>
      </c>
      <c r="K235" s="25">
        <v>31</v>
      </c>
      <c r="L235" s="25">
        <v>39.799999999999997</v>
      </c>
      <c r="M235" s="25">
        <v>30</v>
      </c>
      <c r="N235" s="25"/>
      <c r="O235" s="25"/>
      <c r="P235" s="121">
        <v>39</v>
      </c>
      <c r="Q235" s="121">
        <v>30</v>
      </c>
      <c r="R235" s="121">
        <v>32</v>
      </c>
      <c r="S235" s="121">
        <v>25</v>
      </c>
      <c r="T235" s="121">
        <v>39</v>
      </c>
      <c r="U235" s="295">
        <v>45</v>
      </c>
      <c r="V235" s="154"/>
      <c r="W235" s="154"/>
      <c r="X235" s="154">
        <v>35</v>
      </c>
      <c r="Y235" s="155">
        <v>34</v>
      </c>
      <c r="Z235" s="155">
        <v>29.8</v>
      </c>
      <c r="AA235" s="155">
        <v>29.8</v>
      </c>
      <c r="AB235" s="155">
        <v>18</v>
      </c>
      <c r="AC235" s="155">
        <v>30</v>
      </c>
      <c r="AD235" s="155">
        <v>22</v>
      </c>
      <c r="AE235" s="155"/>
      <c r="AF235" s="192">
        <v>24</v>
      </c>
      <c r="AG235" s="192">
        <v>38</v>
      </c>
      <c r="AH235" s="192">
        <v>29.8</v>
      </c>
      <c r="AI235" s="192">
        <v>36</v>
      </c>
      <c r="AJ235" s="192">
        <v>24</v>
      </c>
      <c r="AK235" s="192">
        <v>35</v>
      </c>
      <c r="AL235" s="194"/>
      <c r="AM235" s="194"/>
      <c r="AP235" s="288">
        <v>35</v>
      </c>
      <c r="AQ235" s="288">
        <f t="shared" si="12"/>
        <v>1081</v>
      </c>
      <c r="AR235" s="288">
        <f t="shared" si="13"/>
        <v>864.80000000000007</v>
      </c>
      <c r="AS235" s="288">
        <v>107</v>
      </c>
      <c r="AT235" s="288">
        <v>143</v>
      </c>
      <c r="AU235" s="80">
        <f t="shared" si="14"/>
        <v>1114.8000000000002</v>
      </c>
      <c r="AV235" s="80">
        <v>1000</v>
      </c>
      <c r="AW235" s="310">
        <f t="shared" si="15"/>
        <v>-114.80000000000018</v>
      </c>
    </row>
    <row r="236" spans="1:49" ht="14.25">
      <c r="A236" s="2" t="s">
        <v>412</v>
      </c>
      <c r="B236" s="3" t="s">
        <v>413</v>
      </c>
      <c r="C236" s="30" t="s">
        <v>5</v>
      </c>
      <c r="D236" s="25">
        <v>60</v>
      </c>
      <c r="E236" s="25">
        <v>38</v>
      </c>
      <c r="F236" s="25">
        <v>127</v>
      </c>
      <c r="G236" s="25">
        <v>27</v>
      </c>
      <c r="H236" s="25">
        <v>26.8</v>
      </c>
      <c r="I236" s="25">
        <v>39</v>
      </c>
      <c r="J236" s="25">
        <v>32</v>
      </c>
      <c r="K236" s="25">
        <v>31</v>
      </c>
      <c r="L236" s="25">
        <v>39.799999999999997</v>
      </c>
      <c r="M236" s="25">
        <v>30</v>
      </c>
      <c r="N236" s="25"/>
      <c r="O236" s="25"/>
      <c r="P236" s="121">
        <v>39</v>
      </c>
      <c r="Q236" s="121">
        <v>30</v>
      </c>
      <c r="R236" s="121">
        <v>32</v>
      </c>
      <c r="S236" s="121">
        <v>25</v>
      </c>
      <c r="T236" s="121">
        <v>39</v>
      </c>
      <c r="U236" s="295">
        <v>45</v>
      </c>
      <c r="V236" s="154"/>
      <c r="W236" s="154"/>
      <c r="X236" s="154">
        <v>35</v>
      </c>
      <c r="Y236" s="155">
        <v>34</v>
      </c>
      <c r="Z236" s="155">
        <v>29.8</v>
      </c>
      <c r="AA236" s="155">
        <v>29.8</v>
      </c>
      <c r="AB236" s="155">
        <v>18</v>
      </c>
      <c r="AC236" s="155">
        <v>30</v>
      </c>
      <c r="AD236" s="155">
        <v>22</v>
      </c>
      <c r="AE236" s="155"/>
      <c r="AF236" s="192">
        <v>24</v>
      </c>
      <c r="AG236" s="192">
        <v>38</v>
      </c>
      <c r="AH236" s="192">
        <v>29.8</v>
      </c>
      <c r="AI236" s="192">
        <v>36</v>
      </c>
      <c r="AJ236" s="192">
        <v>24</v>
      </c>
      <c r="AK236" s="192">
        <v>35</v>
      </c>
      <c r="AL236" s="194"/>
      <c r="AM236" s="194"/>
      <c r="AP236" s="288">
        <v>67</v>
      </c>
      <c r="AQ236" s="288">
        <f t="shared" si="12"/>
        <v>1113</v>
      </c>
      <c r="AR236" s="288">
        <f t="shared" si="13"/>
        <v>890.40000000000009</v>
      </c>
      <c r="AS236" s="288">
        <v>107</v>
      </c>
      <c r="AT236" s="288">
        <v>143</v>
      </c>
      <c r="AU236" s="80">
        <f t="shared" si="14"/>
        <v>1140.4000000000001</v>
      </c>
      <c r="AV236" s="80">
        <v>1000</v>
      </c>
      <c r="AW236" s="310">
        <f t="shared" si="15"/>
        <v>-140.40000000000009</v>
      </c>
    </row>
    <row r="237" spans="1:49" ht="14.25">
      <c r="A237" s="2" t="s">
        <v>414</v>
      </c>
      <c r="B237" s="3" t="s">
        <v>415</v>
      </c>
      <c r="C237" s="30" t="s">
        <v>5</v>
      </c>
      <c r="D237" s="25">
        <v>60</v>
      </c>
      <c r="E237" s="25">
        <v>38</v>
      </c>
      <c r="F237" s="25">
        <v>127</v>
      </c>
      <c r="G237" s="25">
        <v>27</v>
      </c>
      <c r="H237" s="25">
        <v>26.8</v>
      </c>
      <c r="I237" s="25">
        <v>39</v>
      </c>
      <c r="J237" s="25">
        <v>32</v>
      </c>
      <c r="K237" s="25">
        <v>31</v>
      </c>
      <c r="L237" s="25">
        <v>39.799999999999997</v>
      </c>
      <c r="M237" s="25">
        <v>30</v>
      </c>
      <c r="N237" s="25"/>
      <c r="O237" s="25"/>
      <c r="P237" s="121">
        <v>39</v>
      </c>
      <c r="Q237" s="121">
        <v>30</v>
      </c>
      <c r="R237" s="121">
        <v>32</v>
      </c>
      <c r="S237" s="121">
        <v>25</v>
      </c>
      <c r="T237" s="121">
        <v>39</v>
      </c>
      <c r="U237" s="295">
        <v>45</v>
      </c>
      <c r="V237" s="154"/>
      <c r="W237" s="154"/>
      <c r="X237" s="154">
        <v>35</v>
      </c>
      <c r="Y237" s="155">
        <v>34</v>
      </c>
      <c r="Z237" s="155">
        <v>29.8</v>
      </c>
      <c r="AA237" s="155">
        <v>29.8</v>
      </c>
      <c r="AB237" s="155">
        <v>18</v>
      </c>
      <c r="AC237" s="155">
        <v>30</v>
      </c>
      <c r="AD237" s="155">
        <v>22</v>
      </c>
      <c r="AE237" s="155"/>
      <c r="AF237" s="192">
        <v>24</v>
      </c>
      <c r="AG237" s="192">
        <v>38</v>
      </c>
      <c r="AH237" s="192">
        <v>29.8</v>
      </c>
      <c r="AI237" s="192">
        <v>36</v>
      </c>
      <c r="AJ237" s="192">
        <v>24</v>
      </c>
      <c r="AK237" s="192">
        <v>35</v>
      </c>
      <c r="AL237" s="194"/>
      <c r="AM237" s="194"/>
      <c r="AP237" s="288">
        <v>35</v>
      </c>
      <c r="AQ237" s="288">
        <f t="shared" si="12"/>
        <v>1081</v>
      </c>
      <c r="AR237" s="288">
        <f t="shared" si="13"/>
        <v>864.80000000000007</v>
      </c>
      <c r="AS237" s="288">
        <v>107</v>
      </c>
      <c r="AT237" s="288">
        <v>143</v>
      </c>
      <c r="AU237" s="80">
        <f t="shared" si="14"/>
        <v>1114.8000000000002</v>
      </c>
      <c r="AV237" s="80">
        <v>1000</v>
      </c>
      <c r="AW237" s="310">
        <f t="shared" si="15"/>
        <v>-114.80000000000018</v>
      </c>
    </row>
    <row r="238" spans="1:49" ht="14.25">
      <c r="A238" s="2" t="s">
        <v>416</v>
      </c>
      <c r="B238" s="3" t="s">
        <v>417</v>
      </c>
      <c r="C238" s="30" t="s">
        <v>5</v>
      </c>
      <c r="D238" s="25">
        <v>60</v>
      </c>
      <c r="E238" s="25">
        <v>38</v>
      </c>
      <c r="F238" s="25">
        <v>127</v>
      </c>
      <c r="G238" s="25">
        <v>27</v>
      </c>
      <c r="H238" s="25">
        <v>26.8</v>
      </c>
      <c r="I238" s="25">
        <v>39</v>
      </c>
      <c r="J238" s="25">
        <v>32</v>
      </c>
      <c r="K238" s="25">
        <v>31</v>
      </c>
      <c r="L238" s="25">
        <v>39.799999999999997</v>
      </c>
      <c r="M238" s="25">
        <v>30</v>
      </c>
      <c r="N238" s="25"/>
      <c r="O238" s="25"/>
      <c r="P238" s="121">
        <v>39</v>
      </c>
      <c r="Q238" s="121">
        <v>30</v>
      </c>
      <c r="R238" s="121">
        <v>32</v>
      </c>
      <c r="S238" s="121">
        <v>25</v>
      </c>
      <c r="T238" s="121">
        <v>39</v>
      </c>
      <c r="U238" s="295">
        <v>45</v>
      </c>
      <c r="V238" s="154"/>
      <c r="W238" s="154"/>
      <c r="X238" s="154">
        <v>35</v>
      </c>
      <c r="Y238" s="155">
        <v>34</v>
      </c>
      <c r="Z238" s="155">
        <v>29.8</v>
      </c>
      <c r="AA238" s="155">
        <v>29.8</v>
      </c>
      <c r="AB238" s="155">
        <v>18</v>
      </c>
      <c r="AC238" s="155">
        <v>30</v>
      </c>
      <c r="AD238" s="155">
        <v>22</v>
      </c>
      <c r="AE238" s="155"/>
      <c r="AF238" s="192">
        <v>24</v>
      </c>
      <c r="AG238" s="192">
        <v>38</v>
      </c>
      <c r="AH238" s="192">
        <v>29.8</v>
      </c>
      <c r="AI238" s="192">
        <v>36</v>
      </c>
      <c r="AJ238" s="192">
        <v>24</v>
      </c>
      <c r="AK238" s="192">
        <v>35</v>
      </c>
      <c r="AL238" s="194"/>
      <c r="AM238" s="194"/>
      <c r="AP238" s="288">
        <v>67</v>
      </c>
      <c r="AQ238" s="288">
        <f t="shared" si="12"/>
        <v>1113</v>
      </c>
      <c r="AR238" s="288">
        <f t="shared" si="13"/>
        <v>890.40000000000009</v>
      </c>
      <c r="AS238" s="288">
        <v>107</v>
      </c>
      <c r="AT238" s="288">
        <v>143</v>
      </c>
      <c r="AU238" s="80">
        <f t="shared" si="14"/>
        <v>1140.4000000000001</v>
      </c>
      <c r="AV238" s="80">
        <v>1000</v>
      </c>
      <c r="AW238" s="310">
        <f t="shared" si="15"/>
        <v>-140.40000000000009</v>
      </c>
    </row>
    <row r="239" spans="1:49" ht="14.25">
      <c r="A239" s="2" t="s">
        <v>418</v>
      </c>
      <c r="B239" s="3" t="s">
        <v>419</v>
      </c>
      <c r="C239" s="30" t="s">
        <v>5</v>
      </c>
      <c r="D239" s="25">
        <v>60</v>
      </c>
      <c r="E239" s="25">
        <v>38</v>
      </c>
      <c r="F239" s="25">
        <v>127</v>
      </c>
      <c r="G239" s="25">
        <v>27</v>
      </c>
      <c r="H239" s="25">
        <v>26.8</v>
      </c>
      <c r="I239" s="25">
        <v>39</v>
      </c>
      <c r="J239" s="25">
        <v>32</v>
      </c>
      <c r="K239" s="25">
        <v>31</v>
      </c>
      <c r="L239" s="25">
        <v>39.799999999999997</v>
      </c>
      <c r="M239" s="25">
        <v>30</v>
      </c>
      <c r="N239" s="25"/>
      <c r="O239" s="25"/>
      <c r="P239" s="121">
        <v>39</v>
      </c>
      <c r="Q239" s="121">
        <v>30</v>
      </c>
      <c r="R239" s="121">
        <v>32</v>
      </c>
      <c r="S239" s="121">
        <v>25</v>
      </c>
      <c r="T239" s="121">
        <v>39</v>
      </c>
      <c r="U239" s="295">
        <v>45</v>
      </c>
      <c r="V239" s="154"/>
      <c r="W239" s="154"/>
      <c r="X239" s="154">
        <v>35</v>
      </c>
      <c r="Y239" s="155">
        <v>34</v>
      </c>
      <c r="Z239" s="155">
        <v>29.8</v>
      </c>
      <c r="AA239" s="155">
        <v>29.8</v>
      </c>
      <c r="AB239" s="155">
        <v>18</v>
      </c>
      <c r="AC239" s="155">
        <v>30</v>
      </c>
      <c r="AD239" s="155">
        <v>22</v>
      </c>
      <c r="AE239" s="155"/>
      <c r="AF239" s="192">
        <v>24</v>
      </c>
      <c r="AG239" s="192">
        <v>38</v>
      </c>
      <c r="AH239" s="192">
        <v>29.8</v>
      </c>
      <c r="AI239" s="192">
        <v>36</v>
      </c>
      <c r="AJ239" s="192">
        <v>24</v>
      </c>
      <c r="AK239" s="192">
        <v>35</v>
      </c>
      <c r="AL239" s="194"/>
      <c r="AM239" s="194"/>
      <c r="AP239" s="288">
        <v>119</v>
      </c>
      <c r="AQ239" s="288">
        <f t="shared" si="12"/>
        <v>1165</v>
      </c>
      <c r="AR239" s="288">
        <f t="shared" si="13"/>
        <v>932</v>
      </c>
      <c r="AS239" s="288">
        <v>107</v>
      </c>
      <c r="AT239" s="288">
        <v>143</v>
      </c>
      <c r="AU239" s="80">
        <f t="shared" si="14"/>
        <v>1182</v>
      </c>
      <c r="AV239" s="80">
        <v>1000</v>
      </c>
      <c r="AW239" s="310">
        <f t="shared" si="15"/>
        <v>-182</v>
      </c>
    </row>
    <row r="240" spans="1:49" ht="14.25">
      <c r="A240" s="2" t="s">
        <v>420</v>
      </c>
      <c r="B240" s="3" t="s">
        <v>421</v>
      </c>
      <c r="C240" s="30" t="s">
        <v>5</v>
      </c>
      <c r="D240" s="25">
        <v>60</v>
      </c>
      <c r="E240" s="25">
        <v>38</v>
      </c>
      <c r="F240" s="25">
        <v>127</v>
      </c>
      <c r="G240" s="25">
        <v>27</v>
      </c>
      <c r="H240" s="25">
        <v>26.8</v>
      </c>
      <c r="I240" s="25">
        <v>39</v>
      </c>
      <c r="J240" s="25">
        <v>32</v>
      </c>
      <c r="K240" s="25">
        <v>31</v>
      </c>
      <c r="L240" s="25">
        <v>39.799999999999997</v>
      </c>
      <c r="M240" s="25">
        <v>30</v>
      </c>
      <c r="N240" s="25"/>
      <c r="O240" s="25"/>
      <c r="P240" s="121">
        <v>39</v>
      </c>
      <c r="Q240" s="121">
        <v>30</v>
      </c>
      <c r="R240" s="121">
        <v>32</v>
      </c>
      <c r="S240" s="121">
        <v>25</v>
      </c>
      <c r="T240" s="121">
        <v>39</v>
      </c>
      <c r="U240" s="295">
        <v>45</v>
      </c>
      <c r="V240" s="154"/>
      <c r="W240" s="154"/>
      <c r="X240" s="154">
        <v>35</v>
      </c>
      <c r="Y240" s="155">
        <v>34</v>
      </c>
      <c r="Z240" s="155">
        <v>29.8</v>
      </c>
      <c r="AA240" s="155">
        <v>29.8</v>
      </c>
      <c r="AB240" s="155">
        <v>18</v>
      </c>
      <c r="AC240" s="155">
        <v>30</v>
      </c>
      <c r="AD240" s="155">
        <v>22</v>
      </c>
      <c r="AE240" s="155"/>
      <c r="AF240" s="192">
        <v>24</v>
      </c>
      <c r="AG240" s="192">
        <v>38</v>
      </c>
      <c r="AH240" s="192">
        <v>29.8</v>
      </c>
      <c r="AI240" s="192">
        <v>36</v>
      </c>
      <c r="AJ240" s="192">
        <v>24</v>
      </c>
      <c r="AK240" s="192">
        <v>35</v>
      </c>
      <c r="AL240" s="194"/>
      <c r="AM240" s="194"/>
      <c r="AP240" s="288">
        <v>32</v>
      </c>
      <c r="AQ240" s="288">
        <f t="shared" si="12"/>
        <v>1078</v>
      </c>
      <c r="AR240" s="288">
        <f t="shared" si="13"/>
        <v>862.40000000000009</v>
      </c>
      <c r="AS240" s="288">
        <v>107</v>
      </c>
      <c r="AT240" s="288">
        <v>143</v>
      </c>
      <c r="AU240" s="80">
        <f t="shared" si="14"/>
        <v>1112.4000000000001</v>
      </c>
      <c r="AV240" s="80">
        <v>1000</v>
      </c>
      <c r="AW240" s="310">
        <f t="shared" si="15"/>
        <v>-112.40000000000009</v>
      </c>
    </row>
    <row r="241" spans="1:49" ht="14.25">
      <c r="A241" s="2" t="s">
        <v>422</v>
      </c>
      <c r="B241" s="3" t="s">
        <v>423</v>
      </c>
      <c r="C241" s="30" t="s">
        <v>51</v>
      </c>
      <c r="D241" s="25">
        <v>60</v>
      </c>
      <c r="E241" s="25">
        <v>38</v>
      </c>
      <c r="F241" s="25">
        <v>127</v>
      </c>
      <c r="G241" s="25">
        <v>27</v>
      </c>
      <c r="H241" s="25">
        <v>26.8</v>
      </c>
      <c r="I241" s="25">
        <v>39</v>
      </c>
      <c r="J241" s="25">
        <v>32</v>
      </c>
      <c r="K241" s="25">
        <v>31</v>
      </c>
      <c r="L241" s="25">
        <v>39.799999999999997</v>
      </c>
      <c r="M241" s="25">
        <v>30</v>
      </c>
      <c r="N241" s="25"/>
      <c r="O241" s="25"/>
      <c r="P241" s="121">
        <v>39</v>
      </c>
      <c r="Q241" s="121">
        <v>30</v>
      </c>
      <c r="R241" s="121">
        <v>32</v>
      </c>
      <c r="S241" s="121">
        <v>25</v>
      </c>
      <c r="T241" s="121">
        <v>39</v>
      </c>
      <c r="U241" s="295">
        <v>45</v>
      </c>
      <c r="V241" s="154"/>
      <c r="W241" s="154"/>
      <c r="X241" s="154">
        <v>35</v>
      </c>
      <c r="Y241" s="155">
        <v>34</v>
      </c>
      <c r="Z241" s="155">
        <v>29.8</v>
      </c>
      <c r="AA241" s="155">
        <v>29.8</v>
      </c>
      <c r="AB241" s="155">
        <v>18</v>
      </c>
      <c r="AC241" s="155">
        <v>30</v>
      </c>
      <c r="AD241" s="155">
        <v>22</v>
      </c>
      <c r="AE241" s="155"/>
      <c r="AF241" s="192">
        <v>24</v>
      </c>
      <c r="AG241" s="192">
        <v>38</v>
      </c>
      <c r="AH241" s="192">
        <v>29.8</v>
      </c>
      <c r="AI241" s="192">
        <v>36</v>
      </c>
      <c r="AJ241" s="192">
        <v>24</v>
      </c>
      <c r="AK241" s="192">
        <v>35</v>
      </c>
      <c r="AL241" s="194"/>
      <c r="AM241" s="194"/>
      <c r="AQ241" s="288">
        <f t="shared" si="12"/>
        <v>1046</v>
      </c>
      <c r="AR241" s="288">
        <f t="shared" si="13"/>
        <v>836.80000000000007</v>
      </c>
      <c r="AS241" s="288">
        <v>107</v>
      </c>
      <c r="AT241" s="288">
        <v>143</v>
      </c>
      <c r="AU241" s="80">
        <f t="shared" si="14"/>
        <v>1086.8000000000002</v>
      </c>
      <c r="AV241" s="80">
        <v>1000</v>
      </c>
      <c r="AW241" s="310">
        <f t="shared" si="15"/>
        <v>-86.800000000000182</v>
      </c>
    </row>
    <row r="242" spans="1:49" ht="14.25">
      <c r="A242" s="2" t="s">
        <v>424</v>
      </c>
      <c r="B242" s="3" t="s">
        <v>425</v>
      </c>
      <c r="C242" s="30" t="s">
        <v>5</v>
      </c>
      <c r="D242" s="25">
        <v>60</v>
      </c>
      <c r="E242" s="25">
        <v>38</v>
      </c>
      <c r="F242" s="25">
        <v>127</v>
      </c>
      <c r="G242" s="25">
        <v>27</v>
      </c>
      <c r="H242" s="25">
        <v>26.8</v>
      </c>
      <c r="I242" s="25">
        <v>39</v>
      </c>
      <c r="J242" s="25">
        <v>32</v>
      </c>
      <c r="K242" s="25">
        <v>31</v>
      </c>
      <c r="L242" s="25">
        <v>39.799999999999997</v>
      </c>
      <c r="M242" s="25">
        <v>30</v>
      </c>
      <c r="N242" s="25"/>
      <c r="O242" s="25"/>
      <c r="P242" s="121">
        <v>39</v>
      </c>
      <c r="Q242" s="121">
        <v>30</v>
      </c>
      <c r="R242" s="121">
        <v>32</v>
      </c>
      <c r="S242" s="121">
        <v>25</v>
      </c>
      <c r="T242" s="121">
        <v>39</v>
      </c>
      <c r="U242" s="295">
        <v>45</v>
      </c>
      <c r="V242" s="154"/>
      <c r="W242" s="154"/>
      <c r="X242" s="154">
        <v>35</v>
      </c>
      <c r="Y242" s="155">
        <v>34</v>
      </c>
      <c r="Z242" s="155">
        <v>29.8</v>
      </c>
      <c r="AA242" s="155">
        <v>29.8</v>
      </c>
      <c r="AB242" s="155">
        <v>18</v>
      </c>
      <c r="AC242" s="155">
        <v>30</v>
      </c>
      <c r="AD242" s="155">
        <v>22</v>
      </c>
      <c r="AE242" s="155"/>
      <c r="AF242" s="192">
        <v>24</v>
      </c>
      <c r="AG242" s="192">
        <v>38</v>
      </c>
      <c r="AH242" s="192">
        <v>29.8</v>
      </c>
      <c r="AI242" s="192">
        <v>36</v>
      </c>
      <c r="AJ242" s="192">
        <v>24</v>
      </c>
      <c r="AK242" s="192">
        <v>35</v>
      </c>
      <c r="AL242" s="194"/>
      <c r="AM242" s="194"/>
      <c r="AP242" s="288">
        <v>35</v>
      </c>
      <c r="AQ242" s="288">
        <f t="shared" si="12"/>
        <v>1081</v>
      </c>
      <c r="AR242" s="288">
        <f t="shared" si="13"/>
        <v>864.80000000000007</v>
      </c>
      <c r="AS242" s="288">
        <v>107</v>
      </c>
      <c r="AT242" s="288">
        <v>143</v>
      </c>
      <c r="AU242" s="80">
        <f t="shared" si="14"/>
        <v>1114.8000000000002</v>
      </c>
      <c r="AV242" s="80">
        <v>1000</v>
      </c>
      <c r="AW242" s="310">
        <f t="shared" si="15"/>
        <v>-114.80000000000018</v>
      </c>
    </row>
    <row r="243" spans="1:49" ht="14.25">
      <c r="A243" s="2" t="s">
        <v>426</v>
      </c>
      <c r="B243" s="3" t="s">
        <v>427</v>
      </c>
      <c r="C243" s="30" t="s">
        <v>5</v>
      </c>
      <c r="D243" s="25">
        <v>60</v>
      </c>
      <c r="E243" s="25">
        <v>38</v>
      </c>
      <c r="F243" s="25">
        <v>127</v>
      </c>
      <c r="G243" s="25">
        <v>27</v>
      </c>
      <c r="H243" s="25">
        <v>26.8</v>
      </c>
      <c r="I243" s="25">
        <v>39</v>
      </c>
      <c r="J243" s="25">
        <v>32</v>
      </c>
      <c r="K243" s="25">
        <v>31</v>
      </c>
      <c r="L243" s="25">
        <v>39.799999999999997</v>
      </c>
      <c r="M243" s="25">
        <v>30</v>
      </c>
      <c r="N243" s="25"/>
      <c r="O243" s="25"/>
      <c r="P243" s="121">
        <v>39</v>
      </c>
      <c r="Q243" s="121">
        <v>30</v>
      </c>
      <c r="R243" s="121">
        <v>32</v>
      </c>
      <c r="S243" s="121">
        <v>25</v>
      </c>
      <c r="T243" s="121">
        <v>39</v>
      </c>
      <c r="U243" s="295">
        <v>45</v>
      </c>
      <c r="V243" s="154"/>
      <c r="W243" s="154"/>
      <c r="X243" s="154">
        <v>35</v>
      </c>
      <c r="Y243" s="155">
        <v>34</v>
      </c>
      <c r="Z243" s="155">
        <v>29.8</v>
      </c>
      <c r="AA243" s="155">
        <v>29.8</v>
      </c>
      <c r="AB243" s="155">
        <v>18</v>
      </c>
      <c r="AC243" s="155">
        <v>30</v>
      </c>
      <c r="AD243" s="155">
        <v>22</v>
      </c>
      <c r="AE243" s="155"/>
      <c r="AF243" s="192">
        <v>24</v>
      </c>
      <c r="AG243" s="192">
        <v>38</v>
      </c>
      <c r="AH243" s="192">
        <v>29.8</v>
      </c>
      <c r="AI243" s="192">
        <v>36</v>
      </c>
      <c r="AJ243" s="192">
        <v>24</v>
      </c>
      <c r="AK243" s="192">
        <v>35</v>
      </c>
      <c r="AL243" s="194"/>
      <c r="AM243" s="194"/>
      <c r="AQ243" s="288">
        <f t="shared" si="12"/>
        <v>1046</v>
      </c>
      <c r="AR243" s="288">
        <f t="shared" si="13"/>
        <v>836.80000000000007</v>
      </c>
      <c r="AS243" s="288">
        <v>107</v>
      </c>
      <c r="AT243" s="288">
        <v>143</v>
      </c>
      <c r="AU243" s="80">
        <f t="shared" si="14"/>
        <v>1086.8000000000002</v>
      </c>
      <c r="AV243" s="80">
        <v>1000</v>
      </c>
      <c r="AW243" s="310">
        <f t="shared" si="15"/>
        <v>-86.800000000000182</v>
      </c>
    </row>
    <row r="244" spans="1:49" ht="14.25">
      <c r="A244" s="2" t="s">
        <v>428</v>
      </c>
      <c r="B244" s="3" t="s">
        <v>429</v>
      </c>
      <c r="C244" s="30" t="s">
        <v>5</v>
      </c>
      <c r="D244" s="25">
        <v>60</v>
      </c>
      <c r="E244" s="25">
        <v>38</v>
      </c>
      <c r="F244" s="25">
        <v>127</v>
      </c>
      <c r="G244" s="25">
        <v>27</v>
      </c>
      <c r="H244" s="25">
        <v>26.8</v>
      </c>
      <c r="I244" s="25">
        <v>39</v>
      </c>
      <c r="J244" s="25">
        <v>32</v>
      </c>
      <c r="K244" s="25">
        <v>31</v>
      </c>
      <c r="L244" s="25">
        <v>39.799999999999997</v>
      </c>
      <c r="M244" s="25">
        <v>30</v>
      </c>
      <c r="N244" s="25"/>
      <c r="O244" s="25"/>
      <c r="P244" s="121">
        <v>39</v>
      </c>
      <c r="Q244" s="121">
        <v>30</v>
      </c>
      <c r="R244" s="121">
        <v>32</v>
      </c>
      <c r="S244" s="121">
        <v>25</v>
      </c>
      <c r="T244" s="121">
        <v>39</v>
      </c>
      <c r="U244" s="295">
        <v>45</v>
      </c>
      <c r="V244" s="154"/>
      <c r="W244" s="154"/>
      <c r="X244" s="154">
        <v>35</v>
      </c>
      <c r="Y244" s="155">
        <v>34</v>
      </c>
      <c r="Z244" s="155">
        <v>29.8</v>
      </c>
      <c r="AA244" s="155">
        <v>29.8</v>
      </c>
      <c r="AB244" s="155">
        <v>18</v>
      </c>
      <c r="AC244" s="155">
        <v>30</v>
      </c>
      <c r="AD244" s="155">
        <v>22</v>
      </c>
      <c r="AE244" s="155"/>
      <c r="AF244" s="192">
        <v>24</v>
      </c>
      <c r="AG244" s="192">
        <v>38</v>
      </c>
      <c r="AH244" s="192">
        <v>29.8</v>
      </c>
      <c r="AI244" s="192">
        <v>36</v>
      </c>
      <c r="AJ244" s="192">
        <v>24</v>
      </c>
      <c r="AK244" s="192">
        <v>35</v>
      </c>
      <c r="AL244" s="194"/>
      <c r="AM244" s="194"/>
      <c r="AP244" s="288">
        <v>36</v>
      </c>
      <c r="AQ244" s="288">
        <f t="shared" si="12"/>
        <v>1082</v>
      </c>
      <c r="AR244" s="288">
        <f t="shared" si="13"/>
        <v>865.6</v>
      </c>
      <c r="AS244" s="288">
        <v>107</v>
      </c>
      <c r="AT244" s="288">
        <v>143</v>
      </c>
      <c r="AU244" s="80">
        <f t="shared" si="14"/>
        <v>1115.5999999999999</v>
      </c>
      <c r="AV244" s="80">
        <v>1000</v>
      </c>
      <c r="AW244" s="310">
        <f t="shared" si="15"/>
        <v>-115.59999999999991</v>
      </c>
    </row>
    <row r="245" spans="1:49" ht="14.25">
      <c r="A245" s="2" t="s">
        <v>430</v>
      </c>
      <c r="B245" s="3" t="s">
        <v>431</v>
      </c>
      <c r="C245" s="30" t="s">
        <v>5</v>
      </c>
      <c r="D245" s="25">
        <v>60</v>
      </c>
      <c r="E245" s="25">
        <v>38</v>
      </c>
      <c r="F245" s="25">
        <v>127</v>
      </c>
      <c r="G245" s="25">
        <v>27</v>
      </c>
      <c r="H245" s="25">
        <v>26.8</v>
      </c>
      <c r="I245" s="25">
        <v>39</v>
      </c>
      <c r="J245" s="25">
        <v>32</v>
      </c>
      <c r="K245" s="25">
        <v>31</v>
      </c>
      <c r="L245" s="25">
        <v>39.799999999999997</v>
      </c>
      <c r="M245" s="25">
        <v>30</v>
      </c>
      <c r="N245" s="25"/>
      <c r="O245" s="25"/>
      <c r="P245" s="121">
        <v>39</v>
      </c>
      <c r="Q245" s="121">
        <v>30</v>
      </c>
      <c r="R245" s="121">
        <v>32</v>
      </c>
      <c r="S245" s="121">
        <v>25</v>
      </c>
      <c r="T245" s="121">
        <v>39</v>
      </c>
      <c r="U245" s="295">
        <v>45</v>
      </c>
      <c r="V245" s="154"/>
      <c r="W245" s="154"/>
      <c r="X245" s="154">
        <v>35</v>
      </c>
      <c r="Y245" s="155">
        <v>34</v>
      </c>
      <c r="Z245" s="155">
        <v>29.8</v>
      </c>
      <c r="AA245" s="155">
        <v>29.8</v>
      </c>
      <c r="AB245" s="155">
        <v>18</v>
      </c>
      <c r="AC245" s="155">
        <v>30</v>
      </c>
      <c r="AD245" s="155">
        <v>22</v>
      </c>
      <c r="AE245" s="155"/>
      <c r="AF245" s="192">
        <v>24</v>
      </c>
      <c r="AG245" s="192">
        <v>38</v>
      </c>
      <c r="AH245" s="192">
        <v>29.8</v>
      </c>
      <c r="AI245" s="192">
        <v>36</v>
      </c>
      <c r="AJ245" s="192">
        <v>24</v>
      </c>
      <c r="AK245" s="192">
        <v>35</v>
      </c>
      <c r="AL245" s="194"/>
      <c r="AM245" s="194"/>
      <c r="AP245" s="288">
        <v>35</v>
      </c>
      <c r="AQ245" s="288">
        <f t="shared" si="12"/>
        <v>1081</v>
      </c>
      <c r="AR245" s="288">
        <f t="shared" si="13"/>
        <v>864.80000000000007</v>
      </c>
      <c r="AS245" s="288">
        <v>107</v>
      </c>
      <c r="AT245" s="288">
        <v>143</v>
      </c>
      <c r="AU245" s="80">
        <f t="shared" si="14"/>
        <v>1114.8000000000002</v>
      </c>
      <c r="AV245" s="80">
        <v>1000</v>
      </c>
      <c r="AW245" s="310">
        <f t="shared" si="15"/>
        <v>-114.80000000000018</v>
      </c>
    </row>
    <row r="246" spans="1:49" ht="14.25">
      <c r="A246" s="2" t="s">
        <v>432</v>
      </c>
      <c r="B246" s="3" t="s">
        <v>433</v>
      </c>
      <c r="C246" s="30" t="s">
        <v>5</v>
      </c>
      <c r="D246" s="25">
        <v>60</v>
      </c>
      <c r="E246" s="25">
        <v>38</v>
      </c>
      <c r="F246" s="25">
        <v>127</v>
      </c>
      <c r="G246" s="25">
        <v>27</v>
      </c>
      <c r="H246" s="25">
        <v>26.8</v>
      </c>
      <c r="I246" s="25">
        <v>39</v>
      </c>
      <c r="J246" s="25">
        <v>32</v>
      </c>
      <c r="K246" s="25">
        <v>31</v>
      </c>
      <c r="L246" s="25">
        <v>39.799999999999997</v>
      </c>
      <c r="M246" s="25">
        <v>30</v>
      </c>
      <c r="N246" s="25"/>
      <c r="O246" s="25"/>
      <c r="P246" s="121">
        <v>39</v>
      </c>
      <c r="Q246" s="121">
        <v>30</v>
      </c>
      <c r="R246" s="121">
        <v>32</v>
      </c>
      <c r="S246" s="121">
        <v>25</v>
      </c>
      <c r="T246" s="121">
        <v>39</v>
      </c>
      <c r="U246" s="295">
        <v>45</v>
      </c>
      <c r="V246" s="154"/>
      <c r="W246" s="154"/>
      <c r="X246" s="154">
        <v>35</v>
      </c>
      <c r="Y246" s="155">
        <v>34</v>
      </c>
      <c r="Z246" s="155">
        <v>29.8</v>
      </c>
      <c r="AA246" s="155">
        <v>29.8</v>
      </c>
      <c r="AB246" s="155">
        <v>18</v>
      </c>
      <c r="AC246" s="155">
        <v>30</v>
      </c>
      <c r="AD246" s="155">
        <v>22</v>
      </c>
      <c r="AE246" s="155"/>
      <c r="AF246" s="192">
        <v>24</v>
      </c>
      <c r="AG246" s="192">
        <v>38</v>
      </c>
      <c r="AH246" s="192">
        <v>29.8</v>
      </c>
      <c r="AI246" s="192">
        <v>36</v>
      </c>
      <c r="AJ246" s="192">
        <v>24</v>
      </c>
      <c r="AK246" s="192">
        <v>35</v>
      </c>
      <c r="AL246" s="194"/>
      <c r="AM246" s="194"/>
      <c r="AP246" s="288">
        <v>35</v>
      </c>
      <c r="AQ246" s="288">
        <f t="shared" si="12"/>
        <v>1081</v>
      </c>
      <c r="AR246" s="288">
        <f t="shared" si="13"/>
        <v>864.80000000000007</v>
      </c>
      <c r="AS246" s="288">
        <v>107</v>
      </c>
      <c r="AT246" s="288">
        <v>143</v>
      </c>
      <c r="AU246" s="80">
        <f t="shared" si="14"/>
        <v>1114.8000000000002</v>
      </c>
      <c r="AV246" s="80">
        <v>1000</v>
      </c>
      <c r="AW246" s="310">
        <f t="shared" si="15"/>
        <v>-114.80000000000018</v>
      </c>
    </row>
    <row r="247" spans="1:49" ht="14.25">
      <c r="A247" s="2" t="s">
        <v>434</v>
      </c>
      <c r="B247" s="3" t="s">
        <v>435</v>
      </c>
      <c r="C247" s="30" t="s">
        <v>5</v>
      </c>
      <c r="D247" s="25">
        <v>60</v>
      </c>
      <c r="E247" s="25">
        <v>38</v>
      </c>
      <c r="F247" s="25">
        <v>127</v>
      </c>
      <c r="G247" s="25">
        <v>27</v>
      </c>
      <c r="H247" s="25">
        <v>26.8</v>
      </c>
      <c r="I247" s="25">
        <v>39</v>
      </c>
      <c r="J247" s="25">
        <v>32</v>
      </c>
      <c r="K247" s="25">
        <v>31</v>
      </c>
      <c r="L247" s="25">
        <v>39.799999999999997</v>
      </c>
      <c r="M247" s="25">
        <v>30</v>
      </c>
      <c r="N247" s="25"/>
      <c r="O247" s="25"/>
      <c r="P247" s="121">
        <v>39</v>
      </c>
      <c r="Q247" s="121">
        <v>30</v>
      </c>
      <c r="R247" s="121">
        <v>32</v>
      </c>
      <c r="S247" s="121">
        <v>25</v>
      </c>
      <c r="T247" s="121">
        <v>39</v>
      </c>
      <c r="U247" s="295">
        <v>45</v>
      </c>
      <c r="V247" s="154"/>
      <c r="W247" s="154"/>
      <c r="X247" s="154">
        <v>35</v>
      </c>
      <c r="Y247" s="155">
        <v>34</v>
      </c>
      <c r="Z247" s="155">
        <v>29.8</v>
      </c>
      <c r="AA247" s="155">
        <v>29.8</v>
      </c>
      <c r="AB247" s="155">
        <v>18</v>
      </c>
      <c r="AC247" s="155">
        <v>30</v>
      </c>
      <c r="AD247" s="155">
        <v>22</v>
      </c>
      <c r="AE247" s="155"/>
      <c r="AF247" s="192">
        <v>24</v>
      </c>
      <c r="AG247" s="192">
        <v>38</v>
      </c>
      <c r="AH247" s="192">
        <v>29.8</v>
      </c>
      <c r="AI247" s="192">
        <v>36</v>
      </c>
      <c r="AJ247" s="192">
        <v>24</v>
      </c>
      <c r="AK247" s="192">
        <v>35</v>
      </c>
      <c r="AL247" s="194"/>
      <c r="AM247" s="194"/>
      <c r="AP247" s="288">
        <v>30</v>
      </c>
      <c r="AQ247" s="288">
        <f t="shared" si="12"/>
        <v>1076</v>
      </c>
      <c r="AR247" s="288">
        <f t="shared" si="13"/>
        <v>860.80000000000007</v>
      </c>
      <c r="AS247" s="288">
        <v>107</v>
      </c>
      <c r="AT247" s="288">
        <v>143</v>
      </c>
      <c r="AU247" s="80">
        <f t="shared" si="14"/>
        <v>1110.8000000000002</v>
      </c>
      <c r="AV247" s="80">
        <v>1000</v>
      </c>
      <c r="AW247" s="310">
        <f t="shared" si="15"/>
        <v>-110.80000000000018</v>
      </c>
    </row>
    <row r="248" spans="1:49" ht="14.25">
      <c r="A248" s="2" t="s">
        <v>436</v>
      </c>
      <c r="B248" s="3" t="s">
        <v>437</v>
      </c>
      <c r="C248" s="30" t="s">
        <v>5</v>
      </c>
      <c r="D248" s="25">
        <v>60</v>
      </c>
      <c r="E248" s="25">
        <v>38</v>
      </c>
      <c r="F248" s="25">
        <v>127</v>
      </c>
      <c r="G248" s="25">
        <v>27</v>
      </c>
      <c r="H248" s="25">
        <v>26.8</v>
      </c>
      <c r="I248" s="25">
        <v>39</v>
      </c>
      <c r="J248" s="25">
        <v>32</v>
      </c>
      <c r="K248" s="25">
        <v>31</v>
      </c>
      <c r="L248" s="25">
        <v>39.799999999999997</v>
      </c>
      <c r="M248" s="25">
        <v>30</v>
      </c>
      <c r="N248" s="25"/>
      <c r="O248" s="25"/>
      <c r="P248" s="121">
        <v>39</v>
      </c>
      <c r="Q248" s="121">
        <v>30</v>
      </c>
      <c r="R248" s="121">
        <v>32</v>
      </c>
      <c r="S248" s="121">
        <v>25</v>
      </c>
      <c r="T248" s="121">
        <v>39</v>
      </c>
      <c r="U248" s="295">
        <v>45</v>
      </c>
      <c r="V248" s="154"/>
      <c r="W248" s="154"/>
      <c r="X248" s="154">
        <v>35</v>
      </c>
      <c r="Y248" s="155">
        <v>34</v>
      </c>
      <c r="Z248" s="155">
        <v>29.8</v>
      </c>
      <c r="AA248" s="155">
        <v>29.8</v>
      </c>
      <c r="AB248" s="155">
        <v>18</v>
      </c>
      <c r="AC248" s="155">
        <v>30</v>
      </c>
      <c r="AD248" s="155">
        <v>22</v>
      </c>
      <c r="AE248" s="155"/>
      <c r="AF248" s="192">
        <v>24</v>
      </c>
      <c r="AG248" s="192">
        <v>38</v>
      </c>
      <c r="AH248" s="192">
        <v>29.8</v>
      </c>
      <c r="AI248" s="192">
        <v>36</v>
      </c>
      <c r="AJ248" s="192">
        <v>24</v>
      </c>
      <c r="AK248" s="192">
        <v>35</v>
      </c>
      <c r="AL248" s="194"/>
      <c r="AM248" s="194"/>
      <c r="AP248" s="288">
        <v>42</v>
      </c>
      <c r="AQ248" s="288">
        <f t="shared" si="12"/>
        <v>1088</v>
      </c>
      <c r="AR248" s="288">
        <f t="shared" si="13"/>
        <v>870.40000000000009</v>
      </c>
      <c r="AS248" s="288">
        <v>107</v>
      </c>
      <c r="AT248" s="288">
        <v>143</v>
      </c>
      <c r="AU248" s="80">
        <f t="shared" si="14"/>
        <v>1120.4000000000001</v>
      </c>
      <c r="AV248" s="80">
        <v>1000</v>
      </c>
      <c r="AW248" s="310">
        <f t="shared" si="15"/>
        <v>-120.40000000000009</v>
      </c>
    </row>
    <row r="249" spans="1:49" ht="14.25">
      <c r="A249" s="2" t="s">
        <v>438</v>
      </c>
      <c r="B249" s="3" t="s">
        <v>439</v>
      </c>
      <c r="C249" s="30" t="s">
        <v>5</v>
      </c>
      <c r="D249" s="25">
        <v>60</v>
      </c>
      <c r="E249" s="25">
        <v>38</v>
      </c>
      <c r="F249" s="25">
        <v>127</v>
      </c>
      <c r="G249" s="25">
        <v>27</v>
      </c>
      <c r="H249" s="25">
        <v>26.8</v>
      </c>
      <c r="I249" s="25">
        <v>39</v>
      </c>
      <c r="J249" s="25">
        <v>32</v>
      </c>
      <c r="K249" s="25">
        <v>31</v>
      </c>
      <c r="L249" s="25">
        <v>39.799999999999997</v>
      </c>
      <c r="M249" s="25">
        <v>30</v>
      </c>
      <c r="N249" s="25"/>
      <c r="O249" s="25"/>
      <c r="P249" s="121">
        <v>39</v>
      </c>
      <c r="Q249" s="121">
        <v>30</v>
      </c>
      <c r="R249" s="121">
        <v>32</v>
      </c>
      <c r="S249" s="121">
        <v>25</v>
      </c>
      <c r="T249" s="121">
        <v>39</v>
      </c>
      <c r="U249" s="295">
        <v>45</v>
      </c>
      <c r="V249" s="154"/>
      <c r="W249" s="154"/>
      <c r="X249" s="154">
        <v>35</v>
      </c>
      <c r="Y249" s="155">
        <v>34</v>
      </c>
      <c r="Z249" s="155">
        <v>29.8</v>
      </c>
      <c r="AA249" s="155">
        <v>29.8</v>
      </c>
      <c r="AB249" s="155">
        <v>18</v>
      </c>
      <c r="AC249" s="155">
        <v>30</v>
      </c>
      <c r="AD249" s="155">
        <v>22</v>
      </c>
      <c r="AE249" s="155"/>
      <c r="AF249" s="192">
        <v>24</v>
      </c>
      <c r="AG249" s="192">
        <v>38</v>
      </c>
      <c r="AH249" s="192">
        <v>29.8</v>
      </c>
      <c r="AI249" s="192">
        <v>36</v>
      </c>
      <c r="AJ249" s="192">
        <v>24</v>
      </c>
      <c r="AK249" s="192">
        <v>35</v>
      </c>
      <c r="AL249" s="194"/>
      <c r="AM249" s="194"/>
      <c r="AP249" s="288">
        <v>36</v>
      </c>
      <c r="AQ249" s="288">
        <f t="shared" si="12"/>
        <v>1082</v>
      </c>
      <c r="AR249" s="288">
        <f t="shared" si="13"/>
        <v>865.6</v>
      </c>
      <c r="AS249" s="288">
        <v>107</v>
      </c>
      <c r="AT249" s="288">
        <v>143</v>
      </c>
      <c r="AU249" s="80">
        <f t="shared" si="14"/>
        <v>1115.5999999999999</v>
      </c>
      <c r="AV249" s="80">
        <v>1000</v>
      </c>
      <c r="AW249" s="310">
        <f t="shared" si="15"/>
        <v>-115.59999999999991</v>
      </c>
    </row>
    <row r="250" spans="1:49" ht="14.25">
      <c r="A250" s="2" t="s">
        <v>440</v>
      </c>
      <c r="B250" s="3" t="s">
        <v>441</v>
      </c>
      <c r="C250" s="30" t="s">
        <v>5</v>
      </c>
      <c r="D250" s="25">
        <v>60</v>
      </c>
      <c r="E250" s="25">
        <v>38</v>
      </c>
      <c r="F250" s="25">
        <v>127</v>
      </c>
      <c r="G250" s="25">
        <v>27</v>
      </c>
      <c r="H250" s="25">
        <v>26.8</v>
      </c>
      <c r="I250" s="25">
        <v>39</v>
      </c>
      <c r="J250" s="25">
        <v>32</v>
      </c>
      <c r="K250" s="25">
        <v>31</v>
      </c>
      <c r="L250" s="25">
        <v>39.799999999999997</v>
      </c>
      <c r="M250" s="25">
        <v>30</v>
      </c>
      <c r="N250" s="25"/>
      <c r="O250" s="25"/>
      <c r="P250" s="121">
        <v>39</v>
      </c>
      <c r="Q250" s="121">
        <v>30</v>
      </c>
      <c r="R250" s="121">
        <v>32</v>
      </c>
      <c r="S250" s="121">
        <v>25</v>
      </c>
      <c r="T250" s="121">
        <v>39</v>
      </c>
      <c r="U250" s="295">
        <v>45</v>
      </c>
      <c r="V250" s="154"/>
      <c r="W250" s="154"/>
      <c r="X250" s="154">
        <v>35</v>
      </c>
      <c r="Y250" s="155">
        <v>34</v>
      </c>
      <c r="Z250" s="155">
        <v>29.8</v>
      </c>
      <c r="AA250" s="155">
        <v>29.8</v>
      </c>
      <c r="AB250" s="155">
        <v>18</v>
      </c>
      <c r="AC250" s="155">
        <v>30</v>
      </c>
      <c r="AD250" s="155">
        <v>22</v>
      </c>
      <c r="AE250" s="155"/>
      <c r="AF250" s="192">
        <v>24</v>
      </c>
      <c r="AG250" s="192">
        <v>38</v>
      </c>
      <c r="AH250" s="192">
        <v>29.8</v>
      </c>
      <c r="AI250" s="192">
        <v>36</v>
      </c>
      <c r="AJ250" s="192">
        <v>24</v>
      </c>
      <c r="AK250" s="192">
        <v>35</v>
      </c>
      <c r="AL250" s="194"/>
      <c r="AM250" s="194"/>
      <c r="AQ250" s="288">
        <f t="shared" si="12"/>
        <v>1046</v>
      </c>
      <c r="AR250" s="288">
        <f t="shared" si="13"/>
        <v>836.80000000000007</v>
      </c>
      <c r="AS250" s="288">
        <v>107</v>
      </c>
      <c r="AT250" s="288">
        <v>143</v>
      </c>
      <c r="AU250" s="80">
        <f t="shared" si="14"/>
        <v>1086.8000000000002</v>
      </c>
      <c r="AV250" s="80">
        <v>1000</v>
      </c>
      <c r="AW250" s="310">
        <f t="shared" si="15"/>
        <v>-86.800000000000182</v>
      </c>
    </row>
    <row r="251" spans="1:49" ht="14.25">
      <c r="A251" s="8" t="s">
        <v>442</v>
      </c>
      <c r="B251" s="3" t="s">
        <v>443</v>
      </c>
      <c r="C251" s="30" t="s">
        <v>5</v>
      </c>
      <c r="D251" s="25">
        <v>60</v>
      </c>
      <c r="E251" s="25">
        <v>38</v>
      </c>
      <c r="F251" s="25">
        <v>127</v>
      </c>
      <c r="G251" s="25">
        <v>27</v>
      </c>
      <c r="H251" s="25">
        <v>26.8</v>
      </c>
      <c r="I251" s="25">
        <v>39</v>
      </c>
      <c r="J251" s="25">
        <v>32</v>
      </c>
      <c r="K251" s="25">
        <v>31</v>
      </c>
      <c r="L251" s="25">
        <v>39.799999999999997</v>
      </c>
      <c r="M251" s="25">
        <v>30</v>
      </c>
      <c r="N251" s="25"/>
      <c r="O251" s="25"/>
      <c r="P251" s="121">
        <v>39</v>
      </c>
      <c r="Q251" s="121">
        <v>30</v>
      </c>
      <c r="R251" s="121">
        <v>32</v>
      </c>
      <c r="S251" s="121">
        <v>25</v>
      </c>
      <c r="T251" s="121">
        <v>39</v>
      </c>
      <c r="U251" s="295">
        <v>45</v>
      </c>
      <c r="V251" s="154"/>
      <c r="W251" s="154"/>
      <c r="X251" s="154">
        <v>35</v>
      </c>
      <c r="Y251" s="155">
        <v>34</v>
      </c>
      <c r="Z251" s="155">
        <v>29.8</v>
      </c>
      <c r="AA251" s="155">
        <v>29.8</v>
      </c>
      <c r="AB251" s="155">
        <v>18</v>
      </c>
      <c r="AC251" s="155">
        <v>30</v>
      </c>
      <c r="AD251" s="155">
        <v>22</v>
      </c>
      <c r="AE251" s="155"/>
      <c r="AF251" s="192">
        <v>24</v>
      </c>
      <c r="AG251" s="192">
        <v>38</v>
      </c>
      <c r="AH251" s="192">
        <v>29.8</v>
      </c>
      <c r="AI251" s="192">
        <v>36</v>
      </c>
      <c r="AJ251" s="192">
        <v>24</v>
      </c>
      <c r="AK251" s="192">
        <v>35</v>
      </c>
      <c r="AL251" s="194"/>
      <c r="AM251" s="194"/>
      <c r="AP251" s="288">
        <v>30</v>
      </c>
      <c r="AQ251" s="288">
        <f t="shared" si="12"/>
        <v>1076</v>
      </c>
      <c r="AR251" s="288">
        <f t="shared" si="13"/>
        <v>860.80000000000007</v>
      </c>
      <c r="AS251" s="288">
        <v>107</v>
      </c>
      <c r="AT251" s="288">
        <v>143</v>
      </c>
      <c r="AU251" s="80">
        <f t="shared" si="14"/>
        <v>1110.8000000000002</v>
      </c>
      <c r="AV251" s="80">
        <v>1000</v>
      </c>
      <c r="AW251" s="310">
        <f t="shared" si="15"/>
        <v>-110.80000000000018</v>
      </c>
    </row>
    <row r="252" spans="1:49" ht="14.25">
      <c r="A252" s="8" t="s">
        <v>444</v>
      </c>
      <c r="B252" s="3" t="s">
        <v>445</v>
      </c>
      <c r="C252" s="30" t="s">
        <v>5</v>
      </c>
      <c r="D252" s="25">
        <v>60</v>
      </c>
      <c r="E252" s="25">
        <v>38</v>
      </c>
      <c r="F252" s="25">
        <v>127</v>
      </c>
      <c r="G252" s="25">
        <v>27</v>
      </c>
      <c r="H252" s="25">
        <v>26.8</v>
      </c>
      <c r="I252" s="25">
        <v>39</v>
      </c>
      <c r="J252" s="25">
        <v>32</v>
      </c>
      <c r="K252" s="25">
        <v>31</v>
      </c>
      <c r="L252" s="25">
        <v>39.799999999999997</v>
      </c>
      <c r="M252" s="25">
        <v>30</v>
      </c>
      <c r="N252" s="25"/>
      <c r="O252" s="25"/>
      <c r="P252" s="121">
        <v>39</v>
      </c>
      <c r="Q252" s="121">
        <v>30</v>
      </c>
      <c r="R252" s="121">
        <v>32</v>
      </c>
      <c r="S252" s="121">
        <v>25</v>
      </c>
      <c r="T252" s="121">
        <v>39</v>
      </c>
      <c r="U252" s="295">
        <v>45</v>
      </c>
      <c r="V252" s="154"/>
      <c r="W252" s="154"/>
      <c r="X252" s="154">
        <v>35</v>
      </c>
      <c r="Y252" s="155">
        <v>34</v>
      </c>
      <c r="Z252" s="155">
        <v>29.8</v>
      </c>
      <c r="AA252" s="155">
        <v>29.8</v>
      </c>
      <c r="AB252" s="155">
        <v>18</v>
      </c>
      <c r="AC252" s="155">
        <v>30</v>
      </c>
      <c r="AD252" s="155">
        <v>22</v>
      </c>
      <c r="AE252" s="155"/>
      <c r="AF252" s="192">
        <v>24</v>
      </c>
      <c r="AG252" s="192">
        <v>38</v>
      </c>
      <c r="AH252" s="192">
        <v>29.8</v>
      </c>
      <c r="AI252" s="192">
        <v>36</v>
      </c>
      <c r="AJ252" s="192">
        <v>24</v>
      </c>
      <c r="AK252" s="192">
        <v>35</v>
      </c>
      <c r="AL252" s="194"/>
      <c r="AM252" s="194"/>
      <c r="AP252" s="288">
        <v>67</v>
      </c>
      <c r="AQ252" s="288">
        <f t="shared" si="12"/>
        <v>1113</v>
      </c>
      <c r="AR252" s="288">
        <f t="shared" si="13"/>
        <v>890.40000000000009</v>
      </c>
      <c r="AS252" s="288">
        <v>107</v>
      </c>
      <c r="AT252" s="288">
        <v>143</v>
      </c>
      <c r="AU252" s="80">
        <f t="shared" si="14"/>
        <v>1140.4000000000001</v>
      </c>
      <c r="AV252" s="80">
        <v>1000</v>
      </c>
      <c r="AW252" s="310">
        <f t="shared" si="15"/>
        <v>-140.40000000000009</v>
      </c>
    </row>
    <row r="253" spans="1:49">
      <c r="D253" s="455" t="s">
        <v>4926</v>
      </c>
      <c r="E253" s="455"/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5" t="s">
        <v>5496</v>
      </c>
      <c r="Q253" s="455"/>
      <c r="R253" s="455"/>
      <c r="S253" s="455"/>
      <c r="T253" s="455"/>
      <c r="U253" s="455"/>
      <c r="V253" s="455"/>
      <c r="X253" s="456" t="s">
        <v>5680</v>
      </c>
      <c r="Y253" s="456"/>
      <c r="Z253" s="456"/>
      <c r="AA253" s="456"/>
      <c r="AB253" s="456"/>
      <c r="AC253" s="456"/>
      <c r="AD253" s="456"/>
      <c r="AE253" s="456"/>
      <c r="AF253" s="453" t="s">
        <v>5938</v>
      </c>
      <c r="AG253" s="453"/>
      <c r="AH253" s="453"/>
      <c r="AI253" s="453"/>
      <c r="AJ253" s="453"/>
      <c r="AK253" s="453"/>
      <c r="AL253" s="453"/>
      <c r="AM253" s="453"/>
    </row>
    <row r="256" spans="1:49" ht="20.25">
      <c r="A256" s="457" t="s">
        <v>446</v>
      </c>
      <c r="B256" s="457"/>
      <c r="C256" s="457"/>
      <c r="D256" s="457"/>
      <c r="E256" s="457"/>
      <c r="F256" s="457"/>
      <c r="G256" s="457"/>
      <c r="H256" s="457"/>
      <c r="I256" s="457"/>
      <c r="J256" s="457"/>
      <c r="K256" s="457"/>
      <c r="L256" s="457"/>
      <c r="M256" s="457"/>
      <c r="N256" s="457"/>
      <c r="O256" s="457"/>
      <c r="P256" s="457"/>
      <c r="Q256" s="457"/>
      <c r="R256" s="457"/>
      <c r="S256" s="457"/>
      <c r="T256" s="457"/>
      <c r="U256" s="457"/>
      <c r="V256" s="457"/>
      <c r="W256" s="457"/>
      <c r="X256" s="457"/>
      <c r="Y256" s="457"/>
      <c r="Z256" s="457"/>
      <c r="AA256" s="457"/>
      <c r="AB256" s="457"/>
      <c r="AC256" s="457"/>
      <c r="AD256" s="457"/>
      <c r="AE256" s="457"/>
      <c r="AF256" s="457"/>
      <c r="AG256" s="457"/>
      <c r="AH256" s="457"/>
      <c r="AI256" s="457"/>
      <c r="AJ256" s="457"/>
      <c r="AK256" s="457"/>
      <c r="AL256" s="457"/>
      <c r="AM256" s="457"/>
    </row>
    <row r="257" spans="1:49" ht="15" customHeight="1">
      <c r="A257" s="5"/>
      <c r="B257" s="5"/>
      <c r="C257" s="27"/>
      <c r="D257" s="455" t="s">
        <v>4912</v>
      </c>
      <c r="E257" s="455"/>
      <c r="F257" s="455"/>
      <c r="G257" s="455"/>
      <c r="H257" s="455"/>
      <c r="I257" s="455"/>
      <c r="J257" s="455"/>
      <c r="K257" s="455"/>
      <c r="L257" s="455"/>
      <c r="M257" s="455"/>
      <c r="N257" s="455"/>
      <c r="O257" s="455"/>
      <c r="P257" s="455" t="s">
        <v>5494</v>
      </c>
      <c r="Q257" s="455"/>
      <c r="R257" s="455"/>
      <c r="S257" s="455"/>
      <c r="T257" s="455"/>
      <c r="U257" s="455"/>
      <c r="V257" s="455"/>
      <c r="W257" s="455"/>
      <c r="X257" s="456" t="s">
        <v>5658</v>
      </c>
      <c r="Y257" s="456"/>
      <c r="Z257" s="456"/>
      <c r="AA257" s="456"/>
      <c r="AB257" s="456"/>
      <c r="AC257" s="456"/>
      <c r="AD257" s="456"/>
      <c r="AE257" s="456"/>
      <c r="AF257" s="453" t="s">
        <v>5909</v>
      </c>
      <c r="AG257" s="453"/>
      <c r="AH257" s="453"/>
      <c r="AI257" s="453"/>
      <c r="AJ257" s="453"/>
      <c r="AK257" s="453"/>
      <c r="AL257" s="453"/>
      <c r="AM257" s="453"/>
      <c r="AN257" s="194" t="s">
        <v>6707</v>
      </c>
    </row>
    <row r="258" spans="1:49" ht="36">
      <c r="A258" s="1" t="s">
        <v>0</v>
      </c>
      <c r="B258" s="1" t="s">
        <v>1</v>
      </c>
      <c r="C258" s="34" t="s">
        <v>2</v>
      </c>
      <c r="D258" s="24" t="s">
        <v>4915</v>
      </c>
      <c r="E258" s="25" t="s">
        <v>4913</v>
      </c>
      <c r="F258" s="25" t="s">
        <v>4914</v>
      </c>
      <c r="G258" s="25" t="s">
        <v>4922</v>
      </c>
      <c r="H258" s="25" t="s">
        <v>4916</v>
      </c>
      <c r="I258" s="25" t="s">
        <v>4917</v>
      </c>
      <c r="J258" s="25" t="s">
        <v>4918</v>
      </c>
      <c r="K258" s="25" t="s">
        <v>4919</v>
      </c>
      <c r="L258" s="25" t="s">
        <v>4920</v>
      </c>
      <c r="M258" s="25" t="s">
        <v>4921</v>
      </c>
      <c r="N258" s="26" t="s">
        <v>4924</v>
      </c>
      <c r="O258" s="26" t="s">
        <v>4923</v>
      </c>
      <c r="P258" s="121" t="s">
        <v>5486</v>
      </c>
      <c r="Q258" s="121" t="s">
        <v>5488</v>
      </c>
      <c r="R258" s="121" t="s">
        <v>5495</v>
      </c>
      <c r="S258" s="121" t="s">
        <v>5490</v>
      </c>
      <c r="T258" s="121" t="s">
        <v>5489</v>
      </c>
      <c r="U258" s="154" t="s">
        <v>5491</v>
      </c>
      <c r="V258" s="26" t="s">
        <v>5659</v>
      </c>
      <c r="W258" s="26" t="s">
        <v>4923</v>
      </c>
      <c r="X258" s="154" t="s">
        <v>5673</v>
      </c>
      <c r="Y258" s="155" t="s">
        <v>5674</v>
      </c>
      <c r="Z258" s="155" t="s">
        <v>5675</v>
      </c>
      <c r="AA258" s="155" t="s">
        <v>5676</v>
      </c>
      <c r="AB258" s="155" t="s">
        <v>5677</v>
      </c>
      <c r="AC258" s="155" t="s">
        <v>5678</v>
      </c>
      <c r="AD258" s="155" t="s">
        <v>5679</v>
      </c>
      <c r="AE258" s="26" t="s">
        <v>4923</v>
      </c>
      <c r="AF258" s="192" t="s">
        <v>5910</v>
      </c>
      <c r="AG258" s="192" t="s">
        <v>5666</v>
      </c>
      <c r="AH258" s="192" t="s">
        <v>5912</v>
      </c>
      <c r="AI258" s="192" t="s">
        <v>5913</v>
      </c>
      <c r="AJ258" s="192" t="s">
        <v>5914</v>
      </c>
      <c r="AK258" s="192" t="s">
        <v>5915</v>
      </c>
      <c r="AL258" s="193" t="s">
        <v>5916</v>
      </c>
      <c r="AM258" s="116" t="s">
        <v>4923</v>
      </c>
      <c r="AN258" s="116" t="s">
        <v>4923</v>
      </c>
      <c r="AP258" s="286" t="s">
        <v>6701</v>
      </c>
      <c r="AQ258" s="287">
        <v>1</v>
      </c>
      <c r="AR258" s="287">
        <v>0.8</v>
      </c>
      <c r="AS258" s="286" t="s">
        <v>6702</v>
      </c>
      <c r="AT258" s="286" t="s">
        <v>6703</v>
      </c>
      <c r="AU258" s="286" t="s">
        <v>6704</v>
      </c>
      <c r="AV258" s="286" t="s">
        <v>6705</v>
      </c>
      <c r="AW258" s="286" t="s">
        <v>6706</v>
      </c>
    </row>
    <row r="259" spans="1:49" ht="14.25">
      <c r="A259" s="2" t="s">
        <v>447</v>
      </c>
      <c r="B259" s="3" t="s">
        <v>448</v>
      </c>
      <c r="C259" s="30" t="s">
        <v>5</v>
      </c>
      <c r="D259" s="25">
        <v>60</v>
      </c>
      <c r="E259" s="25">
        <v>38</v>
      </c>
      <c r="F259" s="25">
        <v>127</v>
      </c>
      <c r="G259" s="25">
        <v>27</v>
      </c>
      <c r="H259" s="25">
        <v>26.8</v>
      </c>
      <c r="I259" s="25">
        <v>39</v>
      </c>
      <c r="J259" s="25">
        <v>32</v>
      </c>
      <c r="K259" s="25">
        <v>31</v>
      </c>
      <c r="L259" s="25">
        <v>39.799999999999997</v>
      </c>
      <c r="M259" s="25">
        <v>30</v>
      </c>
      <c r="N259" s="25"/>
      <c r="O259" s="25"/>
      <c r="P259" s="121">
        <v>39</v>
      </c>
      <c r="Q259" s="121">
        <v>30</v>
      </c>
      <c r="R259" s="121">
        <v>32</v>
      </c>
      <c r="S259" s="121">
        <v>25</v>
      </c>
      <c r="T259" s="121">
        <v>39</v>
      </c>
      <c r="U259" s="154">
        <v>45</v>
      </c>
      <c r="V259" s="154"/>
      <c r="W259" s="154"/>
      <c r="X259" s="154">
        <v>35</v>
      </c>
      <c r="Y259" s="155">
        <v>34</v>
      </c>
      <c r="Z259" s="155">
        <v>29.8</v>
      </c>
      <c r="AA259" s="155">
        <v>29.8</v>
      </c>
      <c r="AB259" s="155">
        <v>18</v>
      </c>
      <c r="AC259" s="155">
        <v>30</v>
      </c>
      <c r="AD259" s="155">
        <v>22</v>
      </c>
      <c r="AE259" s="155"/>
      <c r="AP259" s="288">
        <v>65.5</v>
      </c>
      <c r="AQ259" s="288">
        <f t="shared" ref="AQ259:AQ320" si="16">SUM(D259:AP259)</f>
        <v>924.69999999999993</v>
      </c>
      <c r="AR259" s="288">
        <f t="shared" ref="AR259:AR320" si="17">AQ259*0.8</f>
        <v>739.76</v>
      </c>
      <c r="AS259" s="288">
        <v>107</v>
      </c>
      <c r="AT259" s="288">
        <v>143</v>
      </c>
      <c r="AU259" s="80">
        <f t="shared" ref="AU259:AU320" si="18">SUM(AR259:AT259)</f>
        <v>989.76</v>
      </c>
      <c r="AV259" s="80">
        <v>1000</v>
      </c>
      <c r="AW259" s="310">
        <f t="shared" ref="AW259:AW320" si="19">AV259-AU259</f>
        <v>10.240000000000009</v>
      </c>
    </row>
    <row r="260" spans="1:49" ht="14.25">
      <c r="A260" s="2" t="s">
        <v>449</v>
      </c>
      <c r="B260" s="3" t="s">
        <v>450</v>
      </c>
      <c r="C260" s="30" t="s">
        <v>5</v>
      </c>
      <c r="D260" s="25">
        <v>60</v>
      </c>
      <c r="E260" s="25">
        <v>38</v>
      </c>
      <c r="F260" s="25">
        <v>127</v>
      </c>
      <c r="G260" s="25">
        <v>27</v>
      </c>
      <c r="H260" s="25">
        <v>26.8</v>
      </c>
      <c r="I260" s="25">
        <v>39</v>
      </c>
      <c r="J260" s="25">
        <v>32</v>
      </c>
      <c r="K260" s="25">
        <v>31</v>
      </c>
      <c r="L260" s="25">
        <v>39.799999999999997</v>
      </c>
      <c r="M260" s="25">
        <v>30</v>
      </c>
      <c r="N260" s="25"/>
      <c r="O260" s="25"/>
      <c r="P260" s="121">
        <v>39</v>
      </c>
      <c r="Q260" s="121">
        <v>30</v>
      </c>
      <c r="R260" s="121">
        <v>32</v>
      </c>
      <c r="S260" s="121">
        <v>25</v>
      </c>
      <c r="T260" s="295">
        <v>39</v>
      </c>
      <c r="U260" s="295">
        <v>45</v>
      </c>
      <c r="V260" s="154"/>
      <c r="W260" s="154"/>
      <c r="X260" s="154">
        <v>35</v>
      </c>
      <c r="Y260" s="155">
        <v>34</v>
      </c>
      <c r="Z260" s="155">
        <v>29.8</v>
      </c>
      <c r="AA260" s="155">
        <v>29.8</v>
      </c>
      <c r="AB260" s="155">
        <v>18</v>
      </c>
      <c r="AC260" s="155">
        <v>30</v>
      </c>
      <c r="AD260" s="155">
        <v>22</v>
      </c>
      <c r="AE260" s="155"/>
      <c r="AF260" s="192">
        <v>24</v>
      </c>
      <c r="AG260" s="192">
        <v>38</v>
      </c>
      <c r="AH260" s="192">
        <v>29.8</v>
      </c>
      <c r="AI260" s="192">
        <v>36</v>
      </c>
      <c r="AJ260" s="192">
        <v>24</v>
      </c>
      <c r="AK260" s="192">
        <v>35</v>
      </c>
      <c r="AL260" s="194"/>
      <c r="AM260" s="194"/>
      <c r="AP260" s="288">
        <v>32</v>
      </c>
      <c r="AQ260" s="288">
        <f t="shared" si="16"/>
        <v>1078</v>
      </c>
      <c r="AR260" s="288">
        <f t="shared" si="17"/>
        <v>862.40000000000009</v>
      </c>
      <c r="AS260" s="288">
        <v>107</v>
      </c>
      <c r="AT260" s="288">
        <v>143</v>
      </c>
      <c r="AU260" s="80">
        <f t="shared" si="18"/>
        <v>1112.4000000000001</v>
      </c>
      <c r="AV260" s="80">
        <v>1000</v>
      </c>
      <c r="AW260" s="310">
        <f t="shared" si="19"/>
        <v>-112.40000000000009</v>
      </c>
    </row>
    <row r="261" spans="1:49" ht="14.25">
      <c r="A261" s="2" t="s">
        <v>451</v>
      </c>
      <c r="B261" s="3" t="s">
        <v>452</v>
      </c>
      <c r="C261" s="30" t="s">
        <v>5</v>
      </c>
      <c r="D261" s="25">
        <v>60</v>
      </c>
      <c r="E261" s="25">
        <v>38</v>
      </c>
      <c r="F261" s="25">
        <v>127</v>
      </c>
      <c r="G261" s="25">
        <v>27</v>
      </c>
      <c r="H261" s="25">
        <v>26.8</v>
      </c>
      <c r="I261" s="25">
        <v>39</v>
      </c>
      <c r="J261" s="25">
        <v>32</v>
      </c>
      <c r="K261" s="25">
        <v>31</v>
      </c>
      <c r="L261" s="25">
        <v>39.799999999999997</v>
      </c>
      <c r="M261" s="25">
        <v>30</v>
      </c>
      <c r="N261" s="25"/>
      <c r="O261" s="25"/>
      <c r="P261" s="121">
        <v>39</v>
      </c>
      <c r="Q261" s="121">
        <v>30</v>
      </c>
      <c r="R261" s="121">
        <v>32</v>
      </c>
      <c r="S261" s="121">
        <v>25</v>
      </c>
      <c r="T261" s="295">
        <v>39</v>
      </c>
      <c r="U261" s="295">
        <v>45</v>
      </c>
      <c r="V261" s="154"/>
      <c r="W261" s="154"/>
      <c r="X261" s="154">
        <v>35</v>
      </c>
      <c r="Y261" s="155">
        <v>34</v>
      </c>
      <c r="Z261" s="155">
        <v>29.8</v>
      </c>
      <c r="AA261" s="155">
        <v>29.8</v>
      </c>
      <c r="AB261" s="155">
        <v>18</v>
      </c>
      <c r="AC261" s="155">
        <v>30</v>
      </c>
      <c r="AD261" s="155">
        <v>22</v>
      </c>
      <c r="AE261" s="155"/>
      <c r="AF261" s="192">
        <v>24</v>
      </c>
      <c r="AG261" s="192">
        <v>38</v>
      </c>
      <c r="AH261" s="192">
        <v>29.8</v>
      </c>
      <c r="AI261" s="192">
        <v>36</v>
      </c>
      <c r="AJ261" s="192">
        <v>24</v>
      </c>
      <c r="AK261" s="192">
        <v>35</v>
      </c>
      <c r="AL261" s="194"/>
      <c r="AM261" s="194"/>
      <c r="AQ261" s="288">
        <f t="shared" si="16"/>
        <v>1046</v>
      </c>
      <c r="AR261" s="288">
        <f t="shared" si="17"/>
        <v>836.80000000000007</v>
      </c>
      <c r="AS261" s="288">
        <v>107</v>
      </c>
      <c r="AT261" s="288">
        <v>143</v>
      </c>
      <c r="AU261" s="80">
        <f t="shared" si="18"/>
        <v>1086.8000000000002</v>
      </c>
      <c r="AV261" s="80">
        <v>1000</v>
      </c>
      <c r="AW261" s="310">
        <f t="shared" si="19"/>
        <v>-86.800000000000182</v>
      </c>
    </row>
    <row r="262" spans="1:49" ht="14.25">
      <c r="A262" s="2" t="s">
        <v>453</v>
      </c>
      <c r="B262" s="3" t="s">
        <v>454</v>
      </c>
      <c r="C262" s="30" t="s">
        <v>5</v>
      </c>
      <c r="D262" s="25">
        <v>60</v>
      </c>
      <c r="E262" s="25">
        <v>38</v>
      </c>
      <c r="F262" s="25">
        <v>127</v>
      </c>
      <c r="G262" s="25">
        <v>27</v>
      </c>
      <c r="H262" s="25">
        <v>26.8</v>
      </c>
      <c r="I262" s="25">
        <v>39</v>
      </c>
      <c r="J262" s="25">
        <v>32</v>
      </c>
      <c r="K262" s="25">
        <v>31</v>
      </c>
      <c r="L262" s="25">
        <v>39.799999999999997</v>
      </c>
      <c r="M262" s="25">
        <v>30</v>
      </c>
      <c r="N262" s="25"/>
      <c r="O262" s="25"/>
      <c r="P262" s="121">
        <v>39</v>
      </c>
      <c r="Q262" s="121">
        <v>30</v>
      </c>
      <c r="R262" s="121">
        <v>32</v>
      </c>
      <c r="S262" s="121">
        <v>25</v>
      </c>
      <c r="T262" s="295">
        <v>39</v>
      </c>
      <c r="U262" s="295">
        <v>45</v>
      </c>
      <c r="V262" s="154"/>
      <c r="W262" s="154"/>
      <c r="X262" s="154">
        <v>35</v>
      </c>
      <c r="Y262" s="155">
        <v>34</v>
      </c>
      <c r="Z262" s="155">
        <v>29.8</v>
      </c>
      <c r="AA262" s="155">
        <v>29.8</v>
      </c>
      <c r="AB262" s="155">
        <v>18</v>
      </c>
      <c r="AC262" s="155">
        <v>30</v>
      </c>
      <c r="AD262" s="155">
        <v>22</v>
      </c>
      <c r="AE262" s="155"/>
      <c r="AF262" s="192">
        <v>24</v>
      </c>
      <c r="AG262" s="192">
        <v>38</v>
      </c>
      <c r="AH262" s="192">
        <v>29.8</v>
      </c>
      <c r="AI262" s="192">
        <v>36</v>
      </c>
      <c r="AJ262" s="192">
        <v>24</v>
      </c>
      <c r="AK262" s="192">
        <v>35</v>
      </c>
      <c r="AL262" s="194"/>
      <c r="AM262" s="194"/>
      <c r="AQ262" s="288">
        <f t="shared" si="16"/>
        <v>1046</v>
      </c>
      <c r="AR262" s="288">
        <f t="shared" si="17"/>
        <v>836.80000000000007</v>
      </c>
      <c r="AS262" s="288">
        <v>107</v>
      </c>
      <c r="AT262" s="288">
        <v>143</v>
      </c>
      <c r="AU262" s="80">
        <f t="shared" si="18"/>
        <v>1086.8000000000002</v>
      </c>
      <c r="AV262" s="80">
        <v>1000</v>
      </c>
      <c r="AW262" s="310">
        <f t="shared" si="19"/>
        <v>-86.800000000000182</v>
      </c>
    </row>
    <row r="263" spans="1:49" ht="14.25">
      <c r="A263" s="2" t="s">
        <v>455</v>
      </c>
      <c r="B263" s="3" t="s">
        <v>456</v>
      </c>
      <c r="C263" s="30" t="s">
        <v>5</v>
      </c>
      <c r="D263" s="25">
        <v>60</v>
      </c>
      <c r="E263" s="25">
        <v>38</v>
      </c>
      <c r="F263" s="25">
        <v>127</v>
      </c>
      <c r="G263" s="25">
        <v>27</v>
      </c>
      <c r="H263" s="25">
        <v>26.8</v>
      </c>
      <c r="I263" s="25">
        <v>39</v>
      </c>
      <c r="J263" s="25">
        <v>32</v>
      </c>
      <c r="K263" s="25">
        <v>31</v>
      </c>
      <c r="L263" s="25">
        <v>39.799999999999997</v>
      </c>
      <c r="M263" s="25">
        <v>30</v>
      </c>
      <c r="N263" s="25"/>
      <c r="O263" s="25"/>
      <c r="P263" s="121">
        <v>39</v>
      </c>
      <c r="Q263" s="121">
        <v>30</v>
      </c>
      <c r="R263" s="121">
        <v>32</v>
      </c>
      <c r="S263" s="121">
        <v>25</v>
      </c>
      <c r="T263" s="295">
        <v>39</v>
      </c>
      <c r="U263" s="295">
        <v>45</v>
      </c>
      <c r="V263" s="154"/>
      <c r="W263" s="154"/>
      <c r="X263" s="154">
        <v>35</v>
      </c>
      <c r="Y263" s="155">
        <v>34</v>
      </c>
      <c r="Z263" s="155">
        <v>29.8</v>
      </c>
      <c r="AA263" s="155">
        <v>29.8</v>
      </c>
      <c r="AB263" s="155">
        <v>18</v>
      </c>
      <c r="AC263" s="155">
        <v>30</v>
      </c>
      <c r="AD263" s="155">
        <v>22</v>
      </c>
      <c r="AE263" s="155"/>
      <c r="AF263" s="192">
        <v>24</v>
      </c>
      <c r="AG263" s="192">
        <v>38</v>
      </c>
      <c r="AH263" s="192">
        <v>29.8</v>
      </c>
      <c r="AI263" s="192">
        <v>36</v>
      </c>
      <c r="AJ263" s="192">
        <v>24</v>
      </c>
      <c r="AK263" s="192">
        <v>35</v>
      </c>
      <c r="AL263" s="194"/>
      <c r="AM263" s="194"/>
      <c r="AQ263" s="288">
        <f t="shared" si="16"/>
        <v>1046</v>
      </c>
      <c r="AR263" s="288">
        <f t="shared" si="17"/>
        <v>836.80000000000007</v>
      </c>
      <c r="AS263" s="288">
        <v>107</v>
      </c>
      <c r="AT263" s="288">
        <v>143</v>
      </c>
      <c r="AU263" s="80">
        <f t="shared" si="18"/>
        <v>1086.8000000000002</v>
      </c>
      <c r="AV263" s="80">
        <v>1000</v>
      </c>
      <c r="AW263" s="310">
        <f t="shared" si="19"/>
        <v>-86.800000000000182</v>
      </c>
    </row>
    <row r="264" spans="1:49" ht="14.25">
      <c r="A264" s="2" t="s">
        <v>457</v>
      </c>
      <c r="B264" s="3" t="s">
        <v>458</v>
      </c>
      <c r="C264" s="30" t="s">
        <v>5</v>
      </c>
      <c r="D264" s="25">
        <v>60</v>
      </c>
      <c r="E264" s="25">
        <v>38</v>
      </c>
      <c r="F264" s="25">
        <v>127</v>
      </c>
      <c r="G264" s="25">
        <v>27</v>
      </c>
      <c r="H264" s="25">
        <v>26.8</v>
      </c>
      <c r="I264" s="25">
        <v>39</v>
      </c>
      <c r="J264" s="25">
        <v>32</v>
      </c>
      <c r="K264" s="25">
        <v>31</v>
      </c>
      <c r="L264" s="25">
        <v>39.799999999999997</v>
      </c>
      <c r="M264" s="25">
        <v>30</v>
      </c>
      <c r="N264" s="25"/>
      <c r="O264" s="25"/>
      <c r="P264" s="121">
        <v>39</v>
      </c>
      <c r="Q264" s="121">
        <v>30</v>
      </c>
      <c r="R264" s="121">
        <v>32</v>
      </c>
      <c r="S264" s="121">
        <v>25</v>
      </c>
      <c r="T264" s="295">
        <v>39</v>
      </c>
      <c r="U264" s="295">
        <v>45</v>
      </c>
      <c r="V264" s="154"/>
      <c r="W264" s="154"/>
      <c r="X264" s="154">
        <v>35</v>
      </c>
      <c r="Y264" s="155">
        <v>34</v>
      </c>
      <c r="Z264" s="155">
        <v>29.8</v>
      </c>
      <c r="AA264" s="155">
        <v>29.8</v>
      </c>
      <c r="AB264" s="155">
        <v>18</v>
      </c>
      <c r="AC264" s="155">
        <v>30</v>
      </c>
      <c r="AD264" s="155">
        <v>22</v>
      </c>
      <c r="AE264" s="155"/>
      <c r="AF264" s="192">
        <v>24</v>
      </c>
      <c r="AG264" s="192">
        <v>38</v>
      </c>
      <c r="AH264" s="192">
        <v>29.8</v>
      </c>
      <c r="AI264" s="192">
        <v>36</v>
      </c>
      <c r="AJ264" s="192">
        <v>24</v>
      </c>
      <c r="AK264" s="192">
        <v>35</v>
      </c>
      <c r="AL264" s="194"/>
      <c r="AM264" s="194"/>
      <c r="AQ264" s="288">
        <f t="shared" si="16"/>
        <v>1046</v>
      </c>
      <c r="AR264" s="288">
        <f t="shared" si="17"/>
        <v>836.80000000000007</v>
      </c>
      <c r="AS264" s="288">
        <v>107</v>
      </c>
      <c r="AT264" s="288">
        <v>143</v>
      </c>
      <c r="AU264" s="80">
        <f t="shared" si="18"/>
        <v>1086.8000000000002</v>
      </c>
      <c r="AV264" s="80">
        <v>1000</v>
      </c>
      <c r="AW264" s="310">
        <f t="shared" si="19"/>
        <v>-86.800000000000182</v>
      </c>
    </row>
    <row r="265" spans="1:49" ht="14.25">
      <c r="A265" s="2" t="s">
        <v>459</v>
      </c>
      <c r="B265" s="3" t="s">
        <v>460</v>
      </c>
      <c r="C265" s="30" t="s">
        <v>5</v>
      </c>
      <c r="D265" s="25">
        <v>60</v>
      </c>
      <c r="E265" s="25">
        <v>38</v>
      </c>
      <c r="F265" s="25">
        <v>127</v>
      </c>
      <c r="G265" s="25">
        <v>27</v>
      </c>
      <c r="H265" s="25">
        <v>26.8</v>
      </c>
      <c r="I265" s="25">
        <v>39</v>
      </c>
      <c r="J265" s="25">
        <v>32</v>
      </c>
      <c r="K265" s="25">
        <v>31</v>
      </c>
      <c r="L265" s="25">
        <v>39.799999999999997</v>
      </c>
      <c r="M265" s="25">
        <v>30</v>
      </c>
      <c r="N265" s="25"/>
      <c r="O265" s="25"/>
      <c r="P265" s="121">
        <v>39</v>
      </c>
      <c r="Q265" s="121">
        <v>30</v>
      </c>
      <c r="R265" s="121">
        <v>32</v>
      </c>
      <c r="S265" s="121">
        <v>25</v>
      </c>
      <c r="T265" s="295">
        <v>39</v>
      </c>
      <c r="U265" s="295">
        <v>45</v>
      </c>
      <c r="V265" s="154"/>
      <c r="W265" s="154"/>
      <c r="X265" s="154">
        <v>35</v>
      </c>
      <c r="Y265" s="155">
        <v>34</v>
      </c>
      <c r="Z265" s="155">
        <v>29.8</v>
      </c>
      <c r="AA265" s="155">
        <v>29.8</v>
      </c>
      <c r="AB265" s="155">
        <v>18</v>
      </c>
      <c r="AC265" s="155">
        <v>30</v>
      </c>
      <c r="AD265" s="155">
        <v>22</v>
      </c>
      <c r="AE265" s="155"/>
      <c r="AF265" s="192">
        <v>24</v>
      </c>
      <c r="AG265" s="192">
        <v>38</v>
      </c>
      <c r="AH265" s="192">
        <v>29.8</v>
      </c>
      <c r="AI265" s="192">
        <v>36</v>
      </c>
      <c r="AJ265" s="192">
        <v>24</v>
      </c>
      <c r="AK265" s="192">
        <v>35</v>
      </c>
      <c r="AL265" s="194"/>
      <c r="AM265" s="194"/>
      <c r="AQ265" s="288">
        <f t="shared" si="16"/>
        <v>1046</v>
      </c>
      <c r="AR265" s="288">
        <f t="shared" si="17"/>
        <v>836.80000000000007</v>
      </c>
      <c r="AS265" s="288">
        <v>107</v>
      </c>
      <c r="AT265" s="288">
        <v>143</v>
      </c>
      <c r="AU265" s="80">
        <f t="shared" si="18"/>
        <v>1086.8000000000002</v>
      </c>
      <c r="AV265" s="80">
        <v>1000</v>
      </c>
      <c r="AW265" s="310">
        <f t="shared" si="19"/>
        <v>-86.800000000000182</v>
      </c>
    </row>
    <row r="266" spans="1:49" ht="14.25">
      <c r="A266" s="2" t="s">
        <v>461</v>
      </c>
      <c r="B266" s="3" t="s">
        <v>462</v>
      </c>
      <c r="C266" s="30" t="s">
        <v>5</v>
      </c>
      <c r="D266" s="25">
        <v>60</v>
      </c>
      <c r="E266" s="25">
        <v>38</v>
      </c>
      <c r="F266" s="25">
        <v>127</v>
      </c>
      <c r="G266" s="25">
        <v>27</v>
      </c>
      <c r="H266" s="25">
        <v>26.8</v>
      </c>
      <c r="I266" s="25">
        <v>39</v>
      </c>
      <c r="J266" s="25">
        <v>32</v>
      </c>
      <c r="K266" s="25">
        <v>31</v>
      </c>
      <c r="L266" s="25">
        <v>39.799999999999997</v>
      </c>
      <c r="M266" s="25">
        <v>30</v>
      </c>
      <c r="N266" s="25"/>
      <c r="O266" s="25"/>
      <c r="P266" s="121">
        <v>39</v>
      </c>
      <c r="Q266" s="121">
        <v>30</v>
      </c>
      <c r="R266" s="121">
        <v>32</v>
      </c>
      <c r="S266" s="121">
        <v>25</v>
      </c>
      <c r="T266" s="295">
        <v>39</v>
      </c>
      <c r="U266" s="295">
        <v>45</v>
      </c>
      <c r="V266" s="154"/>
      <c r="W266" s="154"/>
      <c r="X266" s="154">
        <v>35</v>
      </c>
      <c r="Y266" s="155">
        <v>34</v>
      </c>
      <c r="Z266" s="155">
        <v>29.8</v>
      </c>
      <c r="AA266" s="155">
        <v>29.8</v>
      </c>
      <c r="AB266" s="155">
        <v>18</v>
      </c>
      <c r="AC266" s="155">
        <v>30</v>
      </c>
      <c r="AD266" s="155">
        <v>22</v>
      </c>
      <c r="AE266" s="155"/>
      <c r="AF266" s="192">
        <v>24</v>
      </c>
      <c r="AG266" s="192">
        <v>38</v>
      </c>
      <c r="AH266" s="192">
        <v>29.8</v>
      </c>
      <c r="AI266" s="192">
        <v>36</v>
      </c>
      <c r="AJ266" s="192">
        <v>24</v>
      </c>
      <c r="AK266" s="192">
        <v>35</v>
      </c>
      <c r="AL266" s="194"/>
      <c r="AM266" s="194"/>
      <c r="AP266" s="288">
        <v>30</v>
      </c>
      <c r="AQ266" s="288">
        <f t="shared" si="16"/>
        <v>1076</v>
      </c>
      <c r="AR266" s="288">
        <f t="shared" si="17"/>
        <v>860.80000000000007</v>
      </c>
      <c r="AS266" s="288">
        <v>107</v>
      </c>
      <c r="AT266" s="288">
        <v>143</v>
      </c>
      <c r="AU266" s="80">
        <f t="shared" si="18"/>
        <v>1110.8000000000002</v>
      </c>
      <c r="AV266" s="80">
        <v>1000</v>
      </c>
      <c r="AW266" s="310">
        <f t="shared" si="19"/>
        <v>-110.80000000000018</v>
      </c>
    </row>
    <row r="267" spans="1:49" ht="14.25">
      <c r="A267" s="2" t="s">
        <v>463</v>
      </c>
      <c r="B267" s="3" t="s">
        <v>464</v>
      </c>
      <c r="C267" s="30" t="s">
        <v>5</v>
      </c>
      <c r="D267" s="25">
        <v>60</v>
      </c>
      <c r="E267" s="25">
        <v>38</v>
      </c>
      <c r="F267" s="25">
        <v>127</v>
      </c>
      <c r="G267" s="25">
        <v>27</v>
      </c>
      <c r="H267" s="25">
        <v>26.8</v>
      </c>
      <c r="I267" s="25">
        <v>39</v>
      </c>
      <c r="J267" s="25">
        <v>32</v>
      </c>
      <c r="K267" s="25">
        <v>31</v>
      </c>
      <c r="L267" s="25">
        <v>39.799999999999997</v>
      </c>
      <c r="M267" s="25">
        <v>30</v>
      </c>
      <c r="N267" s="25"/>
      <c r="O267" s="25"/>
      <c r="P267" s="121">
        <v>39</v>
      </c>
      <c r="Q267" s="121">
        <v>30</v>
      </c>
      <c r="R267" s="121">
        <v>32</v>
      </c>
      <c r="S267" s="121">
        <v>25</v>
      </c>
      <c r="T267" s="295">
        <v>39</v>
      </c>
      <c r="U267" s="295">
        <v>45</v>
      </c>
      <c r="V267" s="154"/>
      <c r="W267" s="154"/>
      <c r="X267" s="154">
        <v>35</v>
      </c>
      <c r="Y267" s="155">
        <v>34</v>
      </c>
      <c r="Z267" s="155">
        <v>29.8</v>
      </c>
      <c r="AA267" s="155">
        <v>29.8</v>
      </c>
      <c r="AB267" s="155">
        <v>18</v>
      </c>
      <c r="AC267" s="155">
        <v>30</v>
      </c>
      <c r="AD267" s="155">
        <v>22</v>
      </c>
      <c r="AE267" s="155"/>
      <c r="AF267" s="192">
        <v>24</v>
      </c>
      <c r="AG267" s="192">
        <v>38</v>
      </c>
      <c r="AH267" s="192">
        <v>29.8</v>
      </c>
      <c r="AI267" s="192">
        <v>36</v>
      </c>
      <c r="AJ267" s="192">
        <v>24</v>
      </c>
      <c r="AK267" s="192">
        <v>35</v>
      </c>
      <c r="AL267" s="194"/>
      <c r="AM267" s="194"/>
      <c r="AQ267" s="288">
        <f t="shared" si="16"/>
        <v>1046</v>
      </c>
      <c r="AR267" s="288">
        <f t="shared" si="17"/>
        <v>836.80000000000007</v>
      </c>
      <c r="AS267" s="288">
        <v>107</v>
      </c>
      <c r="AT267" s="288">
        <v>143</v>
      </c>
      <c r="AU267" s="80">
        <f t="shared" si="18"/>
        <v>1086.8000000000002</v>
      </c>
      <c r="AV267" s="80">
        <v>1000</v>
      </c>
      <c r="AW267" s="310">
        <f t="shared" si="19"/>
        <v>-86.800000000000182</v>
      </c>
    </row>
    <row r="268" spans="1:49" ht="14.25">
      <c r="A268" s="2" t="s">
        <v>465</v>
      </c>
      <c r="B268" s="3" t="s">
        <v>466</v>
      </c>
      <c r="C268" s="30" t="s">
        <v>5</v>
      </c>
      <c r="D268" s="25">
        <v>60</v>
      </c>
      <c r="E268" s="25">
        <v>38</v>
      </c>
      <c r="F268" s="25">
        <v>127</v>
      </c>
      <c r="G268" s="25">
        <v>27</v>
      </c>
      <c r="H268" s="25">
        <v>26.8</v>
      </c>
      <c r="I268" s="25">
        <v>39</v>
      </c>
      <c r="J268" s="25">
        <v>32</v>
      </c>
      <c r="K268" s="25">
        <v>31</v>
      </c>
      <c r="L268" s="25">
        <v>39.799999999999997</v>
      </c>
      <c r="M268" s="25">
        <v>30</v>
      </c>
      <c r="N268" s="25"/>
      <c r="O268" s="25"/>
      <c r="P268" s="121">
        <v>39</v>
      </c>
      <c r="Q268" s="121">
        <v>30</v>
      </c>
      <c r="R268" s="121">
        <v>32</v>
      </c>
      <c r="S268" s="121">
        <v>25</v>
      </c>
      <c r="T268" s="295">
        <v>39</v>
      </c>
      <c r="U268" s="295">
        <v>45</v>
      </c>
      <c r="V268" s="154"/>
      <c r="W268" s="154"/>
      <c r="X268" s="154">
        <v>35</v>
      </c>
      <c r="Y268" s="155">
        <v>34</v>
      </c>
      <c r="Z268" s="155">
        <v>29.8</v>
      </c>
      <c r="AA268" s="155">
        <v>29.8</v>
      </c>
      <c r="AB268" s="155">
        <v>18</v>
      </c>
      <c r="AC268" s="155">
        <v>30</v>
      </c>
      <c r="AD268" s="155">
        <v>22</v>
      </c>
      <c r="AE268" s="155"/>
      <c r="AF268" s="192">
        <v>24</v>
      </c>
      <c r="AG268" s="192">
        <v>38</v>
      </c>
      <c r="AH268" s="192">
        <v>29.8</v>
      </c>
      <c r="AI268" s="192">
        <v>36</v>
      </c>
      <c r="AJ268" s="192">
        <v>24</v>
      </c>
      <c r="AK268" s="192">
        <v>35</v>
      </c>
      <c r="AL268" s="194"/>
      <c r="AM268" s="194"/>
      <c r="AQ268" s="288">
        <f t="shared" si="16"/>
        <v>1046</v>
      </c>
      <c r="AR268" s="288">
        <f t="shared" si="17"/>
        <v>836.80000000000007</v>
      </c>
      <c r="AS268" s="288">
        <v>107</v>
      </c>
      <c r="AT268" s="288">
        <v>143</v>
      </c>
      <c r="AU268" s="80">
        <f t="shared" si="18"/>
        <v>1086.8000000000002</v>
      </c>
      <c r="AV268" s="80">
        <v>1000</v>
      </c>
      <c r="AW268" s="310">
        <f t="shared" si="19"/>
        <v>-86.800000000000182</v>
      </c>
    </row>
    <row r="269" spans="1:49" ht="14.25">
      <c r="A269" s="2" t="s">
        <v>467</v>
      </c>
      <c r="B269" s="3" t="s">
        <v>468</v>
      </c>
      <c r="C269" s="30" t="s">
        <v>5</v>
      </c>
      <c r="D269" s="25">
        <v>60</v>
      </c>
      <c r="E269" s="25">
        <v>38</v>
      </c>
      <c r="F269" s="25">
        <v>127</v>
      </c>
      <c r="G269" s="25">
        <v>27</v>
      </c>
      <c r="H269" s="25">
        <v>26.8</v>
      </c>
      <c r="I269" s="25">
        <v>39</v>
      </c>
      <c r="J269" s="25">
        <v>32</v>
      </c>
      <c r="K269" s="25">
        <v>31</v>
      </c>
      <c r="L269" s="25">
        <v>39.799999999999997</v>
      </c>
      <c r="M269" s="25">
        <v>30</v>
      </c>
      <c r="N269" s="25"/>
      <c r="O269" s="25"/>
      <c r="P269" s="121">
        <v>39</v>
      </c>
      <c r="Q269" s="121">
        <v>30</v>
      </c>
      <c r="R269" s="121">
        <v>32</v>
      </c>
      <c r="S269" s="121">
        <v>25</v>
      </c>
      <c r="T269" s="295">
        <v>39</v>
      </c>
      <c r="U269" s="295">
        <v>45</v>
      </c>
      <c r="V269" s="154"/>
      <c r="W269" s="154"/>
      <c r="X269" s="154">
        <v>35</v>
      </c>
      <c r="Y269" s="155">
        <v>34</v>
      </c>
      <c r="Z269" s="155">
        <v>29.8</v>
      </c>
      <c r="AA269" s="155">
        <v>29.8</v>
      </c>
      <c r="AB269" s="155">
        <v>18</v>
      </c>
      <c r="AC269" s="155">
        <v>30</v>
      </c>
      <c r="AD269" s="155">
        <v>22</v>
      </c>
      <c r="AE269" s="155"/>
      <c r="AF269" s="192">
        <v>24</v>
      </c>
      <c r="AG269" s="192">
        <v>38</v>
      </c>
      <c r="AH269" s="192">
        <v>29.8</v>
      </c>
      <c r="AI269" s="192">
        <v>36</v>
      </c>
      <c r="AJ269" s="192">
        <v>24</v>
      </c>
      <c r="AK269" s="192">
        <v>35</v>
      </c>
      <c r="AL269" s="194"/>
      <c r="AM269" s="194"/>
      <c r="AQ269" s="288">
        <f t="shared" si="16"/>
        <v>1046</v>
      </c>
      <c r="AR269" s="288">
        <f t="shared" si="17"/>
        <v>836.80000000000007</v>
      </c>
      <c r="AS269" s="288">
        <v>107</v>
      </c>
      <c r="AT269" s="288">
        <v>143</v>
      </c>
      <c r="AU269" s="80">
        <f t="shared" si="18"/>
        <v>1086.8000000000002</v>
      </c>
      <c r="AV269" s="80">
        <v>1000</v>
      </c>
      <c r="AW269" s="310">
        <f t="shared" si="19"/>
        <v>-86.800000000000182</v>
      </c>
    </row>
    <row r="270" spans="1:49" ht="14.25">
      <c r="A270" s="2" t="s">
        <v>469</v>
      </c>
      <c r="B270" s="3" t="s">
        <v>470</v>
      </c>
      <c r="C270" s="30" t="s">
        <v>5</v>
      </c>
      <c r="D270" s="25">
        <v>60</v>
      </c>
      <c r="E270" s="25">
        <v>38</v>
      </c>
      <c r="F270" s="25">
        <v>127</v>
      </c>
      <c r="G270" s="25">
        <v>27</v>
      </c>
      <c r="H270" s="25">
        <v>26.8</v>
      </c>
      <c r="I270" s="25">
        <v>39</v>
      </c>
      <c r="J270" s="25">
        <v>32</v>
      </c>
      <c r="K270" s="25">
        <v>31</v>
      </c>
      <c r="L270" s="25">
        <v>39.799999999999997</v>
      </c>
      <c r="M270" s="25">
        <v>30</v>
      </c>
      <c r="N270" s="25"/>
      <c r="O270" s="25"/>
      <c r="P270" s="121">
        <v>39</v>
      </c>
      <c r="Q270" s="121">
        <v>30</v>
      </c>
      <c r="R270" s="121">
        <v>32</v>
      </c>
      <c r="S270" s="121">
        <v>25</v>
      </c>
      <c r="T270" s="295">
        <v>39</v>
      </c>
      <c r="U270" s="295">
        <v>45</v>
      </c>
      <c r="V270" s="154"/>
      <c r="W270" s="154"/>
      <c r="X270" s="154">
        <v>35</v>
      </c>
      <c r="Y270" s="155">
        <v>34</v>
      </c>
      <c r="Z270" s="155">
        <v>29.8</v>
      </c>
      <c r="AA270" s="155">
        <v>29.8</v>
      </c>
      <c r="AB270" s="155">
        <v>18</v>
      </c>
      <c r="AC270" s="155">
        <v>30</v>
      </c>
      <c r="AD270" s="155">
        <v>22</v>
      </c>
      <c r="AE270" s="155"/>
      <c r="AF270" s="192">
        <v>24</v>
      </c>
      <c r="AG270" s="192">
        <v>38</v>
      </c>
      <c r="AH270" s="192">
        <v>29.8</v>
      </c>
      <c r="AI270" s="192">
        <v>36</v>
      </c>
      <c r="AJ270" s="192">
        <v>24</v>
      </c>
      <c r="AK270" s="192">
        <v>35</v>
      </c>
      <c r="AL270" s="194"/>
      <c r="AM270" s="194"/>
      <c r="AP270" s="288">
        <v>29.5</v>
      </c>
      <c r="AQ270" s="288">
        <f t="shared" si="16"/>
        <v>1075.5</v>
      </c>
      <c r="AR270" s="288">
        <f t="shared" si="17"/>
        <v>860.40000000000009</v>
      </c>
      <c r="AS270" s="288">
        <v>107</v>
      </c>
      <c r="AT270" s="288">
        <v>143</v>
      </c>
      <c r="AU270" s="80">
        <f t="shared" si="18"/>
        <v>1110.4000000000001</v>
      </c>
      <c r="AV270" s="80">
        <v>1000</v>
      </c>
      <c r="AW270" s="310">
        <f t="shared" si="19"/>
        <v>-110.40000000000009</v>
      </c>
    </row>
    <row r="271" spans="1:49" ht="14.25">
      <c r="A271" s="2" t="s">
        <v>471</v>
      </c>
      <c r="B271" s="3" t="s">
        <v>472</v>
      </c>
      <c r="C271" s="30" t="s">
        <v>5</v>
      </c>
      <c r="D271" s="25">
        <v>60</v>
      </c>
      <c r="E271" s="25">
        <v>38</v>
      </c>
      <c r="F271" s="25">
        <v>127</v>
      </c>
      <c r="G271" s="25">
        <v>27</v>
      </c>
      <c r="H271" s="25">
        <v>26.8</v>
      </c>
      <c r="I271" s="25">
        <v>39</v>
      </c>
      <c r="J271" s="25">
        <v>32</v>
      </c>
      <c r="K271" s="25">
        <v>31</v>
      </c>
      <c r="L271" s="25">
        <v>39.799999999999997</v>
      </c>
      <c r="M271" s="25">
        <v>30</v>
      </c>
      <c r="N271" s="25"/>
      <c r="O271" s="25"/>
      <c r="P271" s="121">
        <v>39</v>
      </c>
      <c r="Q271" s="121">
        <v>30</v>
      </c>
      <c r="R271" s="121">
        <v>32</v>
      </c>
      <c r="S271" s="121">
        <v>25</v>
      </c>
      <c r="T271" s="295">
        <v>39</v>
      </c>
      <c r="U271" s="295">
        <v>45</v>
      </c>
      <c r="V271" s="154"/>
      <c r="W271" s="154"/>
      <c r="X271" s="154">
        <v>35</v>
      </c>
      <c r="Y271" s="155">
        <v>34</v>
      </c>
      <c r="Z271" s="155">
        <v>29.8</v>
      </c>
      <c r="AA271" s="155">
        <v>29.8</v>
      </c>
      <c r="AB271" s="155">
        <v>18</v>
      </c>
      <c r="AC271" s="155">
        <v>30</v>
      </c>
      <c r="AD271" s="155">
        <v>22</v>
      </c>
      <c r="AE271" s="155"/>
      <c r="AF271" s="192">
        <v>24</v>
      </c>
      <c r="AG271" s="192">
        <v>38</v>
      </c>
      <c r="AH271" s="192">
        <v>29.8</v>
      </c>
      <c r="AI271" s="192">
        <v>36</v>
      </c>
      <c r="AJ271" s="192">
        <v>24</v>
      </c>
      <c r="AK271" s="192">
        <v>35</v>
      </c>
      <c r="AL271" s="194"/>
      <c r="AM271" s="194"/>
      <c r="AP271" s="288">
        <v>36</v>
      </c>
      <c r="AQ271" s="288">
        <f t="shared" si="16"/>
        <v>1082</v>
      </c>
      <c r="AR271" s="288">
        <f t="shared" si="17"/>
        <v>865.6</v>
      </c>
      <c r="AS271" s="288">
        <v>107</v>
      </c>
      <c r="AT271" s="288">
        <v>143</v>
      </c>
      <c r="AU271" s="80">
        <f t="shared" si="18"/>
        <v>1115.5999999999999</v>
      </c>
      <c r="AV271" s="80">
        <v>1000</v>
      </c>
      <c r="AW271" s="310">
        <f t="shared" si="19"/>
        <v>-115.59999999999991</v>
      </c>
    </row>
    <row r="272" spans="1:49" ht="14.25">
      <c r="A272" s="2" t="s">
        <v>473</v>
      </c>
      <c r="B272" s="3" t="s">
        <v>474</v>
      </c>
      <c r="C272" s="30" t="s">
        <v>5</v>
      </c>
      <c r="D272" s="25">
        <v>60</v>
      </c>
      <c r="E272" s="25">
        <v>38</v>
      </c>
      <c r="F272" s="25">
        <v>127</v>
      </c>
      <c r="G272" s="25">
        <v>27</v>
      </c>
      <c r="H272" s="25">
        <v>26.8</v>
      </c>
      <c r="I272" s="25">
        <v>39</v>
      </c>
      <c r="J272" s="25">
        <v>32</v>
      </c>
      <c r="K272" s="25">
        <v>31</v>
      </c>
      <c r="L272" s="25">
        <v>39.799999999999997</v>
      </c>
      <c r="M272" s="25">
        <v>30</v>
      </c>
      <c r="N272" s="25"/>
      <c r="O272" s="25"/>
      <c r="P272" s="121">
        <v>39</v>
      </c>
      <c r="Q272" s="121">
        <v>30</v>
      </c>
      <c r="R272" s="121">
        <v>32</v>
      </c>
      <c r="S272" s="121">
        <v>25</v>
      </c>
      <c r="T272" s="295">
        <v>39</v>
      </c>
      <c r="U272" s="295">
        <v>45</v>
      </c>
      <c r="V272" s="154"/>
      <c r="W272" s="154"/>
      <c r="X272" s="154">
        <v>35</v>
      </c>
      <c r="Y272" s="155">
        <v>34</v>
      </c>
      <c r="Z272" s="155">
        <v>29.8</v>
      </c>
      <c r="AA272" s="155">
        <v>29.8</v>
      </c>
      <c r="AB272" s="155">
        <v>18</v>
      </c>
      <c r="AC272" s="155">
        <v>30</v>
      </c>
      <c r="AD272" s="155">
        <v>22</v>
      </c>
      <c r="AE272" s="155"/>
      <c r="AF272" s="192">
        <v>24</v>
      </c>
      <c r="AG272" s="192">
        <v>38</v>
      </c>
      <c r="AH272" s="192">
        <v>29.8</v>
      </c>
      <c r="AI272" s="192">
        <v>36</v>
      </c>
      <c r="AJ272" s="192">
        <v>24</v>
      </c>
      <c r="AK272" s="192">
        <v>35</v>
      </c>
      <c r="AL272" s="194"/>
      <c r="AM272" s="194"/>
      <c r="AP272" s="288">
        <v>32</v>
      </c>
      <c r="AQ272" s="288">
        <f t="shared" si="16"/>
        <v>1078</v>
      </c>
      <c r="AR272" s="288">
        <f t="shared" si="17"/>
        <v>862.40000000000009</v>
      </c>
      <c r="AS272" s="288">
        <v>107</v>
      </c>
      <c r="AT272" s="288">
        <v>143</v>
      </c>
      <c r="AU272" s="80">
        <f t="shared" si="18"/>
        <v>1112.4000000000001</v>
      </c>
      <c r="AV272" s="80">
        <v>1000</v>
      </c>
      <c r="AW272" s="310">
        <f t="shared" si="19"/>
        <v>-112.40000000000009</v>
      </c>
    </row>
    <row r="273" spans="1:49" ht="14.25">
      <c r="A273" s="2" t="s">
        <v>475</v>
      </c>
      <c r="B273" s="3" t="s">
        <v>476</v>
      </c>
      <c r="C273" s="30" t="s">
        <v>5</v>
      </c>
      <c r="D273" s="25">
        <v>60</v>
      </c>
      <c r="E273" s="25">
        <v>38</v>
      </c>
      <c r="F273" s="25">
        <v>127</v>
      </c>
      <c r="G273" s="25">
        <v>27</v>
      </c>
      <c r="H273" s="25">
        <v>26.8</v>
      </c>
      <c r="I273" s="25">
        <v>39</v>
      </c>
      <c r="J273" s="25">
        <v>32</v>
      </c>
      <c r="K273" s="25">
        <v>31</v>
      </c>
      <c r="L273" s="25">
        <v>39.799999999999997</v>
      </c>
      <c r="M273" s="25">
        <v>30</v>
      </c>
      <c r="N273" s="25"/>
      <c r="O273" s="25"/>
      <c r="P273" s="121">
        <v>39</v>
      </c>
      <c r="Q273" s="121">
        <v>30</v>
      </c>
      <c r="R273" s="121">
        <v>32</v>
      </c>
      <c r="S273" s="121">
        <v>25</v>
      </c>
      <c r="T273" s="295">
        <v>39</v>
      </c>
      <c r="U273" s="295">
        <v>45</v>
      </c>
      <c r="V273" s="154"/>
      <c r="W273" s="154"/>
      <c r="X273" s="154">
        <v>35</v>
      </c>
      <c r="Y273" s="155">
        <v>34</v>
      </c>
      <c r="Z273" s="155">
        <v>29.8</v>
      </c>
      <c r="AA273" s="155">
        <v>29.8</v>
      </c>
      <c r="AB273" s="155">
        <v>18</v>
      </c>
      <c r="AC273" s="155">
        <v>30</v>
      </c>
      <c r="AD273" s="155">
        <v>22</v>
      </c>
      <c r="AE273" s="155"/>
      <c r="AF273" s="192">
        <v>24</v>
      </c>
      <c r="AG273" s="192">
        <v>38</v>
      </c>
      <c r="AH273" s="192">
        <v>29.8</v>
      </c>
      <c r="AI273" s="192">
        <v>36</v>
      </c>
      <c r="AJ273" s="192">
        <v>24</v>
      </c>
      <c r="AK273" s="192">
        <v>35</v>
      </c>
      <c r="AL273" s="194"/>
      <c r="AM273" s="194"/>
      <c r="AP273" s="288">
        <v>36</v>
      </c>
      <c r="AQ273" s="288">
        <f t="shared" si="16"/>
        <v>1082</v>
      </c>
      <c r="AR273" s="288">
        <f t="shared" si="17"/>
        <v>865.6</v>
      </c>
      <c r="AS273" s="288">
        <v>107</v>
      </c>
      <c r="AT273" s="288">
        <v>143</v>
      </c>
      <c r="AU273" s="80">
        <f t="shared" si="18"/>
        <v>1115.5999999999999</v>
      </c>
      <c r="AV273" s="80">
        <v>1000</v>
      </c>
      <c r="AW273" s="310">
        <f t="shared" si="19"/>
        <v>-115.59999999999991</v>
      </c>
    </row>
    <row r="274" spans="1:49" ht="14.25">
      <c r="A274" s="2" t="s">
        <v>477</v>
      </c>
      <c r="B274" s="3" t="s">
        <v>478</v>
      </c>
      <c r="C274" s="30" t="s">
        <v>5</v>
      </c>
      <c r="D274" s="25">
        <v>60</v>
      </c>
      <c r="E274" s="25">
        <v>38</v>
      </c>
      <c r="F274" s="25">
        <v>127</v>
      </c>
      <c r="G274" s="25">
        <v>27</v>
      </c>
      <c r="H274" s="25">
        <v>26.8</v>
      </c>
      <c r="I274" s="25">
        <v>39</v>
      </c>
      <c r="J274" s="25">
        <v>32</v>
      </c>
      <c r="K274" s="25">
        <v>31</v>
      </c>
      <c r="L274" s="25">
        <v>39.799999999999997</v>
      </c>
      <c r="M274" s="25">
        <v>30</v>
      </c>
      <c r="N274" s="25"/>
      <c r="O274" s="25"/>
      <c r="P274" s="121">
        <v>39</v>
      </c>
      <c r="Q274" s="121">
        <v>30</v>
      </c>
      <c r="R274" s="121">
        <v>32</v>
      </c>
      <c r="S274" s="121">
        <v>25</v>
      </c>
      <c r="T274" s="295">
        <v>39</v>
      </c>
      <c r="U274" s="295">
        <v>45</v>
      </c>
      <c r="V274" s="154"/>
      <c r="W274" s="154"/>
      <c r="X274" s="154">
        <v>35</v>
      </c>
      <c r="Y274" s="155">
        <v>34</v>
      </c>
      <c r="Z274" s="155">
        <v>29.8</v>
      </c>
      <c r="AA274" s="155">
        <v>29.8</v>
      </c>
      <c r="AB274" s="155">
        <v>18</v>
      </c>
      <c r="AC274" s="155">
        <v>30</v>
      </c>
      <c r="AD274" s="155">
        <v>22</v>
      </c>
      <c r="AE274" s="155"/>
      <c r="AF274" s="192">
        <v>24</v>
      </c>
      <c r="AG274" s="192">
        <v>38</v>
      </c>
      <c r="AH274" s="192">
        <v>29.8</v>
      </c>
      <c r="AI274" s="192">
        <v>36</v>
      </c>
      <c r="AJ274" s="192">
        <v>24</v>
      </c>
      <c r="AK274" s="192">
        <v>35</v>
      </c>
      <c r="AL274" s="194"/>
      <c r="AM274" s="194"/>
      <c r="AP274" s="288">
        <v>72</v>
      </c>
      <c r="AQ274" s="288">
        <f t="shared" si="16"/>
        <v>1118</v>
      </c>
      <c r="AR274" s="288">
        <f t="shared" si="17"/>
        <v>894.40000000000009</v>
      </c>
      <c r="AS274" s="288">
        <v>107</v>
      </c>
      <c r="AT274" s="288">
        <v>143</v>
      </c>
      <c r="AU274" s="80">
        <f t="shared" si="18"/>
        <v>1144.4000000000001</v>
      </c>
      <c r="AV274" s="80">
        <v>1000</v>
      </c>
      <c r="AW274" s="310">
        <f t="shared" si="19"/>
        <v>-144.40000000000009</v>
      </c>
    </row>
    <row r="275" spans="1:49" ht="14.25">
      <c r="A275" s="2" t="s">
        <v>479</v>
      </c>
      <c r="B275" s="131" t="s">
        <v>6912</v>
      </c>
      <c r="C275" s="30" t="s">
        <v>5</v>
      </c>
      <c r="D275" s="25">
        <v>60</v>
      </c>
      <c r="E275" s="25">
        <v>38</v>
      </c>
      <c r="F275" s="25">
        <v>127</v>
      </c>
      <c r="G275" s="25">
        <v>27</v>
      </c>
      <c r="H275" s="25">
        <v>26.8</v>
      </c>
      <c r="I275" s="25">
        <v>39</v>
      </c>
      <c r="J275" s="25">
        <v>32</v>
      </c>
      <c r="K275" s="25">
        <v>31</v>
      </c>
      <c r="L275" s="25">
        <v>39.799999999999997</v>
      </c>
      <c r="M275" s="25">
        <v>30</v>
      </c>
      <c r="N275" s="25"/>
      <c r="O275" s="25"/>
      <c r="P275" s="121">
        <v>39</v>
      </c>
      <c r="Q275" s="121">
        <v>30</v>
      </c>
      <c r="R275" s="121">
        <v>32</v>
      </c>
      <c r="S275" s="121">
        <v>25</v>
      </c>
      <c r="T275" s="295">
        <v>39</v>
      </c>
      <c r="U275" s="295">
        <v>45</v>
      </c>
      <c r="V275" s="154"/>
      <c r="W275" s="154"/>
      <c r="X275" s="154"/>
      <c r="Y275" s="155"/>
      <c r="Z275" s="155"/>
      <c r="AA275" s="155"/>
      <c r="AB275" s="155"/>
      <c r="AC275" s="155"/>
      <c r="AD275" s="155"/>
      <c r="AE275" s="155"/>
      <c r="AF275" s="192"/>
      <c r="AG275" s="192"/>
      <c r="AH275" s="192"/>
      <c r="AI275" s="192"/>
      <c r="AJ275" s="192"/>
      <c r="AK275" s="192"/>
      <c r="AL275" s="194"/>
      <c r="AM275" s="194"/>
      <c r="AP275" s="288">
        <v>35</v>
      </c>
      <c r="AQ275" s="288">
        <f t="shared" si="16"/>
        <v>695.6</v>
      </c>
      <c r="AR275" s="288">
        <f t="shared" si="17"/>
        <v>556.48</v>
      </c>
      <c r="AS275" s="288">
        <v>107</v>
      </c>
      <c r="AT275" s="288">
        <v>143</v>
      </c>
      <c r="AU275" s="80">
        <f t="shared" si="18"/>
        <v>806.48</v>
      </c>
    </row>
    <row r="276" spans="1:49" ht="14.25">
      <c r="A276" s="2" t="s">
        <v>480</v>
      </c>
      <c r="B276" s="3" t="s">
        <v>481</v>
      </c>
      <c r="C276" s="30" t="s">
        <v>5</v>
      </c>
      <c r="D276" s="25">
        <v>60</v>
      </c>
      <c r="E276" s="25">
        <v>38</v>
      </c>
      <c r="F276" s="25">
        <v>127</v>
      </c>
      <c r="G276" s="25">
        <v>27</v>
      </c>
      <c r="H276" s="25">
        <v>26.8</v>
      </c>
      <c r="I276" s="25">
        <v>39</v>
      </c>
      <c r="J276" s="25">
        <v>32</v>
      </c>
      <c r="K276" s="25">
        <v>31</v>
      </c>
      <c r="L276" s="25">
        <v>39.799999999999997</v>
      </c>
      <c r="M276" s="25">
        <v>30</v>
      </c>
      <c r="N276" s="25"/>
      <c r="O276" s="25"/>
      <c r="P276" s="121">
        <v>39</v>
      </c>
      <c r="Q276" s="121">
        <v>30</v>
      </c>
      <c r="R276" s="121">
        <v>32</v>
      </c>
      <c r="S276" s="121">
        <v>25</v>
      </c>
      <c r="T276" s="295">
        <v>39</v>
      </c>
      <c r="U276" s="295">
        <v>45</v>
      </c>
      <c r="V276" s="154"/>
      <c r="W276" s="154"/>
      <c r="X276" s="154">
        <v>35</v>
      </c>
      <c r="Y276" s="155">
        <v>34</v>
      </c>
      <c r="Z276" s="155">
        <v>29.8</v>
      </c>
      <c r="AA276" s="155">
        <v>29.8</v>
      </c>
      <c r="AB276" s="155">
        <v>18</v>
      </c>
      <c r="AC276" s="155">
        <v>30</v>
      </c>
      <c r="AD276" s="155">
        <v>22</v>
      </c>
      <c r="AE276" s="155"/>
      <c r="AF276" s="192">
        <v>24</v>
      </c>
      <c r="AG276" s="192">
        <v>38</v>
      </c>
      <c r="AH276" s="192">
        <v>29.8</v>
      </c>
      <c r="AI276" s="192">
        <v>36</v>
      </c>
      <c r="AJ276" s="192">
        <v>24</v>
      </c>
      <c r="AK276" s="192">
        <v>35</v>
      </c>
      <c r="AL276" s="194"/>
      <c r="AM276" s="194"/>
      <c r="AQ276" s="288">
        <f t="shared" si="16"/>
        <v>1046</v>
      </c>
      <c r="AR276" s="288">
        <f t="shared" si="17"/>
        <v>836.80000000000007</v>
      </c>
      <c r="AS276" s="288">
        <v>107</v>
      </c>
      <c r="AT276" s="288">
        <v>143</v>
      </c>
      <c r="AU276" s="80">
        <f t="shared" si="18"/>
        <v>1086.8000000000002</v>
      </c>
      <c r="AV276" s="80">
        <v>1000</v>
      </c>
      <c r="AW276" s="310">
        <f t="shared" si="19"/>
        <v>-86.800000000000182</v>
      </c>
    </row>
    <row r="277" spans="1:49" ht="14.25">
      <c r="A277" s="2" t="s">
        <v>482</v>
      </c>
      <c r="B277" s="3" t="s">
        <v>483</v>
      </c>
      <c r="C277" s="30" t="s">
        <v>5</v>
      </c>
      <c r="D277" s="25">
        <v>60</v>
      </c>
      <c r="E277" s="25">
        <v>38</v>
      </c>
      <c r="F277" s="25">
        <v>127</v>
      </c>
      <c r="G277" s="25">
        <v>27</v>
      </c>
      <c r="H277" s="25">
        <v>26.8</v>
      </c>
      <c r="I277" s="25">
        <v>39</v>
      </c>
      <c r="J277" s="25">
        <v>32</v>
      </c>
      <c r="K277" s="25">
        <v>31</v>
      </c>
      <c r="L277" s="25">
        <v>39.799999999999997</v>
      </c>
      <c r="M277" s="25">
        <v>30</v>
      </c>
      <c r="N277" s="25"/>
      <c r="O277" s="25"/>
      <c r="P277" s="121">
        <v>39</v>
      </c>
      <c r="Q277" s="121">
        <v>30</v>
      </c>
      <c r="R277" s="121">
        <v>32</v>
      </c>
      <c r="S277" s="121">
        <v>25</v>
      </c>
      <c r="T277" s="295">
        <v>39</v>
      </c>
      <c r="U277" s="295">
        <v>45</v>
      </c>
      <c r="V277" s="154"/>
      <c r="W277" s="154"/>
      <c r="X277" s="154">
        <v>35</v>
      </c>
      <c r="Y277" s="155">
        <v>34</v>
      </c>
      <c r="Z277" s="155">
        <v>29.8</v>
      </c>
      <c r="AA277" s="155">
        <v>29.8</v>
      </c>
      <c r="AB277" s="155">
        <v>18</v>
      </c>
      <c r="AC277" s="155">
        <v>30</v>
      </c>
      <c r="AD277" s="155">
        <v>22</v>
      </c>
      <c r="AE277" s="155"/>
      <c r="AF277" s="192">
        <v>24</v>
      </c>
      <c r="AG277" s="192">
        <v>38</v>
      </c>
      <c r="AH277" s="192">
        <v>29.8</v>
      </c>
      <c r="AI277" s="192">
        <v>36</v>
      </c>
      <c r="AJ277" s="192">
        <v>24</v>
      </c>
      <c r="AK277" s="192">
        <v>35</v>
      </c>
      <c r="AL277" s="194"/>
      <c r="AM277" s="194"/>
      <c r="AP277" s="288">
        <v>72</v>
      </c>
      <c r="AQ277" s="288">
        <f t="shared" si="16"/>
        <v>1118</v>
      </c>
      <c r="AR277" s="288">
        <f t="shared" si="17"/>
        <v>894.40000000000009</v>
      </c>
      <c r="AS277" s="288">
        <v>107</v>
      </c>
      <c r="AT277" s="288">
        <v>143</v>
      </c>
      <c r="AU277" s="80">
        <f t="shared" si="18"/>
        <v>1144.4000000000001</v>
      </c>
      <c r="AV277" s="80">
        <v>1000</v>
      </c>
      <c r="AW277" s="310">
        <f t="shared" si="19"/>
        <v>-144.40000000000009</v>
      </c>
    </row>
    <row r="278" spans="1:49" ht="14.25">
      <c r="A278" s="2" t="s">
        <v>484</v>
      </c>
      <c r="B278" s="3" t="s">
        <v>485</v>
      </c>
      <c r="C278" s="30" t="s">
        <v>5</v>
      </c>
      <c r="D278" s="25">
        <v>60</v>
      </c>
      <c r="E278" s="25">
        <v>38</v>
      </c>
      <c r="F278" s="25">
        <v>127</v>
      </c>
      <c r="G278" s="25">
        <v>27</v>
      </c>
      <c r="H278" s="25">
        <v>26.8</v>
      </c>
      <c r="I278" s="25">
        <v>39</v>
      </c>
      <c r="J278" s="25">
        <v>32</v>
      </c>
      <c r="K278" s="25">
        <v>31</v>
      </c>
      <c r="L278" s="25">
        <v>39.799999999999997</v>
      </c>
      <c r="M278" s="25">
        <v>30</v>
      </c>
      <c r="N278" s="25"/>
      <c r="O278" s="25"/>
      <c r="P278" s="121">
        <v>39</v>
      </c>
      <c r="Q278" s="121">
        <v>30</v>
      </c>
      <c r="R278" s="121">
        <v>32</v>
      </c>
      <c r="S278" s="121">
        <v>25</v>
      </c>
      <c r="T278" s="295">
        <v>39</v>
      </c>
      <c r="U278" s="295">
        <v>45</v>
      </c>
      <c r="V278" s="154"/>
      <c r="W278" s="154"/>
      <c r="X278" s="154">
        <v>35</v>
      </c>
      <c r="Y278" s="155">
        <v>34</v>
      </c>
      <c r="Z278" s="155">
        <v>29.8</v>
      </c>
      <c r="AA278" s="155">
        <v>29.8</v>
      </c>
      <c r="AB278" s="155">
        <v>18</v>
      </c>
      <c r="AC278" s="155">
        <v>30</v>
      </c>
      <c r="AD278" s="155">
        <v>22</v>
      </c>
      <c r="AE278" s="155"/>
      <c r="AF278" s="192">
        <v>24</v>
      </c>
      <c r="AG278" s="192">
        <v>38</v>
      </c>
      <c r="AH278" s="192">
        <v>29.8</v>
      </c>
      <c r="AI278" s="192">
        <v>36</v>
      </c>
      <c r="AJ278" s="192">
        <v>24</v>
      </c>
      <c r="AK278" s="192">
        <v>35</v>
      </c>
      <c r="AL278" s="194"/>
      <c r="AM278" s="194"/>
      <c r="AP278" s="288">
        <v>72</v>
      </c>
      <c r="AQ278" s="288">
        <f t="shared" si="16"/>
        <v>1118</v>
      </c>
      <c r="AR278" s="288">
        <f t="shared" si="17"/>
        <v>894.40000000000009</v>
      </c>
      <c r="AS278" s="288">
        <v>107</v>
      </c>
      <c r="AT278" s="288">
        <v>143</v>
      </c>
      <c r="AU278" s="80">
        <f t="shared" si="18"/>
        <v>1144.4000000000001</v>
      </c>
      <c r="AV278" s="80">
        <v>1000</v>
      </c>
      <c r="AW278" s="310">
        <f t="shared" si="19"/>
        <v>-144.40000000000009</v>
      </c>
    </row>
    <row r="279" spans="1:49" ht="14.25">
      <c r="A279" s="2" t="s">
        <v>486</v>
      </c>
      <c r="B279" s="131" t="s">
        <v>6911</v>
      </c>
      <c r="C279" s="30" t="s">
        <v>5</v>
      </c>
      <c r="D279" s="25">
        <v>60</v>
      </c>
      <c r="E279" s="25">
        <v>38</v>
      </c>
      <c r="F279" s="25">
        <v>127</v>
      </c>
      <c r="G279" s="25">
        <v>27</v>
      </c>
      <c r="H279" s="25">
        <v>26.8</v>
      </c>
      <c r="I279" s="25">
        <v>39</v>
      </c>
      <c r="J279" s="25">
        <v>32</v>
      </c>
      <c r="K279" s="25">
        <v>31</v>
      </c>
      <c r="L279" s="25">
        <v>39.799999999999997</v>
      </c>
      <c r="M279" s="25">
        <v>30</v>
      </c>
      <c r="N279" s="25"/>
      <c r="O279" s="25"/>
      <c r="P279" s="121">
        <v>39</v>
      </c>
      <c r="Q279" s="121">
        <v>30</v>
      </c>
      <c r="R279" s="121">
        <v>32</v>
      </c>
      <c r="S279" s="121">
        <v>25</v>
      </c>
      <c r="T279" s="295">
        <v>39</v>
      </c>
      <c r="U279" s="295">
        <v>45</v>
      </c>
      <c r="V279" s="154"/>
      <c r="W279" s="154"/>
      <c r="X279" s="154">
        <v>35</v>
      </c>
      <c r="Y279" s="155">
        <v>34</v>
      </c>
      <c r="Z279" s="155">
        <v>29.8</v>
      </c>
      <c r="AA279" s="155">
        <v>29.8</v>
      </c>
      <c r="AB279" s="155">
        <v>18</v>
      </c>
      <c r="AC279" s="155">
        <v>30</v>
      </c>
      <c r="AD279" s="155">
        <v>22</v>
      </c>
      <c r="AE279" s="155"/>
      <c r="AF279" s="192">
        <v>24</v>
      </c>
      <c r="AG279" s="192">
        <v>38</v>
      </c>
      <c r="AH279" s="192">
        <v>29.8</v>
      </c>
      <c r="AI279" s="192">
        <v>36</v>
      </c>
      <c r="AJ279" s="192">
        <v>24</v>
      </c>
      <c r="AK279" s="192">
        <v>35</v>
      </c>
      <c r="AL279" s="194"/>
      <c r="AM279" s="194"/>
      <c r="AQ279" s="288">
        <f t="shared" si="16"/>
        <v>1046</v>
      </c>
      <c r="AR279" s="288">
        <f t="shared" si="17"/>
        <v>836.80000000000007</v>
      </c>
      <c r="AS279" s="288">
        <v>107</v>
      </c>
      <c r="AT279" s="288">
        <v>143</v>
      </c>
      <c r="AU279" s="80">
        <f t="shared" si="18"/>
        <v>1086.8000000000002</v>
      </c>
      <c r="AV279" s="80">
        <v>1000</v>
      </c>
    </row>
    <row r="280" spans="1:49" ht="14.25">
      <c r="A280" s="2" t="s">
        <v>487</v>
      </c>
      <c r="B280" s="3" t="s">
        <v>488</v>
      </c>
      <c r="C280" s="30" t="s">
        <v>5</v>
      </c>
      <c r="D280" s="25">
        <v>60</v>
      </c>
      <c r="E280" s="25">
        <v>38</v>
      </c>
      <c r="F280" s="25">
        <v>127</v>
      </c>
      <c r="G280" s="25">
        <v>27</v>
      </c>
      <c r="H280" s="25">
        <v>26.8</v>
      </c>
      <c r="I280" s="25">
        <v>39</v>
      </c>
      <c r="J280" s="25">
        <v>32</v>
      </c>
      <c r="K280" s="25">
        <v>31</v>
      </c>
      <c r="L280" s="25">
        <v>39.799999999999997</v>
      </c>
      <c r="M280" s="25">
        <v>30</v>
      </c>
      <c r="N280" s="25"/>
      <c r="O280" s="25"/>
      <c r="P280" s="121">
        <v>39</v>
      </c>
      <c r="Q280" s="121">
        <v>30</v>
      </c>
      <c r="R280" s="121">
        <v>32</v>
      </c>
      <c r="S280" s="121">
        <v>25</v>
      </c>
      <c r="T280" s="295">
        <v>39</v>
      </c>
      <c r="U280" s="295">
        <v>45</v>
      </c>
      <c r="V280" s="154"/>
      <c r="W280" s="154"/>
      <c r="X280" s="154">
        <v>35</v>
      </c>
      <c r="Y280" s="155">
        <v>34</v>
      </c>
      <c r="Z280" s="155">
        <v>29.8</v>
      </c>
      <c r="AA280" s="155">
        <v>29.8</v>
      </c>
      <c r="AB280" s="155">
        <v>18</v>
      </c>
      <c r="AC280" s="155">
        <v>30</v>
      </c>
      <c r="AD280" s="155">
        <v>22</v>
      </c>
      <c r="AE280" s="155"/>
      <c r="AF280" s="192">
        <v>24</v>
      </c>
      <c r="AG280" s="192">
        <v>38</v>
      </c>
      <c r="AH280" s="192">
        <v>29.8</v>
      </c>
      <c r="AI280" s="192">
        <v>36</v>
      </c>
      <c r="AJ280" s="192">
        <v>24</v>
      </c>
      <c r="AK280" s="192">
        <v>35</v>
      </c>
      <c r="AL280" s="194"/>
      <c r="AM280" s="194"/>
      <c r="AQ280" s="288">
        <f t="shared" si="16"/>
        <v>1046</v>
      </c>
      <c r="AR280" s="288">
        <f t="shared" si="17"/>
        <v>836.80000000000007</v>
      </c>
      <c r="AS280" s="288">
        <v>107</v>
      </c>
      <c r="AT280" s="288">
        <v>143</v>
      </c>
      <c r="AU280" s="80">
        <f t="shared" si="18"/>
        <v>1086.8000000000002</v>
      </c>
      <c r="AV280" s="80">
        <v>1000</v>
      </c>
      <c r="AW280" s="310">
        <f t="shared" si="19"/>
        <v>-86.800000000000182</v>
      </c>
    </row>
    <row r="281" spans="1:49" ht="14.25">
      <c r="A281" s="2" t="s">
        <v>489</v>
      </c>
      <c r="B281" s="3" t="s">
        <v>490</v>
      </c>
      <c r="C281" s="30" t="s">
        <v>5</v>
      </c>
      <c r="D281" s="25">
        <v>60</v>
      </c>
      <c r="E281" s="25">
        <v>38</v>
      </c>
      <c r="F281" s="25">
        <v>127</v>
      </c>
      <c r="G281" s="25">
        <v>27</v>
      </c>
      <c r="H281" s="25">
        <v>26.8</v>
      </c>
      <c r="I281" s="25">
        <v>39</v>
      </c>
      <c r="J281" s="25">
        <v>32</v>
      </c>
      <c r="K281" s="25">
        <v>31</v>
      </c>
      <c r="L281" s="25">
        <v>39.799999999999997</v>
      </c>
      <c r="M281" s="25">
        <v>30</v>
      </c>
      <c r="N281" s="25"/>
      <c r="O281" s="25"/>
      <c r="P281" s="121">
        <v>39</v>
      </c>
      <c r="Q281" s="121">
        <v>30</v>
      </c>
      <c r="R281" s="121">
        <v>32</v>
      </c>
      <c r="S281" s="121">
        <v>25</v>
      </c>
      <c r="T281" s="295">
        <v>39</v>
      </c>
      <c r="U281" s="295">
        <v>45</v>
      </c>
      <c r="V281" s="154"/>
      <c r="W281" s="154"/>
      <c r="X281" s="154">
        <v>35</v>
      </c>
      <c r="Y281" s="155">
        <v>34</v>
      </c>
      <c r="Z281" s="155">
        <v>29.8</v>
      </c>
      <c r="AA281" s="155">
        <v>29.8</v>
      </c>
      <c r="AB281" s="155">
        <v>18</v>
      </c>
      <c r="AC281" s="155">
        <v>30</v>
      </c>
      <c r="AD281" s="155">
        <v>22</v>
      </c>
      <c r="AE281" s="155"/>
      <c r="AF281" s="192">
        <v>24</v>
      </c>
      <c r="AG281" s="192">
        <v>38</v>
      </c>
      <c r="AH281" s="192">
        <v>29.8</v>
      </c>
      <c r="AI281" s="192">
        <v>36</v>
      </c>
      <c r="AJ281" s="192">
        <v>24</v>
      </c>
      <c r="AK281" s="192">
        <v>35</v>
      </c>
      <c r="AL281" s="194"/>
      <c r="AM281" s="194"/>
      <c r="AQ281" s="288">
        <f t="shared" si="16"/>
        <v>1046</v>
      </c>
      <c r="AR281" s="288">
        <f t="shared" si="17"/>
        <v>836.80000000000007</v>
      </c>
      <c r="AS281" s="288">
        <v>107</v>
      </c>
      <c r="AT281" s="288">
        <v>143</v>
      </c>
      <c r="AU281" s="80">
        <f t="shared" si="18"/>
        <v>1086.8000000000002</v>
      </c>
      <c r="AV281" s="80">
        <v>1000</v>
      </c>
      <c r="AW281" s="310">
        <f t="shared" si="19"/>
        <v>-86.800000000000182</v>
      </c>
    </row>
    <row r="282" spans="1:49" ht="14.25">
      <c r="A282" s="2" t="s">
        <v>491</v>
      </c>
      <c r="B282" s="3" t="s">
        <v>492</v>
      </c>
      <c r="C282" s="30" t="s">
        <v>5</v>
      </c>
      <c r="D282" s="25">
        <v>60</v>
      </c>
      <c r="E282" s="25">
        <v>38</v>
      </c>
      <c r="F282" s="25">
        <v>127</v>
      </c>
      <c r="G282" s="25">
        <v>27</v>
      </c>
      <c r="H282" s="25">
        <v>26.8</v>
      </c>
      <c r="I282" s="25">
        <v>39</v>
      </c>
      <c r="J282" s="25">
        <v>32</v>
      </c>
      <c r="K282" s="25">
        <v>31</v>
      </c>
      <c r="L282" s="25">
        <v>39.799999999999997</v>
      </c>
      <c r="M282" s="25">
        <v>30</v>
      </c>
      <c r="N282" s="25"/>
      <c r="O282" s="25"/>
      <c r="P282" s="121">
        <v>39</v>
      </c>
      <c r="Q282" s="121">
        <v>30</v>
      </c>
      <c r="R282" s="121">
        <v>32</v>
      </c>
      <c r="S282" s="121">
        <v>25</v>
      </c>
      <c r="T282" s="295">
        <v>39</v>
      </c>
      <c r="U282" s="295">
        <v>45</v>
      </c>
      <c r="V282" s="154"/>
      <c r="W282" s="154"/>
      <c r="X282" s="154">
        <v>35</v>
      </c>
      <c r="Y282" s="155">
        <v>34</v>
      </c>
      <c r="Z282" s="155">
        <v>29.8</v>
      </c>
      <c r="AA282" s="155">
        <v>29.8</v>
      </c>
      <c r="AB282" s="155">
        <v>18</v>
      </c>
      <c r="AC282" s="155">
        <v>30</v>
      </c>
      <c r="AD282" s="155">
        <v>22</v>
      </c>
      <c r="AE282" s="155"/>
      <c r="AF282" s="192">
        <v>24</v>
      </c>
      <c r="AG282" s="192">
        <v>38</v>
      </c>
      <c r="AH282" s="192">
        <v>29.8</v>
      </c>
      <c r="AI282" s="192">
        <v>36</v>
      </c>
      <c r="AJ282" s="192">
        <v>24</v>
      </c>
      <c r="AK282" s="192">
        <v>35</v>
      </c>
      <c r="AL282" s="194"/>
      <c r="AM282" s="194"/>
      <c r="AQ282" s="288">
        <f t="shared" si="16"/>
        <v>1046</v>
      </c>
      <c r="AR282" s="288">
        <f t="shared" si="17"/>
        <v>836.80000000000007</v>
      </c>
      <c r="AS282" s="288">
        <v>107</v>
      </c>
      <c r="AT282" s="288">
        <v>143</v>
      </c>
      <c r="AU282" s="80">
        <f t="shared" si="18"/>
        <v>1086.8000000000002</v>
      </c>
      <c r="AV282" s="80">
        <v>1000</v>
      </c>
      <c r="AW282" s="310">
        <f t="shared" si="19"/>
        <v>-86.800000000000182</v>
      </c>
    </row>
    <row r="283" spans="1:49" ht="14.25">
      <c r="A283" s="2" t="s">
        <v>493</v>
      </c>
      <c r="B283" s="3" t="s">
        <v>494</v>
      </c>
      <c r="C283" s="30" t="s">
        <v>5</v>
      </c>
      <c r="D283" s="25">
        <v>60</v>
      </c>
      <c r="E283" s="25">
        <v>38</v>
      </c>
      <c r="F283" s="25">
        <v>127</v>
      </c>
      <c r="G283" s="25">
        <v>27</v>
      </c>
      <c r="H283" s="25">
        <v>26.8</v>
      </c>
      <c r="I283" s="25">
        <v>39</v>
      </c>
      <c r="J283" s="25">
        <v>32</v>
      </c>
      <c r="K283" s="25">
        <v>31</v>
      </c>
      <c r="L283" s="25">
        <v>39.799999999999997</v>
      </c>
      <c r="M283" s="25">
        <v>30</v>
      </c>
      <c r="N283" s="25"/>
      <c r="O283" s="25"/>
      <c r="P283" s="121">
        <v>39</v>
      </c>
      <c r="Q283" s="121">
        <v>30</v>
      </c>
      <c r="R283" s="121">
        <v>32</v>
      </c>
      <c r="S283" s="121">
        <v>25</v>
      </c>
      <c r="T283" s="295">
        <v>39</v>
      </c>
      <c r="U283" s="295">
        <v>45</v>
      </c>
      <c r="V283" s="154"/>
      <c r="W283" s="154"/>
      <c r="X283" s="154">
        <v>35</v>
      </c>
      <c r="Y283" s="155">
        <v>34</v>
      </c>
      <c r="Z283" s="155">
        <v>29.8</v>
      </c>
      <c r="AA283" s="155">
        <v>29.8</v>
      </c>
      <c r="AB283" s="155">
        <v>18</v>
      </c>
      <c r="AC283" s="155">
        <v>30</v>
      </c>
      <c r="AD283" s="155">
        <v>22</v>
      </c>
      <c r="AE283" s="155"/>
      <c r="AF283" s="192">
        <v>24</v>
      </c>
      <c r="AG283" s="192">
        <v>38</v>
      </c>
      <c r="AH283" s="192">
        <v>29.8</v>
      </c>
      <c r="AI283" s="192">
        <v>36</v>
      </c>
      <c r="AJ283" s="192">
        <v>24</v>
      </c>
      <c r="AK283" s="192">
        <v>35</v>
      </c>
      <c r="AL283" s="194"/>
      <c r="AM283" s="194"/>
      <c r="AP283" s="288">
        <v>59.5</v>
      </c>
      <c r="AQ283" s="288">
        <f t="shared" si="16"/>
        <v>1105.5</v>
      </c>
      <c r="AR283" s="288">
        <f t="shared" si="17"/>
        <v>884.40000000000009</v>
      </c>
      <c r="AS283" s="288">
        <v>107</v>
      </c>
      <c r="AT283" s="288">
        <v>143</v>
      </c>
      <c r="AU283" s="80">
        <f t="shared" si="18"/>
        <v>1134.4000000000001</v>
      </c>
      <c r="AV283" s="80">
        <v>1000</v>
      </c>
      <c r="AW283" s="310">
        <f t="shared" si="19"/>
        <v>-134.40000000000009</v>
      </c>
    </row>
    <row r="284" spans="1:49" ht="14.25">
      <c r="A284" s="2" t="s">
        <v>495</v>
      </c>
      <c r="B284" s="3" t="s">
        <v>496</v>
      </c>
      <c r="C284" s="30" t="s">
        <v>5</v>
      </c>
      <c r="D284" s="25">
        <v>60</v>
      </c>
      <c r="E284" s="25">
        <v>38</v>
      </c>
      <c r="F284" s="25">
        <v>127</v>
      </c>
      <c r="G284" s="25">
        <v>27</v>
      </c>
      <c r="H284" s="25">
        <v>26.8</v>
      </c>
      <c r="I284" s="25">
        <v>39</v>
      </c>
      <c r="J284" s="25">
        <v>32</v>
      </c>
      <c r="K284" s="25">
        <v>31</v>
      </c>
      <c r="L284" s="25">
        <v>39.799999999999997</v>
      </c>
      <c r="M284" s="25">
        <v>30</v>
      </c>
      <c r="N284" s="25"/>
      <c r="O284" s="25"/>
      <c r="P284" s="121">
        <v>39</v>
      </c>
      <c r="Q284" s="121">
        <v>30</v>
      </c>
      <c r="R284" s="121">
        <v>32</v>
      </c>
      <c r="S284" s="121">
        <v>25</v>
      </c>
      <c r="T284" s="295">
        <v>39</v>
      </c>
      <c r="U284" s="295">
        <v>45</v>
      </c>
      <c r="V284" s="154"/>
      <c r="W284" s="154"/>
      <c r="X284" s="154">
        <v>35</v>
      </c>
      <c r="Y284" s="155">
        <v>34</v>
      </c>
      <c r="Z284" s="155">
        <v>29.8</v>
      </c>
      <c r="AA284" s="155">
        <v>29.8</v>
      </c>
      <c r="AB284" s="155">
        <v>18</v>
      </c>
      <c r="AC284" s="155">
        <v>30</v>
      </c>
      <c r="AD284" s="155">
        <v>22</v>
      </c>
      <c r="AE284" s="155"/>
      <c r="AF284" s="192">
        <v>24</v>
      </c>
      <c r="AG284" s="192">
        <v>38</v>
      </c>
      <c r="AH284" s="192">
        <v>29.8</v>
      </c>
      <c r="AI284" s="192">
        <v>36</v>
      </c>
      <c r="AJ284" s="192">
        <v>24</v>
      </c>
      <c r="AK284" s="192">
        <v>35</v>
      </c>
      <c r="AL284" s="194"/>
      <c r="AM284" s="194"/>
      <c r="AP284" s="288">
        <v>72</v>
      </c>
      <c r="AQ284" s="288">
        <f t="shared" si="16"/>
        <v>1118</v>
      </c>
      <c r="AR284" s="288">
        <f t="shared" si="17"/>
        <v>894.40000000000009</v>
      </c>
      <c r="AS284" s="288">
        <v>107</v>
      </c>
      <c r="AT284" s="288">
        <v>143</v>
      </c>
      <c r="AU284" s="80">
        <f t="shared" si="18"/>
        <v>1144.4000000000001</v>
      </c>
      <c r="AV284" s="80">
        <v>1000</v>
      </c>
      <c r="AW284" s="310">
        <f t="shared" si="19"/>
        <v>-144.40000000000009</v>
      </c>
    </row>
    <row r="285" spans="1:49" ht="14.25">
      <c r="A285" s="2" t="s">
        <v>497</v>
      </c>
      <c r="B285" s="3" t="s">
        <v>498</v>
      </c>
      <c r="C285" s="30" t="s">
        <v>5</v>
      </c>
      <c r="D285" s="25">
        <v>60</v>
      </c>
      <c r="E285" s="25">
        <v>38</v>
      </c>
      <c r="F285" s="25">
        <v>127</v>
      </c>
      <c r="G285" s="25">
        <v>27</v>
      </c>
      <c r="H285" s="25">
        <v>26.8</v>
      </c>
      <c r="I285" s="25">
        <v>39</v>
      </c>
      <c r="J285" s="25">
        <v>32</v>
      </c>
      <c r="K285" s="25">
        <v>31</v>
      </c>
      <c r="L285" s="25">
        <v>39.799999999999997</v>
      </c>
      <c r="M285" s="25">
        <v>30</v>
      </c>
      <c r="N285" s="25"/>
      <c r="O285" s="25"/>
      <c r="P285" s="121">
        <v>39</v>
      </c>
      <c r="Q285" s="121">
        <v>30</v>
      </c>
      <c r="R285" s="121">
        <v>32</v>
      </c>
      <c r="S285" s="121">
        <v>25</v>
      </c>
      <c r="T285" s="295">
        <v>39</v>
      </c>
      <c r="U285" s="295">
        <v>45</v>
      </c>
      <c r="V285" s="154"/>
      <c r="W285" s="154"/>
      <c r="X285" s="154">
        <v>35</v>
      </c>
      <c r="Y285" s="155">
        <v>34</v>
      </c>
      <c r="Z285" s="155">
        <v>29.8</v>
      </c>
      <c r="AA285" s="155">
        <v>29.8</v>
      </c>
      <c r="AB285" s="155">
        <v>18</v>
      </c>
      <c r="AC285" s="155">
        <v>30</v>
      </c>
      <c r="AD285" s="155">
        <v>22</v>
      </c>
      <c r="AE285" s="155"/>
      <c r="AF285" s="192">
        <v>24</v>
      </c>
      <c r="AG285" s="192">
        <v>38</v>
      </c>
      <c r="AH285" s="192">
        <v>29.8</v>
      </c>
      <c r="AI285" s="192">
        <v>36</v>
      </c>
      <c r="AJ285" s="192">
        <v>24</v>
      </c>
      <c r="AK285" s="192">
        <v>35</v>
      </c>
      <c r="AL285" s="194"/>
      <c r="AM285" s="194"/>
      <c r="AP285" s="288">
        <v>72</v>
      </c>
      <c r="AQ285" s="288">
        <f t="shared" si="16"/>
        <v>1118</v>
      </c>
      <c r="AR285" s="288">
        <f t="shared" si="17"/>
        <v>894.40000000000009</v>
      </c>
      <c r="AS285" s="288">
        <v>107</v>
      </c>
      <c r="AT285" s="288">
        <v>143</v>
      </c>
      <c r="AU285" s="80">
        <f t="shared" si="18"/>
        <v>1144.4000000000001</v>
      </c>
      <c r="AV285" s="80">
        <v>1000</v>
      </c>
      <c r="AW285" s="310">
        <f t="shared" si="19"/>
        <v>-144.40000000000009</v>
      </c>
    </row>
    <row r="286" spans="1:49" ht="14.25">
      <c r="A286" s="2" t="s">
        <v>499</v>
      </c>
      <c r="B286" s="3" t="s">
        <v>500</v>
      </c>
      <c r="C286" s="30" t="s">
        <v>5</v>
      </c>
      <c r="D286" s="25">
        <v>60</v>
      </c>
      <c r="E286" s="25">
        <v>38</v>
      </c>
      <c r="F286" s="25">
        <v>127</v>
      </c>
      <c r="G286" s="25">
        <v>27</v>
      </c>
      <c r="H286" s="25">
        <v>26.8</v>
      </c>
      <c r="I286" s="25">
        <v>39</v>
      </c>
      <c r="J286" s="25">
        <v>32</v>
      </c>
      <c r="K286" s="25">
        <v>31</v>
      </c>
      <c r="L286" s="25">
        <v>39.799999999999997</v>
      </c>
      <c r="M286" s="25">
        <v>30</v>
      </c>
      <c r="N286" s="25"/>
      <c r="O286" s="25"/>
      <c r="P286" s="121">
        <v>39</v>
      </c>
      <c r="Q286" s="121">
        <v>30</v>
      </c>
      <c r="R286" s="121">
        <v>32</v>
      </c>
      <c r="S286" s="121">
        <v>25</v>
      </c>
      <c r="T286" s="295">
        <v>39</v>
      </c>
      <c r="U286" s="295">
        <v>45</v>
      </c>
      <c r="V286" s="154"/>
      <c r="W286" s="154"/>
      <c r="X286" s="154">
        <v>35</v>
      </c>
      <c r="Y286" s="155">
        <v>34</v>
      </c>
      <c r="Z286" s="155">
        <v>29.8</v>
      </c>
      <c r="AA286" s="155">
        <v>29.8</v>
      </c>
      <c r="AB286" s="155">
        <v>18</v>
      </c>
      <c r="AC286" s="155">
        <v>30</v>
      </c>
      <c r="AD286" s="155">
        <v>22</v>
      </c>
      <c r="AE286" s="155"/>
      <c r="AF286" s="192">
        <v>24</v>
      </c>
      <c r="AG286" s="192">
        <v>38</v>
      </c>
      <c r="AH286" s="192">
        <v>29.8</v>
      </c>
      <c r="AI286" s="192">
        <v>36</v>
      </c>
      <c r="AJ286" s="192">
        <v>24</v>
      </c>
      <c r="AK286" s="192">
        <v>35</v>
      </c>
      <c r="AL286" s="194"/>
      <c r="AM286" s="194"/>
      <c r="AP286" s="288">
        <v>36</v>
      </c>
      <c r="AQ286" s="288">
        <f t="shared" si="16"/>
        <v>1082</v>
      </c>
      <c r="AR286" s="288">
        <f t="shared" si="17"/>
        <v>865.6</v>
      </c>
      <c r="AS286" s="288">
        <v>107</v>
      </c>
      <c r="AT286" s="288">
        <v>143</v>
      </c>
      <c r="AU286" s="80">
        <f t="shared" si="18"/>
        <v>1115.5999999999999</v>
      </c>
      <c r="AV286" s="80">
        <v>1000</v>
      </c>
      <c r="AW286" s="310">
        <f t="shared" si="19"/>
        <v>-115.59999999999991</v>
      </c>
    </row>
    <row r="287" spans="1:49" ht="14.25">
      <c r="A287" s="2" t="s">
        <v>501</v>
      </c>
      <c r="B287" s="3" t="s">
        <v>502</v>
      </c>
      <c r="C287" s="30" t="s">
        <v>5</v>
      </c>
      <c r="D287" s="25">
        <v>60</v>
      </c>
      <c r="E287" s="25">
        <v>38</v>
      </c>
      <c r="F287" s="25">
        <v>127</v>
      </c>
      <c r="G287" s="25">
        <v>27</v>
      </c>
      <c r="H287" s="25">
        <v>26.8</v>
      </c>
      <c r="I287" s="25">
        <v>39</v>
      </c>
      <c r="J287" s="25">
        <v>32</v>
      </c>
      <c r="K287" s="25">
        <v>31</v>
      </c>
      <c r="L287" s="25">
        <v>39.799999999999997</v>
      </c>
      <c r="M287" s="25">
        <v>30</v>
      </c>
      <c r="N287" s="25"/>
      <c r="O287" s="25"/>
      <c r="P287" s="121">
        <v>39</v>
      </c>
      <c r="Q287" s="121">
        <v>30</v>
      </c>
      <c r="R287" s="121">
        <v>32</v>
      </c>
      <c r="S287" s="121">
        <v>25</v>
      </c>
      <c r="T287" s="295">
        <v>39</v>
      </c>
      <c r="U287" s="295">
        <v>45</v>
      </c>
      <c r="V287" s="154"/>
      <c r="W287" s="154"/>
      <c r="X287" s="154">
        <v>35</v>
      </c>
      <c r="Y287" s="155">
        <v>34</v>
      </c>
      <c r="Z287" s="155">
        <v>29.8</v>
      </c>
      <c r="AA287" s="155">
        <v>29.8</v>
      </c>
      <c r="AB287" s="155">
        <v>18</v>
      </c>
      <c r="AC287" s="155">
        <v>30</v>
      </c>
      <c r="AD287" s="155">
        <v>22</v>
      </c>
      <c r="AE287" s="155"/>
      <c r="AF287" s="192">
        <v>24</v>
      </c>
      <c r="AG287" s="192">
        <v>38</v>
      </c>
      <c r="AH287" s="192">
        <v>29.8</v>
      </c>
      <c r="AI287" s="192">
        <v>36</v>
      </c>
      <c r="AJ287" s="192">
        <v>24</v>
      </c>
      <c r="AK287" s="192">
        <v>35</v>
      </c>
      <c r="AL287" s="194"/>
      <c r="AM287" s="194"/>
      <c r="AQ287" s="288">
        <f t="shared" si="16"/>
        <v>1046</v>
      </c>
      <c r="AR287" s="288">
        <f t="shared" si="17"/>
        <v>836.80000000000007</v>
      </c>
      <c r="AS287" s="288">
        <v>107</v>
      </c>
      <c r="AT287" s="288">
        <v>143</v>
      </c>
      <c r="AU287" s="80">
        <f t="shared" si="18"/>
        <v>1086.8000000000002</v>
      </c>
      <c r="AV287" s="80">
        <v>1000</v>
      </c>
      <c r="AW287" s="310">
        <f t="shared" si="19"/>
        <v>-86.800000000000182</v>
      </c>
    </row>
    <row r="288" spans="1:49" ht="14.25">
      <c r="A288" s="2" t="s">
        <v>503</v>
      </c>
      <c r="B288" s="3" t="s">
        <v>504</v>
      </c>
      <c r="C288" s="30" t="s">
        <v>5</v>
      </c>
      <c r="D288" s="25">
        <v>60</v>
      </c>
      <c r="E288" s="25">
        <v>38</v>
      </c>
      <c r="F288" s="25">
        <v>127</v>
      </c>
      <c r="G288" s="25">
        <v>27</v>
      </c>
      <c r="H288" s="25">
        <v>26.8</v>
      </c>
      <c r="I288" s="25">
        <v>39</v>
      </c>
      <c r="J288" s="25">
        <v>32</v>
      </c>
      <c r="K288" s="25">
        <v>31</v>
      </c>
      <c r="L288" s="25">
        <v>39.799999999999997</v>
      </c>
      <c r="M288" s="25">
        <v>30</v>
      </c>
      <c r="N288" s="25"/>
      <c r="O288" s="25"/>
      <c r="P288" s="121">
        <v>39</v>
      </c>
      <c r="Q288" s="121">
        <v>30</v>
      </c>
      <c r="R288" s="121">
        <v>32</v>
      </c>
      <c r="S288" s="121">
        <v>25</v>
      </c>
      <c r="T288" s="295">
        <v>39</v>
      </c>
      <c r="U288" s="295">
        <v>45</v>
      </c>
      <c r="V288" s="154"/>
      <c r="W288" s="154"/>
      <c r="X288" s="154">
        <v>35</v>
      </c>
      <c r="Y288" s="155">
        <v>34</v>
      </c>
      <c r="Z288" s="155">
        <v>29.8</v>
      </c>
      <c r="AA288" s="155">
        <v>29.8</v>
      </c>
      <c r="AB288" s="155">
        <v>18</v>
      </c>
      <c r="AC288" s="155">
        <v>30</v>
      </c>
      <c r="AD288" s="155">
        <v>22</v>
      </c>
      <c r="AE288" s="155"/>
      <c r="AF288" s="192">
        <v>24</v>
      </c>
      <c r="AG288" s="192">
        <v>38</v>
      </c>
      <c r="AH288" s="192">
        <v>29.8</v>
      </c>
      <c r="AI288" s="192">
        <v>36</v>
      </c>
      <c r="AJ288" s="192">
        <v>24</v>
      </c>
      <c r="AK288" s="192">
        <v>35</v>
      </c>
      <c r="AL288" s="194"/>
      <c r="AM288" s="194"/>
      <c r="AQ288" s="288">
        <f t="shared" si="16"/>
        <v>1046</v>
      </c>
      <c r="AR288" s="288">
        <f t="shared" si="17"/>
        <v>836.80000000000007</v>
      </c>
      <c r="AS288" s="288">
        <v>107</v>
      </c>
      <c r="AT288" s="288">
        <v>143</v>
      </c>
      <c r="AU288" s="80">
        <f t="shared" si="18"/>
        <v>1086.8000000000002</v>
      </c>
      <c r="AV288" s="80">
        <v>1000</v>
      </c>
      <c r="AW288" s="310">
        <f t="shared" si="19"/>
        <v>-86.800000000000182</v>
      </c>
    </row>
    <row r="289" spans="1:49" ht="14.25">
      <c r="A289" s="2" t="s">
        <v>505</v>
      </c>
      <c r="B289" s="3" t="s">
        <v>506</v>
      </c>
      <c r="C289" s="30" t="s">
        <v>5</v>
      </c>
      <c r="D289" s="25">
        <v>60</v>
      </c>
      <c r="E289" s="25">
        <v>38</v>
      </c>
      <c r="F289" s="25">
        <v>127</v>
      </c>
      <c r="G289" s="25">
        <v>27</v>
      </c>
      <c r="H289" s="25">
        <v>26.8</v>
      </c>
      <c r="I289" s="25">
        <v>39</v>
      </c>
      <c r="J289" s="25">
        <v>32</v>
      </c>
      <c r="K289" s="25">
        <v>31</v>
      </c>
      <c r="L289" s="25">
        <v>39.799999999999997</v>
      </c>
      <c r="M289" s="25">
        <v>30</v>
      </c>
      <c r="N289" s="25"/>
      <c r="O289" s="25"/>
      <c r="P289" s="121">
        <v>39</v>
      </c>
      <c r="Q289" s="121">
        <v>30</v>
      </c>
      <c r="R289" s="121">
        <v>32</v>
      </c>
      <c r="S289" s="121">
        <v>25</v>
      </c>
      <c r="T289" s="295">
        <v>39</v>
      </c>
      <c r="U289" s="295">
        <v>45</v>
      </c>
      <c r="V289" s="154"/>
      <c r="W289" s="154"/>
      <c r="X289" s="154">
        <v>35</v>
      </c>
      <c r="Y289" s="155">
        <v>34</v>
      </c>
      <c r="Z289" s="155">
        <v>29.8</v>
      </c>
      <c r="AA289" s="155">
        <v>29.8</v>
      </c>
      <c r="AB289" s="155">
        <v>18</v>
      </c>
      <c r="AC289" s="155">
        <v>30</v>
      </c>
      <c r="AD289" s="155">
        <v>22</v>
      </c>
      <c r="AE289" s="155"/>
      <c r="AF289" s="192">
        <v>24</v>
      </c>
      <c r="AG289" s="192">
        <v>38</v>
      </c>
      <c r="AH289" s="192">
        <v>29.8</v>
      </c>
      <c r="AI289" s="192">
        <v>36</v>
      </c>
      <c r="AJ289" s="192">
        <v>24</v>
      </c>
      <c r="AK289" s="192">
        <v>35</v>
      </c>
      <c r="AL289" s="194"/>
      <c r="AM289" s="194"/>
      <c r="AP289" s="288">
        <v>30</v>
      </c>
      <c r="AQ289" s="288">
        <f t="shared" si="16"/>
        <v>1076</v>
      </c>
      <c r="AR289" s="288">
        <f t="shared" si="17"/>
        <v>860.80000000000007</v>
      </c>
      <c r="AS289" s="288">
        <v>107</v>
      </c>
      <c r="AT289" s="288">
        <v>143</v>
      </c>
      <c r="AU289" s="80">
        <f t="shared" si="18"/>
        <v>1110.8000000000002</v>
      </c>
      <c r="AV289" s="80">
        <v>1000</v>
      </c>
      <c r="AW289" s="310">
        <f t="shared" si="19"/>
        <v>-110.80000000000018</v>
      </c>
    </row>
    <row r="290" spans="1:49" ht="14.25">
      <c r="A290" s="2" t="s">
        <v>507</v>
      </c>
      <c r="B290" s="3" t="s">
        <v>508</v>
      </c>
      <c r="C290" s="30" t="s">
        <v>5</v>
      </c>
      <c r="D290" s="25">
        <v>60</v>
      </c>
      <c r="E290" s="25">
        <v>38</v>
      </c>
      <c r="F290" s="25">
        <v>127</v>
      </c>
      <c r="G290" s="25">
        <v>27</v>
      </c>
      <c r="H290" s="25">
        <v>26.8</v>
      </c>
      <c r="I290" s="25">
        <v>39</v>
      </c>
      <c r="J290" s="25">
        <v>32</v>
      </c>
      <c r="K290" s="25">
        <v>31</v>
      </c>
      <c r="L290" s="25">
        <v>39.799999999999997</v>
      </c>
      <c r="M290" s="25">
        <v>30</v>
      </c>
      <c r="N290" s="25"/>
      <c r="O290" s="25"/>
      <c r="P290" s="121">
        <v>39</v>
      </c>
      <c r="Q290" s="121">
        <v>30</v>
      </c>
      <c r="R290" s="121">
        <v>32</v>
      </c>
      <c r="S290" s="121">
        <v>25</v>
      </c>
      <c r="T290" s="295">
        <v>39</v>
      </c>
      <c r="U290" s="295">
        <v>45</v>
      </c>
      <c r="V290" s="154"/>
      <c r="W290" s="154"/>
      <c r="X290" s="154">
        <v>35</v>
      </c>
      <c r="Y290" s="155">
        <v>34</v>
      </c>
      <c r="Z290" s="155">
        <v>29.8</v>
      </c>
      <c r="AA290" s="155">
        <v>29.8</v>
      </c>
      <c r="AB290" s="155">
        <v>18</v>
      </c>
      <c r="AC290" s="155">
        <v>30</v>
      </c>
      <c r="AD290" s="155">
        <v>22</v>
      </c>
      <c r="AE290" s="155"/>
      <c r="AF290" s="192">
        <v>24</v>
      </c>
      <c r="AG290" s="192">
        <v>38</v>
      </c>
      <c r="AH290" s="192">
        <v>29.8</v>
      </c>
      <c r="AI290" s="192">
        <v>36</v>
      </c>
      <c r="AJ290" s="192">
        <v>24</v>
      </c>
      <c r="AK290" s="192">
        <v>35</v>
      </c>
      <c r="AL290" s="194"/>
      <c r="AM290" s="194"/>
      <c r="AQ290" s="288">
        <f t="shared" si="16"/>
        <v>1046</v>
      </c>
      <c r="AR290" s="288">
        <f t="shared" si="17"/>
        <v>836.80000000000007</v>
      </c>
      <c r="AS290" s="288">
        <v>107</v>
      </c>
      <c r="AT290" s="288">
        <v>143</v>
      </c>
      <c r="AU290" s="80">
        <f t="shared" si="18"/>
        <v>1086.8000000000002</v>
      </c>
      <c r="AV290" s="80">
        <v>1000</v>
      </c>
      <c r="AW290" s="310">
        <f t="shared" si="19"/>
        <v>-86.800000000000182</v>
      </c>
    </row>
    <row r="291" spans="1:49" ht="14.25">
      <c r="A291" s="2" t="s">
        <v>509</v>
      </c>
      <c r="B291" s="3" t="s">
        <v>510</v>
      </c>
      <c r="C291" s="30" t="s">
        <v>5</v>
      </c>
      <c r="D291" s="25">
        <v>60</v>
      </c>
      <c r="E291" s="25">
        <v>38</v>
      </c>
      <c r="F291" s="25">
        <v>127</v>
      </c>
      <c r="G291" s="25">
        <v>27</v>
      </c>
      <c r="H291" s="25">
        <v>26.8</v>
      </c>
      <c r="I291" s="25">
        <v>39</v>
      </c>
      <c r="J291" s="25">
        <v>32</v>
      </c>
      <c r="K291" s="25">
        <v>31</v>
      </c>
      <c r="L291" s="25">
        <v>39.799999999999997</v>
      </c>
      <c r="M291" s="25">
        <v>30</v>
      </c>
      <c r="N291" s="25"/>
      <c r="O291" s="25"/>
      <c r="P291" s="121">
        <v>39</v>
      </c>
      <c r="Q291" s="121">
        <v>30</v>
      </c>
      <c r="R291" s="121">
        <v>32</v>
      </c>
      <c r="S291" s="121">
        <v>25</v>
      </c>
      <c r="T291" s="295">
        <v>39</v>
      </c>
      <c r="U291" s="295">
        <v>45</v>
      </c>
      <c r="V291" s="154"/>
      <c r="W291" s="154"/>
      <c r="X291" s="154">
        <v>35</v>
      </c>
      <c r="Y291" s="155">
        <v>34</v>
      </c>
      <c r="Z291" s="155">
        <v>29.8</v>
      </c>
      <c r="AA291" s="155">
        <v>29.8</v>
      </c>
      <c r="AB291" s="155">
        <v>18</v>
      </c>
      <c r="AC291" s="155">
        <v>30</v>
      </c>
      <c r="AD291" s="155">
        <v>22</v>
      </c>
      <c r="AE291" s="155"/>
      <c r="AF291" s="192">
        <v>24</v>
      </c>
      <c r="AG291" s="192">
        <v>38</v>
      </c>
      <c r="AH291" s="192">
        <v>29.8</v>
      </c>
      <c r="AI291" s="192">
        <v>36</v>
      </c>
      <c r="AJ291" s="192">
        <v>24</v>
      </c>
      <c r="AK291" s="192">
        <v>35</v>
      </c>
      <c r="AL291" s="194"/>
      <c r="AM291" s="194"/>
      <c r="AQ291" s="288">
        <f t="shared" si="16"/>
        <v>1046</v>
      </c>
      <c r="AR291" s="288">
        <f t="shared" si="17"/>
        <v>836.80000000000007</v>
      </c>
      <c r="AS291" s="288">
        <v>107</v>
      </c>
      <c r="AT291" s="288">
        <v>143</v>
      </c>
      <c r="AU291" s="80">
        <f t="shared" si="18"/>
        <v>1086.8000000000002</v>
      </c>
      <c r="AV291" s="80">
        <v>1000</v>
      </c>
      <c r="AW291" s="310">
        <f t="shared" si="19"/>
        <v>-86.800000000000182</v>
      </c>
    </row>
    <row r="292" spans="1:49" ht="14.25">
      <c r="A292" s="2" t="s">
        <v>511</v>
      </c>
      <c r="B292" s="3" t="s">
        <v>512</v>
      </c>
      <c r="C292" s="30" t="s">
        <v>5</v>
      </c>
      <c r="D292" s="25">
        <v>60</v>
      </c>
      <c r="E292" s="25">
        <v>38</v>
      </c>
      <c r="F292" s="25">
        <v>127</v>
      </c>
      <c r="G292" s="25">
        <v>27</v>
      </c>
      <c r="H292" s="25">
        <v>26.8</v>
      </c>
      <c r="I292" s="25">
        <v>39</v>
      </c>
      <c r="J292" s="25">
        <v>32</v>
      </c>
      <c r="K292" s="25">
        <v>31</v>
      </c>
      <c r="L292" s="25">
        <v>39.799999999999997</v>
      </c>
      <c r="M292" s="25">
        <v>30</v>
      </c>
      <c r="N292" s="25"/>
      <c r="O292" s="25"/>
      <c r="P292" s="121">
        <v>39</v>
      </c>
      <c r="Q292" s="121">
        <v>30</v>
      </c>
      <c r="R292" s="121">
        <v>32</v>
      </c>
      <c r="S292" s="121">
        <v>25</v>
      </c>
      <c r="T292" s="295">
        <v>39</v>
      </c>
      <c r="U292" s="295">
        <v>45</v>
      </c>
      <c r="V292" s="154"/>
      <c r="W292" s="154"/>
      <c r="X292" s="154">
        <v>35</v>
      </c>
      <c r="Y292" s="155">
        <v>34</v>
      </c>
      <c r="Z292" s="155">
        <v>29.8</v>
      </c>
      <c r="AA292" s="155">
        <v>29.8</v>
      </c>
      <c r="AB292" s="155">
        <v>18</v>
      </c>
      <c r="AC292" s="155">
        <v>30</v>
      </c>
      <c r="AD292" s="155">
        <v>22</v>
      </c>
      <c r="AE292" s="155"/>
      <c r="AF292" s="192">
        <v>24</v>
      </c>
      <c r="AG292" s="192">
        <v>38</v>
      </c>
      <c r="AH292" s="192">
        <v>29.8</v>
      </c>
      <c r="AI292" s="192">
        <v>36</v>
      </c>
      <c r="AJ292" s="192">
        <v>24</v>
      </c>
      <c r="AK292" s="192">
        <v>35</v>
      </c>
      <c r="AL292" s="194"/>
      <c r="AM292" s="194"/>
      <c r="AQ292" s="288">
        <f t="shared" si="16"/>
        <v>1046</v>
      </c>
      <c r="AR292" s="288">
        <f t="shared" si="17"/>
        <v>836.80000000000007</v>
      </c>
      <c r="AS292" s="288">
        <v>107</v>
      </c>
      <c r="AT292" s="288">
        <v>143</v>
      </c>
      <c r="AU292" s="80">
        <f t="shared" si="18"/>
        <v>1086.8000000000002</v>
      </c>
      <c r="AV292" s="80">
        <v>1000</v>
      </c>
      <c r="AW292" s="310">
        <f t="shared" si="19"/>
        <v>-86.800000000000182</v>
      </c>
    </row>
    <row r="293" spans="1:49" ht="14.25">
      <c r="A293" s="2" t="s">
        <v>513</v>
      </c>
      <c r="B293" s="3" t="s">
        <v>514</v>
      </c>
      <c r="C293" s="30" t="s">
        <v>5</v>
      </c>
      <c r="D293" s="25">
        <v>60</v>
      </c>
      <c r="E293" s="25">
        <v>38</v>
      </c>
      <c r="F293" s="25">
        <v>127</v>
      </c>
      <c r="G293" s="25">
        <v>27</v>
      </c>
      <c r="H293" s="25">
        <v>26.8</v>
      </c>
      <c r="I293" s="25">
        <v>39</v>
      </c>
      <c r="J293" s="25">
        <v>32</v>
      </c>
      <c r="K293" s="25">
        <v>31</v>
      </c>
      <c r="L293" s="25">
        <v>39.799999999999997</v>
      </c>
      <c r="M293" s="25">
        <v>30</v>
      </c>
      <c r="N293" s="25"/>
      <c r="O293" s="25"/>
      <c r="P293" s="121">
        <v>39</v>
      </c>
      <c r="Q293" s="121">
        <v>30</v>
      </c>
      <c r="R293" s="121">
        <v>32</v>
      </c>
      <c r="S293" s="121">
        <v>25</v>
      </c>
      <c r="T293" s="295">
        <v>39</v>
      </c>
      <c r="U293" s="295">
        <v>45</v>
      </c>
      <c r="V293" s="154"/>
      <c r="W293" s="154"/>
      <c r="X293" s="154">
        <v>35</v>
      </c>
      <c r="Y293" s="155">
        <v>34</v>
      </c>
      <c r="Z293" s="155">
        <v>29.8</v>
      </c>
      <c r="AA293" s="155">
        <v>29.8</v>
      </c>
      <c r="AB293" s="155">
        <v>18</v>
      </c>
      <c r="AC293" s="155">
        <v>30</v>
      </c>
      <c r="AD293" s="155">
        <v>22</v>
      </c>
      <c r="AE293" s="155"/>
      <c r="AF293" s="192">
        <v>24</v>
      </c>
      <c r="AG293" s="192">
        <v>38</v>
      </c>
      <c r="AH293" s="192">
        <v>29.8</v>
      </c>
      <c r="AI293" s="192">
        <v>36</v>
      </c>
      <c r="AJ293" s="192">
        <v>24</v>
      </c>
      <c r="AK293" s="192">
        <v>35</v>
      </c>
      <c r="AL293" s="194"/>
      <c r="AM293" s="194"/>
      <c r="AP293" s="288">
        <v>30</v>
      </c>
      <c r="AQ293" s="288">
        <f t="shared" si="16"/>
        <v>1076</v>
      </c>
      <c r="AR293" s="288">
        <f t="shared" si="17"/>
        <v>860.80000000000007</v>
      </c>
      <c r="AS293" s="288">
        <v>107</v>
      </c>
      <c r="AT293" s="288">
        <v>143</v>
      </c>
      <c r="AU293" s="80">
        <f t="shared" si="18"/>
        <v>1110.8000000000002</v>
      </c>
      <c r="AV293" s="80">
        <v>1000</v>
      </c>
      <c r="AW293" s="310">
        <f t="shared" si="19"/>
        <v>-110.80000000000018</v>
      </c>
    </row>
    <row r="294" spans="1:49" ht="14.25">
      <c r="A294" s="2" t="s">
        <v>515</v>
      </c>
      <c r="B294" s="3" t="s">
        <v>516</v>
      </c>
      <c r="C294" s="30" t="s">
        <v>5</v>
      </c>
      <c r="D294" s="25">
        <v>60</v>
      </c>
      <c r="E294" s="25">
        <v>38</v>
      </c>
      <c r="F294" s="25">
        <v>127</v>
      </c>
      <c r="G294" s="25">
        <v>27</v>
      </c>
      <c r="H294" s="25">
        <v>26.8</v>
      </c>
      <c r="I294" s="25">
        <v>39</v>
      </c>
      <c r="J294" s="25">
        <v>32</v>
      </c>
      <c r="K294" s="25">
        <v>31</v>
      </c>
      <c r="L294" s="25">
        <v>39.799999999999997</v>
      </c>
      <c r="M294" s="25">
        <v>30</v>
      </c>
      <c r="N294" s="25"/>
      <c r="O294" s="25"/>
      <c r="P294" s="121">
        <v>39</v>
      </c>
      <c r="Q294" s="121">
        <v>30</v>
      </c>
      <c r="R294" s="121">
        <v>32</v>
      </c>
      <c r="S294" s="121">
        <v>25</v>
      </c>
      <c r="T294" s="295">
        <v>39</v>
      </c>
      <c r="U294" s="295">
        <v>45</v>
      </c>
      <c r="V294" s="154"/>
      <c r="W294" s="154"/>
      <c r="X294" s="154">
        <v>35</v>
      </c>
      <c r="Y294" s="155">
        <v>34</v>
      </c>
      <c r="Z294" s="155">
        <v>29.8</v>
      </c>
      <c r="AA294" s="155">
        <v>29.8</v>
      </c>
      <c r="AB294" s="155">
        <v>18</v>
      </c>
      <c r="AC294" s="155">
        <v>30</v>
      </c>
      <c r="AD294" s="155">
        <v>22</v>
      </c>
      <c r="AE294" s="155"/>
      <c r="AF294" s="192">
        <v>24</v>
      </c>
      <c r="AG294" s="192">
        <v>38</v>
      </c>
      <c r="AH294" s="192">
        <v>29.8</v>
      </c>
      <c r="AI294" s="192">
        <v>36</v>
      </c>
      <c r="AJ294" s="192">
        <v>24</v>
      </c>
      <c r="AK294" s="192">
        <v>35</v>
      </c>
      <c r="AL294" s="194"/>
      <c r="AM294" s="194"/>
      <c r="AP294" s="288">
        <v>32</v>
      </c>
      <c r="AQ294" s="288">
        <f t="shared" si="16"/>
        <v>1078</v>
      </c>
      <c r="AR294" s="288">
        <f t="shared" si="17"/>
        <v>862.40000000000009</v>
      </c>
      <c r="AS294" s="288">
        <v>107</v>
      </c>
      <c r="AT294" s="288">
        <v>143</v>
      </c>
      <c r="AU294" s="80">
        <f t="shared" si="18"/>
        <v>1112.4000000000001</v>
      </c>
      <c r="AV294" s="80">
        <v>1000</v>
      </c>
      <c r="AW294" s="310">
        <f t="shared" si="19"/>
        <v>-112.40000000000009</v>
      </c>
    </row>
    <row r="295" spans="1:49" ht="14.25">
      <c r="A295" s="2" t="s">
        <v>517</v>
      </c>
      <c r="B295" s="3" t="s">
        <v>518</v>
      </c>
      <c r="C295" s="30" t="s">
        <v>5</v>
      </c>
      <c r="D295" s="25">
        <v>60</v>
      </c>
      <c r="E295" s="25">
        <v>38</v>
      </c>
      <c r="F295" s="25">
        <v>127</v>
      </c>
      <c r="G295" s="25">
        <v>27</v>
      </c>
      <c r="H295" s="25">
        <v>26.8</v>
      </c>
      <c r="I295" s="25">
        <v>39</v>
      </c>
      <c r="J295" s="25">
        <v>32</v>
      </c>
      <c r="K295" s="25">
        <v>31</v>
      </c>
      <c r="L295" s="25">
        <v>39.799999999999997</v>
      </c>
      <c r="M295" s="25">
        <v>30</v>
      </c>
      <c r="N295" s="25"/>
      <c r="O295" s="25"/>
      <c r="P295" s="121">
        <v>39</v>
      </c>
      <c r="Q295" s="121">
        <v>30</v>
      </c>
      <c r="R295" s="121">
        <v>32</v>
      </c>
      <c r="S295" s="121">
        <v>25</v>
      </c>
      <c r="T295" s="295">
        <v>39</v>
      </c>
      <c r="U295" s="295">
        <v>45</v>
      </c>
      <c r="V295" s="154"/>
      <c r="W295" s="154"/>
      <c r="X295" s="154">
        <v>35</v>
      </c>
      <c r="Y295" s="155">
        <v>34</v>
      </c>
      <c r="Z295" s="155">
        <v>29.8</v>
      </c>
      <c r="AA295" s="155">
        <v>29.8</v>
      </c>
      <c r="AB295" s="155">
        <v>18</v>
      </c>
      <c r="AC295" s="155">
        <v>30</v>
      </c>
      <c r="AD295" s="155">
        <v>22</v>
      </c>
      <c r="AE295" s="155"/>
      <c r="AF295" s="192">
        <v>24</v>
      </c>
      <c r="AG295" s="192">
        <v>38</v>
      </c>
      <c r="AH295" s="192">
        <v>29.8</v>
      </c>
      <c r="AI295" s="192">
        <v>36</v>
      </c>
      <c r="AJ295" s="192">
        <v>24</v>
      </c>
      <c r="AK295" s="192">
        <v>35</v>
      </c>
      <c r="AL295" s="194"/>
      <c r="AM295" s="194"/>
      <c r="AQ295" s="288">
        <f t="shared" si="16"/>
        <v>1046</v>
      </c>
      <c r="AR295" s="288">
        <f t="shared" si="17"/>
        <v>836.80000000000007</v>
      </c>
      <c r="AS295" s="288">
        <v>107</v>
      </c>
      <c r="AT295" s="288">
        <v>143</v>
      </c>
      <c r="AU295" s="80">
        <f t="shared" si="18"/>
        <v>1086.8000000000002</v>
      </c>
      <c r="AV295" s="80">
        <v>1000</v>
      </c>
      <c r="AW295" s="310">
        <f t="shared" si="19"/>
        <v>-86.800000000000182</v>
      </c>
    </row>
    <row r="296" spans="1:49" ht="14.25">
      <c r="A296" s="2" t="s">
        <v>519</v>
      </c>
      <c r="B296" s="3" t="s">
        <v>520</v>
      </c>
      <c r="C296" s="30" t="s">
        <v>5</v>
      </c>
      <c r="D296" s="25">
        <v>60</v>
      </c>
      <c r="E296" s="25">
        <v>38</v>
      </c>
      <c r="F296" s="25">
        <v>127</v>
      </c>
      <c r="G296" s="25">
        <v>27</v>
      </c>
      <c r="H296" s="25">
        <v>26.8</v>
      </c>
      <c r="I296" s="25">
        <v>39</v>
      </c>
      <c r="J296" s="25">
        <v>32</v>
      </c>
      <c r="K296" s="25">
        <v>31</v>
      </c>
      <c r="L296" s="25">
        <v>39.799999999999997</v>
      </c>
      <c r="M296" s="25">
        <v>30</v>
      </c>
      <c r="N296" s="25"/>
      <c r="O296" s="25"/>
      <c r="P296" s="121">
        <v>39</v>
      </c>
      <c r="Q296" s="121">
        <v>30</v>
      </c>
      <c r="R296" s="121">
        <v>32</v>
      </c>
      <c r="S296" s="121">
        <v>25</v>
      </c>
      <c r="T296" s="295">
        <v>39</v>
      </c>
      <c r="U296" s="295">
        <v>45</v>
      </c>
      <c r="V296" s="154"/>
      <c r="W296" s="154"/>
      <c r="X296" s="154">
        <v>35</v>
      </c>
      <c r="Y296" s="155">
        <v>34</v>
      </c>
      <c r="Z296" s="155">
        <v>29.8</v>
      </c>
      <c r="AA296" s="155">
        <v>29.8</v>
      </c>
      <c r="AB296" s="155">
        <v>18</v>
      </c>
      <c r="AC296" s="155">
        <v>30</v>
      </c>
      <c r="AD296" s="155">
        <v>22</v>
      </c>
      <c r="AE296" s="155"/>
      <c r="AF296" s="192">
        <v>24</v>
      </c>
      <c r="AG296" s="192">
        <v>38</v>
      </c>
      <c r="AH296" s="192">
        <v>29.8</v>
      </c>
      <c r="AI296" s="192">
        <v>36</v>
      </c>
      <c r="AJ296" s="192">
        <v>24</v>
      </c>
      <c r="AK296" s="192">
        <v>35</v>
      </c>
      <c r="AL296" s="194"/>
      <c r="AM296" s="194"/>
      <c r="AP296" s="288">
        <v>67</v>
      </c>
      <c r="AQ296" s="288">
        <f t="shared" si="16"/>
        <v>1113</v>
      </c>
      <c r="AR296" s="288">
        <f t="shared" si="17"/>
        <v>890.40000000000009</v>
      </c>
      <c r="AS296" s="288">
        <v>107</v>
      </c>
      <c r="AT296" s="288">
        <v>143</v>
      </c>
      <c r="AU296" s="80">
        <f t="shared" si="18"/>
        <v>1140.4000000000001</v>
      </c>
      <c r="AV296" s="80">
        <v>1000</v>
      </c>
      <c r="AW296" s="310">
        <f t="shared" si="19"/>
        <v>-140.40000000000009</v>
      </c>
    </row>
    <row r="297" spans="1:49" ht="14.25">
      <c r="A297" s="2" t="s">
        <v>521</v>
      </c>
      <c r="B297" s="3" t="s">
        <v>522</v>
      </c>
      <c r="C297" s="30" t="s">
        <v>5</v>
      </c>
      <c r="D297" s="25">
        <v>60</v>
      </c>
      <c r="E297" s="25">
        <v>38</v>
      </c>
      <c r="F297" s="25">
        <v>127</v>
      </c>
      <c r="G297" s="25">
        <v>27</v>
      </c>
      <c r="H297" s="25">
        <v>26.8</v>
      </c>
      <c r="I297" s="25">
        <v>39</v>
      </c>
      <c r="J297" s="25">
        <v>32</v>
      </c>
      <c r="K297" s="25">
        <v>31</v>
      </c>
      <c r="L297" s="25">
        <v>39.799999999999997</v>
      </c>
      <c r="M297" s="25">
        <v>30</v>
      </c>
      <c r="N297" s="25"/>
      <c r="O297" s="25"/>
      <c r="P297" s="121">
        <v>39</v>
      </c>
      <c r="Q297" s="121">
        <v>30</v>
      </c>
      <c r="R297" s="121">
        <v>32</v>
      </c>
      <c r="S297" s="121">
        <v>25</v>
      </c>
      <c r="T297" s="295">
        <v>39</v>
      </c>
      <c r="U297" s="295">
        <v>45</v>
      </c>
      <c r="V297" s="154"/>
      <c r="W297" s="154"/>
      <c r="X297" s="154">
        <v>35</v>
      </c>
      <c r="Y297" s="155">
        <v>34</v>
      </c>
      <c r="Z297" s="155">
        <v>29.8</v>
      </c>
      <c r="AA297" s="155">
        <v>29.8</v>
      </c>
      <c r="AB297" s="155">
        <v>18</v>
      </c>
      <c r="AC297" s="155">
        <v>30</v>
      </c>
      <c r="AD297" s="155">
        <v>22</v>
      </c>
      <c r="AE297" s="155"/>
      <c r="AF297" s="192">
        <v>24</v>
      </c>
      <c r="AG297" s="192">
        <v>38</v>
      </c>
      <c r="AH297" s="192">
        <v>29.8</v>
      </c>
      <c r="AI297" s="192">
        <v>36</v>
      </c>
      <c r="AJ297" s="192">
        <v>24</v>
      </c>
      <c r="AK297" s="192">
        <v>35</v>
      </c>
      <c r="AL297" s="194"/>
      <c r="AM297" s="194"/>
      <c r="AQ297" s="288">
        <f t="shared" si="16"/>
        <v>1046</v>
      </c>
      <c r="AR297" s="288">
        <f t="shared" si="17"/>
        <v>836.80000000000007</v>
      </c>
      <c r="AS297" s="288">
        <v>107</v>
      </c>
      <c r="AT297" s="288">
        <v>143</v>
      </c>
      <c r="AU297" s="80">
        <f t="shared" si="18"/>
        <v>1086.8000000000002</v>
      </c>
      <c r="AV297" s="80">
        <v>1000</v>
      </c>
      <c r="AW297" s="310">
        <f t="shared" si="19"/>
        <v>-86.800000000000182</v>
      </c>
    </row>
    <row r="298" spans="1:49" ht="14.25">
      <c r="A298" s="2" t="s">
        <v>523</v>
      </c>
      <c r="B298" s="3" t="s">
        <v>524</v>
      </c>
      <c r="C298" s="30" t="s">
        <v>51</v>
      </c>
      <c r="D298" s="25">
        <v>60</v>
      </c>
      <c r="E298" s="25">
        <v>38</v>
      </c>
      <c r="F298" s="25">
        <v>127</v>
      </c>
      <c r="G298" s="25">
        <v>27</v>
      </c>
      <c r="H298" s="25">
        <v>26.8</v>
      </c>
      <c r="I298" s="25">
        <v>39</v>
      </c>
      <c r="J298" s="25">
        <v>32</v>
      </c>
      <c r="K298" s="25">
        <v>31</v>
      </c>
      <c r="L298" s="25">
        <v>39.799999999999997</v>
      </c>
      <c r="M298" s="25">
        <v>30</v>
      </c>
      <c r="N298" s="25"/>
      <c r="O298" s="25"/>
      <c r="P298" s="121">
        <v>39</v>
      </c>
      <c r="Q298" s="121">
        <v>30</v>
      </c>
      <c r="R298" s="121">
        <v>32</v>
      </c>
      <c r="S298" s="121">
        <v>25</v>
      </c>
      <c r="T298" s="295">
        <v>39</v>
      </c>
      <c r="U298" s="295">
        <v>45</v>
      </c>
      <c r="V298" s="154"/>
      <c r="W298" s="154"/>
      <c r="X298" s="154">
        <v>35</v>
      </c>
      <c r="Y298" s="155">
        <v>34</v>
      </c>
      <c r="Z298" s="155">
        <v>29.8</v>
      </c>
      <c r="AA298" s="155">
        <v>29.8</v>
      </c>
      <c r="AB298" s="155">
        <v>18</v>
      </c>
      <c r="AC298" s="155">
        <v>30</v>
      </c>
      <c r="AD298" s="155">
        <v>22</v>
      </c>
      <c r="AE298" s="155"/>
      <c r="AF298" s="192">
        <v>24</v>
      </c>
      <c r="AG298" s="192">
        <v>38</v>
      </c>
      <c r="AH298" s="192">
        <v>29.8</v>
      </c>
      <c r="AI298" s="192">
        <v>36</v>
      </c>
      <c r="AJ298" s="192">
        <v>24</v>
      </c>
      <c r="AK298" s="192">
        <v>35</v>
      </c>
      <c r="AL298" s="194"/>
      <c r="AM298" s="194"/>
      <c r="AP298" s="288">
        <v>74</v>
      </c>
      <c r="AQ298" s="288">
        <f t="shared" si="16"/>
        <v>1120</v>
      </c>
      <c r="AR298" s="288">
        <f t="shared" si="17"/>
        <v>896</v>
      </c>
      <c r="AS298" s="288">
        <v>107</v>
      </c>
      <c r="AT298" s="288">
        <v>143</v>
      </c>
      <c r="AU298" s="80">
        <f t="shared" si="18"/>
        <v>1146</v>
      </c>
      <c r="AV298" s="80">
        <v>1000</v>
      </c>
      <c r="AW298" s="310">
        <f t="shared" si="19"/>
        <v>-146</v>
      </c>
    </row>
    <row r="299" spans="1:49" ht="14.25">
      <c r="A299" s="2" t="s">
        <v>525</v>
      </c>
      <c r="B299" s="3" t="s">
        <v>526</v>
      </c>
      <c r="C299" s="30" t="s">
        <v>5</v>
      </c>
      <c r="D299" s="25">
        <v>60</v>
      </c>
      <c r="E299" s="25">
        <v>38</v>
      </c>
      <c r="F299" s="25">
        <v>127</v>
      </c>
      <c r="G299" s="25">
        <v>27</v>
      </c>
      <c r="H299" s="25">
        <v>26.8</v>
      </c>
      <c r="I299" s="25">
        <v>39</v>
      </c>
      <c r="J299" s="25">
        <v>32</v>
      </c>
      <c r="K299" s="25">
        <v>31</v>
      </c>
      <c r="L299" s="25">
        <v>39.799999999999997</v>
      </c>
      <c r="M299" s="25">
        <v>30</v>
      </c>
      <c r="N299" s="25"/>
      <c r="O299" s="25"/>
      <c r="P299" s="121">
        <v>39</v>
      </c>
      <c r="Q299" s="121">
        <v>30</v>
      </c>
      <c r="R299" s="121">
        <v>32</v>
      </c>
      <c r="S299" s="121">
        <v>25</v>
      </c>
      <c r="T299" s="295">
        <v>39</v>
      </c>
      <c r="U299" s="295">
        <v>45</v>
      </c>
      <c r="V299" s="154"/>
      <c r="W299" s="154"/>
      <c r="X299" s="154">
        <v>35</v>
      </c>
      <c r="Y299" s="155">
        <v>34</v>
      </c>
      <c r="Z299" s="155">
        <v>29.8</v>
      </c>
      <c r="AA299" s="155">
        <v>29.8</v>
      </c>
      <c r="AB299" s="155">
        <v>18</v>
      </c>
      <c r="AC299" s="155">
        <v>30</v>
      </c>
      <c r="AD299" s="155">
        <v>22</v>
      </c>
      <c r="AE299" s="155"/>
      <c r="AF299" s="192">
        <v>24</v>
      </c>
      <c r="AG299" s="192">
        <v>38</v>
      </c>
      <c r="AH299" s="192">
        <v>29.8</v>
      </c>
      <c r="AI299" s="192">
        <v>36</v>
      </c>
      <c r="AJ299" s="192">
        <v>24</v>
      </c>
      <c r="AK299" s="192">
        <v>35</v>
      </c>
      <c r="AL299" s="194"/>
      <c r="AM299" s="194"/>
      <c r="AP299" s="288">
        <v>25</v>
      </c>
      <c r="AQ299" s="288">
        <f t="shared" si="16"/>
        <v>1071</v>
      </c>
      <c r="AR299" s="288">
        <f t="shared" si="17"/>
        <v>856.80000000000007</v>
      </c>
      <c r="AS299" s="288">
        <v>107</v>
      </c>
      <c r="AT299" s="288">
        <v>143</v>
      </c>
      <c r="AU299" s="80">
        <f t="shared" si="18"/>
        <v>1106.8000000000002</v>
      </c>
      <c r="AV299" s="80">
        <v>1000</v>
      </c>
      <c r="AW299" s="310">
        <f t="shared" si="19"/>
        <v>-106.80000000000018</v>
      </c>
    </row>
    <row r="300" spans="1:49" ht="14.25">
      <c r="A300" s="8" t="s">
        <v>527</v>
      </c>
      <c r="B300" s="3" t="s">
        <v>528</v>
      </c>
      <c r="C300" s="30" t="s">
        <v>5</v>
      </c>
      <c r="D300" s="25">
        <v>60</v>
      </c>
      <c r="E300" s="25">
        <v>38</v>
      </c>
      <c r="F300" s="25">
        <v>127</v>
      </c>
      <c r="G300" s="25">
        <v>27</v>
      </c>
      <c r="H300" s="25">
        <v>26.8</v>
      </c>
      <c r="I300" s="25">
        <v>39</v>
      </c>
      <c r="J300" s="25">
        <v>32</v>
      </c>
      <c r="K300" s="25">
        <v>31</v>
      </c>
      <c r="L300" s="25">
        <v>39.799999999999997</v>
      </c>
      <c r="M300" s="25">
        <v>30</v>
      </c>
      <c r="N300" s="25"/>
      <c r="O300" s="25"/>
      <c r="P300" s="121">
        <v>39</v>
      </c>
      <c r="Q300" s="121">
        <v>30</v>
      </c>
      <c r="R300" s="121">
        <v>32</v>
      </c>
      <c r="S300" s="121">
        <v>25</v>
      </c>
      <c r="T300" s="295">
        <v>39</v>
      </c>
      <c r="U300" s="295">
        <v>45</v>
      </c>
      <c r="V300" s="154"/>
      <c r="W300" s="154"/>
      <c r="X300" s="154">
        <v>35</v>
      </c>
      <c r="Y300" s="155">
        <v>34</v>
      </c>
      <c r="Z300" s="155">
        <v>29.8</v>
      </c>
      <c r="AA300" s="155">
        <v>29.8</v>
      </c>
      <c r="AB300" s="155">
        <v>18</v>
      </c>
      <c r="AC300" s="155">
        <v>30</v>
      </c>
      <c r="AD300" s="155">
        <v>22</v>
      </c>
      <c r="AE300" s="155"/>
      <c r="AF300" s="192">
        <v>24</v>
      </c>
      <c r="AG300" s="192">
        <v>38</v>
      </c>
      <c r="AH300" s="192">
        <v>29.8</v>
      </c>
      <c r="AI300" s="192">
        <v>36</v>
      </c>
      <c r="AJ300" s="192">
        <v>24</v>
      </c>
      <c r="AK300" s="192">
        <v>35</v>
      </c>
      <c r="AL300" s="194"/>
      <c r="AM300" s="194"/>
      <c r="AP300" s="288">
        <v>59.5</v>
      </c>
      <c r="AQ300" s="288">
        <f t="shared" si="16"/>
        <v>1105.5</v>
      </c>
      <c r="AR300" s="288">
        <f t="shared" si="17"/>
        <v>884.40000000000009</v>
      </c>
      <c r="AS300" s="288">
        <v>107</v>
      </c>
      <c r="AT300" s="288">
        <v>143</v>
      </c>
      <c r="AU300" s="80">
        <f t="shared" si="18"/>
        <v>1134.4000000000001</v>
      </c>
      <c r="AV300" s="80">
        <v>1000</v>
      </c>
      <c r="AW300" s="310">
        <f t="shared" si="19"/>
        <v>-134.40000000000009</v>
      </c>
    </row>
    <row r="301" spans="1:49" ht="14.25">
      <c r="A301" s="8" t="s">
        <v>529</v>
      </c>
      <c r="B301" s="3" t="s">
        <v>530</v>
      </c>
      <c r="C301" s="30" t="s">
        <v>5</v>
      </c>
      <c r="D301" s="25">
        <v>60</v>
      </c>
      <c r="E301" s="25">
        <v>38</v>
      </c>
      <c r="F301" s="25">
        <v>127</v>
      </c>
      <c r="G301" s="25">
        <v>27</v>
      </c>
      <c r="H301" s="25">
        <v>26.8</v>
      </c>
      <c r="I301" s="25">
        <v>39</v>
      </c>
      <c r="J301" s="25">
        <v>32</v>
      </c>
      <c r="K301" s="25">
        <v>31</v>
      </c>
      <c r="L301" s="25">
        <v>39.799999999999997</v>
      </c>
      <c r="M301" s="25">
        <v>30</v>
      </c>
      <c r="N301" s="25"/>
      <c r="O301" s="25"/>
      <c r="P301" s="121">
        <v>39</v>
      </c>
      <c r="Q301" s="121">
        <v>30</v>
      </c>
      <c r="R301" s="121">
        <v>32</v>
      </c>
      <c r="S301" s="121">
        <v>25</v>
      </c>
      <c r="T301" s="295">
        <v>39</v>
      </c>
      <c r="U301" s="295">
        <v>45</v>
      </c>
      <c r="V301" s="154"/>
      <c r="W301" s="154"/>
      <c r="X301" s="154">
        <v>35</v>
      </c>
      <c r="Y301" s="155">
        <v>34</v>
      </c>
      <c r="Z301" s="155">
        <v>29.8</v>
      </c>
      <c r="AA301" s="155">
        <v>29.8</v>
      </c>
      <c r="AB301" s="155">
        <v>18</v>
      </c>
      <c r="AC301" s="155">
        <v>30</v>
      </c>
      <c r="AD301" s="155">
        <v>22</v>
      </c>
      <c r="AE301" s="155"/>
      <c r="AF301" s="192">
        <v>24</v>
      </c>
      <c r="AG301" s="192">
        <v>38</v>
      </c>
      <c r="AH301" s="192">
        <v>29.8</v>
      </c>
      <c r="AI301" s="192">
        <v>36</v>
      </c>
      <c r="AJ301" s="192">
        <v>24</v>
      </c>
      <c r="AK301" s="192">
        <v>35</v>
      </c>
      <c r="AL301" s="194"/>
      <c r="AM301" s="194"/>
      <c r="AQ301" s="288">
        <f t="shared" si="16"/>
        <v>1046</v>
      </c>
      <c r="AR301" s="288">
        <f t="shared" si="17"/>
        <v>836.80000000000007</v>
      </c>
      <c r="AS301" s="288">
        <v>107</v>
      </c>
      <c r="AT301" s="288">
        <v>143</v>
      </c>
      <c r="AU301" s="80">
        <f t="shared" si="18"/>
        <v>1086.8000000000002</v>
      </c>
      <c r="AV301" s="80">
        <v>1000</v>
      </c>
      <c r="AW301" s="310">
        <f t="shared" si="19"/>
        <v>-86.800000000000182</v>
      </c>
    </row>
    <row r="302" spans="1:49">
      <c r="D302" s="455" t="s">
        <v>4929</v>
      </c>
      <c r="E302" s="455"/>
      <c r="F302" s="455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 t="s">
        <v>5497</v>
      </c>
      <c r="Q302" s="455"/>
      <c r="R302" s="455"/>
      <c r="S302" s="455"/>
      <c r="T302" s="455"/>
      <c r="U302" s="455"/>
      <c r="V302" s="455"/>
      <c r="X302" s="456" t="s">
        <v>5681</v>
      </c>
      <c r="Y302" s="456"/>
      <c r="Z302" s="456"/>
      <c r="AA302" s="456"/>
      <c r="AB302" s="456"/>
      <c r="AC302" s="456"/>
      <c r="AD302" s="456"/>
      <c r="AE302" s="456"/>
      <c r="AF302" s="460" t="s">
        <v>5937</v>
      </c>
      <c r="AG302" s="461"/>
      <c r="AH302" s="461"/>
      <c r="AI302" s="461"/>
      <c r="AJ302" s="461"/>
      <c r="AK302" s="461"/>
      <c r="AL302" s="461"/>
      <c r="AM302" s="462"/>
    </row>
    <row r="305" spans="1:49" ht="20.25">
      <c r="A305" s="467" t="s">
        <v>531</v>
      </c>
      <c r="B305" s="467"/>
      <c r="C305" s="467"/>
      <c r="D305" s="467"/>
      <c r="E305" s="467"/>
      <c r="F305" s="467"/>
      <c r="G305" s="467"/>
      <c r="H305" s="467"/>
      <c r="I305" s="467"/>
      <c r="J305" s="467"/>
      <c r="K305" s="467"/>
      <c r="L305" s="467"/>
      <c r="M305" s="467"/>
      <c r="N305" s="467"/>
      <c r="O305" s="467"/>
      <c r="P305" s="467"/>
      <c r="Q305" s="467"/>
      <c r="R305" s="467"/>
      <c r="S305" s="467"/>
      <c r="T305" s="467"/>
      <c r="U305" s="467"/>
      <c r="V305" s="467"/>
      <c r="W305" s="467"/>
      <c r="X305" s="467"/>
      <c r="Y305" s="467"/>
      <c r="Z305" s="467"/>
      <c r="AA305" s="467"/>
      <c r="AB305" s="467"/>
      <c r="AC305" s="467"/>
      <c r="AD305" s="467"/>
      <c r="AE305" s="467"/>
      <c r="AF305" s="467"/>
      <c r="AG305" s="467"/>
      <c r="AH305" s="467"/>
      <c r="AI305" s="467"/>
      <c r="AJ305" s="467"/>
      <c r="AK305" s="467"/>
      <c r="AL305" s="467"/>
      <c r="AM305" s="467"/>
    </row>
    <row r="306" spans="1:49" ht="16.5" customHeight="1">
      <c r="A306" s="5"/>
      <c r="B306" s="5"/>
      <c r="C306" s="27"/>
      <c r="D306" s="455" t="s">
        <v>4912</v>
      </c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 t="s">
        <v>5494</v>
      </c>
      <c r="Q306" s="455"/>
      <c r="R306" s="455"/>
      <c r="S306" s="455"/>
      <c r="T306" s="455"/>
      <c r="U306" s="455"/>
      <c r="V306" s="455"/>
      <c r="W306" s="455"/>
      <c r="X306" s="456" t="s">
        <v>5658</v>
      </c>
      <c r="Y306" s="456"/>
      <c r="Z306" s="456"/>
      <c r="AA306" s="456"/>
      <c r="AB306" s="456"/>
      <c r="AC306" s="456"/>
      <c r="AD306" s="456"/>
      <c r="AE306" s="456"/>
      <c r="AF306" s="453" t="s">
        <v>5909</v>
      </c>
      <c r="AG306" s="453"/>
      <c r="AH306" s="453"/>
      <c r="AI306" s="453"/>
      <c r="AJ306" s="453"/>
      <c r="AK306" s="453"/>
      <c r="AL306" s="453"/>
      <c r="AM306" s="453"/>
      <c r="AN306" s="194" t="s">
        <v>6707</v>
      </c>
    </row>
    <row r="307" spans="1:49" ht="36">
      <c r="A307" s="1" t="s">
        <v>0</v>
      </c>
      <c r="B307" s="1" t="s">
        <v>1</v>
      </c>
      <c r="C307" s="34" t="s">
        <v>2</v>
      </c>
      <c r="D307" s="24" t="s">
        <v>4915</v>
      </c>
      <c r="E307" s="25" t="s">
        <v>4913</v>
      </c>
      <c r="F307" s="25" t="s">
        <v>4914</v>
      </c>
      <c r="G307" s="25" t="s">
        <v>4922</v>
      </c>
      <c r="H307" s="25" t="s">
        <v>4916</v>
      </c>
      <c r="I307" s="25" t="s">
        <v>4917</v>
      </c>
      <c r="J307" s="25" t="s">
        <v>4918</v>
      </c>
      <c r="K307" s="25" t="s">
        <v>4919</v>
      </c>
      <c r="L307" s="25" t="s">
        <v>4920</v>
      </c>
      <c r="M307" s="25" t="s">
        <v>4921</v>
      </c>
      <c r="N307" s="26" t="s">
        <v>4924</v>
      </c>
      <c r="O307" s="26" t="s">
        <v>4923</v>
      </c>
      <c r="P307" s="121" t="s">
        <v>5486</v>
      </c>
      <c r="Q307" s="121" t="s">
        <v>5488</v>
      </c>
      <c r="R307" s="121" t="s">
        <v>5495</v>
      </c>
      <c r="S307" s="121" t="s">
        <v>5490</v>
      </c>
      <c r="T307" s="121" t="s">
        <v>5489</v>
      </c>
      <c r="U307" s="154" t="s">
        <v>5491</v>
      </c>
      <c r="V307" s="26" t="s">
        <v>5659</v>
      </c>
      <c r="W307" s="26" t="s">
        <v>4923</v>
      </c>
      <c r="X307" s="154" t="s">
        <v>5673</v>
      </c>
      <c r="Y307" s="155" t="s">
        <v>5674</v>
      </c>
      <c r="Z307" s="155" t="s">
        <v>5675</v>
      </c>
      <c r="AA307" s="155" t="s">
        <v>5676</v>
      </c>
      <c r="AB307" s="155" t="s">
        <v>5677</v>
      </c>
      <c r="AC307" s="155" t="s">
        <v>5678</v>
      </c>
      <c r="AD307" s="155" t="s">
        <v>5679</v>
      </c>
      <c r="AE307" s="26" t="s">
        <v>4923</v>
      </c>
      <c r="AF307" s="192" t="s">
        <v>5910</v>
      </c>
      <c r="AG307" s="192" t="s">
        <v>5666</v>
      </c>
      <c r="AH307" s="192" t="s">
        <v>5912</v>
      </c>
      <c r="AI307" s="192" t="s">
        <v>5913</v>
      </c>
      <c r="AJ307" s="192" t="s">
        <v>5914</v>
      </c>
      <c r="AK307" s="192" t="s">
        <v>5915</v>
      </c>
      <c r="AL307" s="193" t="s">
        <v>5916</v>
      </c>
      <c r="AM307" s="116" t="s">
        <v>4923</v>
      </c>
      <c r="AN307" s="116" t="s">
        <v>4923</v>
      </c>
      <c r="AP307" s="286" t="s">
        <v>6701</v>
      </c>
      <c r="AQ307" s="287">
        <v>1</v>
      </c>
      <c r="AR307" s="287">
        <v>0.8</v>
      </c>
      <c r="AS307" s="286" t="s">
        <v>6702</v>
      </c>
      <c r="AT307" s="286" t="s">
        <v>6703</v>
      </c>
      <c r="AU307" s="286" t="s">
        <v>6704</v>
      </c>
      <c r="AV307" s="286" t="s">
        <v>6705</v>
      </c>
      <c r="AW307" s="286" t="s">
        <v>6706</v>
      </c>
    </row>
    <row r="308" spans="1:49" ht="14.25">
      <c r="A308" s="2" t="s">
        <v>532</v>
      </c>
      <c r="B308" s="3" t="s">
        <v>533</v>
      </c>
      <c r="C308" s="30" t="s">
        <v>5</v>
      </c>
      <c r="D308" s="25">
        <v>60</v>
      </c>
      <c r="E308" s="25">
        <v>38</v>
      </c>
      <c r="F308" s="25">
        <v>127</v>
      </c>
      <c r="G308" s="25">
        <v>27</v>
      </c>
      <c r="H308" s="25">
        <v>26.8</v>
      </c>
      <c r="I308" s="25">
        <v>39</v>
      </c>
      <c r="J308" s="25">
        <v>32</v>
      </c>
      <c r="K308" s="25">
        <v>31</v>
      </c>
      <c r="L308" s="25">
        <v>39.799999999999997</v>
      </c>
      <c r="M308" s="25">
        <v>30</v>
      </c>
      <c r="N308" s="25"/>
      <c r="O308" s="25"/>
      <c r="P308" s="121">
        <v>39</v>
      </c>
      <c r="Q308" s="121">
        <v>30</v>
      </c>
      <c r="R308" s="121">
        <v>32</v>
      </c>
      <c r="S308" s="121">
        <v>25</v>
      </c>
      <c r="T308" s="121">
        <v>39</v>
      </c>
      <c r="U308" s="154">
        <v>45</v>
      </c>
      <c r="V308" s="154"/>
      <c r="W308" s="154"/>
      <c r="X308" s="154">
        <v>35</v>
      </c>
      <c r="Y308" s="155">
        <v>34</v>
      </c>
      <c r="Z308" s="155">
        <v>29.8</v>
      </c>
      <c r="AA308" s="155">
        <v>29.8</v>
      </c>
      <c r="AB308" s="155">
        <v>18</v>
      </c>
      <c r="AC308" s="155">
        <v>30</v>
      </c>
      <c r="AD308" s="155">
        <v>22</v>
      </c>
      <c r="AE308" s="155"/>
      <c r="AF308" s="192">
        <v>24</v>
      </c>
      <c r="AG308" s="192">
        <v>38</v>
      </c>
      <c r="AH308" s="192">
        <v>29.8</v>
      </c>
      <c r="AI308" s="192">
        <v>36</v>
      </c>
      <c r="AJ308" s="192">
        <v>24</v>
      </c>
      <c r="AK308" s="192">
        <v>35</v>
      </c>
      <c r="AL308" s="194"/>
      <c r="AM308" s="194"/>
      <c r="AN308" s="194"/>
      <c r="AP308" s="288">
        <v>30</v>
      </c>
      <c r="AQ308" s="288">
        <f t="shared" si="16"/>
        <v>1076</v>
      </c>
      <c r="AR308" s="288">
        <f t="shared" si="17"/>
        <v>860.80000000000007</v>
      </c>
      <c r="AS308" s="288">
        <v>107</v>
      </c>
      <c r="AT308" s="288">
        <v>143</v>
      </c>
      <c r="AU308" s="80">
        <f t="shared" si="18"/>
        <v>1110.8000000000002</v>
      </c>
      <c r="AV308" s="80">
        <v>1000</v>
      </c>
      <c r="AW308" s="310">
        <f t="shared" si="19"/>
        <v>-110.80000000000018</v>
      </c>
    </row>
    <row r="309" spans="1:49" ht="14.25">
      <c r="A309" s="2" t="s">
        <v>534</v>
      </c>
      <c r="B309" s="3" t="s">
        <v>535</v>
      </c>
      <c r="C309" s="30" t="s">
        <v>5</v>
      </c>
      <c r="D309" s="25">
        <v>60</v>
      </c>
      <c r="E309" s="25">
        <v>38</v>
      </c>
      <c r="F309" s="25">
        <v>127</v>
      </c>
      <c r="G309" s="25">
        <v>27</v>
      </c>
      <c r="H309" s="25">
        <v>26.8</v>
      </c>
      <c r="I309" s="25">
        <v>39</v>
      </c>
      <c r="J309" s="25">
        <v>32</v>
      </c>
      <c r="K309" s="25">
        <v>31</v>
      </c>
      <c r="L309" s="25">
        <v>39.799999999999997</v>
      </c>
      <c r="M309" s="25">
        <v>30</v>
      </c>
      <c r="N309" s="25"/>
      <c r="O309" s="25"/>
      <c r="P309" s="121">
        <v>39</v>
      </c>
      <c r="Q309" s="121">
        <v>30</v>
      </c>
      <c r="R309" s="121">
        <v>32</v>
      </c>
      <c r="S309" s="121">
        <v>25</v>
      </c>
      <c r="T309" s="121">
        <v>39</v>
      </c>
      <c r="U309" s="154">
        <v>45</v>
      </c>
      <c r="V309" s="154"/>
      <c r="W309" s="154"/>
      <c r="X309" s="154">
        <v>35</v>
      </c>
      <c r="Y309" s="155">
        <v>34</v>
      </c>
      <c r="Z309" s="155">
        <v>29.8</v>
      </c>
      <c r="AA309" s="155">
        <v>29.8</v>
      </c>
      <c r="AB309" s="155">
        <v>18</v>
      </c>
      <c r="AC309" s="155">
        <v>30</v>
      </c>
      <c r="AD309" s="155">
        <v>22</v>
      </c>
      <c r="AE309" s="155"/>
      <c r="AF309" s="192">
        <v>24</v>
      </c>
      <c r="AG309" s="192">
        <v>38</v>
      </c>
      <c r="AH309" s="192">
        <v>29.8</v>
      </c>
      <c r="AI309" s="192">
        <v>36</v>
      </c>
      <c r="AJ309" s="192">
        <v>24</v>
      </c>
      <c r="AK309" s="192">
        <v>35</v>
      </c>
      <c r="AL309" s="194"/>
      <c r="AM309" s="194"/>
      <c r="AN309" s="194"/>
      <c r="AP309" s="288">
        <v>35</v>
      </c>
      <c r="AQ309" s="288">
        <f t="shared" si="16"/>
        <v>1081</v>
      </c>
      <c r="AR309" s="288">
        <f t="shared" si="17"/>
        <v>864.80000000000007</v>
      </c>
      <c r="AS309" s="288">
        <v>107</v>
      </c>
      <c r="AT309" s="288">
        <v>143</v>
      </c>
      <c r="AU309" s="80">
        <f t="shared" si="18"/>
        <v>1114.8000000000002</v>
      </c>
      <c r="AV309" s="80">
        <v>1000</v>
      </c>
      <c r="AW309" s="310">
        <f t="shared" si="19"/>
        <v>-114.80000000000018</v>
      </c>
    </row>
    <row r="310" spans="1:49" ht="14.25">
      <c r="A310" s="2" t="s">
        <v>536</v>
      </c>
      <c r="B310" s="3" t="s">
        <v>537</v>
      </c>
      <c r="C310" s="30" t="s">
        <v>5</v>
      </c>
      <c r="D310" s="25">
        <v>60</v>
      </c>
      <c r="E310" s="25">
        <v>38</v>
      </c>
      <c r="F310" s="25">
        <v>127</v>
      </c>
      <c r="G310" s="25">
        <v>27</v>
      </c>
      <c r="H310" s="25">
        <v>26.8</v>
      </c>
      <c r="I310" s="25">
        <v>39</v>
      </c>
      <c r="J310" s="25">
        <v>32</v>
      </c>
      <c r="K310" s="25">
        <v>31</v>
      </c>
      <c r="L310" s="25">
        <v>39.799999999999997</v>
      </c>
      <c r="M310" s="25">
        <v>30</v>
      </c>
      <c r="N310" s="25"/>
      <c r="O310" s="25"/>
      <c r="P310" s="121">
        <v>39</v>
      </c>
      <c r="Q310" s="121">
        <v>30</v>
      </c>
      <c r="R310" s="121">
        <v>32</v>
      </c>
      <c r="S310" s="121">
        <v>25</v>
      </c>
      <c r="T310" s="295">
        <v>39</v>
      </c>
      <c r="U310" s="295">
        <v>45</v>
      </c>
      <c r="V310" s="154"/>
      <c r="W310" s="154"/>
      <c r="X310" s="154">
        <v>35</v>
      </c>
      <c r="Y310" s="155">
        <v>34</v>
      </c>
      <c r="Z310" s="155">
        <v>29.8</v>
      </c>
      <c r="AA310" s="155">
        <v>29.8</v>
      </c>
      <c r="AB310" s="155">
        <v>18</v>
      </c>
      <c r="AC310" s="155">
        <v>30</v>
      </c>
      <c r="AD310" s="155">
        <v>22</v>
      </c>
      <c r="AE310" s="155"/>
      <c r="AF310" s="192">
        <v>24</v>
      </c>
      <c r="AG310" s="192">
        <v>38</v>
      </c>
      <c r="AH310" s="192">
        <v>29.8</v>
      </c>
      <c r="AI310" s="192">
        <v>36</v>
      </c>
      <c r="AJ310" s="192">
        <v>24</v>
      </c>
      <c r="AK310" s="192">
        <v>35</v>
      </c>
      <c r="AL310" s="194"/>
      <c r="AM310" s="194"/>
      <c r="AN310" s="194"/>
      <c r="AP310" s="288">
        <v>30</v>
      </c>
      <c r="AQ310" s="288">
        <f t="shared" si="16"/>
        <v>1076</v>
      </c>
      <c r="AR310" s="288">
        <f t="shared" si="17"/>
        <v>860.80000000000007</v>
      </c>
      <c r="AS310" s="288">
        <v>107</v>
      </c>
      <c r="AT310" s="288">
        <v>143</v>
      </c>
      <c r="AU310" s="80">
        <f t="shared" si="18"/>
        <v>1110.8000000000002</v>
      </c>
      <c r="AV310" s="80">
        <v>1000</v>
      </c>
      <c r="AW310" s="310">
        <f t="shared" si="19"/>
        <v>-110.80000000000018</v>
      </c>
    </row>
    <row r="311" spans="1:49" ht="14.25">
      <c r="A311" s="2" t="s">
        <v>538</v>
      </c>
      <c r="B311" s="3" t="s">
        <v>539</v>
      </c>
      <c r="C311" s="30" t="s">
        <v>5</v>
      </c>
      <c r="D311" s="25">
        <v>60</v>
      </c>
      <c r="E311" s="25">
        <v>38</v>
      </c>
      <c r="F311" s="25">
        <v>127</v>
      </c>
      <c r="G311" s="25">
        <v>27</v>
      </c>
      <c r="H311" s="25">
        <v>26.8</v>
      </c>
      <c r="I311" s="25">
        <v>39</v>
      </c>
      <c r="J311" s="25">
        <v>32</v>
      </c>
      <c r="K311" s="25">
        <v>31</v>
      </c>
      <c r="L311" s="25">
        <v>39.799999999999997</v>
      </c>
      <c r="M311" s="25">
        <v>30</v>
      </c>
      <c r="N311" s="25"/>
      <c r="O311" s="25"/>
      <c r="P311" s="121">
        <v>39</v>
      </c>
      <c r="Q311" s="121">
        <v>30</v>
      </c>
      <c r="R311" s="121">
        <v>32</v>
      </c>
      <c r="S311" s="121">
        <v>25</v>
      </c>
      <c r="T311" s="295">
        <v>39</v>
      </c>
      <c r="U311" s="295">
        <v>45</v>
      </c>
      <c r="V311" s="154"/>
      <c r="W311" s="154"/>
      <c r="X311" s="154">
        <v>35</v>
      </c>
      <c r="Y311" s="155">
        <v>34</v>
      </c>
      <c r="Z311" s="155">
        <v>29.8</v>
      </c>
      <c r="AA311" s="155">
        <v>29.8</v>
      </c>
      <c r="AB311" s="155">
        <v>18</v>
      </c>
      <c r="AC311" s="155">
        <v>30</v>
      </c>
      <c r="AD311" s="155">
        <v>22</v>
      </c>
      <c r="AE311" s="155"/>
      <c r="AF311" s="192">
        <v>24</v>
      </c>
      <c r="AG311" s="192">
        <v>38</v>
      </c>
      <c r="AH311" s="192">
        <v>29.8</v>
      </c>
      <c r="AI311" s="192">
        <v>36</v>
      </c>
      <c r="AJ311" s="192">
        <v>24</v>
      </c>
      <c r="AK311" s="192">
        <v>35</v>
      </c>
      <c r="AL311" s="194"/>
      <c r="AM311" s="194"/>
      <c r="AN311" s="194"/>
      <c r="AP311" s="288">
        <v>68</v>
      </c>
      <c r="AQ311" s="288">
        <f t="shared" si="16"/>
        <v>1114</v>
      </c>
      <c r="AR311" s="288">
        <f t="shared" si="17"/>
        <v>891.2</v>
      </c>
      <c r="AS311" s="288">
        <v>107</v>
      </c>
      <c r="AT311" s="288">
        <v>143</v>
      </c>
      <c r="AU311" s="80">
        <f t="shared" si="18"/>
        <v>1141.2</v>
      </c>
      <c r="AV311" s="80">
        <v>1000</v>
      </c>
      <c r="AW311" s="310">
        <f t="shared" si="19"/>
        <v>-141.20000000000005</v>
      </c>
    </row>
    <row r="312" spans="1:49" ht="14.25">
      <c r="A312" s="2" t="s">
        <v>540</v>
      </c>
      <c r="B312" s="324" t="s">
        <v>6914</v>
      </c>
      <c r="C312" s="30" t="s">
        <v>5</v>
      </c>
      <c r="D312" s="25">
        <v>60</v>
      </c>
      <c r="E312" s="25">
        <v>38</v>
      </c>
      <c r="F312" s="25">
        <v>127</v>
      </c>
      <c r="G312" s="25">
        <v>27</v>
      </c>
      <c r="H312" s="25">
        <v>26.8</v>
      </c>
      <c r="I312" s="25">
        <v>39</v>
      </c>
      <c r="J312" s="25">
        <v>32</v>
      </c>
      <c r="K312" s="25">
        <v>31</v>
      </c>
      <c r="L312" s="25">
        <v>39.799999999999997</v>
      </c>
      <c r="M312" s="25">
        <v>30</v>
      </c>
      <c r="N312" s="25"/>
      <c r="O312" s="25"/>
      <c r="P312" s="121">
        <v>39</v>
      </c>
      <c r="Q312" s="121">
        <v>30</v>
      </c>
      <c r="R312" s="121">
        <v>32</v>
      </c>
      <c r="S312" s="121">
        <v>25</v>
      </c>
      <c r="T312" s="295">
        <v>39</v>
      </c>
      <c r="U312" s="295">
        <v>45</v>
      </c>
      <c r="V312" s="154"/>
      <c r="W312" s="154"/>
      <c r="X312" s="154">
        <v>35</v>
      </c>
      <c r="Y312" s="155">
        <v>34</v>
      </c>
      <c r="Z312" s="155">
        <v>29.8</v>
      </c>
      <c r="AA312" s="155">
        <v>29.8</v>
      </c>
      <c r="AB312" s="155">
        <v>18</v>
      </c>
      <c r="AC312" s="155">
        <v>30</v>
      </c>
      <c r="AD312" s="155">
        <v>22</v>
      </c>
      <c r="AE312" s="155"/>
      <c r="AF312" s="192">
        <v>24</v>
      </c>
      <c r="AG312" s="192">
        <v>38</v>
      </c>
      <c r="AH312" s="192">
        <v>29.8</v>
      </c>
      <c r="AI312" s="192">
        <v>36</v>
      </c>
      <c r="AJ312" s="192">
        <v>24</v>
      </c>
      <c r="AK312" s="192">
        <v>35</v>
      </c>
      <c r="AL312" s="194"/>
      <c r="AM312" s="194"/>
      <c r="AN312" s="194"/>
      <c r="AP312" s="288">
        <v>32</v>
      </c>
      <c r="AQ312" s="288">
        <f t="shared" si="16"/>
        <v>1078</v>
      </c>
      <c r="AR312" s="288">
        <f t="shared" si="17"/>
        <v>862.40000000000009</v>
      </c>
      <c r="AS312" s="288">
        <v>107</v>
      </c>
      <c r="AT312" s="288">
        <v>143</v>
      </c>
      <c r="AU312" s="80">
        <f t="shared" si="18"/>
        <v>1112.4000000000001</v>
      </c>
      <c r="AV312" s="80">
        <v>1000</v>
      </c>
    </row>
    <row r="313" spans="1:49" ht="14.25">
      <c r="A313" s="2" t="s">
        <v>541</v>
      </c>
      <c r="B313" s="352" t="s">
        <v>6913</v>
      </c>
      <c r="C313" s="30" t="s">
        <v>5</v>
      </c>
      <c r="D313" s="25">
        <v>60</v>
      </c>
      <c r="E313" s="25">
        <v>38</v>
      </c>
      <c r="F313" s="25">
        <v>127</v>
      </c>
      <c r="G313" s="25">
        <v>27</v>
      </c>
      <c r="H313" s="25">
        <v>26.8</v>
      </c>
      <c r="I313" s="25">
        <v>39</v>
      </c>
      <c r="J313" s="25">
        <v>32</v>
      </c>
      <c r="K313" s="25">
        <v>31</v>
      </c>
      <c r="L313" s="25">
        <v>39.799999999999997</v>
      </c>
      <c r="M313" s="25">
        <v>30</v>
      </c>
      <c r="N313" s="25"/>
      <c r="O313" s="25"/>
      <c r="P313" s="121">
        <v>39</v>
      </c>
      <c r="Q313" s="121">
        <v>30</v>
      </c>
      <c r="R313" s="121">
        <v>32</v>
      </c>
      <c r="S313" s="121">
        <v>25</v>
      </c>
      <c r="T313" s="295">
        <v>39</v>
      </c>
      <c r="U313" s="295">
        <v>45</v>
      </c>
      <c r="V313" s="154"/>
      <c r="W313" s="154"/>
      <c r="X313" s="154"/>
      <c r="Y313" s="155"/>
      <c r="Z313" s="155"/>
      <c r="AA313" s="155"/>
      <c r="AB313" s="155"/>
      <c r="AC313" s="155"/>
      <c r="AD313" s="155"/>
      <c r="AE313" s="155"/>
      <c r="AF313" s="192"/>
      <c r="AG313" s="192"/>
      <c r="AH313" s="192"/>
      <c r="AI313" s="192"/>
      <c r="AJ313" s="192"/>
      <c r="AK313" s="192"/>
      <c r="AL313" s="194"/>
      <c r="AM313" s="194"/>
      <c r="AN313" s="194"/>
      <c r="AQ313" s="288">
        <f t="shared" si="16"/>
        <v>660.6</v>
      </c>
      <c r="AR313" s="288">
        <f t="shared" si="17"/>
        <v>528.48</v>
      </c>
      <c r="AS313" s="288">
        <v>107</v>
      </c>
      <c r="AT313" s="288">
        <v>143</v>
      </c>
      <c r="AU313" s="80">
        <f t="shared" si="18"/>
        <v>778.48</v>
      </c>
    </row>
    <row r="314" spans="1:49" ht="14.25">
      <c r="A314" s="2" t="s">
        <v>542</v>
      </c>
      <c r="B314" s="3" t="s">
        <v>543</v>
      </c>
      <c r="C314" s="30" t="s">
        <v>5</v>
      </c>
      <c r="D314" s="25">
        <v>60</v>
      </c>
      <c r="E314" s="25">
        <v>38</v>
      </c>
      <c r="F314" s="25">
        <v>127</v>
      </c>
      <c r="G314" s="25">
        <v>27</v>
      </c>
      <c r="H314" s="25">
        <v>26.8</v>
      </c>
      <c r="I314" s="25">
        <v>39</v>
      </c>
      <c r="J314" s="25">
        <v>32</v>
      </c>
      <c r="K314" s="25">
        <v>31</v>
      </c>
      <c r="L314" s="25">
        <v>39.799999999999997</v>
      </c>
      <c r="M314" s="25">
        <v>30</v>
      </c>
      <c r="N314" s="25"/>
      <c r="O314" s="25"/>
      <c r="P314" s="121">
        <v>39</v>
      </c>
      <c r="Q314" s="121">
        <v>30</v>
      </c>
      <c r="R314" s="121">
        <v>32</v>
      </c>
      <c r="S314" s="121">
        <v>25</v>
      </c>
      <c r="T314" s="295">
        <v>39</v>
      </c>
      <c r="U314" s="295">
        <v>45</v>
      </c>
      <c r="V314" s="154"/>
      <c r="W314" s="154"/>
      <c r="X314" s="154">
        <v>35</v>
      </c>
      <c r="Y314" s="155">
        <v>34</v>
      </c>
      <c r="Z314" s="155">
        <v>29.8</v>
      </c>
      <c r="AA314" s="155">
        <v>29.8</v>
      </c>
      <c r="AB314" s="155">
        <v>18</v>
      </c>
      <c r="AC314" s="155">
        <v>30</v>
      </c>
      <c r="AD314" s="155">
        <v>22</v>
      </c>
      <c r="AE314" s="155"/>
      <c r="AF314" s="192">
        <v>24</v>
      </c>
      <c r="AG314" s="192">
        <v>38</v>
      </c>
      <c r="AH314" s="192">
        <v>29.8</v>
      </c>
      <c r="AI314" s="192">
        <v>36</v>
      </c>
      <c r="AJ314" s="192">
        <v>24</v>
      </c>
      <c r="AK314" s="192">
        <v>35</v>
      </c>
      <c r="AL314" s="194"/>
      <c r="AM314" s="194"/>
      <c r="AN314" s="194"/>
      <c r="AP314" s="288">
        <v>42</v>
      </c>
      <c r="AQ314" s="288">
        <f t="shared" si="16"/>
        <v>1088</v>
      </c>
      <c r="AR314" s="288">
        <f t="shared" si="17"/>
        <v>870.40000000000009</v>
      </c>
      <c r="AS314" s="288">
        <v>107</v>
      </c>
      <c r="AT314" s="288">
        <v>143</v>
      </c>
      <c r="AU314" s="80">
        <f t="shared" si="18"/>
        <v>1120.4000000000001</v>
      </c>
      <c r="AV314" s="80">
        <v>1000</v>
      </c>
      <c r="AW314" s="310">
        <f t="shared" si="19"/>
        <v>-120.40000000000009</v>
      </c>
    </row>
    <row r="315" spans="1:49" ht="14.25">
      <c r="A315" s="2" t="s">
        <v>544</v>
      </c>
      <c r="B315" s="3" t="s">
        <v>545</v>
      </c>
      <c r="C315" s="30" t="s">
        <v>5</v>
      </c>
      <c r="D315" s="25">
        <v>60</v>
      </c>
      <c r="E315" s="25">
        <v>38</v>
      </c>
      <c r="F315" s="25">
        <v>127</v>
      </c>
      <c r="G315" s="25">
        <v>27</v>
      </c>
      <c r="H315" s="25">
        <v>26.8</v>
      </c>
      <c r="I315" s="25">
        <v>39</v>
      </c>
      <c r="J315" s="25">
        <v>32</v>
      </c>
      <c r="K315" s="25">
        <v>31</v>
      </c>
      <c r="L315" s="25">
        <v>39.799999999999997</v>
      </c>
      <c r="M315" s="25">
        <v>30</v>
      </c>
      <c r="N315" s="25"/>
      <c r="O315" s="25"/>
      <c r="P315" s="121">
        <v>39</v>
      </c>
      <c r="Q315" s="121">
        <v>30</v>
      </c>
      <c r="R315" s="121">
        <v>32</v>
      </c>
      <c r="S315" s="121">
        <v>25</v>
      </c>
      <c r="T315" s="295">
        <v>39</v>
      </c>
      <c r="U315" s="295">
        <v>45</v>
      </c>
      <c r="V315" s="154"/>
      <c r="W315" s="154"/>
      <c r="X315" s="154">
        <v>35</v>
      </c>
      <c r="Y315" s="155">
        <v>34</v>
      </c>
      <c r="Z315" s="155">
        <v>29.8</v>
      </c>
      <c r="AA315" s="155">
        <v>29.8</v>
      </c>
      <c r="AB315" s="155">
        <v>18</v>
      </c>
      <c r="AC315" s="155">
        <v>30</v>
      </c>
      <c r="AD315" s="155">
        <v>22</v>
      </c>
      <c r="AE315" s="155"/>
      <c r="AF315" s="192">
        <v>24</v>
      </c>
      <c r="AG315" s="192">
        <v>38</v>
      </c>
      <c r="AH315" s="192">
        <v>29.8</v>
      </c>
      <c r="AI315" s="192">
        <v>36</v>
      </c>
      <c r="AJ315" s="192">
        <v>24</v>
      </c>
      <c r="AK315" s="192">
        <v>35</v>
      </c>
      <c r="AL315" s="194"/>
      <c r="AM315" s="194"/>
      <c r="AN315" s="194"/>
      <c r="AP315" s="288">
        <v>62</v>
      </c>
      <c r="AQ315" s="288">
        <f t="shared" si="16"/>
        <v>1108</v>
      </c>
      <c r="AR315" s="288">
        <f t="shared" si="17"/>
        <v>886.40000000000009</v>
      </c>
      <c r="AS315" s="288">
        <v>107</v>
      </c>
      <c r="AT315" s="288">
        <v>143</v>
      </c>
      <c r="AU315" s="80">
        <f t="shared" si="18"/>
        <v>1136.4000000000001</v>
      </c>
      <c r="AV315" s="80">
        <v>1000</v>
      </c>
      <c r="AW315" s="310">
        <f t="shared" si="19"/>
        <v>-136.40000000000009</v>
      </c>
    </row>
    <row r="316" spans="1:49" ht="14.25">
      <c r="A316" s="2" t="s">
        <v>546</v>
      </c>
      <c r="B316" s="131" t="s">
        <v>6918</v>
      </c>
      <c r="C316" s="30" t="s">
        <v>5</v>
      </c>
      <c r="D316" s="25">
        <v>60</v>
      </c>
      <c r="E316" s="25">
        <v>38</v>
      </c>
      <c r="F316" s="25">
        <v>127</v>
      </c>
      <c r="G316" s="25">
        <v>27</v>
      </c>
      <c r="H316" s="25">
        <v>26.8</v>
      </c>
      <c r="I316" s="25">
        <v>39</v>
      </c>
      <c r="J316" s="25">
        <v>32</v>
      </c>
      <c r="K316" s="25">
        <v>31</v>
      </c>
      <c r="L316" s="25">
        <v>39.799999999999997</v>
      </c>
      <c r="M316" s="25">
        <v>30</v>
      </c>
      <c r="N316" s="25"/>
      <c r="O316" s="25"/>
      <c r="P316" s="121">
        <v>39</v>
      </c>
      <c r="Q316" s="121">
        <v>30</v>
      </c>
      <c r="R316" s="121">
        <v>32</v>
      </c>
      <c r="S316" s="121">
        <v>25</v>
      </c>
      <c r="T316" s="295">
        <v>39</v>
      </c>
      <c r="U316" s="295">
        <v>45</v>
      </c>
      <c r="V316" s="154"/>
      <c r="W316" s="154"/>
      <c r="X316" s="154"/>
      <c r="Y316" s="155"/>
      <c r="Z316" s="155"/>
      <c r="AA316" s="155"/>
      <c r="AB316" s="155"/>
      <c r="AC316" s="155"/>
      <c r="AD316" s="155"/>
      <c r="AE316" s="155"/>
      <c r="AF316" s="192"/>
      <c r="AG316" s="192"/>
      <c r="AH316" s="192"/>
      <c r="AI316" s="192"/>
      <c r="AJ316" s="192"/>
      <c r="AK316" s="192"/>
      <c r="AL316" s="194"/>
      <c r="AM316" s="194"/>
      <c r="AN316" s="194"/>
      <c r="AQ316" s="288">
        <f t="shared" si="16"/>
        <v>660.6</v>
      </c>
      <c r="AR316" s="288">
        <f t="shared" si="17"/>
        <v>528.48</v>
      </c>
      <c r="AS316" s="288">
        <v>107</v>
      </c>
      <c r="AT316" s="288">
        <v>143</v>
      </c>
      <c r="AU316" s="80">
        <f t="shared" si="18"/>
        <v>778.48</v>
      </c>
    </row>
    <row r="317" spans="1:49" ht="14.25">
      <c r="A317" s="2" t="s">
        <v>547</v>
      </c>
      <c r="B317" s="3" t="s">
        <v>548</v>
      </c>
      <c r="C317" s="30" t="s">
        <v>51</v>
      </c>
      <c r="D317" s="25">
        <v>60</v>
      </c>
      <c r="E317" s="25">
        <v>38</v>
      </c>
      <c r="F317" s="25">
        <v>127</v>
      </c>
      <c r="G317" s="25">
        <v>27</v>
      </c>
      <c r="H317" s="25">
        <v>26.8</v>
      </c>
      <c r="I317" s="25">
        <v>39</v>
      </c>
      <c r="J317" s="25">
        <v>32</v>
      </c>
      <c r="K317" s="25">
        <v>31</v>
      </c>
      <c r="L317" s="25">
        <v>39.799999999999997</v>
      </c>
      <c r="M317" s="25">
        <v>30</v>
      </c>
      <c r="N317" s="25"/>
      <c r="O317" s="25"/>
      <c r="P317" s="121">
        <v>39</v>
      </c>
      <c r="Q317" s="121">
        <v>30</v>
      </c>
      <c r="R317" s="121">
        <v>32</v>
      </c>
      <c r="S317" s="121">
        <v>25</v>
      </c>
      <c r="T317" s="295">
        <v>39</v>
      </c>
      <c r="U317" s="295">
        <v>45</v>
      </c>
      <c r="V317" s="154"/>
      <c r="W317" s="154"/>
      <c r="X317" s="154">
        <v>35</v>
      </c>
      <c r="Y317" s="155">
        <v>34</v>
      </c>
      <c r="Z317" s="155">
        <v>29.8</v>
      </c>
      <c r="AA317" s="155">
        <v>29.8</v>
      </c>
      <c r="AB317" s="155">
        <v>18</v>
      </c>
      <c r="AC317" s="155">
        <v>30</v>
      </c>
      <c r="AD317" s="155">
        <v>22</v>
      </c>
      <c r="AE317" s="155"/>
      <c r="AF317" s="192">
        <v>24</v>
      </c>
      <c r="AG317" s="192">
        <v>38</v>
      </c>
      <c r="AH317" s="192">
        <v>29.8</v>
      </c>
      <c r="AI317" s="192">
        <v>36</v>
      </c>
      <c r="AJ317" s="192">
        <v>24</v>
      </c>
      <c r="AK317" s="192">
        <v>35</v>
      </c>
      <c r="AL317" s="194"/>
      <c r="AM317" s="194"/>
      <c r="AN317" s="194"/>
      <c r="AP317" s="288">
        <v>64.5</v>
      </c>
      <c r="AQ317" s="288">
        <f t="shared" si="16"/>
        <v>1110.5</v>
      </c>
      <c r="AR317" s="288">
        <f t="shared" si="17"/>
        <v>888.40000000000009</v>
      </c>
      <c r="AS317" s="288">
        <v>107</v>
      </c>
      <c r="AT317" s="288">
        <v>143</v>
      </c>
      <c r="AU317" s="80">
        <f t="shared" si="18"/>
        <v>1138.4000000000001</v>
      </c>
      <c r="AV317" s="80">
        <v>1000</v>
      </c>
      <c r="AW317" s="310">
        <f t="shared" si="19"/>
        <v>-138.40000000000009</v>
      </c>
    </row>
    <row r="318" spans="1:49" ht="14.25">
      <c r="A318" s="2" t="s">
        <v>549</v>
      </c>
      <c r="B318" s="3" t="s">
        <v>550</v>
      </c>
      <c r="C318" s="30" t="s">
        <v>5</v>
      </c>
      <c r="D318" s="25">
        <v>60</v>
      </c>
      <c r="E318" s="25">
        <v>38</v>
      </c>
      <c r="F318" s="25">
        <v>127</v>
      </c>
      <c r="G318" s="25">
        <v>27</v>
      </c>
      <c r="H318" s="25">
        <v>26.8</v>
      </c>
      <c r="I318" s="25">
        <v>39</v>
      </c>
      <c r="J318" s="25">
        <v>32</v>
      </c>
      <c r="K318" s="25">
        <v>31</v>
      </c>
      <c r="L318" s="25">
        <v>39.799999999999997</v>
      </c>
      <c r="M318" s="25">
        <v>30</v>
      </c>
      <c r="N318" s="25"/>
      <c r="O318" s="25"/>
      <c r="P318" s="121">
        <v>39</v>
      </c>
      <c r="Q318" s="121">
        <v>30</v>
      </c>
      <c r="R318" s="121">
        <v>32</v>
      </c>
      <c r="S318" s="121">
        <v>25</v>
      </c>
      <c r="T318" s="295">
        <v>39</v>
      </c>
      <c r="U318" s="295">
        <v>45</v>
      </c>
      <c r="V318" s="154"/>
      <c r="W318" s="154"/>
      <c r="X318" s="154">
        <v>35</v>
      </c>
      <c r="Y318" s="155">
        <v>34</v>
      </c>
      <c r="Z318" s="155">
        <v>29.8</v>
      </c>
      <c r="AA318" s="155">
        <v>29.8</v>
      </c>
      <c r="AB318" s="155">
        <v>18</v>
      </c>
      <c r="AC318" s="155">
        <v>30</v>
      </c>
      <c r="AD318" s="155">
        <v>22</v>
      </c>
      <c r="AE318" s="155"/>
      <c r="AF318" s="192">
        <v>24</v>
      </c>
      <c r="AG318" s="192">
        <v>38</v>
      </c>
      <c r="AH318" s="192">
        <v>29.8</v>
      </c>
      <c r="AI318" s="192">
        <v>36</v>
      </c>
      <c r="AJ318" s="192">
        <v>24</v>
      </c>
      <c r="AK318" s="192">
        <v>35</v>
      </c>
      <c r="AL318" s="194"/>
      <c r="AM318" s="194"/>
      <c r="AN318" s="194"/>
      <c r="AP318" s="288">
        <v>59.5</v>
      </c>
      <c r="AQ318" s="288">
        <f t="shared" si="16"/>
        <v>1105.5</v>
      </c>
      <c r="AR318" s="288">
        <f t="shared" si="17"/>
        <v>884.40000000000009</v>
      </c>
      <c r="AS318" s="288">
        <v>107</v>
      </c>
      <c r="AT318" s="288">
        <v>143</v>
      </c>
      <c r="AU318" s="80">
        <f t="shared" si="18"/>
        <v>1134.4000000000001</v>
      </c>
      <c r="AV318" s="80">
        <v>1000</v>
      </c>
      <c r="AW318" s="310">
        <f t="shared" si="19"/>
        <v>-134.40000000000009</v>
      </c>
    </row>
    <row r="319" spans="1:49" ht="14.25">
      <c r="A319" s="2" t="s">
        <v>551</v>
      </c>
      <c r="B319" s="3" t="s">
        <v>552</v>
      </c>
      <c r="C319" s="30" t="s">
        <v>5</v>
      </c>
      <c r="D319" s="25">
        <v>60</v>
      </c>
      <c r="E319" s="25">
        <v>38</v>
      </c>
      <c r="F319" s="25">
        <v>127</v>
      </c>
      <c r="G319" s="25">
        <v>27</v>
      </c>
      <c r="H319" s="25">
        <v>26.8</v>
      </c>
      <c r="I319" s="25">
        <v>39</v>
      </c>
      <c r="J319" s="25">
        <v>32</v>
      </c>
      <c r="K319" s="25">
        <v>31</v>
      </c>
      <c r="L319" s="25">
        <v>39.799999999999997</v>
      </c>
      <c r="M319" s="25">
        <v>30</v>
      </c>
      <c r="N319" s="25"/>
      <c r="O319" s="25"/>
      <c r="P319" s="121">
        <v>39</v>
      </c>
      <c r="Q319" s="121">
        <v>30</v>
      </c>
      <c r="R319" s="121">
        <v>32</v>
      </c>
      <c r="S319" s="121">
        <v>25</v>
      </c>
      <c r="T319" s="295">
        <v>39</v>
      </c>
      <c r="U319" s="295">
        <v>45</v>
      </c>
      <c r="V319" s="154"/>
      <c r="W319" s="154"/>
      <c r="X319" s="154">
        <v>35</v>
      </c>
      <c r="Y319" s="155">
        <v>34</v>
      </c>
      <c r="Z319" s="155">
        <v>29.8</v>
      </c>
      <c r="AA319" s="155">
        <v>29.8</v>
      </c>
      <c r="AB319" s="155">
        <v>18</v>
      </c>
      <c r="AC319" s="155">
        <v>30</v>
      </c>
      <c r="AD319" s="155">
        <v>22</v>
      </c>
      <c r="AE319" s="155"/>
      <c r="AF319" s="192">
        <v>24</v>
      </c>
      <c r="AG319" s="192">
        <v>38</v>
      </c>
      <c r="AH319" s="192">
        <v>29.8</v>
      </c>
      <c r="AI319" s="192">
        <v>36</v>
      </c>
      <c r="AJ319" s="192">
        <v>24</v>
      </c>
      <c r="AK319" s="192">
        <v>35</v>
      </c>
      <c r="AL319" s="194"/>
      <c r="AM319" s="194"/>
      <c r="AN319" s="194"/>
      <c r="AP319" s="288">
        <v>67</v>
      </c>
      <c r="AQ319" s="288">
        <f t="shared" si="16"/>
        <v>1113</v>
      </c>
      <c r="AR319" s="288">
        <f t="shared" si="17"/>
        <v>890.40000000000009</v>
      </c>
      <c r="AS319" s="288">
        <v>107</v>
      </c>
      <c r="AT319" s="288">
        <v>143</v>
      </c>
      <c r="AU319" s="80">
        <f t="shared" si="18"/>
        <v>1140.4000000000001</v>
      </c>
      <c r="AV319" s="80">
        <v>1000</v>
      </c>
      <c r="AW319" s="310">
        <f t="shared" si="19"/>
        <v>-140.40000000000009</v>
      </c>
    </row>
    <row r="320" spans="1:49" ht="14.25">
      <c r="A320" s="2" t="s">
        <v>553</v>
      </c>
      <c r="B320" s="3" t="s">
        <v>554</v>
      </c>
      <c r="C320" s="30" t="s">
        <v>5</v>
      </c>
      <c r="D320" s="25">
        <v>60</v>
      </c>
      <c r="E320" s="25">
        <v>38</v>
      </c>
      <c r="F320" s="25">
        <v>127</v>
      </c>
      <c r="G320" s="25">
        <v>27</v>
      </c>
      <c r="H320" s="25">
        <v>26.8</v>
      </c>
      <c r="I320" s="25">
        <v>39</v>
      </c>
      <c r="J320" s="25">
        <v>32</v>
      </c>
      <c r="K320" s="25">
        <v>31</v>
      </c>
      <c r="L320" s="25">
        <v>39.799999999999997</v>
      </c>
      <c r="M320" s="25">
        <v>30</v>
      </c>
      <c r="N320" s="25"/>
      <c r="O320" s="25"/>
      <c r="P320" s="121">
        <v>39</v>
      </c>
      <c r="Q320" s="121">
        <v>30</v>
      </c>
      <c r="R320" s="121">
        <v>32</v>
      </c>
      <c r="S320" s="121">
        <v>25</v>
      </c>
      <c r="T320" s="295">
        <v>39</v>
      </c>
      <c r="U320" s="295">
        <v>45</v>
      </c>
      <c r="V320" s="154"/>
      <c r="W320" s="154"/>
      <c r="X320" s="154">
        <v>35</v>
      </c>
      <c r="Y320" s="155">
        <v>34</v>
      </c>
      <c r="Z320" s="155">
        <v>29.8</v>
      </c>
      <c r="AA320" s="155">
        <v>29.8</v>
      </c>
      <c r="AB320" s="155">
        <v>18</v>
      </c>
      <c r="AC320" s="155">
        <v>30</v>
      </c>
      <c r="AD320" s="155">
        <v>22</v>
      </c>
      <c r="AE320" s="155"/>
      <c r="AF320" s="192">
        <v>24</v>
      </c>
      <c r="AG320" s="192">
        <v>38</v>
      </c>
      <c r="AH320" s="192">
        <v>29.8</v>
      </c>
      <c r="AI320" s="192">
        <v>36</v>
      </c>
      <c r="AJ320" s="192">
        <v>24</v>
      </c>
      <c r="AK320" s="192">
        <v>35</v>
      </c>
      <c r="AL320" s="194"/>
      <c r="AM320" s="194"/>
      <c r="AN320" s="194"/>
      <c r="AQ320" s="288">
        <f t="shared" si="16"/>
        <v>1046</v>
      </c>
      <c r="AR320" s="288">
        <f t="shared" si="17"/>
        <v>836.80000000000007</v>
      </c>
      <c r="AS320" s="288">
        <v>107</v>
      </c>
      <c r="AT320" s="288">
        <v>143</v>
      </c>
      <c r="AU320" s="80">
        <f t="shared" si="18"/>
        <v>1086.8000000000002</v>
      </c>
      <c r="AV320" s="80">
        <v>1000</v>
      </c>
      <c r="AW320" s="310">
        <f t="shared" si="19"/>
        <v>-86.800000000000182</v>
      </c>
    </row>
    <row r="321" spans="1:49" ht="14.25">
      <c r="A321" s="2" t="s">
        <v>555</v>
      </c>
      <c r="B321" s="3" t="s">
        <v>556</v>
      </c>
      <c r="C321" s="30" t="s">
        <v>5</v>
      </c>
      <c r="D321" s="25">
        <v>60</v>
      </c>
      <c r="E321" s="25">
        <v>38</v>
      </c>
      <c r="F321" s="25">
        <v>127</v>
      </c>
      <c r="G321" s="25">
        <v>27</v>
      </c>
      <c r="H321" s="25">
        <v>26.8</v>
      </c>
      <c r="I321" s="25">
        <v>39</v>
      </c>
      <c r="J321" s="25">
        <v>32</v>
      </c>
      <c r="K321" s="25">
        <v>31</v>
      </c>
      <c r="L321" s="25">
        <v>39.799999999999997</v>
      </c>
      <c r="M321" s="25">
        <v>30</v>
      </c>
      <c r="N321" s="25"/>
      <c r="O321" s="25"/>
      <c r="P321" s="121">
        <v>39</v>
      </c>
      <c r="Q321" s="121">
        <v>30</v>
      </c>
      <c r="R321" s="121">
        <v>32</v>
      </c>
      <c r="S321" s="121">
        <v>25</v>
      </c>
      <c r="T321" s="295">
        <v>39</v>
      </c>
      <c r="U321" s="295">
        <v>45</v>
      </c>
      <c r="V321" s="154"/>
      <c r="W321" s="154"/>
      <c r="X321" s="154">
        <v>35</v>
      </c>
      <c r="Y321" s="155">
        <v>34</v>
      </c>
      <c r="Z321" s="155">
        <v>29.8</v>
      </c>
      <c r="AA321" s="155">
        <v>29.8</v>
      </c>
      <c r="AB321" s="155">
        <v>18</v>
      </c>
      <c r="AC321" s="155">
        <v>30</v>
      </c>
      <c r="AD321" s="155">
        <v>22</v>
      </c>
      <c r="AE321" s="155"/>
      <c r="AF321" s="192">
        <v>24</v>
      </c>
      <c r="AG321" s="192">
        <v>38</v>
      </c>
      <c r="AH321" s="192">
        <v>29.8</v>
      </c>
      <c r="AI321" s="192">
        <v>36</v>
      </c>
      <c r="AJ321" s="192">
        <v>24</v>
      </c>
      <c r="AK321" s="192">
        <v>35</v>
      </c>
      <c r="AL321" s="194"/>
      <c r="AM321" s="194"/>
      <c r="AN321" s="194"/>
      <c r="AQ321" s="288">
        <f t="shared" ref="AQ321:AQ386" si="20">SUM(D321:AP321)</f>
        <v>1046</v>
      </c>
      <c r="AR321" s="288">
        <f t="shared" ref="AR321:AR386" si="21">AQ321*0.8</f>
        <v>836.80000000000007</v>
      </c>
      <c r="AS321" s="288">
        <v>107</v>
      </c>
      <c r="AT321" s="288">
        <v>143</v>
      </c>
      <c r="AU321" s="80">
        <f t="shared" ref="AU321:AU386" si="22">SUM(AR321:AT321)</f>
        <v>1086.8000000000002</v>
      </c>
      <c r="AV321" s="80">
        <v>1000</v>
      </c>
      <c r="AW321" s="310">
        <f t="shared" ref="AW321:AW386" si="23">AV321-AU321</f>
        <v>-86.800000000000182</v>
      </c>
    </row>
    <row r="322" spans="1:49" ht="14.25">
      <c r="A322" s="2" t="s">
        <v>557</v>
      </c>
      <c r="B322" s="3" t="s">
        <v>558</v>
      </c>
      <c r="C322" s="30" t="s">
        <v>5</v>
      </c>
      <c r="D322" s="25">
        <v>60</v>
      </c>
      <c r="E322" s="25">
        <v>38</v>
      </c>
      <c r="F322" s="25">
        <v>127</v>
      </c>
      <c r="G322" s="25">
        <v>27</v>
      </c>
      <c r="H322" s="25">
        <v>26.8</v>
      </c>
      <c r="I322" s="25">
        <v>39</v>
      </c>
      <c r="J322" s="25">
        <v>32</v>
      </c>
      <c r="K322" s="25">
        <v>31</v>
      </c>
      <c r="L322" s="25">
        <v>39.799999999999997</v>
      </c>
      <c r="M322" s="25">
        <v>30</v>
      </c>
      <c r="N322" s="25"/>
      <c r="O322" s="25"/>
      <c r="P322" s="121">
        <v>39</v>
      </c>
      <c r="Q322" s="121">
        <v>30</v>
      </c>
      <c r="R322" s="121">
        <v>32</v>
      </c>
      <c r="S322" s="121">
        <v>25</v>
      </c>
      <c r="T322" s="295">
        <v>39</v>
      </c>
      <c r="U322" s="295">
        <v>45</v>
      </c>
      <c r="V322" s="154"/>
      <c r="W322" s="154"/>
      <c r="X322" s="154">
        <v>35</v>
      </c>
      <c r="Y322" s="155">
        <v>34</v>
      </c>
      <c r="Z322" s="155">
        <v>29.8</v>
      </c>
      <c r="AA322" s="155">
        <v>29.8</v>
      </c>
      <c r="AB322" s="155">
        <v>18</v>
      </c>
      <c r="AC322" s="155">
        <v>30</v>
      </c>
      <c r="AD322" s="155">
        <v>22</v>
      </c>
      <c r="AE322" s="155"/>
      <c r="AF322" s="192">
        <v>24</v>
      </c>
      <c r="AG322" s="192">
        <v>38</v>
      </c>
      <c r="AH322" s="192">
        <v>29.8</v>
      </c>
      <c r="AI322" s="192">
        <v>36</v>
      </c>
      <c r="AJ322" s="192">
        <v>24</v>
      </c>
      <c r="AK322" s="192">
        <v>35</v>
      </c>
      <c r="AL322" s="194"/>
      <c r="AM322" s="194"/>
      <c r="AN322" s="194"/>
      <c r="AQ322" s="288">
        <f t="shared" si="20"/>
        <v>1046</v>
      </c>
      <c r="AR322" s="288">
        <f t="shared" si="21"/>
        <v>836.80000000000007</v>
      </c>
      <c r="AS322" s="288">
        <v>107</v>
      </c>
      <c r="AT322" s="288">
        <v>143</v>
      </c>
      <c r="AU322" s="80">
        <f t="shared" si="22"/>
        <v>1086.8000000000002</v>
      </c>
      <c r="AV322" s="80">
        <v>1000</v>
      </c>
      <c r="AW322" s="310">
        <f t="shared" si="23"/>
        <v>-86.800000000000182</v>
      </c>
    </row>
    <row r="323" spans="1:49" ht="14.25">
      <c r="A323" s="2" t="s">
        <v>560</v>
      </c>
      <c r="B323" s="3" t="s">
        <v>561</v>
      </c>
      <c r="C323" s="30" t="s">
        <v>5</v>
      </c>
      <c r="D323" s="25">
        <v>60</v>
      </c>
      <c r="E323" s="25">
        <v>38</v>
      </c>
      <c r="F323" s="25">
        <v>127</v>
      </c>
      <c r="G323" s="25">
        <v>27</v>
      </c>
      <c r="H323" s="25">
        <v>26.8</v>
      </c>
      <c r="I323" s="25">
        <v>39</v>
      </c>
      <c r="J323" s="25">
        <v>32</v>
      </c>
      <c r="K323" s="25">
        <v>31</v>
      </c>
      <c r="L323" s="25">
        <v>39.799999999999997</v>
      </c>
      <c r="M323" s="25">
        <v>30</v>
      </c>
      <c r="N323" s="25"/>
      <c r="O323" s="25"/>
      <c r="P323" s="121">
        <v>39</v>
      </c>
      <c r="Q323" s="121">
        <v>30</v>
      </c>
      <c r="R323" s="121">
        <v>32</v>
      </c>
      <c r="S323" s="121">
        <v>25</v>
      </c>
      <c r="T323" s="295">
        <v>39</v>
      </c>
      <c r="U323" s="295">
        <v>45</v>
      </c>
      <c r="V323" s="154"/>
      <c r="W323" s="154"/>
      <c r="X323" s="154">
        <v>35</v>
      </c>
      <c r="Y323" s="155">
        <v>34</v>
      </c>
      <c r="Z323" s="155">
        <v>29.8</v>
      </c>
      <c r="AA323" s="155">
        <v>29.8</v>
      </c>
      <c r="AB323" s="155">
        <v>18</v>
      </c>
      <c r="AC323" s="155">
        <v>30</v>
      </c>
      <c r="AD323" s="155">
        <v>22</v>
      </c>
      <c r="AE323" s="155"/>
      <c r="AF323" s="192">
        <v>24</v>
      </c>
      <c r="AG323" s="192">
        <v>38</v>
      </c>
      <c r="AH323" s="192">
        <v>29.8</v>
      </c>
      <c r="AI323" s="192">
        <v>36</v>
      </c>
      <c r="AJ323" s="192">
        <v>24</v>
      </c>
      <c r="AK323" s="192">
        <v>35</v>
      </c>
      <c r="AL323" s="194"/>
      <c r="AM323" s="194"/>
      <c r="AN323" s="194"/>
      <c r="AP323" s="288">
        <v>30</v>
      </c>
      <c r="AQ323" s="288">
        <f t="shared" si="20"/>
        <v>1076</v>
      </c>
      <c r="AR323" s="288">
        <f t="shared" si="21"/>
        <v>860.80000000000007</v>
      </c>
      <c r="AS323" s="288">
        <v>107</v>
      </c>
      <c r="AT323" s="288">
        <v>143</v>
      </c>
      <c r="AU323" s="80">
        <f t="shared" si="22"/>
        <v>1110.8000000000002</v>
      </c>
      <c r="AV323" s="80">
        <v>1000</v>
      </c>
      <c r="AW323" s="310">
        <f t="shared" si="23"/>
        <v>-110.80000000000018</v>
      </c>
    </row>
    <row r="324" spans="1:49" ht="14.25">
      <c r="A324" s="2" t="s">
        <v>562</v>
      </c>
      <c r="B324" s="3" t="s">
        <v>563</v>
      </c>
      <c r="C324" s="30" t="s">
        <v>5</v>
      </c>
      <c r="D324" s="25">
        <v>60</v>
      </c>
      <c r="E324" s="25">
        <v>38</v>
      </c>
      <c r="F324" s="25">
        <v>127</v>
      </c>
      <c r="G324" s="25">
        <v>27</v>
      </c>
      <c r="H324" s="25">
        <v>26.8</v>
      </c>
      <c r="I324" s="25">
        <v>39</v>
      </c>
      <c r="J324" s="25">
        <v>32</v>
      </c>
      <c r="K324" s="25">
        <v>31</v>
      </c>
      <c r="L324" s="25">
        <v>39.799999999999997</v>
      </c>
      <c r="M324" s="25">
        <v>30</v>
      </c>
      <c r="N324" s="25"/>
      <c r="O324" s="25"/>
      <c r="P324" s="121">
        <v>39</v>
      </c>
      <c r="Q324" s="121">
        <v>30</v>
      </c>
      <c r="R324" s="121">
        <v>32</v>
      </c>
      <c r="S324" s="121">
        <v>25</v>
      </c>
      <c r="T324" s="295">
        <v>39</v>
      </c>
      <c r="U324" s="295">
        <v>45</v>
      </c>
      <c r="V324" s="154"/>
      <c r="W324" s="154"/>
      <c r="X324" s="154">
        <v>35</v>
      </c>
      <c r="Y324" s="155">
        <v>34</v>
      </c>
      <c r="Z324" s="155">
        <v>29.8</v>
      </c>
      <c r="AA324" s="155">
        <v>29.8</v>
      </c>
      <c r="AB324" s="155">
        <v>18</v>
      </c>
      <c r="AC324" s="155">
        <v>30</v>
      </c>
      <c r="AD324" s="155">
        <v>22</v>
      </c>
      <c r="AE324" s="155"/>
      <c r="AF324" s="192">
        <v>24</v>
      </c>
      <c r="AG324" s="192">
        <v>38</v>
      </c>
      <c r="AH324" s="192">
        <v>29.8</v>
      </c>
      <c r="AI324" s="192">
        <v>36</v>
      </c>
      <c r="AJ324" s="192">
        <v>24</v>
      </c>
      <c r="AK324" s="192">
        <v>35</v>
      </c>
      <c r="AL324" s="194"/>
      <c r="AM324" s="194"/>
      <c r="AN324" s="194"/>
      <c r="AP324" s="288">
        <v>36</v>
      </c>
      <c r="AQ324" s="288">
        <f t="shared" si="20"/>
        <v>1082</v>
      </c>
      <c r="AR324" s="288">
        <f t="shared" si="21"/>
        <v>865.6</v>
      </c>
      <c r="AS324" s="288">
        <v>107</v>
      </c>
      <c r="AT324" s="288">
        <v>143</v>
      </c>
      <c r="AU324" s="80">
        <f t="shared" si="22"/>
        <v>1115.5999999999999</v>
      </c>
      <c r="AV324" s="80">
        <v>1000</v>
      </c>
      <c r="AW324" s="310">
        <f t="shared" si="23"/>
        <v>-115.59999999999991</v>
      </c>
    </row>
    <row r="325" spans="1:49" ht="14.25">
      <c r="A325" s="2" t="s">
        <v>564</v>
      </c>
      <c r="B325" s="3" t="s">
        <v>565</v>
      </c>
      <c r="C325" s="30" t="s">
        <v>5</v>
      </c>
      <c r="D325" s="25">
        <v>60</v>
      </c>
      <c r="E325" s="25">
        <v>38</v>
      </c>
      <c r="F325" s="25">
        <v>127</v>
      </c>
      <c r="G325" s="25">
        <v>27</v>
      </c>
      <c r="H325" s="25">
        <v>26.8</v>
      </c>
      <c r="I325" s="25">
        <v>39</v>
      </c>
      <c r="J325" s="25">
        <v>32</v>
      </c>
      <c r="K325" s="25">
        <v>31</v>
      </c>
      <c r="L325" s="25">
        <v>39.799999999999997</v>
      </c>
      <c r="M325" s="25">
        <v>30</v>
      </c>
      <c r="N325" s="25"/>
      <c r="O325" s="25"/>
      <c r="P325" s="121">
        <v>39</v>
      </c>
      <c r="Q325" s="121">
        <v>30</v>
      </c>
      <c r="R325" s="121">
        <v>32</v>
      </c>
      <c r="S325" s="121">
        <v>25</v>
      </c>
      <c r="T325" s="295">
        <v>39</v>
      </c>
      <c r="U325" s="295">
        <v>45</v>
      </c>
      <c r="V325" s="154"/>
      <c r="W325" s="154"/>
      <c r="X325" s="154">
        <v>35</v>
      </c>
      <c r="Y325" s="155">
        <v>34</v>
      </c>
      <c r="Z325" s="155">
        <v>29.8</v>
      </c>
      <c r="AA325" s="155">
        <v>29.8</v>
      </c>
      <c r="AB325" s="155">
        <v>18</v>
      </c>
      <c r="AC325" s="155">
        <v>30</v>
      </c>
      <c r="AD325" s="155">
        <v>22</v>
      </c>
      <c r="AE325" s="155"/>
      <c r="AF325" s="192">
        <v>24</v>
      </c>
      <c r="AG325" s="192">
        <v>38</v>
      </c>
      <c r="AH325" s="192">
        <v>29.8</v>
      </c>
      <c r="AI325" s="192">
        <v>36</v>
      </c>
      <c r="AJ325" s="192">
        <v>24</v>
      </c>
      <c r="AK325" s="192">
        <v>35</v>
      </c>
      <c r="AL325" s="194"/>
      <c r="AM325" s="194"/>
      <c r="AN325" s="194"/>
      <c r="AQ325" s="288">
        <f t="shared" si="20"/>
        <v>1046</v>
      </c>
      <c r="AR325" s="288">
        <f t="shared" si="21"/>
        <v>836.80000000000007</v>
      </c>
      <c r="AS325" s="288">
        <v>107</v>
      </c>
      <c r="AT325" s="288">
        <v>143</v>
      </c>
      <c r="AU325" s="80">
        <f t="shared" si="22"/>
        <v>1086.8000000000002</v>
      </c>
      <c r="AV325" s="80">
        <v>1000</v>
      </c>
      <c r="AW325" s="310">
        <f t="shared" si="23"/>
        <v>-86.800000000000182</v>
      </c>
    </row>
    <row r="326" spans="1:49" ht="14.25">
      <c r="A326" s="2" t="s">
        <v>566</v>
      </c>
      <c r="B326" s="3" t="s">
        <v>567</v>
      </c>
      <c r="C326" s="30" t="s">
        <v>5</v>
      </c>
      <c r="D326" s="25">
        <v>60</v>
      </c>
      <c r="E326" s="25">
        <v>38</v>
      </c>
      <c r="F326" s="25">
        <v>127</v>
      </c>
      <c r="G326" s="25">
        <v>27</v>
      </c>
      <c r="H326" s="25">
        <v>26.8</v>
      </c>
      <c r="I326" s="25">
        <v>39</v>
      </c>
      <c r="J326" s="25">
        <v>32</v>
      </c>
      <c r="K326" s="25">
        <v>31</v>
      </c>
      <c r="L326" s="25">
        <v>39.799999999999997</v>
      </c>
      <c r="M326" s="25">
        <v>30</v>
      </c>
      <c r="N326" s="25"/>
      <c r="O326" s="25"/>
      <c r="P326" s="121">
        <v>39</v>
      </c>
      <c r="Q326" s="121">
        <v>30</v>
      </c>
      <c r="R326" s="121">
        <v>32</v>
      </c>
      <c r="S326" s="121">
        <v>25</v>
      </c>
      <c r="T326" s="295">
        <v>39</v>
      </c>
      <c r="U326" s="295">
        <v>45</v>
      </c>
      <c r="V326" s="154"/>
      <c r="W326" s="154"/>
      <c r="X326" s="154">
        <v>35</v>
      </c>
      <c r="Y326" s="155">
        <v>34</v>
      </c>
      <c r="Z326" s="155">
        <v>29.8</v>
      </c>
      <c r="AA326" s="155">
        <v>29.8</v>
      </c>
      <c r="AB326" s="155">
        <v>18</v>
      </c>
      <c r="AC326" s="155">
        <v>30</v>
      </c>
      <c r="AD326" s="155">
        <v>22</v>
      </c>
      <c r="AE326" s="155"/>
      <c r="AF326" s="192">
        <v>24</v>
      </c>
      <c r="AG326" s="192">
        <v>38</v>
      </c>
      <c r="AH326" s="192">
        <v>29.8</v>
      </c>
      <c r="AI326" s="192">
        <v>36</v>
      </c>
      <c r="AJ326" s="192">
        <v>24</v>
      </c>
      <c r="AK326" s="192">
        <v>35</v>
      </c>
      <c r="AL326" s="194"/>
      <c r="AM326" s="194"/>
      <c r="AN326" s="194"/>
      <c r="AP326" s="288">
        <v>35</v>
      </c>
      <c r="AQ326" s="288">
        <f t="shared" si="20"/>
        <v>1081</v>
      </c>
      <c r="AR326" s="288">
        <f t="shared" si="21"/>
        <v>864.80000000000007</v>
      </c>
      <c r="AS326" s="288">
        <v>107</v>
      </c>
      <c r="AT326" s="288">
        <v>143</v>
      </c>
      <c r="AU326" s="80">
        <f t="shared" si="22"/>
        <v>1114.8000000000002</v>
      </c>
      <c r="AV326" s="80">
        <v>1000</v>
      </c>
      <c r="AW326" s="310">
        <f t="shared" si="23"/>
        <v>-114.80000000000018</v>
      </c>
    </row>
    <row r="327" spans="1:49" ht="14.25">
      <c r="A327" s="2" t="s">
        <v>568</v>
      </c>
      <c r="B327" s="3" t="s">
        <v>569</v>
      </c>
      <c r="C327" s="30" t="s">
        <v>5</v>
      </c>
      <c r="D327" s="25">
        <v>60</v>
      </c>
      <c r="E327" s="25">
        <v>38</v>
      </c>
      <c r="F327" s="25">
        <v>127</v>
      </c>
      <c r="G327" s="25">
        <v>27</v>
      </c>
      <c r="H327" s="25">
        <v>26.8</v>
      </c>
      <c r="I327" s="25">
        <v>39</v>
      </c>
      <c r="J327" s="25">
        <v>32</v>
      </c>
      <c r="K327" s="25">
        <v>31</v>
      </c>
      <c r="L327" s="25">
        <v>39.799999999999997</v>
      </c>
      <c r="M327" s="25">
        <v>30</v>
      </c>
      <c r="N327" s="25"/>
      <c r="O327" s="25"/>
      <c r="P327" s="121">
        <v>39</v>
      </c>
      <c r="Q327" s="121">
        <v>30</v>
      </c>
      <c r="R327" s="121">
        <v>32</v>
      </c>
      <c r="S327" s="121">
        <v>25</v>
      </c>
      <c r="T327" s="295">
        <v>39</v>
      </c>
      <c r="U327" s="295">
        <v>45</v>
      </c>
      <c r="V327" s="154"/>
      <c r="W327" s="154"/>
      <c r="X327" s="154">
        <v>35</v>
      </c>
      <c r="Y327" s="155">
        <v>34</v>
      </c>
      <c r="Z327" s="155">
        <v>29.8</v>
      </c>
      <c r="AA327" s="155">
        <v>29.8</v>
      </c>
      <c r="AB327" s="155">
        <v>18</v>
      </c>
      <c r="AC327" s="155">
        <v>30</v>
      </c>
      <c r="AD327" s="155">
        <v>22</v>
      </c>
      <c r="AE327" s="155"/>
      <c r="AF327" s="192">
        <v>24</v>
      </c>
      <c r="AG327" s="192">
        <v>38</v>
      </c>
      <c r="AH327" s="192">
        <v>29.8</v>
      </c>
      <c r="AI327" s="192">
        <v>36</v>
      </c>
      <c r="AJ327" s="192">
        <v>24</v>
      </c>
      <c r="AK327" s="192">
        <v>35</v>
      </c>
      <c r="AL327" s="194"/>
      <c r="AM327" s="194"/>
      <c r="AN327" s="194"/>
      <c r="AP327" s="288">
        <v>69</v>
      </c>
      <c r="AQ327" s="288">
        <f t="shared" si="20"/>
        <v>1115</v>
      </c>
      <c r="AR327" s="288">
        <f t="shared" si="21"/>
        <v>892</v>
      </c>
      <c r="AS327" s="288">
        <v>107</v>
      </c>
      <c r="AT327" s="288">
        <v>143</v>
      </c>
      <c r="AU327" s="80">
        <f t="shared" si="22"/>
        <v>1142</v>
      </c>
      <c r="AV327" s="80">
        <v>1000</v>
      </c>
      <c r="AW327" s="310">
        <f t="shared" si="23"/>
        <v>-142</v>
      </c>
    </row>
    <row r="328" spans="1:49" ht="14.25">
      <c r="A328" s="2" t="s">
        <v>570</v>
      </c>
      <c r="B328" s="3" t="s">
        <v>571</v>
      </c>
      <c r="C328" s="30" t="s">
        <v>5</v>
      </c>
      <c r="D328" s="25">
        <v>60</v>
      </c>
      <c r="E328" s="25">
        <v>38</v>
      </c>
      <c r="F328" s="25">
        <v>127</v>
      </c>
      <c r="G328" s="25">
        <v>27</v>
      </c>
      <c r="H328" s="25">
        <v>26.8</v>
      </c>
      <c r="I328" s="25">
        <v>39</v>
      </c>
      <c r="J328" s="25">
        <v>32</v>
      </c>
      <c r="K328" s="25">
        <v>31</v>
      </c>
      <c r="L328" s="25">
        <v>39.799999999999997</v>
      </c>
      <c r="M328" s="25">
        <v>30</v>
      </c>
      <c r="N328" s="25"/>
      <c r="O328" s="25"/>
      <c r="P328" s="121">
        <v>39</v>
      </c>
      <c r="Q328" s="121">
        <v>30</v>
      </c>
      <c r="R328" s="121">
        <v>32</v>
      </c>
      <c r="S328" s="121">
        <v>25</v>
      </c>
      <c r="T328" s="295">
        <v>39</v>
      </c>
      <c r="U328" s="295">
        <v>45</v>
      </c>
      <c r="V328" s="154"/>
      <c r="W328" s="154"/>
      <c r="X328" s="154">
        <v>35</v>
      </c>
      <c r="Y328" s="155">
        <v>34</v>
      </c>
      <c r="Z328" s="155">
        <v>29.8</v>
      </c>
      <c r="AA328" s="155">
        <v>29.8</v>
      </c>
      <c r="AB328" s="155">
        <v>18</v>
      </c>
      <c r="AC328" s="155">
        <v>30</v>
      </c>
      <c r="AD328" s="155">
        <v>22</v>
      </c>
      <c r="AE328" s="155"/>
      <c r="AF328" s="192">
        <v>24</v>
      </c>
      <c r="AG328" s="192">
        <v>38</v>
      </c>
      <c r="AH328" s="192">
        <v>29.8</v>
      </c>
      <c r="AI328" s="192">
        <v>36</v>
      </c>
      <c r="AJ328" s="192">
        <v>24</v>
      </c>
      <c r="AK328" s="192">
        <v>35</v>
      </c>
      <c r="AL328" s="194"/>
      <c r="AM328" s="194"/>
      <c r="AN328" s="194"/>
      <c r="AP328" s="288">
        <v>101.5</v>
      </c>
      <c r="AQ328" s="288">
        <f t="shared" si="20"/>
        <v>1147.5</v>
      </c>
      <c r="AR328" s="288">
        <f t="shared" si="21"/>
        <v>918</v>
      </c>
      <c r="AS328" s="288">
        <v>107</v>
      </c>
      <c r="AT328" s="288">
        <v>143</v>
      </c>
      <c r="AU328" s="80">
        <f t="shared" si="22"/>
        <v>1168</v>
      </c>
      <c r="AV328" s="80">
        <v>1000</v>
      </c>
      <c r="AW328" s="310">
        <f t="shared" si="23"/>
        <v>-168</v>
      </c>
    </row>
    <row r="329" spans="1:49" ht="14.25">
      <c r="A329" s="2" t="s">
        <v>572</v>
      </c>
      <c r="B329" s="3" t="s">
        <v>573</v>
      </c>
      <c r="C329" s="30" t="s">
        <v>5</v>
      </c>
      <c r="D329" s="25">
        <v>60</v>
      </c>
      <c r="E329" s="25">
        <v>38</v>
      </c>
      <c r="F329" s="25">
        <v>127</v>
      </c>
      <c r="G329" s="25">
        <v>27</v>
      </c>
      <c r="H329" s="25">
        <v>26.8</v>
      </c>
      <c r="I329" s="25">
        <v>39</v>
      </c>
      <c r="J329" s="25">
        <v>32</v>
      </c>
      <c r="K329" s="25">
        <v>31</v>
      </c>
      <c r="L329" s="25">
        <v>39.799999999999997</v>
      </c>
      <c r="M329" s="25">
        <v>30</v>
      </c>
      <c r="N329" s="25"/>
      <c r="O329" s="25"/>
      <c r="P329" s="121">
        <v>39</v>
      </c>
      <c r="Q329" s="121">
        <v>30</v>
      </c>
      <c r="R329" s="121">
        <v>32</v>
      </c>
      <c r="S329" s="121">
        <v>25</v>
      </c>
      <c r="T329" s="295">
        <v>39</v>
      </c>
      <c r="U329" s="295">
        <v>45</v>
      </c>
      <c r="V329" s="154"/>
      <c r="W329" s="154"/>
      <c r="X329" s="154">
        <v>35</v>
      </c>
      <c r="Y329" s="155">
        <v>34</v>
      </c>
      <c r="Z329" s="155">
        <v>29.8</v>
      </c>
      <c r="AA329" s="155">
        <v>29.8</v>
      </c>
      <c r="AB329" s="155">
        <v>18</v>
      </c>
      <c r="AC329" s="155">
        <v>30</v>
      </c>
      <c r="AD329" s="155">
        <v>22</v>
      </c>
      <c r="AE329" s="155"/>
      <c r="AF329" s="192">
        <v>24</v>
      </c>
      <c r="AG329" s="192">
        <v>38</v>
      </c>
      <c r="AH329" s="192">
        <v>29.8</v>
      </c>
      <c r="AI329" s="192">
        <v>36</v>
      </c>
      <c r="AJ329" s="192">
        <v>24</v>
      </c>
      <c r="AK329" s="192">
        <v>35</v>
      </c>
      <c r="AL329" s="194"/>
      <c r="AM329" s="194"/>
      <c r="AN329" s="194"/>
      <c r="AP329" s="288">
        <v>68</v>
      </c>
      <c r="AQ329" s="288">
        <f t="shared" si="20"/>
        <v>1114</v>
      </c>
      <c r="AR329" s="288">
        <f t="shared" si="21"/>
        <v>891.2</v>
      </c>
      <c r="AS329" s="288">
        <v>107</v>
      </c>
      <c r="AT329" s="288">
        <v>143</v>
      </c>
      <c r="AU329" s="80">
        <f t="shared" si="22"/>
        <v>1141.2</v>
      </c>
      <c r="AV329" s="80">
        <v>1000</v>
      </c>
      <c r="AW329" s="310">
        <f t="shared" si="23"/>
        <v>-141.20000000000005</v>
      </c>
    </row>
    <row r="330" spans="1:49" ht="14.25">
      <c r="A330" s="2" t="s">
        <v>574</v>
      </c>
      <c r="B330" s="3" t="s">
        <v>575</v>
      </c>
      <c r="C330" s="30" t="s">
        <v>5</v>
      </c>
      <c r="D330" s="25">
        <v>60</v>
      </c>
      <c r="E330" s="25">
        <v>38</v>
      </c>
      <c r="F330" s="25">
        <v>127</v>
      </c>
      <c r="G330" s="25">
        <v>27</v>
      </c>
      <c r="H330" s="25">
        <v>26.8</v>
      </c>
      <c r="I330" s="25">
        <v>39</v>
      </c>
      <c r="J330" s="25">
        <v>32</v>
      </c>
      <c r="K330" s="25">
        <v>31</v>
      </c>
      <c r="L330" s="25">
        <v>39.799999999999997</v>
      </c>
      <c r="M330" s="25">
        <v>30</v>
      </c>
      <c r="N330" s="25"/>
      <c r="O330" s="25"/>
      <c r="P330" s="121">
        <v>39</v>
      </c>
      <c r="Q330" s="121">
        <v>30</v>
      </c>
      <c r="R330" s="121">
        <v>32</v>
      </c>
      <c r="S330" s="121">
        <v>25</v>
      </c>
      <c r="T330" s="295">
        <v>39</v>
      </c>
      <c r="U330" s="295">
        <v>45</v>
      </c>
      <c r="V330" s="154"/>
      <c r="W330" s="154"/>
      <c r="X330" s="154">
        <v>35</v>
      </c>
      <c r="Y330" s="155">
        <v>34</v>
      </c>
      <c r="Z330" s="155">
        <v>29.8</v>
      </c>
      <c r="AA330" s="155">
        <v>29.8</v>
      </c>
      <c r="AB330" s="155">
        <v>18</v>
      </c>
      <c r="AC330" s="155">
        <v>30</v>
      </c>
      <c r="AD330" s="155">
        <v>22</v>
      </c>
      <c r="AE330" s="155"/>
      <c r="AF330" s="192">
        <v>24</v>
      </c>
      <c r="AG330" s="192">
        <v>38</v>
      </c>
      <c r="AH330" s="192">
        <v>29.8</v>
      </c>
      <c r="AI330" s="192">
        <v>36</v>
      </c>
      <c r="AJ330" s="192">
        <v>24</v>
      </c>
      <c r="AK330" s="192">
        <v>35</v>
      </c>
      <c r="AL330" s="194"/>
      <c r="AM330" s="194"/>
      <c r="AN330" s="194"/>
      <c r="AP330" s="288">
        <v>30</v>
      </c>
      <c r="AQ330" s="288">
        <f t="shared" si="20"/>
        <v>1076</v>
      </c>
      <c r="AR330" s="288">
        <f t="shared" si="21"/>
        <v>860.80000000000007</v>
      </c>
      <c r="AS330" s="288">
        <v>107</v>
      </c>
      <c r="AT330" s="288">
        <v>143</v>
      </c>
      <c r="AU330" s="80">
        <f t="shared" si="22"/>
        <v>1110.8000000000002</v>
      </c>
      <c r="AV330" s="80">
        <v>1000</v>
      </c>
      <c r="AW330" s="310">
        <f t="shared" si="23"/>
        <v>-110.80000000000018</v>
      </c>
    </row>
    <row r="331" spans="1:49" ht="14.25">
      <c r="A331" s="2" t="s">
        <v>576</v>
      </c>
      <c r="B331" s="3" t="s">
        <v>577</v>
      </c>
      <c r="C331" s="30" t="s">
        <v>5</v>
      </c>
      <c r="D331" s="25">
        <v>60</v>
      </c>
      <c r="E331" s="25">
        <v>38</v>
      </c>
      <c r="F331" s="25">
        <v>127</v>
      </c>
      <c r="G331" s="25">
        <v>27</v>
      </c>
      <c r="H331" s="25">
        <v>26.8</v>
      </c>
      <c r="I331" s="25">
        <v>39</v>
      </c>
      <c r="J331" s="25">
        <v>32</v>
      </c>
      <c r="K331" s="25">
        <v>31</v>
      </c>
      <c r="L331" s="25">
        <v>39.799999999999997</v>
      </c>
      <c r="M331" s="25">
        <v>30</v>
      </c>
      <c r="N331" s="25"/>
      <c r="O331" s="25"/>
      <c r="P331" s="121">
        <v>39</v>
      </c>
      <c r="Q331" s="121">
        <v>30</v>
      </c>
      <c r="R331" s="121">
        <v>32</v>
      </c>
      <c r="S331" s="121">
        <v>25</v>
      </c>
      <c r="T331" s="295">
        <v>39</v>
      </c>
      <c r="U331" s="295">
        <v>45</v>
      </c>
      <c r="V331" s="154"/>
      <c r="W331" s="154"/>
      <c r="X331" s="154">
        <v>35</v>
      </c>
      <c r="Y331" s="155">
        <v>34</v>
      </c>
      <c r="Z331" s="155">
        <v>29.8</v>
      </c>
      <c r="AA331" s="155">
        <v>29.8</v>
      </c>
      <c r="AB331" s="155">
        <v>18</v>
      </c>
      <c r="AC331" s="155">
        <v>30</v>
      </c>
      <c r="AD331" s="155">
        <v>22</v>
      </c>
      <c r="AE331" s="155"/>
      <c r="AF331" s="192">
        <v>24</v>
      </c>
      <c r="AG331" s="192">
        <v>38</v>
      </c>
      <c r="AH331" s="192">
        <v>29.8</v>
      </c>
      <c r="AI331" s="192">
        <v>36</v>
      </c>
      <c r="AJ331" s="192">
        <v>24</v>
      </c>
      <c r="AK331" s="192">
        <v>35</v>
      </c>
      <c r="AL331" s="194"/>
      <c r="AM331" s="194"/>
      <c r="AN331" s="194"/>
      <c r="AP331" s="288">
        <v>63.5</v>
      </c>
      <c r="AQ331" s="288">
        <f t="shared" si="20"/>
        <v>1109.5</v>
      </c>
      <c r="AR331" s="288">
        <f t="shared" si="21"/>
        <v>887.6</v>
      </c>
      <c r="AS331" s="288">
        <v>107</v>
      </c>
      <c r="AT331" s="288">
        <v>143</v>
      </c>
      <c r="AU331" s="80">
        <f t="shared" si="22"/>
        <v>1137.5999999999999</v>
      </c>
      <c r="AV331" s="80">
        <v>1000</v>
      </c>
      <c r="AW331" s="310">
        <f t="shared" si="23"/>
        <v>-137.59999999999991</v>
      </c>
    </row>
    <row r="332" spans="1:49" ht="14.25">
      <c r="A332" s="2" t="s">
        <v>578</v>
      </c>
      <c r="B332" s="3" t="s">
        <v>579</v>
      </c>
      <c r="C332" s="30" t="s">
        <v>5</v>
      </c>
      <c r="D332" s="25">
        <v>60</v>
      </c>
      <c r="E332" s="25">
        <v>38</v>
      </c>
      <c r="F332" s="25">
        <v>127</v>
      </c>
      <c r="G332" s="25">
        <v>27</v>
      </c>
      <c r="H332" s="25">
        <v>26.8</v>
      </c>
      <c r="I332" s="25">
        <v>39</v>
      </c>
      <c r="J332" s="25">
        <v>32</v>
      </c>
      <c r="K332" s="25">
        <v>31</v>
      </c>
      <c r="L332" s="25">
        <v>39.799999999999997</v>
      </c>
      <c r="M332" s="25">
        <v>30</v>
      </c>
      <c r="N332" s="25"/>
      <c r="O332" s="25"/>
      <c r="P332" s="121">
        <v>39</v>
      </c>
      <c r="Q332" s="121">
        <v>30</v>
      </c>
      <c r="R332" s="121">
        <v>32</v>
      </c>
      <c r="S332" s="121">
        <v>25</v>
      </c>
      <c r="T332" s="295">
        <v>39</v>
      </c>
      <c r="U332" s="295">
        <v>45</v>
      </c>
      <c r="V332" s="154"/>
      <c r="W332" s="154"/>
      <c r="X332" s="154">
        <v>35</v>
      </c>
      <c r="Y332" s="155">
        <v>34</v>
      </c>
      <c r="Z332" s="155">
        <v>29.8</v>
      </c>
      <c r="AA332" s="155">
        <v>29.8</v>
      </c>
      <c r="AB332" s="155">
        <v>18</v>
      </c>
      <c r="AC332" s="155">
        <v>30</v>
      </c>
      <c r="AD332" s="155">
        <v>22</v>
      </c>
      <c r="AE332" s="155"/>
      <c r="AF332" s="192">
        <v>24</v>
      </c>
      <c r="AG332" s="192">
        <v>38</v>
      </c>
      <c r="AH332" s="192">
        <v>29.8</v>
      </c>
      <c r="AI332" s="192">
        <v>36</v>
      </c>
      <c r="AJ332" s="192">
        <v>24</v>
      </c>
      <c r="AK332" s="192">
        <v>35</v>
      </c>
      <c r="AL332" s="194"/>
      <c r="AM332" s="194"/>
      <c r="AN332" s="194"/>
      <c r="AP332" s="288">
        <v>101</v>
      </c>
      <c r="AQ332" s="288">
        <f t="shared" si="20"/>
        <v>1147</v>
      </c>
      <c r="AR332" s="288">
        <f t="shared" si="21"/>
        <v>917.6</v>
      </c>
      <c r="AS332" s="288">
        <v>107</v>
      </c>
      <c r="AT332" s="288">
        <v>143</v>
      </c>
      <c r="AU332" s="80">
        <f t="shared" si="22"/>
        <v>1167.5999999999999</v>
      </c>
      <c r="AV332" s="80">
        <v>1000</v>
      </c>
      <c r="AW332" s="310">
        <f t="shared" si="23"/>
        <v>-167.59999999999991</v>
      </c>
    </row>
    <row r="333" spans="1:49" ht="14.25">
      <c r="A333" s="2" t="s">
        <v>580</v>
      </c>
      <c r="B333" s="3" t="s">
        <v>581</v>
      </c>
      <c r="C333" s="30" t="s">
        <v>5</v>
      </c>
      <c r="D333" s="25">
        <v>60</v>
      </c>
      <c r="E333" s="25">
        <v>38</v>
      </c>
      <c r="F333" s="25">
        <v>127</v>
      </c>
      <c r="G333" s="25">
        <v>27</v>
      </c>
      <c r="H333" s="25">
        <v>26.8</v>
      </c>
      <c r="I333" s="25">
        <v>39</v>
      </c>
      <c r="J333" s="25">
        <v>32</v>
      </c>
      <c r="K333" s="25">
        <v>31</v>
      </c>
      <c r="L333" s="25">
        <v>39.799999999999997</v>
      </c>
      <c r="M333" s="25">
        <v>30</v>
      </c>
      <c r="N333" s="25"/>
      <c r="O333" s="25"/>
      <c r="P333" s="121">
        <v>39</v>
      </c>
      <c r="Q333" s="121">
        <v>30</v>
      </c>
      <c r="R333" s="121">
        <v>32</v>
      </c>
      <c r="S333" s="121">
        <v>25</v>
      </c>
      <c r="T333" s="295">
        <v>39</v>
      </c>
      <c r="U333" s="295">
        <v>45</v>
      </c>
      <c r="V333" s="154"/>
      <c r="W333" s="154"/>
      <c r="X333" s="154">
        <v>35</v>
      </c>
      <c r="Y333" s="155">
        <v>34</v>
      </c>
      <c r="Z333" s="155">
        <v>29.8</v>
      </c>
      <c r="AA333" s="155">
        <v>29.8</v>
      </c>
      <c r="AB333" s="155">
        <v>18</v>
      </c>
      <c r="AC333" s="155">
        <v>30</v>
      </c>
      <c r="AD333" s="155">
        <v>22</v>
      </c>
      <c r="AE333" s="155"/>
      <c r="AF333" s="192">
        <v>24</v>
      </c>
      <c r="AG333" s="192">
        <v>38</v>
      </c>
      <c r="AH333" s="192">
        <v>29.8</v>
      </c>
      <c r="AI333" s="192">
        <v>36</v>
      </c>
      <c r="AJ333" s="192">
        <v>24</v>
      </c>
      <c r="AK333" s="192">
        <v>35</v>
      </c>
      <c r="AL333" s="194"/>
      <c r="AM333" s="194"/>
      <c r="AN333" s="194"/>
      <c r="AP333" s="288">
        <v>30</v>
      </c>
      <c r="AQ333" s="288">
        <f t="shared" si="20"/>
        <v>1076</v>
      </c>
      <c r="AR333" s="288">
        <f t="shared" si="21"/>
        <v>860.80000000000007</v>
      </c>
      <c r="AS333" s="288">
        <v>107</v>
      </c>
      <c r="AT333" s="288">
        <v>143</v>
      </c>
      <c r="AU333" s="80">
        <f t="shared" si="22"/>
        <v>1110.8000000000002</v>
      </c>
      <c r="AV333" s="80">
        <v>1000</v>
      </c>
      <c r="AW333" s="310">
        <f t="shared" si="23"/>
        <v>-110.80000000000018</v>
      </c>
    </row>
    <row r="334" spans="1:49" ht="14.25">
      <c r="A334" s="2" t="s">
        <v>582</v>
      </c>
      <c r="B334" s="3" t="s">
        <v>583</v>
      </c>
      <c r="C334" s="30" t="s">
        <v>5</v>
      </c>
      <c r="D334" s="25">
        <v>60</v>
      </c>
      <c r="E334" s="25">
        <v>38</v>
      </c>
      <c r="F334" s="25">
        <v>127</v>
      </c>
      <c r="G334" s="25">
        <v>27</v>
      </c>
      <c r="H334" s="25">
        <v>26.8</v>
      </c>
      <c r="I334" s="25">
        <v>39</v>
      </c>
      <c r="J334" s="25">
        <v>32</v>
      </c>
      <c r="K334" s="25">
        <v>31</v>
      </c>
      <c r="L334" s="25">
        <v>39.799999999999997</v>
      </c>
      <c r="M334" s="25">
        <v>30</v>
      </c>
      <c r="N334" s="25"/>
      <c r="O334" s="25"/>
      <c r="P334" s="121">
        <v>39</v>
      </c>
      <c r="Q334" s="121">
        <v>30</v>
      </c>
      <c r="R334" s="121">
        <v>32</v>
      </c>
      <c r="S334" s="121">
        <v>25</v>
      </c>
      <c r="T334" s="295">
        <v>39</v>
      </c>
      <c r="U334" s="295">
        <v>45</v>
      </c>
      <c r="V334" s="154"/>
      <c r="W334" s="154"/>
      <c r="X334" s="154">
        <v>35</v>
      </c>
      <c r="Y334" s="155">
        <v>34</v>
      </c>
      <c r="Z334" s="155">
        <v>29.8</v>
      </c>
      <c r="AA334" s="155">
        <v>29.8</v>
      </c>
      <c r="AB334" s="155">
        <v>18</v>
      </c>
      <c r="AC334" s="155">
        <v>30</v>
      </c>
      <c r="AD334" s="155">
        <v>22</v>
      </c>
      <c r="AE334" s="155"/>
      <c r="AF334" s="192">
        <v>24</v>
      </c>
      <c r="AG334" s="192">
        <v>38</v>
      </c>
      <c r="AH334" s="192">
        <v>29.8</v>
      </c>
      <c r="AI334" s="192">
        <v>36</v>
      </c>
      <c r="AJ334" s="192">
        <v>24</v>
      </c>
      <c r="AK334" s="192">
        <v>35</v>
      </c>
      <c r="AL334" s="194"/>
      <c r="AM334" s="194"/>
      <c r="AN334" s="194"/>
      <c r="AP334" s="288">
        <v>35</v>
      </c>
      <c r="AQ334" s="288">
        <f t="shared" si="20"/>
        <v>1081</v>
      </c>
      <c r="AR334" s="288">
        <f t="shared" si="21"/>
        <v>864.80000000000007</v>
      </c>
      <c r="AS334" s="288">
        <v>107</v>
      </c>
      <c r="AT334" s="288">
        <v>143</v>
      </c>
      <c r="AU334" s="80">
        <f t="shared" si="22"/>
        <v>1114.8000000000002</v>
      </c>
      <c r="AV334" s="80">
        <v>1000</v>
      </c>
      <c r="AW334" s="310">
        <f t="shared" si="23"/>
        <v>-114.80000000000018</v>
      </c>
    </row>
    <row r="335" spans="1:49" ht="14.25">
      <c r="A335" s="2" t="s">
        <v>584</v>
      </c>
      <c r="B335" s="131" t="s">
        <v>6915</v>
      </c>
      <c r="C335" s="30" t="s">
        <v>5</v>
      </c>
      <c r="D335" s="25">
        <v>60</v>
      </c>
      <c r="E335" s="25">
        <v>38</v>
      </c>
      <c r="F335" s="25">
        <v>127</v>
      </c>
      <c r="G335" s="25">
        <v>27</v>
      </c>
      <c r="H335" s="25">
        <v>26.8</v>
      </c>
      <c r="I335" s="25">
        <v>39</v>
      </c>
      <c r="J335" s="25">
        <v>32</v>
      </c>
      <c r="K335" s="25">
        <v>31</v>
      </c>
      <c r="L335" s="25">
        <v>39.799999999999997</v>
      </c>
      <c r="M335" s="25">
        <v>30</v>
      </c>
      <c r="N335" s="25"/>
      <c r="O335" s="25"/>
      <c r="P335" s="121">
        <v>39</v>
      </c>
      <c r="Q335" s="121">
        <v>30</v>
      </c>
      <c r="R335" s="121">
        <v>32</v>
      </c>
      <c r="S335" s="121">
        <v>25</v>
      </c>
      <c r="T335" s="295">
        <v>39</v>
      </c>
      <c r="U335" s="295">
        <v>45</v>
      </c>
      <c r="V335" s="154"/>
      <c r="W335" s="154"/>
      <c r="X335" s="154">
        <v>35</v>
      </c>
      <c r="Y335" s="155">
        <v>34</v>
      </c>
      <c r="Z335" s="155">
        <v>29.8</v>
      </c>
      <c r="AA335" s="155">
        <v>29.8</v>
      </c>
      <c r="AB335" s="155">
        <v>18</v>
      </c>
      <c r="AC335" s="155">
        <v>30</v>
      </c>
      <c r="AD335" s="155">
        <v>22</v>
      </c>
      <c r="AE335" s="155"/>
      <c r="AF335" s="192">
        <v>24</v>
      </c>
      <c r="AG335" s="192">
        <v>38</v>
      </c>
      <c r="AH335" s="192">
        <v>29.8</v>
      </c>
      <c r="AI335" s="192">
        <v>36</v>
      </c>
      <c r="AJ335" s="192">
        <v>24</v>
      </c>
      <c r="AK335" s="192">
        <v>35</v>
      </c>
      <c r="AL335" s="194"/>
      <c r="AM335" s="194"/>
      <c r="AN335" s="194"/>
      <c r="AQ335" s="288">
        <f t="shared" si="20"/>
        <v>1046</v>
      </c>
      <c r="AR335" s="288">
        <f t="shared" si="21"/>
        <v>836.80000000000007</v>
      </c>
      <c r="AS335" s="288">
        <v>107</v>
      </c>
      <c r="AT335" s="288">
        <v>143</v>
      </c>
      <c r="AU335" s="80">
        <f t="shared" si="22"/>
        <v>1086.8000000000002</v>
      </c>
    </row>
    <row r="336" spans="1:49" ht="14.25">
      <c r="A336" s="2" t="s">
        <v>585</v>
      </c>
      <c r="B336" s="3" t="s">
        <v>586</v>
      </c>
      <c r="C336" s="30" t="s">
        <v>5</v>
      </c>
      <c r="D336" s="25">
        <v>60</v>
      </c>
      <c r="E336" s="25">
        <v>38</v>
      </c>
      <c r="F336" s="25">
        <v>127</v>
      </c>
      <c r="G336" s="25">
        <v>27</v>
      </c>
      <c r="H336" s="25">
        <v>26.8</v>
      </c>
      <c r="I336" s="25">
        <v>39</v>
      </c>
      <c r="J336" s="25">
        <v>32</v>
      </c>
      <c r="K336" s="25">
        <v>31</v>
      </c>
      <c r="L336" s="25">
        <v>39.799999999999997</v>
      </c>
      <c r="M336" s="25">
        <v>30</v>
      </c>
      <c r="N336" s="25"/>
      <c r="O336" s="25"/>
      <c r="P336" s="121">
        <v>39</v>
      </c>
      <c r="Q336" s="121">
        <v>30</v>
      </c>
      <c r="R336" s="121">
        <v>32</v>
      </c>
      <c r="S336" s="121">
        <v>25</v>
      </c>
      <c r="T336" s="295">
        <v>39</v>
      </c>
      <c r="U336" s="295">
        <v>45</v>
      </c>
      <c r="V336" s="154"/>
      <c r="W336" s="154"/>
      <c r="X336" s="154">
        <v>35</v>
      </c>
      <c r="Y336" s="155">
        <v>34</v>
      </c>
      <c r="Z336" s="155">
        <v>29.8</v>
      </c>
      <c r="AA336" s="155">
        <v>29.8</v>
      </c>
      <c r="AB336" s="155">
        <v>18</v>
      </c>
      <c r="AC336" s="155">
        <v>30</v>
      </c>
      <c r="AD336" s="155">
        <v>22</v>
      </c>
      <c r="AE336" s="155"/>
      <c r="AF336" s="192">
        <v>24</v>
      </c>
      <c r="AG336" s="192">
        <v>38</v>
      </c>
      <c r="AH336" s="192">
        <v>29.8</v>
      </c>
      <c r="AI336" s="192">
        <v>36</v>
      </c>
      <c r="AJ336" s="192">
        <v>24</v>
      </c>
      <c r="AK336" s="192">
        <v>35</v>
      </c>
      <c r="AL336" s="194"/>
      <c r="AM336" s="194"/>
      <c r="AN336" s="194"/>
      <c r="AP336" s="288">
        <v>63.5</v>
      </c>
      <c r="AQ336" s="288">
        <f t="shared" si="20"/>
        <v>1109.5</v>
      </c>
      <c r="AR336" s="288">
        <f t="shared" si="21"/>
        <v>887.6</v>
      </c>
      <c r="AS336" s="288">
        <v>107</v>
      </c>
      <c r="AT336" s="288">
        <v>143</v>
      </c>
      <c r="AU336" s="80">
        <f t="shared" si="22"/>
        <v>1137.5999999999999</v>
      </c>
      <c r="AV336" s="80">
        <v>1000</v>
      </c>
      <c r="AW336" s="310">
        <f t="shared" si="23"/>
        <v>-137.59999999999991</v>
      </c>
    </row>
    <row r="337" spans="1:49" ht="14.25">
      <c r="A337" s="2" t="s">
        <v>587</v>
      </c>
      <c r="B337" s="131" t="s">
        <v>6916</v>
      </c>
      <c r="C337" s="30" t="s">
        <v>5</v>
      </c>
      <c r="D337" s="25">
        <v>60</v>
      </c>
      <c r="E337" s="25">
        <v>38</v>
      </c>
      <c r="F337" s="25">
        <v>127</v>
      </c>
      <c r="G337" s="25">
        <v>27</v>
      </c>
      <c r="H337" s="25">
        <v>26.8</v>
      </c>
      <c r="I337" s="25">
        <v>39</v>
      </c>
      <c r="J337" s="25">
        <v>32</v>
      </c>
      <c r="K337" s="25">
        <v>31</v>
      </c>
      <c r="L337" s="25">
        <v>39.799999999999997</v>
      </c>
      <c r="M337" s="25">
        <v>30</v>
      </c>
      <c r="N337" s="25"/>
      <c r="O337" s="25"/>
      <c r="P337" s="121">
        <v>39</v>
      </c>
      <c r="Q337" s="121">
        <v>30</v>
      </c>
      <c r="R337" s="121">
        <v>32</v>
      </c>
      <c r="S337" s="121">
        <v>25</v>
      </c>
      <c r="T337" s="295">
        <v>39</v>
      </c>
      <c r="U337" s="295">
        <v>45</v>
      </c>
      <c r="V337" s="154"/>
      <c r="W337" s="154"/>
      <c r="X337" s="154">
        <v>35</v>
      </c>
      <c r="Y337" s="155">
        <v>34</v>
      </c>
      <c r="Z337" s="155">
        <v>29.8</v>
      </c>
      <c r="AA337" s="155">
        <v>29.8</v>
      </c>
      <c r="AB337" s="155">
        <v>18</v>
      </c>
      <c r="AC337" s="155">
        <v>30</v>
      </c>
      <c r="AD337" s="155">
        <v>22</v>
      </c>
      <c r="AE337" s="155"/>
      <c r="AF337" s="192">
        <v>24</v>
      </c>
      <c r="AG337" s="192">
        <v>38</v>
      </c>
      <c r="AH337" s="192">
        <v>29.8</v>
      </c>
      <c r="AI337" s="192">
        <v>36</v>
      </c>
      <c r="AJ337" s="192">
        <v>24</v>
      </c>
      <c r="AK337" s="192">
        <v>35</v>
      </c>
      <c r="AL337" s="194"/>
      <c r="AM337" s="194"/>
      <c r="AN337" s="194"/>
      <c r="AQ337" s="288">
        <f t="shared" si="20"/>
        <v>1046</v>
      </c>
      <c r="AR337" s="288">
        <f t="shared" si="21"/>
        <v>836.80000000000007</v>
      </c>
      <c r="AS337" s="288">
        <v>107</v>
      </c>
      <c r="AT337" s="288">
        <v>143</v>
      </c>
      <c r="AU337" s="80">
        <f t="shared" si="22"/>
        <v>1086.8000000000002</v>
      </c>
      <c r="AV337" s="80">
        <v>1000</v>
      </c>
    </row>
    <row r="338" spans="1:49" ht="14.25">
      <c r="A338" s="2" t="s">
        <v>588</v>
      </c>
      <c r="B338" s="3" t="s">
        <v>589</v>
      </c>
      <c r="C338" s="30" t="s">
        <v>5</v>
      </c>
      <c r="D338" s="25">
        <v>60</v>
      </c>
      <c r="E338" s="25">
        <v>38</v>
      </c>
      <c r="F338" s="25">
        <v>127</v>
      </c>
      <c r="G338" s="25">
        <v>27</v>
      </c>
      <c r="H338" s="25">
        <v>26.8</v>
      </c>
      <c r="I338" s="25">
        <v>39</v>
      </c>
      <c r="J338" s="25">
        <v>32</v>
      </c>
      <c r="K338" s="25">
        <v>31</v>
      </c>
      <c r="L338" s="25">
        <v>39.799999999999997</v>
      </c>
      <c r="M338" s="25">
        <v>30</v>
      </c>
      <c r="N338" s="25"/>
      <c r="O338" s="25"/>
      <c r="P338" s="121">
        <v>39</v>
      </c>
      <c r="Q338" s="121">
        <v>30</v>
      </c>
      <c r="R338" s="121">
        <v>32</v>
      </c>
      <c r="S338" s="121">
        <v>25</v>
      </c>
      <c r="T338" s="295">
        <v>39</v>
      </c>
      <c r="U338" s="295">
        <v>45</v>
      </c>
      <c r="V338" s="154"/>
      <c r="W338" s="154"/>
      <c r="X338" s="154">
        <v>35</v>
      </c>
      <c r="Y338" s="155">
        <v>34</v>
      </c>
      <c r="Z338" s="155">
        <v>29.8</v>
      </c>
      <c r="AA338" s="155">
        <v>29.8</v>
      </c>
      <c r="AB338" s="155">
        <v>18</v>
      </c>
      <c r="AC338" s="155">
        <v>30</v>
      </c>
      <c r="AD338" s="155">
        <v>22</v>
      </c>
      <c r="AE338" s="155"/>
      <c r="AF338" s="192">
        <v>24</v>
      </c>
      <c r="AG338" s="192">
        <v>38</v>
      </c>
      <c r="AH338" s="192">
        <v>29.8</v>
      </c>
      <c r="AI338" s="192">
        <v>36</v>
      </c>
      <c r="AJ338" s="192">
        <v>24</v>
      </c>
      <c r="AK338" s="192">
        <v>35</v>
      </c>
      <c r="AL338" s="194"/>
      <c r="AM338" s="194"/>
      <c r="AN338" s="194"/>
      <c r="AP338" s="288">
        <v>35</v>
      </c>
      <c r="AQ338" s="288">
        <f t="shared" si="20"/>
        <v>1081</v>
      </c>
      <c r="AR338" s="288">
        <f t="shared" si="21"/>
        <v>864.80000000000007</v>
      </c>
      <c r="AS338" s="288">
        <v>107</v>
      </c>
      <c r="AT338" s="288">
        <v>143</v>
      </c>
      <c r="AU338" s="80">
        <f t="shared" si="22"/>
        <v>1114.8000000000002</v>
      </c>
      <c r="AV338" s="80">
        <v>1000</v>
      </c>
      <c r="AW338" s="310">
        <v>-114.8</v>
      </c>
    </row>
    <row r="339" spans="1:49" ht="14.25">
      <c r="A339" s="2" t="s">
        <v>590</v>
      </c>
      <c r="B339" s="3" t="s">
        <v>591</v>
      </c>
      <c r="C339" s="30" t="s">
        <v>5</v>
      </c>
      <c r="D339" s="25">
        <v>60</v>
      </c>
      <c r="E339" s="25">
        <v>38</v>
      </c>
      <c r="F339" s="25">
        <v>127</v>
      </c>
      <c r="G339" s="25">
        <v>27</v>
      </c>
      <c r="H339" s="25">
        <v>26.8</v>
      </c>
      <c r="I339" s="25">
        <v>39</v>
      </c>
      <c r="J339" s="25">
        <v>32</v>
      </c>
      <c r="K339" s="25">
        <v>31</v>
      </c>
      <c r="L339" s="25">
        <v>39.799999999999997</v>
      </c>
      <c r="M339" s="25">
        <v>30</v>
      </c>
      <c r="N339" s="25"/>
      <c r="O339" s="25"/>
      <c r="P339" s="121">
        <v>39</v>
      </c>
      <c r="Q339" s="121">
        <v>30</v>
      </c>
      <c r="R339" s="121">
        <v>32</v>
      </c>
      <c r="S339" s="121">
        <v>25</v>
      </c>
      <c r="T339" s="295">
        <v>39</v>
      </c>
      <c r="U339" s="295">
        <v>45</v>
      </c>
      <c r="V339" s="154"/>
      <c r="W339" s="154"/>
      <c r="X339" s="154">
        <v>35</v>
      </c>
      <c r="Y339" s="155">
        <v>34</v>
      </c>
      <c r="Z339" s="155">
        <v>29.8</v>
      </c>
      <c r="AA339" s="155">
        <v>29.8</v>
      </c>
      <c r="AB339" s="155">
        <v>18</v>
      </c>
      <c r="AC339" s="155">
        <v>30</v>
      </c>
      <c r="AD339" s="155">
        <v>22</v>
      </c>
      <c r="AE339" s="155"/>
      <c r="AF339" s="192">
        <v>24</v>
      </c>
      <c r="AG339" s="192">
        <v>38</v>
      </c>
      <c r="AH339" s="192">
        <v>29.8</v>
      </c>
      <c r="AI339" s="192">
        <v>36</v>
      </c>
      <c r="AJ339" s="192">
        <v>24</v>
      </c>
      <c r="AK339" s="192">
        <v>35</v>
      </c>
      <c r="AL339" s="194"/>
      <c r="AM339" s="194"/>
      <c r="AN339" s="194"/>
      <c r="AP339" s="288">
        <v>62</v>
      </c>
      <c r="AQ339" s="288">
        <f t="shared" si="20"/>
        <v>1108</v>
      </c>
      <c r="AR339" s="288">
        <f t="shared" si="21"/>
        <v>886.40000000000009</v>
      </c>
      <c r="AS339" s="288">
        <v>107</v>
      </c>
      <c r="AT339" s="288">
        <v>143</v>
      </c>
      <c r="AU339" s="80">
        <f t="shared" si="22"/>
        <v>1136.4000000000001</v>
      </c>
      <c r="AV339" s="80">
        <v>1000</v>
      </c>
      <c r="AW339" s="310">
        <f t="shared" si="23"/>
        <v>-136.40000000000009</v>
      </c>
    </row>
    <row r="340" spans="1:49" ht="14.25">
      <c r="A340" s="2" t="s">
        <v>592</v>
      </c>
      <c r="B340" s="3" t="s">
        <v>593</v>
      </c>
      <c r="C340" s="30" t="s">
        <v>5</v>
      </c>
      <c r="D340" s="25">
        <v>60</v>
      </c>
      <c r="E340" s="25">
        <v>38</v>
      </c>
      <c r="F340" s="25">
        <v>127</v>
      </c>
      <c r="G340" s="25">
        <v>27</v>
      </c>
      <c r="H340" s="25">
        <v>26.8</v>
      </c>
      <c r="I340" s="25">
        <v>39</v>
      </c>
      <c r="J340" s="25">
        <v>32</v>
      </c>
      <c r="K340" s="25">
        <v>31</v>
      </c>
      <c r="L340" s="25">
        <v>39.799999999999997</v>
      </c>
      <c r="M340" s="25">
        <v>30</v>
      </c>
      <c r="N340" s="25"/>
      <c r="O340" s="25"/>
      <c r="P340" s="121">
        <v>39</v>
      </c>
      <c r="Q340" s="121">
        <v>30</v>
      </c>
      <c r="R340" s="121">
        <v>32</v>
      </c>
      <c r="S340" s="121">
        <v>25</v>
      </c>
      <c r="T340" s="295">
        <v>39</v>
      </c>
      <c r="U340" s="295">
        <v>45</v>
      </c>
      <c r="V340" s="154"/>
      <c r="W340" s="154"/>
      <c r="X340" s="154">
        <v>35</v>
      </c>
      <c r="Y340" s="155">
        <v>34</v>
      </c>
      <c r="Z340" s="155">
        <v>29.8</v>
      </c>
      <c r="AA340" s="155">
        <v>29.8</v>
      </c>
      <c r="AB340" s="155">
        <v>18</v>
      </c>
      <c r="AC340" s="155">
        <v>30</v>
      </c>
      <c r="AD340" s="155">
        <v>22</v>
      </c>
      <c r="AE340" s="155"/>
      <c r="AF340" s="192">
        <v>24</v>
      </c>
      <c r="AG340" s="192">
        <v>38</v>
      </c>
      <c r="AH340" s="192">
        <v>29.8</v>
      </c>
      <c r="AI340" s="192">
        <v>36</v>
      </c>
      <c r="AJ340" s="192">
        <v>24</v>
      </c>
      <c r="AK340" s="192">
        <v>35</v>
      </c>
      <c r="AL340" s="194"/>
      <c r="AM340" s="194"/>
      <c r="AN340" s="194"/>
      <c r="AP340" s="288">
        <v>68</v>
      </c>
      <c r="AQ340" s="288">
        <f t="shared" si="20"/>
        <v>1114</v>
      </c>
      <c r="AR340" s="288">
        <f t="shared" si="21"/>
        <v>891.2</v>
      </c>
      <c r="AS340" s="288">
        <v>107</v>
      </c>
      <c r="AT340" s="288">
        <v>143</v>
      </c>
      <c r="AU340" s="80">
        <f t="shared" si="22"/>
        <v>1141.2</v>
      </c>
      <c r="AV340" s="80">
        <v>1000</v>
      </c>
      <c r="AW340" s="310">
        <f t="shared" si="23"/>
        <v>-141.20000000000005</v>
      </c>
    </row>
    <row r="341" spans="1:49" ht="14.25">
      <c r="A341" s="2" t="s">
        <v>594</v>
      </c>
      <c r="B341" s="131" t="s">
        <v>6917</v>
      </c>
      <c r="C341" s="30" t="s">
        <v>5</v>
      </c>
      <c r="D341" s="25">
        <v>60</v>
      </c>
      <c r="E341" s="25">
        <v>38</v>
      </c>
      <c r="F341" s="25">
        <v>127</v>
      </c>
      <c r="G341" s="25">
        <v>27</v>
      </c>
      <c r="H341" s="25">
        <v>26.8</v>
      </c>
      <c r="I341" s="25">
        <v>39</v>
      </c>
      <c r="J341" s="25">
        <v>32</v>
      </c>
      <c r="K341" s="25">
        <v>31</v>
      </c>
      <c r="L341" s="25">
        <v>39.799999999999997</v>
      </c>
      <c r="M341" s="25">
        <v>30</v>
      </c>
      <c r="N341" s="25"/>
      <c r="O341" s="25"/>
      <c r="P341" s="121">
        <v>39</v>
      </c>
      <c r="Q341" s="121">
        <v>30</v>
      </c>
      <c r="R341" s="121">
        <v>32</v>
      </c>
      <c r="S341" s="121">
        <v>25</v>
      </c>
      <c r="T341" s="295">
        <v>39</v>
      </c>
      <c r="U341" s="295">
        <v>45</v>
      </c>
      <c r="V341" s="154"/>
      <c r="W341" s="154"/>
      <c r="X341" s="154">
        <v>35</v>
      </c>
      <c r="Y341" s="155">
        <v>34</v>
      </c>
      <c r="Z341" s="155">
        <v>29.8</v>
      </c>
      <c r="AA341" s="155">
        <v>29.8</v>
      </c>
      <c r="AB341" s="155">
        <v>18</v>
      </c>
      <c r="AC341" s="155">
        <v>30</v>
      </c>
      <c r="AD341" s="155">
        <v>22</v>
      </c>
      <c r="AE341" s="155"/>
      <c r="AF341" s="192">
        <v>24</v>
      </c>
      <c r="AG341" s="192">
        <v>38</v>
      </c>
      <c r="AH341" s="192">
        <v>29.8</v>
      </c>
      <c r="AI341" s="192">
        <v>36</v>
      </c>
      <c r="AJ341" s="192">
        <v>24</v>
      </c>
      <c r="AK341" s="192">
        <v>35</v>
      </c>
      <c r="AL341" s="194"/>
      <c r="AM341" s="194"/>
      <c r="AN341" s="194"/>
      <c r="AP341" s="288">
        <v>29.5</v>
      </c>
      <c r="AQ341" s="288">
        <f t="shared" si="20"/>
        <v>1075.5</v>
      </c>
      <c r="AR341" s="288">
        <f t="shared" si="21"/>
        <v>860.40000000000009</v>
      </c>
      <c r="AS341" s="288">
        <v>107</v>
      </c>
      <c r="AT341" s="288">
        <v>143</v>
      </c>
      <c r="AU341" s="80">
        <f t="shared" si="22"/>
        <v>1110.4000000000001</v>
      </c>
    </row>
    <row r="342" spans="1:49" ht="14.25">
      <c r="A342" s="2" t="s">
        <v>595</v>
      </c>
      <c r="B342" s="3" t="s">
        <v>596</v>
      </c>
      <c r="C342" s="30" t="s">
        <v>5</v>
      </c>
      <c r="D342" s="25">
        <v>60</v>
      </c>
      <c r="E342" s="25">
        <v>38</v>
      </c>
      <c r="F342" s="25">
        <v>127</v>
      </c>
      <c r="G342" s="25">
        <v>27</v>
      </c>
      <c r="H342" s="25">
        <v>26.8</v>
      </c>
      <c r="I342" s="25">
        <v>39</v>
      </c>
      <c r="J342" s="25">
        <v>32</v>
      </c>
      <c r="K342" s="25">
        <v>31</v>
      </c>
      <c r="L342" s="25">
        <v>39.799999999999997</v>
      </c>
      <c r="M342" s="25">
        <v>30</v>
      </c>
      <c r="N342" s="25"/>
      <c r="O342" s="25"/>
      <c r="P342" s="121">
        <v>39</v>
      </c>
      <c r="Q342" s="121">
        <v>30</v>
      </c>
      <c r="R342" s="121">
        <v>32</v>
      </c>
      <c r="S342" s="121">
        <v>25</v>
      </c>
      <c r="T342" s="295">
        <v>39</v>
      </c>
      <c r="U342" s="295">
        <v>45</v>
      </c>
      <c r="V342" s="154"/>
      <c r="W342" s="154"/>
      <c r="X342" s="154">
        <v>35</v>
      </c>
      <c r="Y342" s="155">
        <v>34</v>
      </c>
      <c r="Z342" s="155">
        <v>29.8</v>
      </c>
      <c r="AA342" s="155">
        <v>29.8</v>
      </c>
      <c r="AB342" s="155">
        <v>18</v>
      </c>
      <c r="AC342" s="155">
        <v>30</v>
      </c>
      <c r="AD342" s="155">
        <v>22</v>
      </c>
      <c r="AE342" s="155"/>
      <c r="AF342" s="192">
        <v>24</v>
      </c>
      <c r="AG342" s="192">
        <v>38</v>
      </c>
      <c r="AH342" s="192">
        <v>29.8</v>
      </c>
      <c r="AI342" s="192">
        <v>36</v>
      </c>
      <c r="AJ342" s="192">
        <v>24</v>
      </c>
      <c r="AK342" s="192">
        <v>35</v>
      </c>
      <c r="AL342" s="194"/>
      <c r="AM342" s="194"/>
      <c r="AN342" s="194"/>
      <c r="AP342" s="288">
        <v>35</v>
      </c>
      <c r="AQ342" s="288">
        <f t="shared" si="20"/>
        <v>1081</v>
      </c>
      <c r="AR342" s="288">
        <f t="shared" si="21"/>
        <v>864.80000000000007</v>
      </c>
      <c r="AS342" s="288">
        <v>107</v>
      </c>
      <c r="AT342" s="288">
        <v>143</v>
      </c>
      <c r="AU342" s="80">
        <f t="shared" si="22"/>
        <v>1114.8000000000002</v>
      </c>
      <c r="AV342" s="80">
        <v>1000</v>
      </c>
      <c r="AW342" s="310">
        <f t="shared" si="23"/>
        <v>-114.80000000000018</v>
      </c>
    </row>
    <row r="343" spans="1:49" ht="14.25">
      <c r="A343" s="2" t="s">
        <v>597</v>
      </c>
      <c r="B343" s="3" t="s">
        <v>598</v>
      </c>
      <c r="C343" s="30" t="s">
        <v>5</v>
      </c>
      <c r="D343" s="25">
        <v>60</v>
      </c>
      <c r="E343" s="25">
        <v>38</v>
      </c>
      <c r="F343" s="25">
        <v>127</v>
      </c>
      <c r="G343" s="25">
        <v>27</v>
      </c>
      <c r="H343" s="25">
        <v>26.8</v>
      </c>
      <c r="I343" s="25">
        <v>39</v>
      </c>
      <c r="J343" s="25">
        <v>32</v>
      </c>
      <c r="K343" s="25">
        <v>31</v>
      </c>
      <c r="L343" s="25">
        <v>39.799999999999997</v>
      </c>
      <c r="M343" s="25">
        <v>30</v>
      </c>
      <c r="N343" s="25"/>
      <c r="O343" s="25"/>
      <c r="P343" s="121">
        <v>39</v>
      </c>
      <c r="Q343" s="121">
        <v>30</v>
      </c>
      <c r="R343" s="121">
        <v>32</v>
      </c>
      <c r="S343" s="121">
        <v>25</v>
      </c>
      <c r="T343" s="295">
        <v>39</v>
      </c>
      <c r="U343" s="295">
        <v>45</v>
      </c>
      <c r="V343" s="154"/>
      <c r="W343" s="154"/>
      <c r="X343" s="154">
        <v>35</v>
      </c>
      <c r="Y343" s="155">
        <v>34</v>
      </c>
      <c r="Z343" s="155">
        <v>29.8</v>
      </c>
      <c r="AA343" s="155">
        <v>29.8</v>
      </c>
      <c r="AB343" s="155">
        <v>18</v>
      </c>
      <c r="AC343" s="155">
        <v>30</v>
      </c>
      <c r="AD343" s="155">
        <v>22</v>
      </c>
      <c r="AE343" s="155"/>
      <c r="AF343" s="192">
        <v>24</v>
      </c>
      <c r="AG343" s="192">
        <v>38</v>
      </c>
      <c r="AH343" s="192">
        <v>29.8</v>
      </c>
      <c r="AI343" s="192">
        <v>36</v>
      </c>
      <c r="AJ343" s="192">
        <v>24</v>
      </c>
      <c r="AK343" s="192">
        <v>35</v>
      </c>
      <c r="AL343" s="194"/>
      <c r="AM343" s="194"/>
      <c r="AN343" s="194"/>
      <c r="AP343" s="288">
        <v>35</v>
      </c>
      <c r="AQ343" s="288">
        <f t="shared" si="20"/>
        <v>1081</v>
      </c>
      <c r="AR343" s="288">
        <f t="shared" si="21"/>
        <v>864.80000000000007</v>
      </c>
      <c r="AS343" s="288">
        <v>107</v>
      </c>
      <c r="AT343" s="288">
        <v>143</v>
      </c>
      <c r="AU343" s="80">
        <f t="shared" si="22"/>
        <v>1114.8000000000002</v>
      </c>
      <c r="AV343" s="80">
        <v>1000</v>
      </c>
      <c r="AW343" s="310">
        <f t="shared" si="23"/>
        <v>-114.80000000000018</v>
      </c>
    </row>
    <row r="344" spans="1:49" ht="14.25">
      <c r="A344" s="2" t="s">
        <v>599</v>
      </c>
      <c r="B344" s="3" t="s">
        <v>600</v>
      </c>
      <c r="C344" s="30" t="s">
        <v>5</v>
      </c>
      <c r="D344" s="25">
        <v>60</v>
      </c>
      <c r="E344" s="25">
        <v>38</v>
      </c>
      <c r="F344" s="25">
        <v>127</v>
      </c>
      <c r="G344" s="25">
        <v>27</v>
      </c>
      <c r="H344" s="25">
        <v>26.8</v>
      </c>
      <c r="I344" s="25">
        <v>39</v>
      </c>
      <c r="J344" s="25">
        <v>32</v>
      </c>
      <c r="K344" s="25">
        <v>31</v>
      </c>
      <c r="L344" s="25">
        <v>39.799999999999997</v>
      </c>
      <c r="M344" s="25">
        <v>30</v>
      </c>
      <c r="N344" s="25"/>
      <c r="O344" s="25"/>
      <c r="P344" s="121">
        <v>39</v>
      </c>
      <c r="Q344" s="121">
        <v>30</v>
      </c>
      <c r="R344" s="121">
        <v>32</v>
      </c>
      <c r="S344" s="121">
        <v>25</v>
      </c>
      <c r="T344" s="295">
        <v>39</v>
      </c>
      <c r="U344" s="295">
        <v>45</v>
      </c>
      <c r="V344" s="154"/>
      <c r="W344" s="154"/>
      <c r="X344" s="154">
        <v>35</v>
      </c>
      <c r="Y344" s="155">
        <v>34</v>
      </c>
      <c r="Z344" s="155">
        <v>29.8</v>
      </c>
      <c r="AA344" s="155">
        <v>29.8</v>
      </c>
      <c r="AB344" s="155">
        <v>18</v>
      </c>
      <c r="AC344" s="155">
        <v>30</v>
      </c>
      <c r="AD344" s="155">
        <v>22</v>
      </c>
      <c r="AE344" s="155"/>
      <c r="AF344" s="192">
        <v>24</v>
      </c>
      <c r="AG344" s="192">
        <v>38</v>
      </c>
      <c r="AH344" s="192">
        <v>29.8</v>
      </c>
      <c r="AI344" s="192">
        <v>36</v>
      </c>
      <c r="AJ344" s="192">
        <v>24</v>
      </c>
      <c r="AK344" s="192">
        <v>35</v>
      </c>
      <c r="AL344" s="194"/>
      <c r="AM344" s="194"/>
      <c r="AN344" s="194"/>
      <c r="AP344" s="288">
        <v>30</v>
      </c>
      <c r="AQ344" s="288">
        <f t="shared" si="20"/>
        <v>1076</v>
      </c>
      <c r="AR344" s="288">
        <f t="shared" si="21"/>
        <v>860.80000000000007</v>
      </c>
      <c r="AS344" s="288">
        <v>107</v>
      </c>
      <c r="AT344" s="288">
        <v>143</v>
      </c>
      <c r="AU344" s="80">
        <f t="shared" si="22"/>
        <v>1110.8000000000002</v>
      </c>
      <c r="AV344" s="80">
        <v>1000</v>
      </c>
      <c r="AW344" s="310">
        <f t="shared" si="23"/>
        <v>-110.80000000000018</v>
      </c>
    </row>
    <row r="345" spans="1:49" ht="14.25">
      <c r="A345" s="2" t="s">
        <v>601</v>
      </c>
      <c r="B345" s="3" t="s">
        <v>602</v>
      </c>
      <c r="C345" s="30" t="s">
        <v>5</v>
      </c>
      <c r="D345" s="25">
        <v>60</v>
      </c>
      <c r="E345" s="25">
        <v>38</v>
      </c>
      <c r="F345" s="25">
        <v>127</v>
      </c>
      <c r="G345" s="25">
        <v>27</v>
      </c>
      <c r="H345" s="25">
        <v>26.8</v>
      </c>
      <c r="I345" s="25">
        <v>39</v>
      </c>
      <c r="J345" s="25">
        <v>32</v>
      </c>
      <c r="K345" s="25">
        <v>31</v>
      </c>
      <c r="L345" s="25">
        <v>39.799999999999997</v>
      </c>
      <c r="M345" s="25">
        <v>30</v>
      </c>
      <c r="N345" s="25"/>
      <c r="O345" s="25"/>
      <c r="P345" s="121">
        <v>39</v>
      </c>
      <c r="Q345" s="121">
        <v>30</v>
      </c>
      <c r="R345" s="121">
        <v>32</v>
      </c>
      <c r="S345" s="121">
        <v>25</v>
      </c>
      <c r="T345" s="295">
        <v>39</v>
      </c>
      <c r="U345" s="295">
        <v>45</v>
      </c>
      <c r="V345" s="154"/>
      <c r="W345" s="154"/>
      <c r="X345" s="154">
        <v>35</v>
      </c>
      <c r="Y345" s="155">
        <v>34</v>
      </c>
      <c r="Z345" s="155">
        <v>29.8</v>
      </c>
      <c r="AA345" s="155">
        <v>29.8</v>
      </c>
      <c r="AB345" s="155">
        <v>18</v>
      </c>
      <c r="AC345" s="155">
        <v>30</v>
      </c>
      <c r="AD345" s="155">
        <v>22</v>
      </c>
      <c r="AE345" s="155"/>
      <c r="AF345" s="192">
        <v>24</v>
      </c>
      <c r="AG345" s="192">
        <v>38</v>
      </c>
      <c r="AH345" s="192">
        <v>29.8</v>
      </c>
      <c r="AI345" s="192">
        <v>36</v>
      </c>
      <c r="AJ345" s="192">
        <v>24</v>
      </c>
      <c r="AK345" s="192">
        <v>35</v>
      </c>
      <c r="AL345" s="194"/>
      <c r="AM345" s="194"/>
      <c r="AN345" s="194"/>
      <c r="AQ345" s="288">
        <f t="shared" si="20"/>
        <v>1046</v>
      </c>
      <c r="AR345" s="288">
        <f t="shared" si="21"/>
        <v>836.80000000000007</v>
      </c>
      <c r="AS345" s="288">
        <v>107</v>
      </c>
      <c r="AT345" s="288">
        <v>143</v>
      </c>
      <c r="AU345" s="80">
        <f t="shared" si="22"/>
        <v>1086.8000000000002</v>
      </c>
      <c r="AV345" s="80">
        <v>1000</v>
      </c>
      <c r="AW345" s="310">
        <f t="shared" si="23"/>
        <v>-86.800000000000182</v>
      </c>
    </row>
    <row r="346" spans="1:49" ht="14.25">
      <c r="A346" s="2" t="s">
        <v>603</v>
      </c>
      <c r="B346" s="3" t="s">
        <v>604</v>
      </c>
      <c r="C346" s="30" t="s">
        <v>5</v>
      </c>
      <c r="D346" s="25">
        <v>60</v>
      </c>
      <c r="E346" s="25">
        <v>38</v>
      </c>
      <c r="F346" s="25">
        <v>127</v>
      </c>
      <c r="G346" s="25">
        <v>27</v>
      </c>
      <c r="H346" s="25">
        <v>26.8</v>
      </c>
      <c r="I346" s="25">
        <v>39</v>
      </c>
      <c r="J346" s="25">
        <v>32</v>
      </c>
      <c r="K346" s="25">
        <v>31</v>
      </c>
      <c r="L346" s="25">
        <v>39.799999999999997</v>
      </c>
      <c r="M346" s="25">
        <v>30</v>
      </c>
      <c r="N346" s="25"/>
      <c r="O346" s="25"/>
      <c r="P346" s="121">
        <v>39</v>
      </c>
      <c r="Q346" s="121">
        <v>30</v>
      </c>
      <c r="R346" s="121">
        <v>32</v>
      </c>
      <c r="S346" s="121">
        <v>25</v>
      </c>
      <c r="T346" s="295">
        <v>39</v>
      </c>
      <c r="U346" s="295">
        <v>45</v>
      </c>
      <c r="V346" s="154"/>
      <c r="W346" s="154"/>
      <c r="X346" s="154">
        <v>35</v>
      </c>
      <c r="Y346" s="155">
        <v>34</v>
      </c>
      <c r="Z346" s="155">
        <v>29.8</v>
      </c>
      <c r="AA346" s="155">
        <v>29.8</v>
      </c>
      <c r="AB346" s="155">
        <v>18</v>
      </c>
      <c r="AC346" s="155">
        <v>30</v>
      </c>
      <c r="AD346" s="155">
        <v>22</v>
      </c>
      <c r="AE346" s="155"/>
      <c r="AF346" s="192">
        <v>24</v>
      </c>
      <c r="AG346" s="192">
        <v>38</v>
      </c>
      <c r="AH346" s="192">
        <v>29.8</v>
      </c>
      <c r="AI346" s="192">
        <v>36</v>
      </c>
      <c r="AJ346" s="192">
        <v>24</v>
      </c>
      <c r="AK346" s="192">
        <v>35</v>
      </c>
      <c r="AL346" s="194"/>
      <c r="AM346" s="194"/>
      <c r="AN346" s="194"/>
      <c r="AP346" s="288">
        <v>101</v>
      </c>
      <c r="AQ346" s="288">
        <f t="shared" si="20"/>
        <v>1147</v>
      </c>
      <c r="AR346" s="288">
        <f t="shared" si="21"/>
        <v>917.6</v>
      </c>
      <c r="AS346" s="288">
        <v>107</v>
      </c>
      <c r="AT346" s="288">
        <v>143</v>
      </c>
      <c r="AU346" s="80">
        <f t="shared" si="22"/>
        <v>1167.5999999999999</v>
      </c>
      <c r="AV346" s="80">
        <v>1000</v>
      </c>
      <c r="AW346" s="310">
        <f t="shared" si="23"/>
        <v>-167.59999999999991</v>
      </c>
    </row>
    <row r="347" spans="1:49" ht="14.25">
      <c r="A347" s="2" t="s">
        <v>605</v>
      </c>
      <c r="B347" s="3" t="s">
        <v>606</v>
      </c>
      <c r="C347" s="30" t="s">
        <v>5</v>
      </c>
      <c r="D347" s="25">
        <v>60</v>
      </c>
      <c r="E347" s="25">
        <v>38</v>
      </c>
      <c r="F347" s="25">
        <v>127</v>
      </c>
      <c r="G347" s="25">
        <v>27</v>
      </c>
      <c r="H347" s="25">
        <v>26.8</v>
      </c>
      <c r="I347" s="25">
        <v>39</v>
      </c>
      <c r="J347" s="25">
        <v>32</v>
      </c>
      <c r="K347" s="25">
        <v>31</v>
      </c>
      <c r="L347" s="25">
        <v>39.799999999999997</v>
      </c>
      <c r="M347" s="25">
        <v>30</v>
      </c>
      <c r="N347" s="25"/>
      <c r="O347" s="25"/>
      <c r="P347" s="121">
        <v>39</v>
      </c>
      <c r="Q347" s="121">
        <v>30</v>
      </c>
      <c r="R347" s="121">
        <v>32</v>
      </c>
      <c r="S347" s="121">
        <v>25</v>
      </c>
      <c r="T347" s="295">
        <v>39</v>
      </c>
      <c r="U347" s="295">
        <v>45</v>
      </c>
      <c r="V347" s="154"/>
      <c r="W347" s="154"/>
      <c r="X347" s="154">
        <v>35</v>
      </c>
      <c r="Y347" s="155">
        <v>34</v>
      </c>
      <c r="Z347" s="155">
        <v>29.8</v>
      </c>
      <c r="AA347" s="155">
        <v>29.8</v>
      </c>
      <c r="AB347" s="155">
        <v>18</v>
      </c>
      <c r="AC347" s="155">
        <v>30</v>
      </c>
      <c r="AD347" s="155">
        <v>22</v>
      </c>
      <c r="AE347" s="155"/>
      <c r="AF347" s="192">
        <v>24</v>
      </c>
      <c r="AG347" s="192">
        <v>38</v>
      </c>
      <c r="AH347" s="192">
        <v>29.8</v>
      </c>
      <c r="AI347" s="192">
        <v>36</v>
      </c>
      <c r="AJ347" s="192">
        <v>24</v>
      </c>
      <c r="AK347" s="192">
        <v>35</v>
      </c>
      <c r="AL347" s="194"/>
      <c r="AM347" s="194"/>
      <c r="AN347" s="194"/>
      <c r="AQ347" s="288">
        <f t="shared" si="20"/>
        <v>1046</v>
      </c>
      <c r="AR347" s="288">
        <f t="shared" si="21"/>
        <v>836.80000000000007</v>
      </c>
      <c r="AS347" s="288">
        <v>107</v>
      </c>
      <c r="AT347" s="288">
        <v>143</v>
      </c>
      <c r="AU347" s="80">
        <f t="shared" si="22"/>
        <v>1086.8000000000002</v>
      </c>
      <c r="AV347" s="80">
        <v>1000</v>
      </c>
      <c r="AW347" s="310">
        <f t="shared" si="23"/>
        <v>-86.800000000000182</v>
      </c>
    </row>
    <row r="348" spans="1:49" ht="14.25">
      <c r="A348" s="8" t="s">
        <v>607</v>
      </c>
      <c r="B348" s="3" t="s">
        <v>608</v>
      </c>
      <c r="C348" s="30" t="s">
        <v>5</v>
      </c>
      <c r="D348" s="25">
        <v>60</v>
      </c>
      <c r="E348" s="25">
        <v>38</v>
      </c>
      <c r="F348" s="25">
        <v>127</v>
      </c>
      <c r="G348" s="25">
        <v>27</v>
      </c>
      <c r="H348" s="25">
        <v>26.8</v>
      </c>
      <c r="I348" s="25">
        <v>39</v>
      </c>
      <c r="J348" s="25">
        <v>32</v>
      </c>
      <c r="K348" s="25">
        <v>31</v>
      </c>
      <c r="L348" s="25">
        <v>39.799999999999997</v>
      </c>
      <c r="M348" s="25">
        <v>30</v>
      </c>
      <c r="N348" s="25"/>
      <c r="O348" s="25"/>
      <c r="P348" s="121">
        <v>39</v>
      </c>
      <c r="Q348" s="121">
        <v>30</v>
      </c>
      <c r="R348" s="121">
        <v>32</v>
      </c>
      <c r="S348" s="121">
        <v>25</v>
      </c>
      <c r="T348" s="295">
        <v>39</v>
      </c>
      <c r="U348" s="295">
        <v>45</v>
      </c>
      <c r="V348" s="154"/>
      <c r="W348" s="154"/>
      <c r="X348" s="154">
        <v>35</v>
      </c>
      <c r="Y348" s="155">
        <v>34</v>
      </c>
      <c r="Z348" s="155">
        <v>29.8</v>
      </c>
      <c r="AA348" s="155">
        <v>29.8</v>
      </c>
      <c r="AB348" s="155">
        <v>18</v>
      </c>
      <c r="AC348" s="155">
        <v>30</v>
      </c>
      <c r="AD348" s="155">
        <v>22</v>
      </c>
      <c r="AE348" s="155"/>
      <c r="AF348" s="192">
        <v>24</v>
      </c>
      <c r="AG348" s="192">
        <v>38</v>
      </c>
      <c r="AH348" s="192">
        <v>29.8</v>
      </c>
      <c r="AI348" s="192">
        <v>36</v>
      </c>
      <c r="AJ348" s="192">
        <v>24</v>
      </c>
      <c r="AK348" s="192">
        <v>35</v>
      </c>
      <c r="AL348" s="194"/>
      <c r="AM348" s="194"/>
      <c r="AN348" s="194"/>
      <c r="AQ348" s="288">
        <f t="shared" si="20"/>
        <v>1046</v>
      </c>
      <c r="AR348" s="288">
        <f t="shared" si="21"/>
        <v>836.80000000000007</v>
      </c>
      <c r="AS348" s="288">
        <v>107</v>
      </c>
      <c r="AT348" s="288">
        <v>143</v>
      </c>
      <c r="AU348" s="80">
        <f t="shared" si="22"/>
        <v>1086.8000000000002</v>
      </c>
      <c r="AV348" s="80">
        <v>1000</v>
      </c>
      <c r="AW348" s="310">
        <f t="shared" si="23"/>
        <v>-86.800000000000182</v>
      </c>
    </row>
    <row r="349" spans="1:49" ht="14.25">
      <c r="A349" s="153" t="s">
        <v>6929</v>
      </c>
      <c r="B349" s="86" t="s">
        <v>6928</v>
      </c>
      <c r="C349" s="73"/>
      <c r="D349" s="350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5">
        <v>35</v>
      </c>
      <c r="Y349" s="356">
        <v>34</v>
      </c>
      <c r="Z349" s="356">
        <v>29.8</v>
      </c>
      <c r="AA349" s="356">
        <v>29.8</v>
      </c>
      <c r="AB349" s="356">
        <v>18</v>
      </c>
      <c r="AC349" s="356">
        <v>30</v>
      </c>
      <c r="AD349" s="356">
        <v>22</v>
      </c>
      <c r="AE349" s="351"/>
      <c r="AF349" s="351">
        <v>24</v>
      </c>
      <c r="AG349" s="351">
        <v>38</v>
      </c>
      <c r="AH349" s="351">
        <v>29.8</v>
      </c>
      <c r="AI349" s="351">
        <v>36</v>
      </c>
      <c r="AJ349" s="351">
        <v>24</v>
      </c>
      <c r="AK349" s="351">
        <v>35</v>
      </c>
      <c r="AL349" s="353"/>
      <c r="AM349" s="353"/>
      <c r="AN349" s="194"/>
      <c r="AP349" s="288">
        <v>34</v>
      </c>
      <c r="AQ349" s="288">
        <f>SUM(X349:AP349)</f>
        <v>419.40000000000003</v>
      </c>
      <c r="AR349" s="288">
        <f t="shared" si="21"/>
        <v>335.52000000000004</v>
      </c>
      <c r="AS349" s="288">
        <v>107</v>
      </c>
      <c r="AU349" s="80">
        <v>954.36</v>
      </c>
      <c r="AV349" s="80">
        <v>1000</v>
      </c>
      <c r="AW349" s="310">
        <v>45.64</v>
      </c>
    </row>
    <row r="350" spans="1:49" ht="14.25">
      <c r="A350" s="294" t="s">
        <v>6927</v>
      </c>
      <c r="B350" s="86" t="s">
        <v>6926</v>
      </c>
      <c r="C350" s="73"/>
      <c r="D350" s="350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  <c r="Y350" s="351"/>
      <c r="Z350" s="351"/>
      <c r="AA350" s="351"/>
      <c r="AB350" s="351"/>
      <c r="AC350" s="351"/>
      <c r="AD350" s="351"/>
      <c r="AE350" s="351"/>
      <c r="AF350" s="351">
        <v>24</v>
      </c>
      <c r="AG350" s="351">
        <v>38</v>
      </c>
      <c r="AH350" s="351">
        <v>29.8</v>
      </c>
      <c r="AI350" s="351">
        <v>36</v>
      </c>
      <c r="AJ350" s="351">
        <v>24</v>
      </c>
      <c r="AK350" s="351">
        <v>35</v>
      </c>
      <c r="AL350" s="353"/>
      <c r="AM350" s="353"/>
      <c r="AN350" s="194"/>
      <c r="AU350" s="80">
        <v>1112.1600000000001</v>
      </c>
      <c r="AV350" s="80">
        <v>1000</v>
      </c>
      <c r="AW350" s="310">
        <v>-112.16</v>
      </c>
    </row>
    <row r="351" spans="1:49" ht="14.25">
      <c r="A351" s="294" t="s">
        <v>6925</v>
      </c>
      <c r="B351" s="86" t="s">
        <v>6921</v>
      </c>
      <c r="C351" s="73"/>
      <c r="D351" s="349"/>
      <c r="E351" s="349"/>
      <c r="F351" s="349"/>
      <c r="G351" s="349"/>
      <c r="H351" s="349"/>
      <c r="I351" s="349"/>
      <c r="J351" s="349"/>
      <c r="K351" s="349"/>
      <c r="L351" s="349"/>
      <c r="M351" s="349"/>
      <c r="N351" s="349"/>
      <c r="O351" s="349"/>
      <c r="P351" s="349"/>
      <c r="Q351" s="349"/>
      <c r="R351" s="349"/>
      <c r="S351" s="349"/>
      <c r="T351" s="349"/>
      <c r="U351" s="349"/>
      <c r="V351" s="349"/>
      <c r="W351" s="349"/>
      <c r="X351" s="349"/>
      <c r="Y351" s="346"/>
      <c r="Z351" s="346"/>
      <c r="AA351" s="346"/>
      <c r="AB351" s="346"/>
      <c r="AC351" s="346"/>
      <c r="AD351" s="346"/>
      <c r="AE351" s="346"/>
      <c r="AF351" s="347"/>
      <c r="AG351" s="348"/>
      <c r="AH351" s="348"/>
      <c r="AI351" s="348"/>
      <c r="AJ351" s="348"/>
      <c r="AK351" s="348"/>
      <c r="AL351" s="353"/>
      <c r="AM351" s="353"/>
      <c r="AN351" s="194"/>
      <c r="AU351" s="80">
        <v>1027.96</v>
      </c>
      <c r="AV351" s="80">
        <v>1000</v>
      </c>
      <c r="AW351" s="310">
        <v>-27.96</v>
      </c>
    </row>
    <row r="352" spans="1:49" ht="14.25">
      <c r="A352" s="294" t="s">
        <v>6923</v>
      </c>
      <c r="B352" s="86" t="s">
        <v>6919</v>
      </c>
      <c r="C352" s="73"/>
      <c r="D352" s="349"/>
      <c r="E352" s="349"/>
      <c r="F352" s="349"/>
      <c r="G352" s="349"/>
      <c r="H352" s="349"/>
      <c r="I352" s="349"/>
      <c r="J352" s="349"/>
      <c r="K352" s="349"/>
      <c r="L352" s="349"/>
      <c r="M352" s="349"/>
      <c r="N352" s="349"/>
      <c r="O352" s="349"/>
      <c r="P352" s="349"/>
      <c r="Q352" s="349"/>
      <c r="R352" s="349"/>
      <c r="S352" s="349"/>
      <c r="T352" s="349"/>
      <c r="U352" s="349"/>
      <c r="V352" s="349"/>
      <c r="W352" s="349"/>
      <c r="X352" s="349"/>
      <c r="Y352" s="346"/>
      <c r="Z352" s="346"/>
      <c r="AA352" s="346"/>
      <c r="AB352" s="346"/>
      <c r="AC352" s="346"/>
      <c r="AD352" s="346"/>
      <c r="AE352" s="346"/>
      <c r="AF352" s="347"/>
      <c r="AG352" s="348"/>
      <c r="AH352" s="348"/>
      <c r="AI352" s="348"/>
      <c r="AJ352" s="348"/>
      <c r="AK352" s="348"/>
      <c r="AL352" s="353"/>
      <c r="AM352" s="353"/>
      <c r="AN352" s="194"/>
      <c r="AU352" s="80">
        <v>944.06</v>
      </c>
      <c r="AV352" s="80">
        <v>1000</v>
      </c>
      <c r="AW352" s="310">
        <v>55.94</v>
      </c>
    </row>
    <row r="353" spans="1:49" ht="14.25">
      <c r="A353" s="294" t="s">
        <v>6922</v>
      </c>
      <c r="B353" s="86" t="s">
        <v>6920</v>
      </c>
      <c r="C353" s="73"/>
      <c r="D353" s="349"/>
      <c r="E353" s="349"/>
      <c r="F353" s="349"/>
      <c r="G353" s="349"/>
      <c r="H353" s="349"/>
      <c r="I353" s="349"/>
      <c r="J353" s="349"/>
      <c r="K353" s="349"/>
      <c r="L353" s="349"/>
      <c r="M353" s="349"/>
      <c r="N353" s="349"/>
      <c r="O353" s="349"/>
      <c r="P353" s="349"/>
      <c r="Q353" s="349"/>
      <c r="R353" s="349"/>
      <c r="S353" s="349"/>
      <c r="T353" s="349"/>
      <c r="U353" s="349"/>
      <c r="V353" s="349"/>
      <c r="W353" s="349"/>
      <c r="X353" s="349"/>
      <c r="Y353" s="346"/>
      <c r="Z353" s="346"/>
      <c r="AA353" s="346"/>
      <c r="AB353" s="346"/>
      <c r="AC353" s="346"/>
      <c r="AD353" s="346"/>
      <c r="AE353" s="346"/>
      <c r="AF353" s="347"/>
      <c r="AG353" s="348"/>
      <c r="AH353" s="348"/>
      <c r="AI353" s="348"/>
      <c r="AJ353" s="348"/>
      <c r="AK353" s="348"/>
      <c r="AL353" s="353"/>
      <c r="AM353" s="353"/>
      <c r="AN353" s="194"/>
      <c r="AU353" s="80">
        <v>986.86</v>
      </c>
      <c r="AV353" s="80">
        <v>1000</v>
      </c>
      <c r="AW353" s="310">
        <v>13.14</v>
      </c>
    </row>
    <row r="354" spans="1:49">
      <c r="D354" s="455" t="s">
        <v>4930</v>
      </c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  <c r="P354" s="455" t="s">
        <v>5497</v>
      </c>
      <c r="Q354" s="455"/>
      <c r="R354" s="455"/>
      <c r="S354" s="455"/>
      <c r="T354" s="455"/>
      <c r="U354" s="455"/>
      <c r="V354" s="455"/>
      <c r="W354" s="154"/>
      <c r="X354" s="456" t="s">
        <v>5682</v>
      </c>
      <c r="Y354" s="456"/>
      <c r="Z354" s="456"/>
      <c r="AA354" s="456"/>
      <c r="AB354" s="456"/>
      <c r="AC354" s="456"/>
      <c r="AD354" s="456"/>
      <c r="AE354" s="456"/>
      <c r="AF354" s="453" t="s">
        <v>5939</v>
      </c>
      <c r="AG354" s="453"/>
      <c r="AH354" s="453"/>
      <c r="AI354" s="453"/>
      <c r="AJ354" s="453"/>
      <c r="AK354" s="453"/>
      <c r="AL354" s="453"/>
      <c r="AM354" s="453"/>
    </row>
    <row r="357" spans="1:49" ht="20.25">
      <c r="A357" s="457" t="s">
        <v>609</v>
      </c>
      <c r="B357" s="457"/>
      <c r="C357" s="457"/>
      <c r="D357" s="457"/>
      <c r="E357" s="457"/>
      <c r="F357" s="457"/>
      <c r="G357" s="457"/>
      <c r="H357" s="457"/>
      <c r="I357" s="457"/>
      <c r="J357" s="457"/>
      <c r="K357" s="457"/>
      <c r="L357" s="457"/>
      <c r="M357" s="457"/>
      <c r="N357" s="457"/>
      <c r="O357" s="457"/>
      <c r="P357" s="457"/>
      <c r="Q357" s="457"/>
      <c r="R357" s="457"/>
      <c r="S357" s="457"/>
      <c r="T357" s="457"/>
      <c r="U357" s="457"/>
      <c r="V357" s="457"/>
      <c r="W357" s="457"/>
      <c r="X357" s="457"/>
      <c r="Y357" s="457"/>
      <c r="Z357" s="457"/>
      <c r="AA357" s="457"/>
      <c r="AB357" s="457"/>
      <c r="AC357" s="457"/>
      <c r="AD357" s="457"/>
      <c r="AE357" s="457"/>
      <c r="AF357" s="457"/>
      <c r="AG357" s="457"/>
      <c r="AH357" s="457"/>
      <c r="AI357" s="457"/>
      <c r="AJ357" s="457"/>
      <c r="AK357" s="457"/>
      <c r="AL357" s="457"/>
    </row>
    <row r="358" spans="1:49" ht="18" customHeight="1">
      <c r="A358" s="5"/>
      <c r="B358" s="5"/>
      <c r="C358" s="27"/>
      <c r="D358" s="455" t="s">
        <v>4912</v>
      </c>
      <c r="E358" s="455"/>
      <c r="F358" s="455"/>
      <c r="G358" s="455"/>
      <c r="H358" s="455"/>
      <c r="I358" s="455"/>
      <c r="J358" s="455"/>
      <c r="K358" s="455"/>
      <c r="L358" s="455"/>
      <c r="M358" s="455"/>
      <c r="N358" s="455"/>
      <c r="O358" s="455"/>
      <c r="P358" s="455" t="s">
        <v>5494</v>
      </c>
      <c r="Q358" s="455"/>
      <c r="R358" s="455"/>
      <c r="S358" s="455"/>
      <c r="T358" s="455"/>
      <c r="U358" s="455"/>
      <c r="V358" s="455"/>
      <c r="W358" s="455"/>
      <c r="X358" s="456" t="s">
        <v>5658</v>
      </c>
      <c r="Y358" s="456"/>
      <c r="Z358" s="456"/>
      <c r="AA358" s="456"/>
      <c r="AB358" s="456"/>
      <c r="AC358" s="456"/>
      <c r="AD358" s="456"/>
      <c r="AE358" s="456"/>
      <c r="AF358" s="453" t="s">
        <v>5909</v>
      </c>
      <c r="AG358" s="453"/>
      <c r="AH358" s="453"/>
      <c r="AI358" s="453"/>
      <c r="AJ358" s="453"/>
      <c r="AK358" s="453"/>
      <c r="AL358" s="453"/>
      <c r="AM358" s="453"/>
      <c r="AN358" s="194" t="s">
        <v>6707</v>
      </c>
    </row>
    <row r="359" spans="1:49" ht="36">
      <c r="A359" s="1" t="s">
        <v>0</v>
      </c>
      <c r="B359" s="1" t="s">
        <v>1</v>
      </c>
      <c r="C359" s="34" t="s">
        <v>2</v>
      </c>
      <c r="D359" s="24" t="s">
        <v>4915</v>
      </c>
      <c r="E359" s="25" t="s">
        <v>4913</v>
      </c>
      <c r="F359" s="25" t="s">
        <v>4914</v>
      </c>
      <c r="G359" s="25" t="s">
        <v>4922</v>
      </c>
      <c r="H359" s="25" t="s">
        <v>4916</v>
      </c>
      <c r="I359" s="25" t="s">
        <v>4917</v>
      </c>
      <c r="J359" s="25" t="s">
        <v>4918</v>
      </c>
      <c r="K359" s="25" t="s">
        <v>4919</v>
      </c>
      <c r="L359" s="25" t="s">
        <v>4920</v>
      </c>
      <c r="M359" s="25" t="s">
        <v>4921</v>
      </c>
      <c r="N359" s="26" t="s">
        <v>4924</v>
      </c>
      <c r="O359" s="26" t="s">
        <v>4923</v>
      </c>
      <c r="P359" s="121" t="s">
        <v>5486</v>
      </c>
      <c r="Q359" s="121" t="s">
        <v>5488</v>
      </c>
      <c r="R359" s="121" t="s">
        <v>5495</v>
      </c>
      <c r="S359" s="121" t="s">
        <v>5490</v>
      </c>
      <c r="T359" s="121" t="s">
        <v>5489</v>
      </c>
      <c r="U359" s="154" t="s">
        <v>5491</v>
      </c>
      <c r="V359" s="26" t="s">
        <v>5659</v>
      </c>
      <c r="W359" s="26" t="s">
        <v>4923</v>
      </c>
      <c r="X359" s="154" t="s">
        <v>5673</v>
      </c>
      <c r="Y359" s="155" t="s">
        <v>5674</v>
      </c>
      <c r="Z359" s="155" t="s">
        <v>5675</v>
      </c>
      <c r="AA359" s="155" t="s">
        <v>5676</v>
      </c>
      <c r="AB359" s="155" t="s">
        <v>5677</v>
      </c>
      <c r="AC359" s="155" t="s">
        <v>5678</v>
      </c>
      <c r="AD359" s="155" t="s">
        <v>5679</v>
      </c>
      <c r="AE359" s="26" t="s">
        <v>4923</v>
      </c>
      <c r="AF359" s="192" t="s">
        <v>5910</v>
      </c>
      <c r="AG359" s="192" t="s">
        <v>5666</v>
      </c>
      <c r="AH359" s="192" t="s">
        <v>5912</v>
      </c>
      <c r="AI359" s="192" t="s">
        <v>5913</v>
      </c>
      <c r="AJ359" s="192" t="s">
        <v>5914</v>
      </c>
      <c r="AK359" s="192" t="s">
        <v>5915</v>
      </c>
      <c r="AL359" s="193" t="s">
        <v>5916</v>
      </c>
      <c r="AM359" s="116" t="s">
        <v>4923</v>
      </c>
      <c r="AN359" s="116" t="s">
        <v>4923</v>
      </c>
      <c r="AP359" s="286" t="s">
        <v>6701</v>
      </c>
      <c r="AQ359" s="287">
        <v>1</v>
      </c>
      <c r="AR359" s="287">
        <v>0.8</v>
      </c>
      <c r="AS359" s="286" t="s">
        <v>6702</v>
      </c>
      <c r="AT359" s="286" t="s">
        <v>6703</v>
      </c>
      <c r="AU359" s="286" t="s">
        <v>6704</v>
      </c>
      <c r="AV359" s="286" t="s">
        <v>6705</v>
      </c>
      <c r="AW359" s="286" t="s">
        <v>6706</v>
      </c>
    </row>
    <row r="360" spans="1:49" ht="14.25">
      <c r="A360" s="2" t="s">
        <v>610</v>
      </c>
      <c r="B360" s="3" t="s">
        <v>611</v>
      </c>
      <c r="C360" s="30" t="s">
        <v>5</v>
      </c>
      <c r="D360" s="25">
        <v>60</v>
      </c>
      <c r="E360" s="25">
        <v>38</v>
      </c>
      <c r="F360" s="25">
        <v>127</v>
      </c>
      <c r="G360" s="25">
        <v>27</v>
      </c>
      <c r="H360" s="25">
        <v>26.8</v>
      </c>
      <c r="I360" s="25">
        <v>39</v>
      </c>
      <c r="J360" s="25">
        <v>32</v>
      </c>
      <c r="K360" s="25">
        <v>31</v>
      </c>
      <c r="L360" s="25">
        <v>39.799999999999997</v>
      </c>
      <c r="M360" s="25">
        <v>30</v>
      </c>
      <c r="N360" s="25"/>
      <c r="O360" s="25"/>
      <c r="P360" s="121">
        <v>39</v>
      </c>
      <c r="Q360" s="121">
        <v>30</v>
      </c>
      <c r="R360" s="121">
        <v>32</v>
      </c>
      <c r="S360" s="121">
        <v>25</v>
      </c>
      <c r="T360" s="121">
        <v>39</v>
      </c>
      <c r="U360" s="154">
        <v>45</v>
      </c>
      <c r="V360" s="154"/>
      <c r="W360" s="26"/>
      <c r="X360" s="154">
        <v>35</v>
      </c>
      <c r="Y360" s="155">
        <v>34</v>
      </c>
      <c r="Z360" s="155">
        <v>29.8</v>
      </c>
      <c r="AA360" s="155">
        <v>29.8</v>
      </c>
      <c r="AB360" s="155">
        <v>18</v>
      </c>
      <c r="AC360" s="155">
        <v>30</v>
      </c>
      <c r="AD360" s="155">
        <v>22</v>
      </c>
      <c r="AE360" s="155"/>
      <c r="AF360" s="192">
        <v>24</v>
      </c>
      <c r="AG360" s="192">
        <v>38</v>
      </c>
      <c r="AH360" s="192">
        <v>29.8</v>
      </c>
      <c r="AI360" s="192">
        <v>36</v>
      </c>
      <c r="AJ360" s="192">
        <v>24</v>
      </c>
      <c r="AK360" s="192">
        <v>35</v>
      </c>
      <c r="AL360" s="194"/>
      <c r="AM360" s="194"/>
      <c r="AP360" s="288">
        <v>25</v>
      </c>
      <c r="AQ360" s="288">
        <f t="shared" si="20"/>
        <v>1071</v>
      </c>
      <c r="AR360" s="288">
        <f t="shared" si="21"/>
        <v>856.80000000000007</v>
      </c>
      <c r="AS360" s="288">
        <v>107</v>
      </c>
      <c r="AT360" s="288">
        <v>143</v>
      </c>
      <c r="AU360" s="80">
        <f t="shared" si="22"/>
        <v>1106.8000000000002</v>
      </c>
      <c r="AV360" s="80">
        <v>1000</v>
      </c>
      <c r="AW360" s="310">
        <f t="shared" si="23"/>
        <v>-106.80000000000018</v>
      </c>
    </row>
    <row r="361" spans="1:49" ht="14.25">
      <c r="A361" s="2" t="s">
        <v>612</v>
      </c>
      <c r="B361" s="3" t="s">
        <v>613</v>
      </c>
      <c r="C361" s="30" t="s">
        <v>5</v>
      </c>
      <c r="D361" s="25">
        <v>60</v>
      </c>
      <c r="E361" s="25">
        <v>38</v>
      </c>
      <c r="F361" s="25">
        <v>127</v>
      </c>
      <c r="G361" s="25">
        <v>27</v>
      </c>
      <c r="H361" s="25">
        <v>26.8</v>
      </c>
      <c r="I361" s="25">
        <v>39</v>
      </c>
      <c r="J361" s="25">
        <v>32</v>
      </c>
      <c r="K361" s="25">
        <v>31</v>
      </c>
      <c r="L361" s="25">
        <v>39.799999999999997</v>
      </c>
      <c r="M361" s="25">
        <v>30</v>
      </c>
      <c r="N361" s="25"/>
      <c r="O361" s="25"/>
      <c r="P361" s="121">
        <v>39</v>
      </c>
      <c r="Q361" s="121">
        <v>30</v>
      </c>
      <c r="R361" s="121">
        <v>32</v>
      </c>
      <c r="S361" s="121">
        <v>25</v>
      </c>
      <c r="T361" s="148">
        <v>39</v>
      </c>
      <c r="U361" s="154">
        <v>45</v>
      </c>
      <c r="V361" s="154"/>
      <c r="W361" s="26"/>
      <c r="X361" s="154">
        <v>35</v>
      </c>
      <c r="Y361" s="155">
        <v>34</v>
      </c>
      <c r="Z361" s="155">
        <v>29.8</v>
      </c>
      <c r="AA361" s="155">
        <v>29.8</v>
      </c>
      <c r="AB361" s="155">
        <v>18</v>
      </c>
      <c r="AC361" s="155">
        <v>30</v>
      </c>
      <c r="AD361" s="155">
        <v>22</v>
      </c>
      <c r="AE361" s="155"/>
      <c r="AF361" s="192">
        <v>24</v>
      </c>
      <c r="AG361" s="192">
        <v>38</v>
      </c>
      <c r="AH361" s="192">
        <v>29.8</v>
      </c>
      <c r="AI361" s="192">
        <v>36</v>
      </c>
      <c r="AJ361" s="192">
        <v>24</v>
      </c>
      <c r="AK361" s="192">
        <v>35</v>
      </c>
      <c r="AL361" s="194"/>
      <c r="AM361" s="194"/>
      <c r="AP361" s="288">
        <v>55</v>
      </c>
      <c r="AQ361" s="288">
        <f t="shared" si="20"/>
        <v>1101</v>
      </c>
      <c r="AR361" s="288">
        <f t="shared" si="21"/>
        <v>880.80000000000007</v>
      </c>
      <c r="AS361" s="288">
        <v>107</v>
      </c>
      <c r="AT361" s="288">
        <v>143</v>
      </c>
      <c r="AU361" s="80">
        <f t="shared" si="22"/>
        <v>1130.8000000000002</v>
      </c>
      <c r="AV361" s="80">
        <v>1000</v>
      </c>
      <c r="AW361" s="310">
        <f t="shared" si="23"/>
        <v>-130.80000000000018</v>
      </c>
    </row>
    <row r="362" spans="1:49" ht="14.25">
      <c r="A362" s="2" t="s">
        <v>614</v>
      </c>
      <c r="B362" s="3" t="s">
        <v>160</v>
      </c>
      <c r="C362" s="30" t="s">
        <v>5</v>
      </c>
      <c r="D362" s="25">
        <v>60</v>
      </c>
      <c r="E362" s="25">
        <v>38</v>
      </c>
      <c r="F362" s="25">
        <v>127</v>
      </c>
      <c r="G362" s="25">
        <v>27</v>
      </c>
      <c r="H362" s="25">
        <v>26.8</v>
      </c>
      <c r="I362" s="25">
        <v>39</v>
      </c>
      <c r="J362" s="25">
        <v>32</v>
      </c>
      <c r="K362" s="25">
        <v>31</v>
      </c>
      <c r="L362" s="25">
        <v>39.799999999999997</v>
      </c>
      <c r="M362" s="25">
        <v>30</v>
      </c>
      <c r="N362" s="25"/>
      <c r="O362" s="25"/>
      <c r="P362" s="121">
        <v>39</v>
      </c>
      <c r="Q362" s="121">
        <v>30</v>
      </c>
      <c r="R362" s="121">
        <v>32</v>
      </c>
      <c r="S362" s="121">
        <v>25</v>
      </c>
      <c r="T362" s="148">
        <v>39</v>
      </c>
      <c r="U362" s="154">
        <v>45</v>
      </c>
      <c r="V362" s="154"/>
      <c r="W362" s="26"/>
      <c r="X362" s="154">
        <v>35</v>
      </c>
      <c r="Y362" s="155">
        <v>34</v>
      </c>
      <c r="Z362" s="155">
        <v>29.8</v>
      </c>
      <c r="AA362" s="155">
        <v>29.8</v>
      </c>
      <c r="AB362" s="155">
        <v>18</v>
      </c>
      <c r="AC362" s="155">
        <v>30</v>
      </c>
      <c r="AD362" s="155">
        <v>22</v>
      </c>
      <c r="AE362" s="155"/>
      <c r="AF362" s="192">
        <v>24</v>
      </c>
      <c r="AG362" s="192">
        <v>38</v>
      </c>
      <c r="AH362" s="192">
        <v>29.8</v>
      </c>
      <c r="AI362" s="192">
        <v>36</v>
      </c>
      <c r="AJ362" s="192">
        <v>24</v>
      </c>
      <c r="AK362" s="192">
        <v>35</v>
      </c>
      <c r="AL362" s="194"/>
      <c r="AM362" s="194"/>
      <c r="AP362" s="288">
        <v>25</v>
      </c>
      <c r="AQ362" s="288">
        <f t="shared" si="20"/>
        <v>1071</v>
      </c>
      <c r="AR362" s="288">
        <f t="shared" si="21"/>
        <v>856.80000000000007</v>
      </c>
      <c r="AS362" s="288">
        <v>107</v>
      </c>
      <c r="AT362" s="288">
        <v>143</v>
      </c>
      <c r="AU362" s="80">
        <f t="shared" si="22"/>
        <v>1106.8000000000002</v>
      </c>
      <c r="AV362" s="80">
        <v>1000</v>
      </c>
      <c r="AW362" s="310">
        <f t="shared" si="23"/>
        <v>-106.80000000000018</v>
      </c>
    </row>
    <row r="363" spans="1:49" ht="14.25">
      <c r="A363" s="2" t="s">
        <v>615</v>
      </c>
      <c r="B363" s="3" t="s">
        <v>616</v>
      </c>
      <c r="C363" s="30" t="s">
        <v>5</v>
      </c>
      <c r="D363" s="25">
        <v>60</v>
      </c>
      <c r="E363" s="25">
        <v>38</v>
      </c>
      <c r="F363" s="25">
        <v>127</v>
      </c>
      <c r="G363" s="25">
        <v>27</v>
      </c>
      <c r="H363" s="25">
        <v>26.8</v>
      </c>
      <c r="I363" s="25">
        <v>39</v>
      </c>
      <c r="J363" s="25">
        <v>32</v>
      </c>
      <c r="K363" s="25">
        <v>31</v>
      </c>
      <c r="L363" s="25">
        <v>39.799999999999997</v>
      </c>
      <c r="M363" s="25">
        <v>30</v>
      </c>
      <c r="N363" s="25"/>
      <c r="O363" s="25"/>
      <c r="P363" s="121">
        <v>39</v>
      </c>
      <c r="Q363" s="121">
        <v>30</v>
      </c>
      <c r="R363" s="121">
        <v>32</v>
      </c>
      <c r="S363" s="121">
        <v>25</v>
      </c>
      <c r="T363" s="148">
        <v>39</v>
      </c>
      <c r="U363" s="154">
        <v>45</v>
      </c>
      <c r="V363" s="154"/>
      <c r="W363" s="26"/>
      <c r="X363" s="154">
        <v>35</v>
      </c>
      <c r="Y363" s="155">
        <v>34</v>
      </c>
      <c r="Z363" s="155">
        <v>29.8</v>
      </c>
      <c r="AA363" s="155">
        <v>29.8</v>
      </c>
      <c r="AB363" s="155">
        <v>18</v>
      </c>
      <c r="AC363" s="155">
        <v>30</v>
      </c>
      <c r="AD363" s="155">
        <v>22</v>
      </c>
      <c r="AE363" s="155"/>
      <c r="AF363" s="192">
        <v>24</v>
      </c>
      <c r="AG363" s="192">
        <v>38</v>
      </c>
      <c r="AH363" s="192">
        <v>29.8</v>
      </c>
      <c r="AI363" s="192">
        <v>36</v>
      </c>
      <c r="AJ363" s="192">
        <v>24</v>
      </c>
      <c r="AK363" s="192">
        <v>35</v>
      </c>
      <c r="AL363" s="194"/>
      <c r="AM363" s="194"/>
      <c r="AP363" s="288">
        <v>36</v>
      </c>
      <c r="AQ363" s="288">
        <f t="shared" si="20"/>
        <v>1082</v>
      </c>
      <c r="AR363" s="288">
        <f t="shared" si="21"/>
        <v>865.6</v>
      </c>
      <c r="AS363" s="288">
        <v>107</v>
      </c>
      <c r="AT363" s="288">
        <v>143</v>
      </c>
      <c r="AU363" s="80">
        <f t="shared" si="22"/>
        <v>1115.5999999999999</v>
      </c>
      <c r="AV363" s="80">
        <v>1000</v>
      </c>
      <c r="AW363" s="310">
        <f t="shared" si="23"/>
        <v>-115.59999999999991</v>
      </c>
    </row>
    <row r="364" spans="1:49" ht="14.25">
      <c r="A364" s="2" t="s">
        <v>617</v>
      </c>
      <c r="B364" s="3" t="s">
        <v>618</v>
      </c>
      <c r="C364" s="30" t="s">
        <v>5</v>
      </c>
      <c r="D364" s="25">
        <v>60</v>
      </c>
      <c r="E364" s="25">
        <v>38</v>
      </c>
      <c r="F364" s="25">
        <v>127</v>
      </c>
      <c r="G364" s="25">
        <v>27</v>
      </c>
      <c r="H364" s="25">
        <v>26.8</v>
      </c>
      <c r="I364" s="25">
        <v>39</v>
      </c>
      <c r="J364" s="25">
        <v>32</v>
      </c>
      <c r="K364" s="25">
        <v>31</v>
      </c>
      <c r="L364" s="25">
        <v>39.799999999999997</v>
      </c>
      <c r="M364" s="25">
        <v>30</v>
      </c>
      <c r="N364" s="25"/>
      <c r="O364" s="25"/>
      <c r="P364" s="121">
        <v>39</v>
      </c>
      <c r="Q364" s="121">
        <v>30</v>
      </c>
      <c r="R364" s="121">
        <v>32</v>
      </c>
      <c r="S364" s="121">
        <v>25</v>
      </c>
      <c r="T364" s="148">
        <v>39</v>
      </c>
      <c r="U364" s="154">
        <v>45</v>
      </c>
      <c r="V364" s="154"/>
      <c r="W364" s="26"/>
      <c r="X364" s="154">
        <v>35</v>
      </c>
      <c r="Y364" s="155">
        <v>34</v>
      </c>
      <c r="Z364" s="155">
        <v>29.8</v>
      </c>
      <c r="AA364" s="155">
        <v>29.8</v>
      </c>
      <c r="AB364" s="155">
        <v>18</v>
      </c>
      <c r="AC364" s="155">
        <v>30</v>
      </c>
      <c r="AD364" s="155">
        <v>22</v>
      </c>
      <c r="AE364" s="155"/>
      <c r="AF364" s="192">
        <v>24</v>
      </c>
      <c r="AG364" s="192">
        <v>38</v>
      </c>
      <c r="AH364" s="192">
        <v>29.8</v>
      </c>
      <c r="AI364" s="192">
        <v>36</v>
      </c>
      <c r="AJ364" s="192">
        <v>24</v>
      </c>
      <c r="AK364" s="192">
        <v>35</v>
      </c>
      <c r="AL364" s="194"/>
      <c r="AM364" s="194"/>
      <c r="AP364" s="288">
        <v>36</v>
      </c>
      <c r="AQ364" s="288">
        <f t="shared" si="20"/>
        <v>1082</v>
      </c>
      <c r="AR364" s="288">
        <f t="shared" si="21"/>
        <v>865.6</v>
      </c>
      <c r="AS364" s="288">
        <v>107</v>
      </c>
      <c r="AT364" s="288">
        <v>143</v>
      </c>
      <c r="AU364" s="80">
        <f t="shared" si="22"/>
        <v>1115.5999999999999</v>
      </c>
      <c r="AV364" s="80">
        <v>1000</v>
      </c>
      <c r="AW364" s="310">
        <f t="shared" si="23"/>
        <v>-115.59999999999991</v>
      </c>
    </row>
    <row r="365" spans="1:49" ht="14.25">
      <c r="A365" s="2" t="s">
        <v>619</v>
      </c>
      <c r="B365" s="3" t="s">
        <v>620</v>
      </c>
      <c r="C365" s="30" t="s">
        <v>5</v>
      </c>
      <c r="D365" s="25">
        <v>60</v>
      </c>
      <c r="E365" s="25">
        <v>38</v>
      </c>
      <c r="F365" s="25">
        <v>127</v>
      </c>
      <c r="G365" s="25">
        <v>27</v>
      </c>
      <c r="H365" s="25">
        <v>26.8</v>
      </c>
      <c r="I365" s="25">
        <v>39</v>
      </c>
      <c r="J365" s="25">
        <v>32</v>
      </c>
      <c r="K365" s="25">
        <v>31</v>
      </c>
      <c r="L365" s="25">
        <v>39.799999999999997</v>
      </c>
      <c r="M365" s="25">
        <v>30</v>
      </c>
      <c r="N365" s="25"/>
      <c r="O365" s="25"/>
      <c r="P365" s="121">
        <v>39</v>
      </c>
      <c r="Q365" s="121">
        <v>30</v>
      </c>
      <c r="R365" s="121">
        <v>32</v>
      </c>
      <c r="S365" s="121">
        <v>25</v>
      </c>
      <c r="T365" s="148">
        <v>39</v>
      </c>
      <c r="U365" s="154">
        <v>45</v>
      </c>
      <c r="V365" s="154"/>
      <c r="W365" s="26"/>
      <c r="X365" s="154">
        <v>35</v>
      </c>
      <c r="Y365" s="155">
        <v>34</v>
      </c>
      <c r="Z365" s="155">
        <v>29.8</v>
      </c>
      <c r="AA365" s="155">
        <v>29.8</v>
      </c>
      <c r="AB365" s="155">
        <v>18</v>
      </c>
      <c r="AC365" s="155">
        <v>30</v>
      </c>
      <c r="AD365" s="155">
        <v>22</v>
      </c>
      <c r="AE365" s="155"/>
      <c r="AF365" s="192">
        <v>24</v>
      </c>
      <c r="AG365" s="192">
        <v>38</v>
      </c>
      <c r="AH365" s="192">
        <v>29.8</v>
      </c>
      <c r="AI365" s="192">
        <v>36</v>
      </c>
      <c r="AJ365" s="192">
        <v>24</v>
      </c>
      <c r="AK365" s="192">
        <v>35</v>
      </c>
      <c r="AL365" s="194"/>
      <c r="AM365" s="194"/>
      <c r="AP365" s="288">
        <v>74</v>
      </c>
      <c r="AQ365" s="288">
        <f t="shared" si="20"/>
        <v>1120</v>
      </c>
      <c r="AR365" s="288">
        <f t="shared" si="21"/>
        <v>896</v>
      </c>
      <c r="AS365" s="288">
        <v>107</v>
      </c>
      <c r="AT365" s="288">
        <v>143</v>
      </c>
      <c r="AU365" s="80">
        <f t="shared" si="22"/>
        <v>1146</v>
      </c>
      <c r="AV365" s="80">
        <v>1000</v>
      </c>
      <c r="AW365" s="310">
        <f t="shared" si="23"/>
        <v>-146</v>
      </c>
    </row>
    <row r="366" spans="1:49" ht="14.25">
      <c r="A366" s="2" t="s">
        <v>621</v>
      </c>
      <c r="B366" s="3" t="s">
        <v>622</v>
      </c>
      <c r="C366" s="30" t="s">
        <v>5</v>
      </c>
      <c r="D366" s="25">
        <v>60</v>
      </c>
      <c r="E366" s="25">
        <v>38</v>
      </c>
      <c r="F366" s="25">
        <v>127</v>
      </c>
      <c r="G366" s="25">
        <v>27</v>
      </c>
      <c r="H366" s="25">
        <v>26.8</v>
      </c>
      <c r="I366" s="25">
        <v>39</v>
      </c>
      <c r="J366" s="25">
        <v>32</v>
      </c>
      <c r="K366" s="25">
        <v>31</v>
      </c>
      <c r="L366" s="25">
        <v>39.799999999999997</v>
      </c>
      <c r="M366" s="25">
        <v>30</v>
      </c>
      <c r="N366" s="25"/>
      <c r="O366" s="25"/>
      <c r="P366" s="121">
        <v>39</v>
      </c>
      <c r="Q366" s="121">
        <v>30</v>
      </c>
      <c r="R366" s="121">
        <v>32</v>
      </c>
      <c r="S366" s="121">
        <v>25</v>
      </c>
      <c r="T366" s="148">
        <v>39</v>
      </c>
      <c r="U366" s="154">
        <v>45</v>
      </c>
      <c r="V366" s="154"/>
      <c r="W366" s="26"/>
      <c r="X366" s="154">
        <v>35</v>
      </c>
      <c r="Y366" s="155">
        <v>34</v>
      </c>
      <c r="Z366" s="155">
        <v>29.8</v>
      </c>
      <c r="AA366" s="155">
        <v>29.8</v>
      </c>
      <c r="AB366" s="155">
        <v>18</v>
      </c>
      <c r="AC366" s="155">
        <v>30</v>
      </c>
      <c r="AD366" s="155">
        <v>22</v>
      </c>
      <c r="AE366" s="155"/>
      <c r="AF366" s="192">
        <v>24</v>
      </c>
      <c r="AG366" s="192">
        <v>38</v>
      </c>
      <c r="AH366" s="192">
        <v>29.8</v>
      </c>
      <c r="AI366" s="192">
        <v>36</v>
      </c>
      <c r="AJ366" s="192">
        <v>24</v>
      </c>
      <c r="AK366" s="192">
        <v>35</v>
      </c>
      <c r="AL366" s="194"/>
      <c r="AM366" s="194"/>
      <c r="AP366" s="288">
        <v>35</v>
      </c>
      <c r="AQ366" s="288">
        <f t="shared" si="20"/>
        <v>1081</v>
      </c>
      <c r="AR366" s="288">
        <f t="shared" si="21"/>
        <v>864.80000000000007</v>
      </c>
      <c r="AS366" s="288">
        <v>107</v>
      </c>
      <c r="AT366" s="288">
        <v>143</v>
      </c>
      <c r="AU366" s="80">
        <f t="shared" si="22"/>
        <v>1114.8000000000002</v>
      </c>
      <c r="AV366" s="80">
        <v>1000</v>
      </c>
      <c r="AW366" s="310">
        <f t="shared" si="23"/>
        <v>-114.80000000000018</v>
      </c>
    </row>
    <row r="367" spans="1:49" ht="14.25">
      <c r="A367" s="2" t="s">
        <v>623</v>
      </c>
      <c r="B367" s="3" t="s">
        <v>624</v>
      </c>
      <c r="C367" s="30" t="s">
        <v>5</v>
      </c>
      <c r="D367" s="25">
        <v>60</v>
      </c>
      <c r="E367" s="25">
        <v>38</v>
      </c>
      <c r="F367" s="25">
        <v>127</v>
      </c>
      <c r="G367" s="25">
        <v>27</v>
      </c>
      <c r="H367" s="25">
        <v>26.8</v>
      </c>
      <c r="I367" s="25">
        <v>39</v>
      </c>
      <c r="J367" s="25">
        <v>32</v>
      </c>
      <c r="K367" s="25">
        <v>31</v>
      </c>
      <c r="L367" s="25">
        <v>39.799999999999997</v>
      </c>
      <c r="M367" s="25">
        <v>30</v>
      </c>
      <c r="N367" s="25"/>
      <c r="O367" s="25"/>
      <c r="P367" s="121">
        <v>39</v>
      </c>
      <c r="Q367" s="121">
        <v>30</v>
      </c>
      <c r="R367" s="121">
        <v>32</v>
      </c>
      <c r="S367" s="121">
        <v>25</v>
      </c>
      <c r="T367" s="148">
        <v>39</v>
      </c>
      <c r="U367" s="154">
        <v>45</v>
      </c>
      <c r="V367" s="154"/>
      <c r="W367" s="26"/>
      <c r="X367" s="154">
        <v>35</v>
      </c>
      <c r="Y367" s="155">
        <v>34</v>
      </c>
      <c r="Z367" s="155">
        <v>29.8</v>
      </c>
      <c r="AA367" s="155">
        <v>29.8</v>
      </c>
      <c r="AB367" s="155">
        <v>18</v>
      </c>
      <c r="AC367" s="155">
        <v>30</v>
      </c>
      <c r="AD367" s="155">
        <v>22</v>
      </c>
      <c r="AE367" s="155"/>
      <c r="AF367" s="192">
        <v>24</v>
      </c>
      <c r="AG367" s="192">
        <v>38</v>
      </c>
      <c r="AH367" s="192">
        <v>29.8</v>
      </c>
      <c r="AI367" s="192">
        <v>36</v>
      </c>
      <c r="AJ367" s="192">
        <v>24</v>
      </c>
      <c r="AK367" s="192">
        <v>35</v>
      </c>
      <c r="AL367" s="194"/>
      <c r="AM367" s="194"/>
      <c r="AP367" s="288">
        <v>36</v>
      </c>
      <c r="AQ367" s="288">
        <f t="shared" si="20"/>
        <v>1082</v>
      </c>
      <c r="AR367" s="288">
        <f t="shared" si="21"/>
        <v>865.6</v>
      </c>
      <c r="AS367" s="288">
        <v>107</v>
      </c>
      <c r="AT367" s="288">
        <v>143</v>
      </c>
      <c r="AU367" s="80">
        <f t="shared" si="22"/>
        <v>1115.5999999999999</v>
      </c>
      <c r="AV367" s="80">
        <v>1000</v>
      </c>
      <c r="AW367" s="310">
        <f t="shared" si="23"/>
        <v>-115.59999999999991</v>
      </c>
    </row>
    <row r="368" spans="1:49" ht="14.25">
      <c r="A368" s="2" t="s">
        <v>625</v>
      </c>
      <c r="B368" s="3" t="s">
        <v>626</v>
      </c>
      <c r="C368" s="30" t="s">
        <v>5</v>
      </c>
      <c r="D368" s="25">
        <v>60</v>
      </c>
      <c r="E368" s="25">
        <v>38</v>
      </c>
      <c r="F368" s="25">
        <v>127</v>
      </c>
      <c r="G368" s="25">
        <v>27</v>
      </c>
      <c r="H368" s="25">
        <v>26.8</v>
      </c>
      <c r="I368" s="25">
        <v>39</v>
      </c>
      <c r="J368" s="25">
        <v>32</v>
      </c>
      <c r="K368" s="25">
        <v>31</v>
      </c>
      <c r="L368" s="25">
        <v>39.799999999999997</v>
      </c>
      <c r="M368" s="25">
        <v>30</v>
      </c>
      <c r="N368" s="25"/>
      <c r="O368" s="25"/>
      <c r="P368" s="121">
        <v>39</v>
      </c>
      <c r="Q368" s="121">
        <v>30</v>
      </c>
      <c r="R368" s="121">
        <v>32</v>
      </c>
      <c r="S368" s="121">
        <v>25</v>
      </c>
      <c r="T368" s="148">
        <v>39</v>
      </c>
      <c r="U368" s="154">
        <v>45</v>
      </c>
      <c r="V368" s="154"/>
      <c r="W368" s="26"/>
      <c r="X368" s="154">
        <v>35</v>
      </c>
      <c r="Y368" s="155">
        <v>34</v>
      </c>
      <c r="Z368" s="155">
        <v>29.8</v>
      </c>
      <c r="AA368" s="155">
        <v>29.8</v>
      </c>
      <c r="AB368" s="155">
        <v>18</v>
      </c>
      <c r="AC368" s="155">
        <v>30</v>
      </c>
      <c r="AD368" s="155">
        <v>22</v>
      </c>
      <c r="AE368" s="155"/>
      <c r="AF368" s="192">
        <v>24</v>
      </c>
      <c r="AG368" s="192">
        <v>38</v>
      </c>
      <c r="AH368" s="192">
        <v>29.8</v>
      </c>
      <c r="AI368" s="192">
        <v>36</v>
      </c>
      <c r="AJ368" s="192">
        <v>24</v>
      </c>
      <c r="AK368" s="192">
        <v>35</v>
      </c>
      <c r="AL368" s="194"/>
      <c r="AM368" s="194"/>
      <c r="AP368" s="288">
        <v>74</v>
      </c>
      <c r="AQ368" s="288">
        <f t="shared" si="20"/>
        <v>1120</v>
      </c>
      <c r="AR368" s="288">
        <f t="shared" si="21"/>
        <v>896</v>
      </c>
      <c r="AS368" s="288">
        <v>107</v>
      </c>
      <c r="AT368" s="288">
        <v>143</v>
      </c>
      <c r="AU368" s="80">
        <f t="shared" si="22"/>
        <v>1146</v>
      </c>
      <c r="AV368" s="80">
        <v>1000</v>
      </c>
      <c r="AW368" s="310">
        <f t="shared" si="23"/>
        <v>-146</v>
      </c>
    </row>
    <row r="369" spans="1:49" ht="14.25">
      <c r="A369" s="2" t="s">
        <v>627</v>
      </c>
      <c r="B369" s="3" t="s">
        <v>628</v>
      </c>
      <c r="C369" s="30" t="s">
        <v>5</v>
      </c>
      <c r="D369" s="25">
        <v>60</v>
      </c>
      <c r="E369" s="25">
        <v>38</v>
      </c>
      <c r="F369" s="25">
        <v>127</v>
      </c>
      <c r="G369" s="25">
        <v>27</v>
      </c>
      <c r="H369" s="25">
        <v>26.8</v>
      </c>
      <c r="I369" s="25">
        <v>39</v>
      </c>
      <c r="J369" s="25">
        <v>32</v>
      </c>
      <c r="K369" s="25">
        <v>31</v>
      </c>
      <c r="L369" s="25">
        <v>39.799999999999997</v>
      </c>
      <c r="M369" s="25">
        <v>30</v>
      </c>
      <c r="N369" s="25"/>
      <c r="O369" s="25"/>
      <c r="P369" s="121">
        <v>39</v>
      </c>
      <c r="Q369" s="121">
        <v>30</v>
      </c>
      <c r="R369" s="121">
        <v>32</v>
      </c>
      <c r="S369" s="121">
        <v>25</v>
      </c>
      <c r="T369" s="148">
        <v>39</v>
      </c>
      <c r="U369" s="154">
        <v>45</v>
      </c>
      <c r="V369" s="154"/>
      <c r="W369" s="26"/>
      <c r="X369" s="154">
        <v>35</v>
      </c>
      <c r="Y369" s="155">
        <v>34</v>
      </c>
      <c r="Z369" s="155">
        <v>29.8</v>
      </c>
      <c r="AA369" s="155">
        <v>29.8</v>
      </c>
      <c r="AB369" s="155">
        <v>18</v>
      </c>
      <c r="AC369" s="155">
        <v>30</v>
      </c>
      <c r="AD369" s="155">
        <v>22</v>
      </c>
      <c r="AE369" s="155"/>
      <c r="AF369" s="192">
        <v>24</v>
      </c>
      <c r="AG369" s="192">
        <v>38</v>
      </c>
      <c r="AH369" s="192">
        <v>29.8</v>
      </c>
      <c r="AI369" s="192">
        <v>36</v>
      </c>
      <c r="AJ369" s="192">
        <v>24</v>
      </c>
      <c r="AK369" s="192">
        <v>35</v>
      </c>
      <c r="AL369" s="194"/>
      <c r="AM369" s="194"/>
      <c r="AQ369" s="288">
        <f t="shared" si="20"/>
        <v>1046</v>
      </c>
      <c r="AR369" s="288">
        <f t="shared" si="21"/>
        <v>836.80000000000007</v>
      </c>
      <c r="AS369" s="288">
        <v>107</v>
      </c>
      <c r="AT369" s="288">
        <v>143</v>
      </c>
      <c r="AU369" s="80">
        <f t="shared" si="22"/>
        <v>1086.8000000000002</v>
      </c>
      <c r="AV369" s="80">
        <v>1000</v>
      </c>
      <c r="AW369" s="310">
        <f t="shared" si="23"/>
        <v>-86.800000000000182</v>
      </c>
    </row>
    <row r="370" spans="1:49" ht="14.25">
      <c r="A370" s="2" t="s">
        <v>629</v>
      </c>
      <c r="B370" s="3" t="s">
        <v>630</v>
      </c>
      <c r="C370" s="30" t="s">
        <v>5</v>
      </c>
      <c r="D370" s="25">
        <v>60</v>
      </c>
      <c r="E370" s="25">
        <v>38</v>
      </c>
      <c r="F370" s="25">
        <v>127</v>
      </c>
      <c r="G370" s="25">
        <v>27</v>
      </c>
      <c r="H370" s="25">
        <v>26.8</v>
      </c>
      <c r="I370" s="25">
        <v>39</v>
      </c>
      <c r="J370" s="25">
        <v>32</v>
      </c>
      <c r="K370" s="25">
        <v>31</v>
      </c>
      <c r="L370" s="25">
        <v>39.799999999999997</v>
      </c>
      <c r="M370" s="25">
        <v>30</v>
      </c>
      <c r="N370" s="25"/>
      <c r="O370" s="25"/>
      <c r="P370" s="121">
        <v>39</v>
      </c>
      <c r="Q370" s="121">
        <v>30</v>
      </c>
      <c r="R370" s="121">
        <v>32</v>
      </c>
      <c r="S370" s="121">
        <v>25</v>
      </c>
      <c r="T370" s="148">
        <v>39</v>
      </c>
      <c r="U370" s="154">
        <v>45</v>
      </c>
      <c r="V370" s="154"/>
      <c r="W370" s="26"/>
      <c r="X370" s="154">
        <v>35</v>
      </c>
      <c r="Y370" s="155">
        <v>34</v>
      </c>
      <c r="Z370" s="155">
        <v>29.8</v>
      </c>
      <c r="AA370" s="155">
        <v>29.8</v>
      </c>
      <c r="AB370" s="155">
        <v>18</v>
      </c>
      <c r="AC370" s="155">
        <v>30</v>
      </c>
      <c r="AD370" s="155">
        <v>22</v>
      </c>
      <c r="AE370" s="155"/>
      <c r="AF370" s="192">
        <v>24</v>
      </c>
      <c r="AG370" s="192">
        <v>38</v>
      </c>
      <c r="AH370" s="192">
        <v>29.8</v>
      </c>
      <c r="AI370" s="192">
        <v>36</v>
      </c>
      <c r="AJ370" s="192">
        <v>24</v>
      </c>
      <c r="AK370" s="192">
        <v>35</v>
      </c>
      <c r="AL370" s="194"/>
      <c r="AM370" s="194"/>
      <c r="AQ370" s="288">
        <f t="shared" si="20"/>
        <v>1046</v>
      </c>
      <c r="AR370" s="288">
        <f t="shared" si="21"/>
        <v>836.80000000000007</v>
      </c>
      <c r="AS370" s="288">
        <v>107</v>
      </c>
      <c r="AT370" s="288">
        <v>143</v>
      </c>
      <c r="AU370" s="80">
        <f t="shared" si="22"/>
        <v>1086.8000000000002</v>
      </c>
      <c r="AV370" s="80">
        <v>1000</v>
      </c>
      <c r="AW370" s="310">
        <f t="shared" si="23"/>
        <v>-86.800000000000182</v>
      </c>
    </row>
    <row r="371" spans="1:49" ht="14.25">
      <c r="A371" s="2" t="s">
        <v>631</v>
      </c>
      <c r="B371" s="3" t="s">
        <v>632</v>
      </c>
      <c r="C371" s="30" t="s">
        <v>5</v>
      </c>
      <c r="D371" s="25">
        <v>60</v>
      </c>
      <c r="E371" s="25">
        <v>38</v>
      </c>
      <c r="F371" s="25">
        <v>127</v>
      </c>
      <c r="G371" s="25">
        <v>27</v>
      </c>
      <c r="H371" s="25">
        <v>26.8</v>
      </c>
      <c r="I371" s="25">
        <v>39</v>
      </c>
      <c r="J371" s="25">
        <v>32</v>
      </c>
      <c r="K371" s="25">
        <v>31</v>
      </c>
      <c r="L371" s="25">
        <v>39.799999999999997</v>
      </c>
      <c r="M371" s="25">
        <v>30</v>
      </c>
      <c r="N371" s="25"/>
      <c r="O371" s="25"/>
      <c r="P371" s="121">
        <v>39</v>
      </c>
      <c r="Q371" s="121">
        <v>30</v>
      </c>
      <c r="R371" s="121">
        <v>32</v>
      </c>
      <c r="S371" s="121">
        <v>25</v>
      </c>
      <c r="T371" s="148">
        <v>39</v>
      </c>
      <c r="U371" s="154">
        <v>45</v>
      </c>
      <c r="V371" s="154"/>
      <c r="W371" s="26"/>
      <c r="X371" s="154">
        <v>35</v>
      </c>
      <c r="Y371" s="155">
        <v>34</v>
      </c>
      <c r="Z371" s="155">
        <v>29.8</v>
      </c>
      <c r="AA371" s="155">
        <v>29.8</v>
      </c>
      <c r="AB371" s="155">
        <v>18</v>
      </c>
      <c r="AC371" s="155">
        <v>30</v>
      </c>
      <c r="AD371" s="155">
        <v>22</v>
      </c>
      <c r="AE371" s="155"/>
      <c r="AF371" s="192">
        <v>24</v>
      </c>
      <c r="AG371" s="192">
        <v>38</v>
      </c>
      <c r="AH371" s="192">
        <v>29.8</v>
      </c>
      <c r="AI371" s="192">
        <v>36</v>
      </c>
      <c r="AJ371" s="192">
        <v>24</v>
      </c>
      <c r="AK371" s="192">
        <v>35</v>
      </c>
      <c r="AL371" s="194"/>
      <c r="AM371" s="194"/>
      <c r="AP371" s="288">
        <v>39</v>
      </c>
      <c r="AQ371" s="288">
        <f t="shared" si="20"/>
        <v>1085</v>
      </c>
      <c r="AR371" s="288">
        <f t="shared" si="21"/>
        <v>868</v>
      </c>
      <c r="AS371" s="288">
        <v>107</v>
      </c>
      <c r="AT371" s="288">
        <v>143</v>
      </c>
      <c r="AU371" s="80">
        <f t="shared" si="22"/>
        <v>1118</v>
      </c>
      <c r="AV371" s="80">
        <v>1000</v>
      </c>
      <c r="AW371" s="310">
        <f t="shared" si="23"/>
        <v>-118</v>
      </c>
    </row>
    <row r="372" spans="1:49" ht="14.25">
      <c r="A372" s="2" t="s">
        <v>633</v>
      </c>
      <c r="B372" s="3" t="s">
        <v>634</v>
      </c>
      <c r="C372" s="30" t="s">
        <v>5</v>
      </c>
      <c r="D372" s="25">
        <v>60</v>
      </c>
      <c r="E372" s="25">
        <v>38</v>
      </c>
      <c r="F372" s="25">
        <v>127</v>
      </c>
      <c r="G372" s="25">
        <v>27</v>
      </c>
      <c r="H372" s="25">
        <v>26.8</v>
      </c>
      <c r="I372" s="25">
        <v>39</v>
      </c>
      <c r="J372" s="25">
        <v>32</v>
      </c>
      <c r="K372" s="25">
        <v>31</v>
      </c>
      <c r="L372" s="25">
        <v>39.799999999999997</v>
      </c>
      <c r="M372" s="25">
        <v>30</v>
      </c>
      <c r="N372" s="25"/>
      <c r="O372" s="25"/>
      <c r="P372" s="121">
        <v>39</v>
      </c>
      <c r="Q372" s="121">
        <v>30</v>
      </c>
      <c r="R372" s="121">
        <v>32</v>
      </c>
      <c r="S372" s="121">
        <v>25</v>
      </c>
      <c r="T372" s="148">
        <v>39</v>
      </c>
      <c r="U372" s="154">
        <v>45</v>
      </c>
      <c r="V372" s="154"/>
      <c r="W372" s="26"/>
      <c r="X372" s="154">
        <v>35</v>
      </c>
      <c r="Y372" s="155">
        <v>34</v>
      </c>
      <c r="Z372" s="155">
        <v>29.8</v>
      </c>
      <c r="AA372" s="155">
        <v>29.8</v>
      </c>
      <c r="AB372" s="155">
        <v>18</v>
      </c>
      <c r="AC372" s="155">
        <v>30</v>
      </c>
      <c r="AD372" s="155">
        <v>22</v>
      </c>
      <c r="AE372" s="155"/>
      <c r="AF372" s="192">
        <v>24</v>
      </c>
      <c r="AG372" s="192">
        <v>38</v>
      </c>
      <c r="AH372" s="192">
        <v>29.8</v>
      </c>
      <c r="AI372" s="192">
        <v>36</v>
      </c>
      <c r="AJ372" s="192">
        <v>24</v>
      </c>
      <c r="AK372" s="192">
        <v>35</v>
      </c>
      <c r="AL372" s="194"/>
      <c r="AM372" s="194"/>
      <c r="AP372" s="288">
        <v>97</v>
      </c>
      <c r="AQ372" s="288">
        <f t="shared" si="20"/>
        <v>1143</v>
      </c>
      <c r="AR372" s="288">
        <f t="shared" si="21"/>
        <v>914.40000000000009</v>
      </c>
      <c r="AS372" s="288">
        <v>107</v>
      </c>
      <c r="AT372" s="288">
        <v>143</v>
      </c>
      <c r="AU372" s="80">
        <f t="shared" si="22"/>
        <v>1164.4000000000001</v>
      </c>
      <c r="AV372" s="80">
        <v>1000</v>
      </c>
      <c r="AW372" s="310">
        <f t="shared" si="23"/>
        <v>-164.40000000000009</v>
      </c>
    </row>
    <row r="373" spans="1:49" ht="14.25">
      <c r="A373" s="2" t="s">
        <v>635</v>
      </c>
      <c r="B373" s="3" t="s">
        <v>636</v>
      </c>
      <c r="C373" s="30" t="s">
        <v>5</v>
      </c>
      <c r="D373" s="25">
        <v>60</v>
      </c>
      <c r="E373" s="25">
        <v>38</v>
      </c>
      <c r="F373" s="25">
        <v>127</v>
      </c>
      <c r="G373" s="25">
        <v>27</v>
      </c>
      <c r="H373" s="25">
        <v>26.8</v>
      </c>
      <c r="I373" s="25">
        <v>39</v>
      </c>
      <c r="J373" s="25">
        <v>32</v>
      </c>
      <c r="K373" s="25">
        <v>31</v>
      </c>
      <c r="L373" s="25">
        <v>39.799999999999997</v>
      </c>
      <c r="M373" s="25">
        <v>30</v>
      </c>
      <c r="N373" s="25"/>
      <c r="O373" s="25"/>
      <c r="P373" s="121">
        <v>39</v>
      </c>
      <c r="Q373" s="121">
        <v>30</v>
      </c>
      <c r="R373" s="121">
        <v>32</v>
      </c>
      <c r="S373" s="121">
        <v>25</v>
      </c>
      <c r="T373" s="148">
        <v>39</v>
      </c>
      <c r="U373" s="154">
        <v>45</v>
      </c>
      <c r="V373" s="154"/>
      <c r="W373" s="26"/>
      <c r="X373" s="154">
        <v>35</v>
      </c>
      <c r="Y373" s="155">
        <v>34</v>
      </c>
      <c r="Z373" s="155">
        <v>29.8</v>
      </c>
      <c r="AA373" s="155">
        <v>29.8</v>
      </c>
      <c r="AB373" s="155">
        <v>18</v>
      </c>
      <c r="AC373" s="155">
        <v>30</v>
      </c>
      <c r="AD373" s="155">
        <v>22</v>
      </c>
      <c r="AE373" s="155"/>
      <c r="AF373" s="192">
        <v>24</v>
      </c>
      <c r="AG373" s="192">
        <v>38</v>
      </c>
      <c r="AH373" s="192">
        <v>29.8</v>
      </c>
      <c r="AI373" s="192">
        <v>36</v>
      </c>
      <c r="AJ373" s="192">
        <v>24</v>
      </c>
      <c r="AK373" s="192">
        <v>35</v>
      </c>
      <c r="AL373" s="194"/>
      <c r="AM373" s="194"/>
      <c r="AP373" s="288">
        <v>71</v>
      </c>
      <c r="AQ373" s="288">
        <f t="shared" si="20"/>
        <v>1117</v>
      </c>
      <c r="AR373" s="288">
        <f t="shared" si="21"/>
        <v>893.6</v>
      </c>
      <c r="AS373" s="288">
        <v>107</v>
      </c>
      <c r="AT373" s="288">
        <v>143</v>
      </c>
      <c r="AU373" s="80">
        <f t="shared" si="22"/>
        <v>1143.5999999999999</v>
      </c>
      <c r="AV373" s="80">
        <v>1000</v>
      </c>
      <c r="AW373" s="310">
        <f t="shared" si="23"/>
        <v>-143.59999999999991</v>
      </c>
    </row>
    <row r="374" spans="1:49" ht="14.25">
      <c r="A374" s="2" t="s">
        <v>637</v>
      </c>
      <c r="B374" s="3" t="s">
        <v>638</v>
      </c>
      <c r="C374" s="30" t="s">
        <v>5</v>
      </c>
      <c r="D374" s="25">
        <v>60</v>
      </c>
      <c r="E374" s="25">
        <v>38</v>
      </c>
      <c r="F374" s="25">
        <v>127</v>
      </c>
      <c r="G374" s="25">
        <v>27</v>
      </c>
      <c r="H374" s="25">
        <v>26.8</v>
      </c>
      <c r="I374" s="25">
        <v>39</v>
      </c>
      <c r="J374" s="25">
        <v>32</v>
      </c>
      <c r="K374" s="25">
        <v>31</v>
      </c>
      <c r="L374" s="25">
        <v>39.799999999999997</v>
      </c>
      <c r="M374" s="25">
        <v>30</v>
      </c>
      <c r="N374" s="25"/>
      <c r="O374" s="25"/>
      <c r="P374" s="121">
        <v>39</v>
      </c>
      <c r="Q374" s="121">
        <v>30</v>
      </c>
      <c r="R374" s="121">
        <v>32</v>
      </c>
      <c r="S374" s="121">
        <v>25</v>
      </c>
      <c r="T374" s="148">
        <v>39</v>
      </c>
      <c r="U374" s="154">
        <v>45</v>
      </c>
      <c r="V374" s="154"/>
      <c r="W374" s="26"/>
      <c r="X374" s="154">
        <v>35</v>
      </c>
      <c r="Y374" s="155">
        <v>34</v>
      </c>
      <c r="Z374" s="155">
        <v>29.8</v>
      </c>
      <c r="AA374" s="155">
        <v>29.8</v>
      </c>
      <c r="AB374" s="155">
        <v>18</v>
      </c>
      <c r="AC374" s="155">
        <v>30</v>
      </c>
      <c r="AD374" s="155">
        <v>22</v>
      </c>
      <c r="AE374" s="155"/>
      <c r="AF374" s="192">
        <v>24</v>
      </c>
      <c r="AG374" s="192">
        <v>38</v>
      </c>
      <c r="AH374" s="192">
        <v>29.8</v>
      </c>
      <c r="AI374" s="192">
        <v>36</v>
      </c>
      <c r="AJ374" s="192">
        <v>24</v>
      </c>
      <c r="AK374" s="192">
        <v>35</v>
      </c>
      <c r="AL374" s="194"/>
      <c r="AM374" s="194"/>
      <c r="AP374" s="288">
        <v>35</v>
      </c>
      <c r="AQ374" s="288">
        <f t="shared" si="20"/>
        <v>1081</v>
      </c>
      <c r="AR374" s="288">
        <f t="shared" si="21"/>
        <v>864.80000000000007</v>
      </c>
      <c r="AS374" s="288">
        <v>107</v>
      </c>
      <c r="AT374" s="288">
        <v>143</v>
      </c>
      <c r="AU374" s="80">
        <f t="shared" si="22"/>
        <v>1114.8000000000002</v>
      </c>
      <c r="AV374" s="80">
        <v>1000</v>
      </c>
      <c r="AW374" s="310">
        <f t="shared" si="23"/>
        <v>-114.80000000000018</v>
      </c>
    </row>
    <row r="375" spans="1:49" ht="14.25">
      <c r="A375" s="2" t="s">
        <v>639</v>
      </c>
      <c r="B375" s="3" t="s">
        <v>640</v>
      </c>
      <c r="C375" s="30" t="s">
        <v>5</v>
      </c>
      <c r="D375" s="25">
        <v>60</v>
      </c>
      <c r="E375" s="25">
        <v>38</v>
      </c>
      <c r="F375" s="25">
        <v>127</v>
      </c>
      <c r="G375" s="25">
        <v>27</v>
      </c>
      <c r="H375" s="25">
        <v>26.8</v>
      </c>
      <c r="I375" s="25">
        <v>39</v>
      </c>
      <c r="J375" s="25">
        <v>32</v>
      </c>
      <c r="K375" s="25">
        <v>31</v>
      </c>
      <c r="L375" s="25">
        <v>39.799999999999997</v>
      </c>
      <c r="M375" s="25">
        <v>30</v>
      </c>
      <c r="N375" s="25"/>
      <c r="O375" s="25"/>
      <c r="P375" s="121">
        <v>39</v>
      </c>
      <c r="Q375" s="121">
        <v>30</v>
      </c>
      <c r="R375" s="121">
        <v>32</v>
      </c>
      <c r="S375" s="121">
        <v>25</v>
      </c>
      <c r="T375" s="148">
        <v>39</v>
      </c>
      <c r="U375" s="154">
        <v>45</v>
      </c>
      <c r="V375" s="154"/>
      <c r="W375" s="26"/>
      <c r="X375" s="154">
        <v>35</v>
      </c>
      <c r="Y375" s="155">
        <v>34</v>
      </c>
      <c r="Z375" s="155">
        <v>29.8</v>
      </c>
      <c r="AA375" s="155">
        <v>29.8</v>
      </c>
      <c r="AB375" s="155">
        <v>18</v>
      </c>
      <c r="AC375" s="155">
        <v>30</v>
      </c>
      <c r="AD375" s="155">
        <v>22</v>
      </c>
      <c r="AE375" s="155"/>
      <c r="AF375" s="192">
        <v>24</v>
      </c>
      <c r="AG375" s="192">
        <v>38</v>
      </c>
      <c r="AH375" s="192">
        <v>29.8</v>
      </c>
      <c r="AI375" s="192">
        <v>36</v>
      </c>
      <c r="AJ375" s="192">
        <v>24</v>
      </c>
      <c r="AK375" s="192">
        <v>35</v>
      </c>
      <c r="AL375" s="194"/>
      <c r="AM375" s="194"/>
      <c r="AP375" s="288">
        <v>36</v>
      </c>
      <c r="AQ375" s="288">
        <f t="shared" si="20"/>
        <v>1082</v>
      </c>
      <c r="AR375" s="288">
        <f t="shared" si="21"/>
        <v>865.6</v>
      </c>
      <c r="AS375" s="288">
        <v>107</v>
      </c>
      <c r="AT375" s="288">
        <v>143</v>
      </c>
      <c r="AU375" s="80">
        <f t="shared" si="22"/>
        <v>1115.5999999999999</v>
      </c>
      <c r="AV375" s="80">
        <v>1000</v>
      </c>
      <c r="AW375" s="310">
        <f t="shared" si="23"/>
        <v>-115.59999999999991</v>
      </c>
    </row>
    <row r="376" spans="1:49" ht="14.25">
      <c r="A376" s="2" t="s">
        <v>641</v>
      </c>
      <c r="B376" s="3" t="s">
        <v>642</v>
      </c>
      <c r="C376" s="30" t="s">
        <v>5</v>
      </c>
      <c r="D376" s="25">
        <v>60</v>
      </c>
      <c r="E376" s="25">
        <v>38</v>
      </c>
      <c r="F376" s="25">
        <v>127</v>
      </c>
      <c r="G376" s="25">
        <v>27</v>
      </c>
      <c r="H376" s="25">
        <v>26.8</v>
      </c>
      <c r="I376" s="25">
        <v>39</v>
      </c>
      <c r="J376" s="25">
        <v>32</v>
      </c>
      <c r="K376" s="25">
        <v>31</v>
      </c>
      <c r="L376" s="25">
        <v>39.799999999999997</v>
      </c>
      <c r="M376" s="25">
        <v>30</v>
      </c>
      <c r="N376" s="25"/>
      <c r="O376" s="25"/>
      <c r="P376" s="121">
        <v>39</v>
      </c>
      <c r="Q376" s="121">
        <v>30</v>
      </c>
      <c r="R376" s="121">
        <v>32</v>
      </c>
      <c r="S376" s="121">
        <v>25</v>
      </c>
      <c r="T376" s="148">
        <v>39</v>
      </c>
      <c r="U376" s="154">
        <v>45</v>
      </c>
      <c r="V376" s="154"/>
      <c r="W376" s="26"/>
      <c r="X376" s="154">
        <v>35</v>
      </c>
      <c r="Y376" s="155">
        <v>34</v>
      </c>
      <c r="Z376" s="155">
        <v>29.8</v>
      </c>
      <c r="AA376" s="155">
        <v>29.8</v>
      </c>
      <c r="AB376" s="155">
        <v>18</v>
      </c>
      <c r="AC376" s="155">
        <v>30</v>
      </c>
      <c r="AD376" s="155">
        <v>22</v>
      </c>
      <c r="AE376" s="155"/>
      <c r="AF376" s="192">
        <v>24</v>
      </c>
      <c r="AG376" s="192">
        <v>38</v>
      </c>
      <c r="AH376" s="192">
        <v>29.8</v>
      </c>
      <c r="AI376" s="192">
        <v>36</v>
      </c>
      <c r="AJ376" s="192">
        <v>24</v>
      </c>
      <c r="AK376" s="192">
        <v>35</v>
      </c>
      <c r="AL376" s="194"/>
      <c r="AM376" s="194"/>
      <c r="AP376" s="288">
        <v>25</v>
      </c>
      <c r="AQ376" s="288">
        <f t="shared" si="20"/>
        <v>1071</v>
      </c>
      <c r="AR376" s="288">
        <f t="shared" si="21"/>
        <v>856.80000000000007</v>
      </c>
      <c r="AS376" s="288">
        <v>107</v>
      </c>
      <c r="AT376" s="288">
        <v>143</v>
      </c>
      <c r="AU376" s="80">
        <f t="shared" si="22"/>
        <v>1106.8000000000002</v>
      </c>
      <c r="AV376" s="80">
        <v>1000</v>
      </c>
      <c r="AW376" s="310">
        <f t="shared" si="23"/>
        <v>-106.80000000000018</v>
      </c>
    </row>
    <row r="377" spans="1:49" ht="14.25">
      <c r="A377" s="2" t="s">
        <v>643</v>
      </c>
      <c r="B377" s="131" t="s">
        <v>6952</v>
      </c>
      <c r="C377" s="30" t="s">
        <v>5</v>
      </c>
      <c r="D377" s="25">
        <v>60</v>
      </c>
      <c r="E377" s="25">
        <v>38</v>
      </c>
      <c r="F377" s="25">
        <v>127</v>
      </c>
      <c r="G377" s="25">
        <v>27</v>
      </c>
      <c r="H377" s="25">
        <v>26.8</v>
      </c>
      <c r="I377" s="25">
        <v>39</v>
      </c>
      <c r="J377" s="25">
        <v>32</v>
      </c>
      <c r="K377" s="25">
        <v>31</v>
      </c>
      <c r="L377" s="25">
        <v>39.799999999999997</v>
      </c>
      <c r="M377" s="25">
        <v>30</v>
      </c>
      <c r="N377" s="25"/>
      <c r="O377" s="25"/>
      <c r="P377" s="121">
        <v>39</v>
      </c>
      <c r="Q377" s="121">
        <v>30</v>
      </c>
      <c r="R377" s="121">
        <v>32</v>
      </c>
      <c r="S377" s="121">
        <v>25</v>
      </c>
      <c r="T377" s="148">
        <v>39</v>
      </c>
      <c r="U377" s="154">
        <v>45</v>
      </c>
      <c r="V377" s="154"/>
      <c r="W377" s="26"/>
      <c r="X377" s="154"/>
      <c r="Y377" s="155"/>
      <c r="Z377" s="155"/>
      <c r="AA377" s="155"/>
      <c r="AB377" s="155"/>
      <c r="AC377" s="155"/>
      <c r="AD377" s="155"/>
      <c r="AE377" s="155"/>
      <c r="AF377" s="192"/>
      <c r="AG377" s="192"/>
      <c r="AH377" s="192"/>
      <c r="AI377" s="192"/>
      <c r="AJ377" s="192"/>
      <c r="AK377" s="192"/>
      <c r="AL377" s="194"/>
      <c r="AM377" s="194"/>
      <c r="AQ377" s="288">
        <f t="shared" si="20"/>
        <v>660.6</v>
      </c>
      <c r="AR377" s="288">
        <f t="shared" si="21"/>
        <v>528.48</v>
      </c>
      <c r="AS377" s="288">
        <v>107</v>
      </c>
      <c r="AT377" s="288">
        <v>143</v>
      </c>
      <c r="AU377" s="80">
        <f t="shared" si="22"/>
        <v>778.48</v>
      </c>
      <c r="AV377" s="80">
        <v>1000</v>
      </c>
    </row>
    <row r="378" spans="1:49" ht="14.25">
      <c r="A378" s="2" t="s">
        <v>644</v>
      </c>
      <c r="B378" s="3" t="s">
        <v>645</v>
      </c>
      <c r="C378" s="30" t="s">
        <v>5</v>
      </c>
      <c r="D378" s="25">
        <v>60</v>
      </c>
      <c r="E378" s="25">
        <v>38</v>
      </c>
      <c r="F378" s="25">
        <v>127</v>
      </c>
      <c r="G378" s="25">
        <v>27</v>
      </c>
      <c r="H378" s="25">
        <v>26.8</v>
      </c>
      <c r="I378" s="25">
        <v>39</v>
      </c>
      <c r="J378" s="25">
        <v>32</v>
      </c>
      <c r="K378" s="25">
        <v>31</v>
      </c>
      <c r="L378" s="25">
        <v>39.799999999999997</v>
      </c>
      <c r="M378" s="25">
        <v>30</v>
      </c>
      <c r="N378" s="25"/>
      <c r="O378" s="25"/>
      <c r="P378" s="121">
        <v>39</v>
      </c>
      <c r="Q378" s="121">
        <v>30</v>
      </c>
      <c r="R378" s="121">
        <v>32</v>
      </c>
      <c r="S378" s="121">
        <v>25</v>
      </c>
      <c r="T378" s="148">
        <v>39</v>
      </c>
      <c r="U378" s="154">
        <v>45</v>
      </c>
      <c r="V378" s="154"/>
      <c r="W378" s="26"/>
      <c r="X378" s="154">
        <v>35</v>
      </c>
      <c r="Y378" s="155">
        <v>34</v>
      </c>
      <c r="Z378" s="155">
        <v>29.8</v>
      </c>
      <c r="AA378" s="155">
        <v>29.8</v>
      </c>
      <c r="AB378" s="155">
        <v>18</v>
      </c>
      <c r="AC378" s="155">
        <v>30</v>
      </c>
      <c r="AD378" s="155">
        <v>22</v>
      </c>
      <c r="AE378" s="155"/>
      <c r="AF378" s="192">
        <v>24</v>
      </c>
      <c r="AG378" s="192">
        <v>38</v>
      </c>
      <c r="AH378" s="192">
        <v>29.8</v>
      </c>
      <c r="AI378" s="192">
        <v>36</v>
      </c>
      <c r="AJ378" s="192">
        <v>24</v>
      </c>
      <c r="AK378" s="192">
        <v>35</v>
      </c>
      <c r="AL378" s="194"/>
      <c r="AM378" s="194"/>
      <c r="AP378" s="288">
        <v>81</v>
      </c>
      <c r="AQ378" s="288">
        <f t="shared" si="20"/>
        <v>1127</v>
      </c>
      <c r="AR378" s="288">
        <f t="shared" si="21"/>
        <v>901.6</v>
      </c>
      <c r="AS378" s="288">
        <v>107</v>
      </c>
      <c r="AT378" s="288">
        <v>143</v>
      </c>
      <c r="AU378" s="80">
        <f t="shared" si="22"/>
        <v>1151.5999999999999</v>
      </c>
      <c r="AV378" s="80">
        <v>1000</v>
      </c>
      <c r="AW378" s="310">
        <f t="shared" si="23"/>
        <v>-151.59999999999991</v>
      </c>
    </row>
    <row r="379" spans="1:49" ht="14.25">
      <c r="A379" s="2" t="s">
        <v>646</v>
      </c>
      <c r="B379" s="3" t="s">
        <v>647</v>
      </c>
      <c r="C379" s="30" t="s">
        <v>5</v>
      </c>
      <c r="D379" s="25">
        <v>60</v>
      </c>
      <c r="E379" s="25">
        <v>38</v>
      </c>
      <c r="F379" s="25">
        <v>127</v>
      </c>
      <c r="G379" s="25">
        <v>27</v>
      </c>
      <c r="H379" s="25">
        <v>26.8</v>
      </c>
      <c r="I379" s="25">
        <v>39</v>
      </c>
      <c r="J379" s="25">
        <v>32</v>
      </c>
      <c r="K379" s="25">
        <v>31</v>
      </c>
      <c r="L379" s="25">
        <v>39.799999999999997</v>
      </c>
      <c r="M379" s="25">
        <v>30</v>
      </c>
      <c r="N379" s="25"/>
      <c r="O379" s="25"/>
      <c r="P379" s="121">
        <v>39</v>
      </c>
      <c r="Q379" s="121">
        <v>30</v>
      </c>
      <c r="R379" s="121">
        <v>32</v>
      </c>
      <c r="S379" s="121">
        <v>25</v>
      </c>
      <c r="T379" s="148">
        <v>39</v>
      </c>
      <c r="U379" s="154">
        <v>45</v>
      </c>
      <c r="V379" s="154"/>
      <c r="W379" s="26"/>
      <c r="X379" s="154">
        <v>35</v>
      </c>
      <c r="Y379" s="155">
        <v>34</v>
      </c>
      <c r="Z379" s="155">
        <v>29.8</v>
      </c>
      <c r="AA379" s="155">
        <v>29.8</v>
      </c>
      <c r="AB379" s="155">
        <v>18</v>
      </c>
      <c r="AC379" s="155">
        <v>30</v>
      </c>
      <c r="AD379" s="155">
        <v>22</v>
      </c>
      <c r="AE379" s="155"/>
      <c r="AF379" s="192">
        <v>24</v>
      </c>
      <c r="AG379" s="192">
        <v>38</v>
      </c>
      <c r="AH379" s="192">
        <v>29.8</v>
      </c>
      <c r="AI379" s="192">
        <v>36</v>
      </c>
      <c r="AJ379" s="192">
        <v>24</v>
      </c>
      <c r="AK379" s="192">
        <v>35</v>
      </c>
      <c r="AL379" s="194"/>
      <c r="AM379" s="194"/>
      <c r="AP379" s="288">
        <v>35</v>
      </c>
      <c r="AQ379" s="288">
        <f t="shared" si="20"/>
        <v>1081</v>
      </c>
      <c r="AR379" s="288">
        <f t="shared" si="21"/>
        <v>864.80000000000007</v>
      </c>
      <c r="AS379" s="288">
        <v>107</v>
      </c>
      <c r="AT379" s="288">
        <v>143</v>
      </c>
      <c r="AU379" s="80">
        <f t="shared" si="22"/>
        <v>1114.8000000000002</v>
      </c>
      <c r="AV379" s="80">
        <v>1000</v>
      </c>
      <c r="AW379" s="310">
        <f t="shared" si="23"/>
        <v>-114.80000000000018</v>
      </c>
    </row>
    <row r="380" spans="1:49" ht="14.25">
      <c r="A380" s="2" t="s">
        <v>648</v>
      </c>
      <c r="B380" s="3" t="s">
        <v>649</v>
      </c>
      <c r="C380" s="30" t="s">
        <v>51</v>
      </c>
      <c r="D380" s="25">
        <v>60</v>
      </c>
      <c r="E380" s="25">
        <v>38</v>
      </c>
      <c r="F380" s="25">
        <v>127</v>
      </c>
      <c r="G380" s="25">
        <v>27</v>
      </c>
      <c r="H380" s="25">
        <v>26.8</v>
      </c>
      <c r="I380" s="25">
        <v>39</v>
      </c>
      <c r="J380" s="25">
        <v>32</v>
      </c>
      <c r="K380" s="25">
        <v>31</v>
      </c>
      <c r="L380" s="25">
        <v>39.799999999999997</v>
      </c>
      <c r="M380" s="25">
        <v>30</v>
      </c>
      <c r="N380" s="25"/>
      <c r="O380" s="25"/>
      <c r="P380" s="121">
        <v>39</v>
      </c>
      <c r="Q380" s="121">
        <v>30</v>
      </c>
      <c r="R380" s="121">
        <v>32</v>
      </c>
      <c r="S380" s="121">
        <v>25</v>
      </c>
      <c r="T380" s="148">
        <v>39</v>
      </c>
      <c r="U380" s="154">
        <v>45</v>
      </c>
      <c r="V380" s="154"/>
      <c r="W380" s="26"/>
      <c r="X380" s="154">
        <v>35</v>
      </c>
      <c r="Y380" s="155">
        <v>34</v>
      </c>
      <c r="Z380" s="155">
        <v>29.8</v>
      </c>
      <c r="AA380" s="155">
        <v>29.8</v>
      </c>
      <c r="AB380" s="155">
        <v>18</v>
      </c>
      <c r="AC380" s="155">
        <v>30</v>
      </c>
      <c r="AD380" s="155">
        <v>22</v>
      </c>
      <c r="AE380" s="155"/>
      <c r="AF380" s="192">
        <v>24</v>
      </c>
      <c r="AG380" s="192">
        <v>38</v>
      </c>
      <c r="AH380" s="192">
        <v>29.8</v>
      </c>
      <c r="AI380" s="192">
        <v>36</v>
      </c>
      <c r="AJ380" s="192">
        <v>24</v>
      </c>
      <c r="AK380" s="192">
        <v>35</v>
      </c>
      <c r="AL380" s="194"/>
      <c r="AM380" s="194"/>
      <c r="AP380" s="288">
        <v>60</v>
      </c>
      <c r="AQ380" s="288">
        <f t="shared" si="20"/>
        <v>1106</v>
      </c>
      <c r="AR380" s="288">
        <f t="shared" si="21"/>
        <v>884.80000000000007</v>
      </c>
      <c r="AS380" s="288">
        <v>107</v>
      </c>
      <c r="AT380" s="288">
        <v>143</v>
      </c>
      <c r="AU380" s="80">
        <f t="shared" si="22"/>
        <v>1134.8000000000002</v>
      </c>
      <c r="AV380" s="80">
        <v>1000</v>
      </c>
      <c r="AW380" s="310">
        <f t="shared" si="23"/>
        <v>-134.80000000000018</v>
      </c>
    </row>
    <row r="381" spans="1:49" ht="14.25">
      <c r="A381" s="2" t="s">
        <v>650</v>
      </c>
      <c r="B381" s="3" t="s">
        <v>651</v>
      </c>
      <c r="C381" s="30" t="s">
        <v>5</v>
      </c>
      <c r="D381" s="25">
        <v>60</v>
      </c>
      <c r="E381" s="25">
        <v>38</v>
      </c>
      <c r="F381" s="25">
        <v>127</v>
      </c>
      <c r="G381" s="25">
        <v>27</v>
      </c>
      <c r="H381" s="25">
        <v>26.8</v>
      </c>
      <c r="I381" s="25">
        <v>39</v>
      </c>
      <c r="J381" s="25">
        <v>32</v>
      </c>
      <c r="K381" s="25">
        <v>31</v>
      </c>
      <c r="L381" s="25">
        <v>39.799999999999997</v>
      </c>
      <c r="M381" s="25">
        <v>30</v>
      </c>
      <c r="N381" s="25"/>
      <c r="O381" s="25"/>
      <c r="P381" s="121">
        <v>39</v>
      </c>
      <c r="Q381" s="121">
        <v>30</v>
      </c>
      <c r="R381" s="121">
        <v>32</v>
      </c>
      <c r="S381" s="121">
        <v>25</v>
      </c>
      <c r="T381" s="148">
        <v>39</v>
      </c>
      <c r="U381" s="154">
        <v>45</v>
      </c>
      <c r="V381" s="154"/>
      <c r="W381" s="26"/>
      <c r="X381" s="154">
        <v>35</v>
      </c>
      <c r="Y381" s="155">
        <v>34</v>
      </c>
      <c r="Z381" s="155">
        <v>29.8</v>
      </c>
      <c r="AA381" s="155">
        <v>29.8</v>
      </c>
      <c r="AB381" s="155">
        <v>18</v>
      </c>
      <c r="AC381" s="155">
        <v>30</v>
      </c>
      <c r="AD381" s="155">
        <v>22</v>
      </c>
      <c r="AE381" s="155"/>
      <c r="AF381" s="192">
        <v>24</v>
      </c>
      <c r="AG381" s="192">
        <v>38</v>
      </c>
      <c r="AH381" s="192">
        <v>29.8</v>
      </c>
      <c r="AI381" s="192">
        <v>36</v>
      </c>
      <c r="AJ381" s="192">
        <v>24</v>
      </c>
      <c r="AK381" s="192">
        <v>35</v>
      </c>
      <c r="AL381" s="194"/>
      <c r="AM381" s="194"/>
      <c r="AP381" s="288">
        <v>39</v>
      </c>
      <c r="AQ381" s="288">
        <f t="shared" si="20"/>
        <v>1085</v>
      </c>
      <c r="AR381" s="288">
        <f t="shared" si="21"/>
        <v>868</v>
      </c>
      <c r="AS381" s="288">
        <v>107</v>
      </c>
      <c r="AT381" s="288">
        <v>143</v>
      </c>
      <c r="AU381" s="80">
        <f t="shared" si="22"/>
        <v>1118</v>
      </c>
      <c r="AV381" s="80">
        <v>1000</v>
      </c>
      <c r="AW381" s="310">
        <f t="shared" si="23"/>
        <v>-118</v>
      </c>
    </row>
    <row r="382" spans="1:49" ht="14.25">
      <c r="A382" s="2" t="s">
        <v>652</v>
      </c>
      <c r="B382" s="3" t="s">
        <v>653</v>
      </c>
      <c r="C382" s="30" t="s">
        <v>5</v>
      </c>
      <c r="D382" s="25">
        <v>60</v>
      </c>
      <c r="E382" s="25">
        <v>38</v>
      </c>
      <c r="F382" s="25">
        <v>127</v>
      </c>
      <c r="G382" s="25">
        <v>27</v>
      </c>
      <c r="H382" s="25">
        <v>26.8</v>
      </c>
      <c r="I382" s="25">
        <v>39</v>
      </c>
      <c r="J382" s="25">
        <v>32</v>
      </c>
      <c r="K382" s="25">
        <v>31</v>
      </c>
      <c r="L382" s="25">
        <v>39.799999999999997</v>
      </c>
      <c r="M382" s="25">
        <v>30</v>
      </c>
      <c r="N382" s="25"/>
      <c r="O382" s="25"/>
      <c r="P382" s="121">
        <v>39</v>
      </c>
      <c r="Q382" s="121">
        <v>30</v>
      </c>
      <c r="R382" s="121">
        <v>32</v>
      </c>
      <c r="S382" s="121">
        <v>25</v>
      </c>
      <c r="T382" s="148">
        <v>39</v>
      </c>
      <c r="U382" s="154">
        <v>45</v>
      </c>
      <c r="V382" s="154"/>
      <c r="W382" s="26"/>
      <c r="X382" s="154">
        <v>35</v>
      </c>
      <c r="Y382" s="155">
        <v>34</v>
      </c>
      <c r="Z382" s="155">
        <v>29.8</v>
      </c>
      <c r="AA382" s="155">
        <v>29.8</v>
      </c>
      <c r="AB382" s="155">
        <v>18</v>
      </c>
      <c r="AC382" s="155">
        <v>30</v>
      </c>
      <c r="AD382" s="155">
        <v>22</v>
      </c>
      <c r="AE382" s="155"/>
      <c r="AF382" s="192">
        <v>24</v>
      </c>
      <c r="AG382" s="192">
        <v>38</v>
      </c>
      <c r="AH382" s="192">
        <v>29.8</v>
      </c>
      <c r="AI382" s="192">
        <v>36</v>
      </c>
      <c r="AJ382" s="192">
        <v>24</v>
      </c>
      <c r="AK382" s="192">
        <v>35</v>
      </c>
      <c r="AL382" s="194"/>
      <c r="AM382" s="194"/>
      <c r="AQ382" s="288">
        <f t="shared" si="20"/>
        <v>1046</v>
      </c>
      <c r="AR382" s="288">
        <f t="shared" si="21"/>
        <v>836.80000000000007</v>
      </c>
      <c r="AS382" s="288">
        <v>107</v>
      </c>
      <c r="AT382" s="288">
        <v>143</v>
      </c>
      <c r="AU382" s="80">
        <f t="shared" si="22"/>
        <v>1086.8000000000002</v>
      </c>
      <c r="AV382" s="80">
        <v>1000</v>
      </c>
      <c r="AW382" s="310">
        <f t="shared" si="23"/>
        <v>-86.800000000000182</v>
      </c>
    </row>
    <row r="383" spans="1:49" ht="14.25">
      <c r="A383" s="2" t="s">
        <v>654</v>
      </c>
      <c r="B383" s="3" t="s">
        <v>655</v>
      </c>
      <c r="C383" s="30" t="s">
        <v>5</v>
      </c>
      <c r="D383" s="25">
        <v>60</v>
      </c>
      <c r="E383" s="25">
        <v>38</v>
      </c>
      <c r="F383" s="25">
        <v>127</v>
      </c>
      <c r="G383" s="25">
        <v>27</v>
      </c>
      <c r="H383" s="25">
        <v>26.8</v>
      </c>
      <c r="I383" s="25">
        <v>39</v>
      </c>
      <c r="J383" s="25">
        <v>32</v>
      </c>
      <c r="K383" s="25">
        <v>31</v>
      </c>
      <c r="L383" s="25">
        <v>39.799999999999997</v>
      </c>
      <c r="M383" s="25">
        <v>30</v>
      </c>
      <c r="N383" s="25"/>
      <c r="O383" s="25"/>
      <c r="P383" s="121">
        <v>39</v>
      </c>
      <c r="Q383" s="121">
        <v>30</v>
      </c>
      <c r="R383" s="121">
        <v>32</v>
      </c>
      <c r="S383" s="121">
        <v>25</v>
      </c>
      <c r="T383" s="148">
        <v>39</v>
      </c>
      <c r="U383" s="154">
        <v>45</v>
      </c>
      <c r="V383" s="154"/>
      <c r="W383" s="26"/>
      <c r="X383" s="154">
        <v>35</v>
      </c>
      <c r="Y383" s="155">
        <v>34</v>
      </c>
      <c r="Z383" s="155">
        <v>29.8</v>
      </c>
      <c r="AA383" s="155">
        <v>29.8</v>
      </c>
      <c r="AB383" s="155">
        <v>18</v>
      </c>
      <c r="AC383" s="155">
        <v>30</v>
      </c>
      <c r="AD383" s="155">
        <v>22</v>
      </c>
      <c r="AE383" s="155"/>
      <c r="AF383" s="192">
        <v>24</v>
      </c>
      <c r="AG383" s="192">
        <v>38</v>
      </c>
      <c r="AH383" s="192">
        <v>29.8</v>
      </c>
      <c r="AI383" s="192">
        <v>36</v>
      </c>
      <c r="AJ383" s="192">
        <v>24</v>
      </c>
      <c r="AK383" s="192">
        <v>35</v>
      </c>
      <c r="AL383" s="194"/>
      <c r="AM383" s="194"/>
      <c r="AP383" s="288">
        <v>36</v>
      </c>
      <c r="AQ383" s="288">
        <f t="shared" si="20"/>
        <v>1082</v>
      </c>
      <c r="AR383" s="288">
        <f t="shared" si="21"/>
        <v>865.6</v>
      </c>
      <c r="AS383" s="288">
        <v>107</v>
      </c>
      <c r="AT383" s="288">
        <v>143</v>
      </c>
      <c r="AU383" s="80">
        <f t="shared" si="22"/>
        <v>1115.5999999999999</v>
      </c>
      <c r="AV383" s="80">
        <v>1000</v>
      </c>
      <c r="AW383" s="310">
        <f t="shared" si="23"/>
        <v>-115.59999999999991</v>
      </c>
    </row>
    <row r="384" spans="1:49" ht="14.25">
      <c r="A384" s="2" t="s">
        <v>656</v>
      </c>
      <c r="B384" s="3" t="s">
        <v>657</v>
      </c>
      <c r="C384" s="30" t="s">
        <v>5</v>
      </c>
      <c r="D384" s="25">
        <v>60</v>
      </c>
      <c r="E384" s="25">
        <v>38</v>
      </c>
      <c r="F384" s="25">
        <v>127</v>
      </c>
      <c r="G384" s="25">
        <v>27</v>
      </c>
      <c r="H384" s="25">
        <v>26.8</v>
      </c>
      <c r="I384" s="25">
        <v>39</v>
      </c>
      <c r="J384" s="25">
        <v>32</v>
      </c>
      <c r="K384" s="25">
        <v>31</v>
      </c>
      <c r="L384" s="25">
        <v>39.799999999999997</v>
      </c>
      <c r="M384" s="25">
        <v>30</v>
      </c>
      <c r="N384" s="25"/>
      <c r="O384" s="25"/>
      <c r="P384" s="121">
        <v>39</v>
      </c>
      <c r="Q384" s="121">
        <v>30</v>
      </c>
      <c r="R384" s="121">
        <v>32</v>
      </c>
      <c r="S384" s="121">
        <v>25</v>
      </c>
      <c r="T384" s="148">
        <v>39</v>
      </c>
      <c r="U384" s="154">
        <v>45</v>
      </c>
      <c r="V384" s="154"/>
      <c r="W384" s="26"/>
      <c r="X384" s="154">
        <v>35</v>
      </c>
      <c r="Y384" s="155">
        <v>34</v>
      </c>
      <c r="Z384" s="155">
        <v>29.8</v>
      </c>
      <c r="AA384" s="155">
        <v>29.8</v>
      </c>
      <c r="AB384" s="155">
        <v>18</v>
      </c>
      <c r="AC384" s="155">
        <v>30</v>
      </c>
      <c r="AD384" s="155">
        <v>22</v>
      </c>
      <c r="AE384" s="155"/>
      <c r="AF384" s="192">
        <v>24</v>
      </c>
      <c r="AG384" s="192">
        <v>38</v>
      </c>
      <c r="AH384" s="192">
        <v>29.8</v>
      </c>
      <c r="AI384" s="192">
        <v>36</v>
      </c>
      <c r="AJ384" s="192">
        <v>24</v>
      </c>
      <c r="AK384" s="192">
        <v>35</v>
      </c>
      <c r="AL384" s="194"/>
      <c r="AM384" s="194"/>
      <c r="AQ384" s="288">
        <f t="shared" si="20"/>
        <v>1046</v>
      </c>
      <c r="AR384" s="288">
        <f t="shared" si="21"/>
        <v>836.80000000000007</v>
      </c>
      <c r="AS384" s="288">
        <v>107</v>
      </c>
      <c r="AT384" s="288">
        <v>143</v>
      </c>
      <c r="AU384" s="80">
        <f t="shared" si="22"/>
        <v>1086.8000000000002</v>
      </c>
      <c r="AV384" s="80">
        <v>1000</v>
      </c>
      <c r="AW384" s="310">
        <f t="shared" si="23"/>
        <v>-86.800000000000182</v>
      </c>
    </row>
    <row r="385" spans="1:49" ht="14.25">
      <c r="A385" s="2" t="s">
        <v>658</v>
      </c>
      <c r="B385" s="3" t="s">
        <v>659</v>
      </c>
      <c r="C385" s="30" t="s">
        <v>5</v>
      </c>
      <c r="D385" s="25">
        <v>60</v>
      </c>
      <c r="E385" s="25">
        <v>38</v>
      </c>
      <c r="F385" s="25">
        <v>127</v>
      </c>
      <c r="G385" s="25">
        <v>27</v>
      </c>
      <c r="H385" s="25">
        <v>26.8</v>
      </c>
      <c r="I385" s="25">
        <v>39</v>
      </c>
      <c r="J385" s="25">
        <v>32</v>
      </c>
      <c r="K385" s="25">
        <v>31</v>
      </c>
      <c r="L385" s="25">
        <v>39.799999999999997</v>
      </c>
      <c r="M385" s="25">
        <v>30</v>
      </c>
      <c r="N385" s="25"/>
      <c r="O385" s="25"/>
      <c r="P385" s="121">
        <v>39</v>
      </c>
      <c r="Q385" s="121">
        <v>30</v>
      </c>
      <c r="R385" s="121">
        <v>32</v>
      </c>
      <c r="S385" s="121">
        <v>25</v>
      </c>
      <c r="T385" s="148">
        <v>39</v>
      </c>
      <c r="U385" s="154">
        <v>45</v>
      </c>
      <c r="V385" s="154"/>
      <c r="W385" s="26"/>
      <c r="X385" s="154">
        <v>35</v>
      </c>
      <c r="Y385" s="155">
        <v>34</v>
      </c>
      <c r="Z385" s="155">
        <v>29.8</v>
      </c>
      <c r="AA385" s="155">
        <v>29.8</v>
      </c>
      <c r="AB385" s="155">
        <v>18</v>
      </c>
      <c r="AC385" s="155">
        <v>30</v>
      </c>
      <c r="AD385" s="155">
        <v>22</v>
      </c>
      <c r="AE385" s="155"/>
      <c r="AF385" s="192">
        <v>24</v>
      </c>
      <c r="AG385" s="192">
        <v>38</v>
      </c>
      <c r="AH385" s="192">
        <v>29.8</v>
      </c>
      <c r="AI385" s="192">
        <v>36</v>
      </c>
      <c r="AJ385" s="192">
        <v>24</v>
      </c>
      <c r="AK385" s="192">
        <v>35</v>
      </c>
      <c r="AL385" s="194"/>
      <c r="AM385" s="194"/>
      <c r="AP385" s="288">
        <v>65</v>
      </c>
      <c r="AQ385" s="288">
        <f t="shared" si="20"/>
        <v>1111</v>
      </c>
      <c r="AR385" s="288">
        <f t="shared" si="21"/>
        <v>888.80000000000007</v>
      </c>
      <c r="AS385" s="288">
        <v>107</v>
      </c>
      <c r="AT385" s="288">
        <v>143</v>
      </c>
      <c r="AU385" s="80">
        <f t="shared" si="22"/>
        <v>1138.8000000000002</v>
      </c>
      <c r="AV385" s="80">
        <v>1000</v>
      </c>
      <c r="AW385" s="310">
        <f t="shared" si="23"/>
        <v>-138.80000000000018</v>
      </c>
    </row>
    <row r="386" spans="1:49" ht="14.25">
      <c r="A386" s="2" t="s">
        <v>660</v>
      </c>
      <c r="B386" s="3" t="s">
        <v>661</v>
      </c>
      <c r="C386" s="30" t="s">
        <v>5</v>
      </c>
      <c r="D386" s="25">
        <v>60</v>
      </c>
      <c r="E386" s="25">
        <v>38</v>
      </c>
      <c r="F386" s="25">
        <v>127</v>
      </c>
      <c r="G386" s="25">
        <v>27</v>
      </c>
      <c r="H386" s="25">
        <v>26.8</v>
      </c>
      <c r="I386" s="25">
        <v>39</v>
      </c>
      <c r="J386" s="25">
        <v>32</v>
      </c>
      <c r="K386" s="25">
        <v>31</v>
      </c>
      <c r="L386" s="25">
        <v>39.799999999999997</v>
      </c>
      <c r="M386" s="25">
        <v>30</v>
      </c>
      <c r="N386" s="25"/>
      <c r="O386" s="25"/>
      <c r="P386" s="121">
        <v>39</v>
      </c>
      <c r="Q386" s="121">
        <v>30</v>
      </c>
      <c r="R386" s="121">
        <v>32</v>
      </c>
      <c r="S386" s="121">
        <v>25</v>
      </c>
      <c r="T386" s="148">
        <v>39</v>
      </c>
      <c r="U386" s="154">
        <v>45</v>
      </c>
      <c r="V386" s="154"/>
      <c r="W386" s="26"/>
      <c r="X386" s="154">
        <v>35</v>
      </c>
      <c r="Y386" s="155">
        <v>34</v>
      </c>
      <c r="Z386" s="155">
        <v>29.8</v>
      </c>
      <c r="AA386" s="155">
        <v>29.8</v>
      </c>
      <c r="AB386" s="155">
        <v>18</v>
      </c>
      <c r="AC386" s="155">
        <v>30</v>
      </c>
      <c r="AD386" s="155">
        <v>22</v>
      </c>
      <c r="AE386" s="155"/>
      <c r="AF386" s="192">
        <v>24</v>
      </c>
      <c r="AG386" s="192">
        <v>38</v>
      </c>
      <c r="AH386" s="192">
        <v>29.8</v>
      </c>
      <c r="AI386" s="192">
        <v>36</v>
      </c>
      <c r="AJ386" s="192">
        <v>24</v>
      </c>
      <c r="AK386" s="192">
        <v>35</v>
      </c>
      <c r="AL386" s="194"/>
      <c r="AM386" s="194"/>
      <c r="AP386" s="288">
        <v>133.5</v>
      </c>
      <c r="AQ386" s="288">
        <f t="shared" si="20"/>
        <v>1179.5</v>
      </c>
      <c r="AR386" s="288">
        <f t="shared" si="21"/>
        <v>943.6</v>
      </c>
      <c r="AS386" s="288">
        <v>107</v>
      </c>
      <c r="AT386" s="288">
        <v>143</v>
      </c>
      <c r="AU386" s="80">
        <f t="shared" si="22"/>
        <v>1193.5999999999999</v>
      </c>
      <c r="AV386" s="80">
        <v>1000</v>
      </c>
      <c r="AW386" s="310">
        <f t="shared" si="23"/>
        <v>-193.59999999999991</v>
      </c>
    </row>
    <row r="387" spans="1:49" ht="14.25">
      <c r="A387" s="2" t="s">
        <v>662</v>
      </c>
      <c r="B387" s="3" t="s">
        <v>663</v>
      </c>
      <c r="C387" s="30" t="s">
        <v>5</v>
      </c>
      <c r="D387" s="25">
        <v>60</v>
      </c>
      <c r="E387" s="25">
        <v>38</v>
      </c>
      <c r="F387" s="25">
        <v>127</v>
      </c>
      <c r="G387" s="25">
        <v>27</v>
      </c>
      <c r="H387" s="25">
        <v>26.8</v>
      </c>
      <c r="I387" s="25">
        <v>39</v>
      </c>
      <c r="J387" s="25">
        <v>32</v>
      </c>
      <c r="K387" s="25">
        <v>31</v>
      </c>
      <c r="L387" s="25">
        <v>39.799999999999997</v>
      </c>
      <c r="M387" s="25">
        <v>30</v>
      </c>
      <c r="N387" s="25"/>
      <c r="O387" s="25"/>
      <c r="P387" s="121">
        <v>39</v>
      </c>
      <c r="Q387" s="121">
        <v>30</v>
      </c>
      <c r="R387" s="121">
        <v>32</v>
      </c>
      <c r="S387" s="121">
        <v>25</v>
      </c>
      <c r="T387" s="148">
        <v>39</v>
      </c>
      <c r="U387" s="154">
        <v>45</v>
      </c>
      <c r="V387" s="154"/>
      <c r="W387" s="26"/>
      <c r="X387" s="154">
        <v>35</v>
      </c>
      <c r="Y387" s="155">
        <v>34</v>
      </c>
      <c r="Z387" s="155">
        <v>29.8</v>
      </c>
      <c r="AA387" s="155">
        <v>29.8</v>
      </c>
      <c r="AB387" s="155">
        <v>18</v>
      </c>
      <c r="AC387" s="155">
        <v>30</v>
      </c>
      <c r="AD387" s="155">
        <v>22</v>
      </c>
      <c r="AE387" s="155"/>
      <c r="AF387" s="192">
        <v>24</v>
      </c>
      <c r="AG387" s="192">
        <v>38</v>
      </c>
      <c r="AH387" s="192">
        <v>29.8</v>
      </c>
      <c r="AI387" s="192">
        <v>36</v>
      </c>
      <c r="AJ387" s="192">
        <v>24</v>
      </c>
      <c r="AK387" s="192">
        <v>35</v>
      </c>
      <c r="AL387" s="194"/>
      <c r="AM387" s="194"/>
      <c r="AQ387" s="288">
        <f t="shared" ref="AQ387:AQ448" si="24">SUM(D387:AP387)</f>
        <v>1046</v>
      </c>
      <c r="AR387" s="288">
        <f t="shared" ref="AR387:AR449" si="25">AQ387*0.8</f>
        <v>836.80000000000007</v>
      </c>
      <c r="AS387" s="288">
        <v>107</v>
      </c>
      <c r="AT387" s="288">
        <v>143</v>
      </c>
      <c r="AU387" s="80">
        <f t="shared" ref="AU387:AU448" si="26">SUM(AR387:AT387)</f>
        <v>1086.8000000000002</v>
      </c>
      <c r="AV387" s="80">
        <v>1000</v>
      </c>
      <c r="AW387" s="310">
        <f t="shared" ref="AW387:AW448" si="27">AV387-AU387</f>
        <v>-86.800000000000182</v>
      </c>
    </row>
    <row r="388" spans="1:49" ht="14.25">
      <c r="A388" s="2" t="s">
        <v>664</v>
      </c>
      <c r="B388" s="3" t="s">
        <v>665</v>
      </c>
      <c r="C388" s="30" t="s">
        <v>5</v>
      </c>
      <c r="D388" s="25">
        <v>60</v>
      </c>
      <c r="E388" s="25">
        <v>38</v>
      </c>
      <c r="F388" s="25">
        <v>127</v>
      </c>
      <c r="G388" s="25">
        <v>27</v>
      </c>
      <c r="H388" s="25">
        <v>26.8</v>
      </c>
      <c r="I388" s="25">
        <v>39</v>
      </c>
      <c r="J388" s="25">
        <v>32</v>
      </c>
      <c r="K388" s="25">
        <v>31</v>
      </c>
      <c r="L388" s="25">
        <v>39.799999999999997</v>
      </c>
      <c r="M388" s="25">
        <v>30</v>
      </c>
      <c r="N388" s="25"/>
      <c r="O388" s="25"/>
      <c r="P388" s="121">
        <v>39</v>
      </c>
      <c r="Q388" s="121">
        <v>30</v>
      </c>
      <c r="R388" s="121">
        <v>32</v>
      </c>
      <c r="S388" s="121">
        <v>25</v>
      </c>
      <c r="T388" s="148">
        <v>39</v>
      </c>
      <c r="U388" s="154">
        <v>45</v>
      </c>
      <c r="V388" s="154"/>
      <c r="W388" s="26"/>
      <c r="X388" s="154">
        <v>35</v>
      </c>
      <c r="Y388" s="155">
        <v>34</v>
      </c>
      <c r="Z388" s="155">
        <v>29.8</v>
      </c>
      <c r="AA388" s="155">
        <v>29.8</v>
      </c>
      <c r="AB388" s="155">
        <v>18</v>
      </c>
      <c r="AC388" s="155">
        <v>30</v>
      </c>
      <c r="AD388" s="155">
        <v>22</v>
      </c>
      <c r="AE388" s="155"/>
      <c r="AF388" s="192">
        <v>24</v>
      </c>
      <c r="AG388" s="192">
        <v>38</v>
      </c>
      <c r="AH388" s="192">
        <v>29.8</v>
      </c>
      <c r="AI388" s="192">
        <v>36</v>
      </c>
      <c r="AJ388" s="192">
        <v>24</v>
      </c>
      <c r="AK388" s="192">
        <v>35</v>
      </c>
      <c r="AL388" s="194"/>
      <c r="AM388" s="194"/>
      <c r="AP388" s="288">
        <v>35</v>
      </c>
      <c r="AQ388" s="288">
        <f t="shared" si="24"/>
        <v>1081</v>
      </c>
      <c r="AR388" s="288">
        <f t="shared" si="25"/>
        <v>864.80000000000007</v>
      </c>
      <c r="AS388" s="288">
        <v>107</v>
      </c>
      <c r="AT388" s="288">
        <v>143</v>
      </c>
      <c r="AU388" s="80">
        <f t="shared" si="26"/>
        <v>1114.8000000000002</v>
      </c>
      <c r="AV388" s="80">
        <v>1000</v>
      </c>
      <c r="AW388" s="310">
        <f t="shared" si="27"/>
        <v>-114.80000000000018</v>
      </c>
    </row>
    <row r="389" spans="1:49" ht="14.25">
      <c r="A389" s="2" t="s">
        <v>666</v>
      </c>
      <c r="B389" s="3" t="s">
        <v>667</v>
      </c>
      <c r="C389" s="30" t="s">
        <v>5</v>
      </c>
      <c r="D389" s="25">
        <v>60</v>
      </c>
      <c r="E389" s="25">
        <v>38</v>
      </c>
      <c r="F389" s="25">
        <v>127</v>
      </c>
      <c r="G389" s="25">
        <v>27</v>
      </c>
      <c r="H389" s="25">
        <v>26.8</v>
      </c>
      <c r="I389" s="25">
        <v>39</v>
      </c>
      <c r="J389" s="25">
        <v>32</v>
      </c>
      <c r="K389" s="25">
        <v>31</v>
      </c>
      <c r="L389" s="25">
        <v>39.799999999999997</v>
      </c>
      <c r="M389" s="25">
        <v>30</v>
      </c>
      <c r="N389" s="25"/>
      <c r="O389" s="25"/>
      <c r="P389" s="121">
        <v>39</v>
      </c>
      <c r="Q389" s="121">
        <v>30</v>
      </c>
      <c r="R389" s="121">
        <v>32</v>
      </c>
      <c r="S389" s="121">
        <v>25</v>
      </c>
      <c r="T389" s="148">
        <v>39</v>
      </c>
      <c r="U389" s="154">
        <v>45</v>
      </c>
      <c r="V389" s="154"/>
      <c r="W389" s="26"/>
      <c r="X389" s="154">
        <v>35</v>
      </c>
      <c r="Y389" s="155">
        <v>34</v>
      </c>
      <c r="Z389" s="155">
        <v>29.8</v>
      </c>
      <c r="AA389" s="155">
        <v>29.8</v>
      </c>
      <c r="AB389" s="155">
        <v>18</v>
      </c>
      <c r="AC389" s="155">
        <v>30</v>
      </c>
      <c r="AD389" s="155">
        <v>22</v>
      </c>
      <c r="AE389" s="155"/>
      <c r="AF389" s="192">
        <v>24</v>
      </c>
      <c r="AG389" s="192">
        <v>38</v>
      </c>
      <c r="AH389" s="192">
        <v>29.8</v>
      </c>
      <c r="AI389" s="192">
        <v>36</v>
      </c>
      <c r="AJ389" s="192">
        <v>24</v>
      </c>
      <c r="AK389" s="192">
        <v>35</v>
      </c>
      <c r="AL389" s="194"/>
      <c r="AM389" s="194"/>
      <c r="AP389" s="288">
        <v>36</v>
      </c>
      <c r="AQ389" s="288">
        <f t="shared" si="24"/>
        <v>1082</v>
      </c>
      <c r="AR389" s="288">
        <f t="shared" si="25"/>
        <v>865.6</v>
      </c>
      <c r="AS389" s="288">
        <v>107</v>
      </c>
      <c r="AT389" s="288">
        <v>143</v>
      </c>
      <c r="AU389" s="80">
        <f t="shared" si="26"/>
        <v>1115.5999999999999</v>
      </c>
      <c r="AV389" s="80">
        <v>1000</v>
      </c>
      <c r="AW389" s="310">
        <f t="shared" si="27"/>
        <v>-115.59999999999991</v>
      </c>
    </row>
    <row r="390" spans="1:49" ht="14.25">
      <c r="A390" s="2" t="s">
        <v>668</v>
      </c>
      <c r="B390" s="3" t="s">
        <v>669</v>
      </c>
      <c r="C390" s="30" t="s">
        <v>5</v>
      </c>
      <c r="D390" s="25">
        <v>60</v>
      </c>
      <c r="E390" s="25">
        <v>38</v>
      </c>
      <c r="F390" s="25">
        <v>127</v>
      </c>
      <c r="G390" s="25">
        <v>27</v>
      </c>
      <c r="H390" s="25">
        <v>26.8</v>
      </c>
      <c r="I390" s="25">
        <v>39</v>
      </c>
      <c r="J390" s="25">
        <v>32</v>
      </c>
      <c r="K390" s="25">
        <v>31</v>
      </c>
      <c r="L390" s="25">
        <v>39.799999999999997</v>
      </c>
      <c r="M390" s="25">
        <v>30</v>
      </c>
      <c r="N390" s="25"/>
      <c r="O390" s="25"/>
      <c r="P390" s="121">
        <v>39</v>
      </c>
      <c r="Q390" s="121">
        <v>30</v>
      </c>
      <c r="R390" s="121">
        <v>32</v>
      </c>
      <c r="S390" s="121">
        <v>25</v>
      </c>
      <c r="T390" s="148">
        <v>39</v>
      </c>
      <c r="U390" s="154">
        <v>45</v>
      </c>
      <c r="V390" s="154"/>
      <c r="W390" s="26"/>
      <c r="X390" s="154">
        <v>35</v>
      </c>
      <c r="Y390" s="155">
        <v>34</v>
      </c>
      <c r="Z390" s="155">
        <v>29.8</v>
      </c>
      <c r="AA390" s="155">
        <v>29.8</v>
      </c>
      <c r="AB390" s="155">
        <v>18</v>
      </c>
      <c r="AC390" s="155">
        <v>30</v>
      </c>
      <c r="AD390" s="155">
        <v>22</v>
      </c>
      <c r="AE390" s="155"/>
      <c r="AF390" s="192">
        <v>24</v>
      </c>
      <c r="AG390" s="192">
        <v>38</v>
      </c>
      <c r="AH390" s="192">
        <v>29.8</v>
      </c>
      <c r="AI390" s="192">
        <v>36</v>
      </c>
      <c r="AJ390" s="192">
        <v>24</v>
      </c>
      <c r="AK390" s="192">
        <v>35</v>
      </c>
      <c r="AL390" s="194"/>
      <c r="AM390" s="194"/>
      <c r="AP390" s="288">
        <v>64</v>
      </c>
      <c r="AQ390" s="288">
        <f t="shared" si="24"/>
        <v>1110</v>
      </c>
      <c r="AR390" s="288">
        <f t="shared" si="25"/>
        <v>888</v>
      </c>
      <c r="AS390" s="288">
        <v>107</v>
      </c>
      <c r="AT390" s="288">
        <v>143</v>
      </c>
      <c r="AU390" s="80">
        <f t="shared" si="26"/>
        <v>1138</v>
      </c>
      <c r="AV390" s="80">
        <v>1000</v>
      </c>
      <c r="AW390" s="310">
        <f t="shared" si="27"/>
        <v>-138</v>
      </c>
    </row>
    <row r="391" spans="1:49" ht="14.25">
      <c r="A391" s="2" t="s">
        <v>670</v>
      </c>
      <c r="B391" s="3" t="s">
        <v>671</v>
      </c>
      <c r="C391" s="30" t="s">
        <v>5</v>
      </c>
      <c r="D391" s="25">
        <v>60</v>
      </c>
      <c r="E391" s="25">
        <v>38</v>
      </c>
      <c r="F391" s="25">
        <v>127</v>
      </c>
      <c r="G391" s="25">
        <v>27</v>
      </c>
      <c r="H391" s="25">
        <v>26.8</v>
      </c>
      <c r="I391" s="25">
        <v>39</v>
      </c>
      <c r="J391" s="25">
        <v>32</v>
      </c>
      <c r="K391" s="25">
        <v>31</v>
      </c>
      <c r="L391" s="25">
        <v>39.799999999999997</v>
      </c>
      <c r="M391" s="25">
        <v>30</v>
      </c>
      <c r="N391" s="25"/>
      <c r="O391" s="25"/>
      <c r="P391" s="121">
        <v>39</v>
      </c>
      <c r="Q391" s="121">
        <v>30</v>
      </c>
      <c r="R391" s="121">
        <v>32</v>
      </c>
      <c r="S391" s="121">
        <v>25</v>
      </c>
      <c r="T391" s="148">
        <v>39</v>
      </c>
      <c r="U391" s="154">
        <v>45</v>
      </c>
      <c r="V391" s="154"/>
      <c r="W391" s="26"/>
      <c r="X391" s="154">
        <v>35</v>
      </c>
      <c r="Y391" s="155">
        <v>34</v>
      </c>
      <c r="Z391" s="155">
        <v>29.8</v>
      </c>
      <c r="AA391" s="155">
        <v>29.8</v>
      </c>
      <c r="AB391" s="155">
        <v>18</v>
      </c>
      <c r="AC391" s="155">
        <v>30</v>
      </c>
      <c r="AD391" s="155">
        <v>22</v>
      </c>
      <c r="AE391" s="155"/>
      <c r="AF391" s="192">
        <v>24</v>
      </c>
      <c r="AG391" s="192">
        <v>38</v>
      </c>
      <c r="AH391" s="192">
        <v>29.8</v>
      </c>
      <c r="AI391" s="192">
        <v>36</v>
      </c>
      <c r="AJ391" s="192">
        <v>24</v>
      </c>
      <c r="AK391" s="192">
        <v>35</v>
      </c>
      <c r="AL391" s="194"/>
      <c r="AM391" s="194"/>
      <c r="AP391" s="288">
        <v>74</v>
      </c>
      <c r="AQ391" s="288">
        <f t="shared" si="24"/>
        <v>1120</v>
      </c>
      <c r="AR391" s="288">
        <f t="shared" si="25"/>
        <v>896</v>
      </c>
      <c r="AS391" s="288">
        <v>107</v>
      </c>
      <c r="AT391" s="288">
        <v>143</v>
      </c>
      <c r="AU391" s="80">
        <f t="shared" si="26"/>
        <v>1146</v>
      </c>
      <c r="AV391" s="80">
        <v>1000</v>
      </c>
      <c r="AW391" s="310">
        <f t="shared" si="27"/>
        <v>-146</v>
      </c>
    </row>
    <row r="392" spans="1:49" ht="14.25">
      <c r="A392" s="2" t="s">
        <v>672</v>
      </c>
      <c r="B392" s="3" t="s">
        <v>673</v>
      </c>
      <c r="C392" s="30" t="s">
        <v>5</v>
      </c>
      <c r="D392" s="25">
        <v>60</v>
      </c>
      <c r="E392" s="25">
        <v>38</v>
      </c>
      <c r="F392" s="25">
        <v>127</v>
      </c>
      <c r="G392" s="25">
        <v>27</v>
      </c>
      <c r="H392" s="25">
        <v>26.8</v>
      </c>
      <c r="I392" s="25">
        <v>39</v>
      </c>
      <c r="J392" s="25">
        <v>32</v>
      </c>
      <c r="K392" s="25">
        <v>31</v>
      </c>
      <c r="L392" s="25">
        <v>39.799999999999997</v>
      </c>
      <c r="M392" s="25">
        <v>30</v>
      </c>
      <c r="N392" s="25"/>
      <c r="O392" s="25"/>
      <c r="P392" s="121">
        <v>39</v>
      </c>
      <c r="Q392" s="121">
        <v>30</v>
      </c>
      <c r="R392" s="121">
        <v>32</v>
      </c>
      <c r="S392" s="121">
        <v>25</v>
      </c>
      <c r="T392" s="148">
        <v>39</v>
      </c>
      <c r="U392" s="154">
        <v>45</v>
      </c>
      <c r="V392" s="154"/>
      <c r="W392" s="26"/>
      <c r="X392" s="154">
        <v>35</v>
      </c>
      <c r="Y392" s="155">
        <v>34</v>
      </c>
      <c r="Z392" s="155">
        <v>29.8</v>
      </c>
      <c r="AA392" s="155">
        <v>29.8</v>
      </c>
      <c r="AB392" s="155">
        <v>18</v>
      </c>
      <c r="AC392" s="155">
        <v>30</v>
      </c>
      <c r="AD392" s="155">
        <v>22</v>
      </c>
      <c r="AE392" s="155"/>
      <c r="AF392" s="192">
        <v>24</v>
      </c>
      <c r="AG392" s="192">
        <v>38</v>
      </c>
      <c r="AH392" s="192">
        <v>29.8</v>
      </c>
      <c r="AI392" s="192">
        <v>36</v>
      </c>
      <c r="AJ392" s="192">
        <v>24</v>
      </c>
      <c r="AK392" s="192">
        <v>35</v>
      </c>
      <c r="AL392" s="194"/>
      <c r="AM392" s="194"/>
      <c r="AP392" s="288">
        <v>65</v>
      </c>
      <c r="AQ392" s="288">
        <f t="shared" si="24"/>
        <v>1111</v>
      </c>
      <c r="AR392" s="288">
        <f t="shared" si="25"/>
        <v>888.80000000000007</v>
      </c>
      <c r="AS392" s="288">
        <v>107</v>
      </c>
      <c r="AT392" s="288">
        <v>143</v>
      </c>
      <c r="AU392" s="80">
        <f t="shared" si="26"/>
        <v>1138.8000000000002</v>
      </c>
      <c r="AV392" s="80">
        <v>1000</v>
      </c>
      <c r="AW392" s="310">
        <f t="shared" si="27"/>
        <v>-138.80000000000018</v>
      </c>
    </row>
    <row r="393" spans="1:49" ht="14.25">
      <c r="A393" s="2" t="s">
        <v>674</v>
      </c>
      <c r="B393" s="3" t="s">
        <v>675</v>
      </c>
      <c r="C393" s="30" t="s">
        <v>5</v>
      </c>
      <c r="D393" s="25">
        <v>60</v>
      </c>
      <c r="E393" s="25">
        <v>38</v>
      </c>
      <c r="F393" s="25">
        <v>127</v>
      </c>
      <c r="G393" s="25">
        <v>27</v>
      </c>
      <c r="H393" s="25">
        <v>26.8</v>
      </c>
      <c r="I393" s="25">
        <v>39</v>
      </c>
      <c r="J393" s="25">
        <v>32</v>
      </c>
      <c r="K393" s="25">
        <v>31</v>
      </c>
      <c r="L393" s="25">
        <v>39.799999999999997</v>
      </c>
      <c r="M393" s="25">
        <v>30</v>
      </c>
      <c r="N393" s="25"/>
      <c r="O393" s="25"/>
      <c r="P393" s="121">
        <v>39</v>
      </c>
      <c r="Q393" s="121">
        <v>30</v>
      </c>
      <c r="R393" s="121">
        <v>32</v>
      </c>
      <c r="S393" s="121">
        <v>25</v>
      </c>
      <c r="T393" s="148">
        <v>39</v>
      </c>
      <c r="U393" s="154">
        <v>45</v>
      </c>
      <c r="V393" s="154"/>
      <c r="W393" s="26"/>
      <c r="X393" s="154">
        <v>35</v>
      </c>
      <c r="Y393" s="155">
        <v>34</v>
      </c>
      <c r="Z393" s="155">
        <v>29.8</v>
      </c>
      <c r="AA393" s="155">
        <v>29.8</v>
      </c>
      <c r="AB393" s="155">
        <v>18</v>
      </c>
      <c r="AC393" s="155">
        <v>30</v>
      </c>
      <c r="AD393" s="155">
        <v>22</v>
      </c>
      <c r="AE393" s="155"/>
      <c r="AF393" s="192">
        <v>24</v>
      </c>
      <c r="AG393" s="192">
        <v>38</v>
      </c>
      <c r="AH393" s="192">
        <v>29.8</v>
      </c>
      <c r="AI393" s="192">
        <v>36</v>
      </c>
      <c r="AJ393" s="192">
        <v>24</v>
      </c>
      <c r="AK393" s="192">
        <v>35</v>
      </c>
      <c r="AL393" s="194"/>
      <c r="AM393" s="194"/>
      <c r="AP393" s="288">
        <v>35</v>
      </c>
      <c r="AQ393" s="288">
        <f t="shared" si="24"/>
        <v>1081</v>
      </c>
      <c r="AR393" s="288">
        <f t="shared" si="25"/>
        <v>864.80000000000007</v>
      </c>
      <c r="AS393" s="288">
        <v>107</v>
      </c>
      <c r="AT393" s="288">
        <v>143</v>
      </c>
      <c r="AU393" s="80">
        <f t="shared" si="26"/>
        <v>1114.8000000000002</v>
      </c>
      <c r="AV393" s="80">
        <v>1000</v>
      </c>
      <c r="AW393" s="310">
        <f t="shared" si="27"/>
        <v>-114.80000000000018</v>
      </c>
    </row>
    <row r="394" spans="1:49" ht="14.25">
      <c r="A394" s="2" t="s">
        <v>676</v>
      </c>
      <c r="B394" s="3" t="s">
        <v>677</v>
      </c>
      <c r="C394" s="30" t="s">
        <v>5</v>
      </c>
      <c r="D394" s="25">
        <v>60</v>
      </c>
      <c r="E394" s="25">
        <v>38</v>
      </c>
      <c r="F394" s="25">
        <v>127</v>
      </c>
      <c r="G394" s="25">
        <v>27</v>
      </c>
      <c r="H394" s="25">
        <v>26.8</v>
      </c>
      <c r="I394" s="25">
        <v>39</v>
      </c>
      <c r="J394" s="25">
        <v>32</v>
      </c>
      <c r="K394" s="25">
        <v>31</v>
      </c>
      <c r="L394" s="25">
        <v>39.799999999999997</v>
      </c>
      <c r="M394" s="25">
        <v>30</v>
      </c>
      <c r="N394" s="25"/>
      <c r="O394" s="25"/>
      <c r="P394" s="121">
        <v>39</v>
      </c>
      <c r="Q394" s="121">
        <v>30</v>
      </c>
      <c r="R394" s="121">
        <v>32</v>
      </c>
      <c r="S394" s="121">
        <v>25</v>
      </c>
      <c r="T394" s="148">
        <v>39</v>
      </c>
      <c r="U394" s="154">
        <v>45</v>
      </c>
      <c r="V394" s="154"/>
      <c r="W394" s="26"/>
      <c r="X394" s="154">
        <v>35</v>
      </c>
      <c r="Y394" s="155">
        <v>34</v>
      </c>
      <c r="Z394" s="155">
        <v>29.8</v>
      </c>
      <c r="AA394" s="155">
        <v>29.8</v>
      </c>
      <c r="AB394" s="155">
        <v>18</v>
      </c>
      <c r="AC394" s="155">
        <v>30</v>
      </c>
      <c r="AD394" s="155">
        <v>22</v>
      </c>
      <c r="AE394" s="155"/>
      <c r="AF394" s="192">
        <v>24</v>
      </c>
      <c r="AG394" s="192">
        <v>38</v>
      </c>
      <c r="AH394" s="192">
        <v>29.8</v>
      </c>
      <c r="AI394" s="192">
        <v>36</v>
      </c>
      <c r="AJ394" s="192">
        <v>24</v>
      </c>
      <c r="AK394" s="192">
        <v>35</v>
      </c>
      <c r="AL394" s="194"/>
      <c r="AM394" s="194"/>
      <c r="AP394" s="288">
        <v>100</v>
      </c>
      <c r="AQ394" s="288">
        <f t="shared" si="24"/>
        <v>1146</v>
      </c>
      <c r="AR394" s="288">
        <f t="shared" si="25"/>
        <v>916.80000000000007</v>
      </c>
      <c r="AS394" s="288">
        <v>107</v>
      </c>
      <c r="AT394" s="288">
        <v>143</v>
      </c>
      <c r="AU394" s="80">
        <f t="shared" si="26"/>
        <v>1166.8000000000002</v>
      </c>
      <c r="AV394" s="80">
        <v>1000</v>
      </c>
      <c r="AW394" s="310">
        <f t="shared" si="27"/>
        <v>-166.80000000000018</v>
      </c>
    </row>
    <row r="395" spans="1:49" ht="14.25">
      <c r="A395" s="2" t="s">
        <v>678</v>
      </c>
      <c r="B395" s="3" t="s">
        <v>679</v>
      </c>
      <c r="C395" s="30" t="s">
        <v>5</v>
      </c>
      <c r="D395" s="25">
        <v>60</v>
      </c>
      <c r="E395" s="25">
        <v>38</v>
      </c>
      <c r="F395" s="25">
        <v>127</v>
      </c>
      <c r="G395" s="25">
        <v>27</v>
      </c>
      <c r="H395" s="25">
        <v>26.8</v>
      </c>
      <c r="I395" s="25">
        <v>39</v>
      </c>
      <c r="J395" s="25">
        <v>32</v>
      </c>
      <c r="K395" s="25">
        <v>31</v>
      </c>
      <c r="L395" s="25">
        <v>39.799999999999997</v>
      </c>
      <c r="M395" s="25">
        <v>30</v>
      </c>
      <c r="N395" s="25"/>
      <c r="O395" s="25"/>
      <c r="P395" s="121">
        <v>39</v>
      </c>
      <c r="Q395" s="121">
        <v>30</v>
      </c>
      <c r="R395" s="121">
        <v>32</v>
      </c>
      <c r="S395" s="121">
        <v>25</v>
      </c>
      <c r="T395" s="148">
        <v>39</v>
      </c>
      <c r="U395" s="154">
        <v>45</v>
      </c>
      <c r="V395" s="154"/>
      <c r="W395" s="26"/>
      <c r="X395" s="154">
        <v>35</v>
      </c>
      <c r="Y395" s="155">
        <v>34</v>
      </c>
      <c r="Z395" s="155">
        <v>29.8</v>
      </c>
      <c r="AA395" s="155">
        <v>29.8</v>
      </c>
      <c r="AB395" s="155">
        <v>18</v>
      </c>
      <c r="AC395" s="155">
        <v>30</v>
      </c>
      <c r="AD395" s="155">
        <v>22</v>
      </c>
      <c r="AE395" s="155"/>
      <c r="AF395" s="192">
        <v>24</v>
      </c>
      <c r="AG395" s="192">
        <v>38</v>
      </c>
      <c r="AH395" s="192">
        <v>29.8</v>
      </c>
      <c r="AI395" s="192">
        <v>36</v>
      </c>
      <c r="AJ395" s="192">
        <v>24</v>
      </c>
      <c r="AK395" s="192">
        <v>35</v>
      </c>
      <c r="AL395" s="194"/>
      <c r="AM395" s="194"/>
      <c r="AQ395" s="288">
        <f t="shared" si="24"/>
        <v>1046</v>
      </c>
      <c r="AR395" s="288">
        <f t="shared" si="25"/>
        <v>836.80000000000007</v>
      </c>
      <c r="AS395" s="288">
        <v>107</v>
      </c>
      <c r="AT395" s="288">
        <v>143</v>
      </c>
      <c r="AU395" s="80">
        <f t="shared" si="26"/>
        <v>1086.8000000000002</v>
      </c>
      <c r="AV395" s="80">
        <v>1000</v>
      </c>
      <c r="AW395" s="310">
        <f t="shared" si="27"/>
        <v>-86.800000000000182</v>
      </c>
    </row>
    <row r="396" spans="1:49" ht="14.25">
      <c r="A396" s="2" t="s">
        <v>680</v>
      </c>
      <c r="B396" s="3" t="s">
        <v>681</v>
      </c>
      <c r="C396" s="30" t="s">
        <v>5</v>
      </c>
      <c r="D396" s="25">
        <v>60</v>
      </c>
      <c r="E396" s="25">
        <v>38</v>
      </c>
      <c r="F396" s="25">
        <v>127</v>
      </c>
      <c r="G396" s="25">
        <v>27</v>
      </c>
      <c r="H396" s="25">
        <v>26.8</v>
      </c>
      <c r="I396" s="25">
        <v>39</v>
      </c>
      <c r="J396" s="25">
        <v>32</v>
      </c>
      <c r="K396" s="25">
        <v>31</v>
      </c>
      <c r="L396" s="25">
        <v>39.799999999999997</v>
      </c>
      <c r="M396" s="25">
        <v>30</v>
      </c>
      <c r="N396" s="25"/>
      <c r="O396" s="25"/>
      <c r="P396" s="121">
        <v>39</v>
      </c>
      <c r="Q396" s="121">
        <v>30</v>
      </c>
      <c r="R396" s="121">
        <v>32</v>
      </c>
      <c r="S396" s="121">
        <v>25</v>
      </c>
      <c r="T396" s="148">
        <v>39</v>
      </c>
      <c r="U396" s="154">
        <v>45</v>
      </c>
      <c r="V396" s="154"/>
      <c r="W396" s="26"/>
      <c r="X396" s="154">
        <v>35</v>
      </c>
      <c r="Y396" s="155">
        <v>34</v>
      </c>
      <c r="Z396" s="155">
        <v>29.8</v>
      </c>
      <c r="AA396" s="155">
        <v>29.8</v>
      </c>
      <c r="AB396" s="155">
        <v>18</v>
      </c>
      <c r="AC396" s="155">
        <v>30</v>
      </c>
      <c r="AD396" s="155">
        <v>22</v>
      </c>
      <c r="AE396" s="155"/>
      <c r="AF396" s="192">
        <v>24</v>
      </c>
      <c r="AG396" s="192">
        <v>38</v>
      </c>
      <c r="AH396" s="192">
        <v>29.8</v>
      </c>
      <c r="AI396" s="192">
        <v>36</v>
      </c>
      <c r="AJ396" s="192">
        <v>24</v>
      </c>
      <c r="AK396" s="192">
        <v>35</v>
      </c>
      <c r="AL396" s="194"/>
      <c r="AM396" s="194"/>
      <c r="AP396" s="288">
        <v>30</v>
      </c>
      <c r="AQ396" s="288">
        <f t="shared" si="24"/>
        <v>1076</v>
      </c>
      <c r="AR396" s="288">
        <f t="shared" si="25"/>
        <v>860.80000000000007</v>
      </c>
      <c r="AS396" s="288">
        <v>107</v>
      </c>
      <c r="AT396" s="288">
        <v>143</v>
      </c>
      <c r="AU396" s="80">
        <f t="shared" si="26"/>
        <v>1110.8000000000002</v>
      </c>
      <c r="AV396" s="80">
        <v>1000</v>
      </c>
      <c r="AW396" s="310">
        <f t="shared" si="27"/>
        <v>-110.80000000000018</v>
      </c>
    </row>
    <row r="397" spans="1:49" ht="14.25">
      <c r="A397" s="2" t="s">
        <v>682</v>
      </c>
      <c r="B397" s="3" t="s">
        <v>683</v>
      </c>
      <c r="C397" s="30" t="s">
        <v>5</v>
      </c>
      <c r="D397" s="25">
        <v>60</v>
      </c>
      <c r="E397" s="25">
        <v>38</v>
      </c>
      <c r="F397" s="25">
        <v>127</v>
      </c>
      <c r="G397" s="25">
        <v>27</v>
      </c>
      <c r="H397" s="25">
        <v>26.8</v>
      </c>
      <c r="I397" s="25">
        <v>39</v>
      </c>
      <c r="J397" s="25">
        <v>32</v>
      </c>
      <c r="K397" s="25">
        <v>31</v>
      </c>
      <c r="L397" s="25">
        <v>39.799999999999997</v>
      </c>
      <c r="M397" s="25">
        <v>30</v>
      </c>
      <c r="N397" s="25"/>
      <c r="O397" s="25"/>
      <c r="P397" s="121">
        <v>39</v>
      </c>
      <c r="Q397" s="121">
        <v>30</v>
      </c>
      <c r="R397" s="121">
        <v>32</v>
      </c>
      <c r="S397" s="121">
        <v>25</v>
      </c>
      <c r="T397" s="148">
        <v>39</v>
      </c>
      <c r="U397" s="154">
        <v>45</v>
      </c>
      <c r="V397" s="154"/>
      <c r="W397" s="26"/>
      <c r="X397" s="154">
        <v>35</v>
      </c>
      <c r="Y397" s="155">
        <v>34</v>
      </c>
      <c r="Z397" s="155">
        <v>29.8</v>
      </c>
      <c r="AA397" s="155">
        <v>29.8</v>
      </c>
      <c r="AB397" s="155">
        <v>18</v>
      </c>
      <c r="AC397" s="155">
        <v>30</v>
      </c>
      <c r="AD397" s="155">
        <v>22</v>
      </c>
      <c r="AE397" s="155"/>
      <c r="AF397" s="192">
        <v>24</v>
      </c>
      <c r="AG397" s="192">
        <v>38</v>
      </c>
      <c r="AH397" s="192">
        <v>29.8</v>
      </c>
      <c r="AI397" s="192">
        <v>36</v>
      </c>
      <c r="AJ397" s="192">
        <v>24</v>
      </c>
      <c r="AK397" s="192">
        <v>35</v>
      </c>
      <c r="AL397" s="194"/>
      <c r="AM397" s="194"/>
      <c r="AQ397" s="288">
        <f t="shared" si="24"/>
        <v>1046</v>
      </c>
      <c r="AR397" s="288">
        <f t="shared" si="25"/>
        <v>836.80000000000007</v>
      </c>
      <c r="AS397" s="288">
        <v>107</v>
      </c>
      <c r="AT397" s="288">
        <v>143</v>
      </c>
      <c r="AU397" s="80">
        <f t="shared" si="26"/>
        <v>1086.8000000000002</v>
      </c>
      <c r="AV397" s="80">
        <v>1000</v>
      </c>
      <c r="AW397" s="310">
        <f t="shared" si="27"/>
        <v>-86.800000000000182</v>
      </c>
    </row>
    <row r="398" spans="1:49" ht="14.25">
      <c r="A398" s="2" t="s">
        <v>684</v>
      </c>
      <c r="B398" s="3" t="s">
        <v>685</v>
      </c>
      <c r="C398" s="30" t="s">
        <v>5</v>
      </c>
      <c r="D398" s="25">
        <v>60</v>
      </c>
      <c r="E398" s="25">
        <v>38</v>
      </c>
      <c r="F398" s="25">
        <v>127</v>
      </c>
      <c r="G398" s="25">
        <v>27</v>
      </c>
      <c r="H398" s="25">
        <v>26.8</v>
      </c>
      <c r="I398" s="25">
        <v>39</v>
      </c>
      <c r="J398" s="25">
        <v>32</v>
      </c>
      <c r="K398" s="25">
        <v>31</v>
      </c>
      <c r="L398" s="25">
        <v>39.799999999999997</v>
      </c>
      <c r="M398" s="25">
        <v>30</v>
      </c>
      <c r="N398" s="25"/>
      <c r="O398" s="25"/>
      <c r="P398" s="121">
        <v>39</v>
      </c>
      <c r="Q398" s="121">
        <v>30</v>
      </c>
      <c r="R398" s="121">
        <v>32</v>
      </c>
      <c r="S398" s="121">
        <v>25</v>
      </c>
      <c r="T398" s="148">
        <v>39</v>
      </c>
      <c r="U398" s="154">
        <v>45</v>
      </c>
      <c r="V398" s="154"/>
      <c r="W398" s="26"/>
      <c r="X398" s="154">
        <v>35</v>
      </c>
      <c r="Y398" s="155">
        <v>34</v>
      </c>
      <c r="Z398" s="155">
        <v>29.8</v>
      </c>
      <c r="AA398" s="155">
        <v>29.8</v>
      </c>
      <c r="AB398" s="155">
        <v>18</v>
      </c>
      <c r="AC398" s="155">
        <v>30</v>
      </c>
      <c r="AD398" s="155">
        <v>22</v>
      </c>
      <c r="AE398" s="155"/>
      <c r="AF398" s="192">
        <v>24</v>
      </c>
      <c r="AG398" s="192">
        <v>38</v>
      </c>
      <c r="AH398" s="192">
        <v>29.8</v>
      </c>
      <c r="AI398" s="192">
        <v>36</v>
      </c>
      <c r="AJ398" s="192">
        <v>24</v>
      </c>
      <c r="AK398" s="192">
        <v>35</v>
      </c>
      <c r="AL398" s="194"/>
      <c r="AM398" s="194"/>
      <c r="AQ398" s="288">
        <f t="shared" si="24"/>
        <v>1046</v>
      </c>
      <c r="AR398" s="288">
        <f t="shared" si="25"/>
        <v>836.80000000000007</v>
      </c>
      <c r="AS398" s="288">
        <v>107</v>
      </c>
      <c r="AT398" s="288">
        <v>143</v>
      </c>
      <c r="AU398" s="80">
        <f t="shared" si="26"/>
        <v>1086.8000000000002</v>
      </c>
      <c r="AV398" s="80">
        <v>1000</v>
      </c>
      <c r="AW398" s="310">
        <f t="shared" si="27"/>
        <v>-86.800000000000182</v>
      </c>
    </row>
    <row r="399" spans="1:49" ht="14.25">
      <c r="A399" s="2" t="s">
        <v>686</v>
      </c>
      <c r="B399" s="3" t="s">
        <v>687</v>
      </c>
      <c r="C399" s="30" t="s">
        <v>5</v>
      </c>
      <c r="D399" s="25">
        <v>60</v>
      </c>
      <c r="E399" s="25">
        <v>38</v>
      </c>
      <c r="F399" s="25">
        <v>127</v>
      </c>
      <c r="G399" s="25">
        <v>27</v>
      </c>
      <c r="H399" s="25">
        <v>26.8</v>
      </c>
      <c r="I399" s="25">
        <v>39</v>
      </c>
      <c r="J399" s="25">
        <v>32</v>
      </c>
      <c r="K399" s="25">
        <v>31</v>
      </c>
      <c r="L399" s="25">
        <v>39.799999999999997</v>
      </c>
      <c r="M399" s="25">
        <v>30</v>
      </c>
      <c r="N399" s="25"/>
      <c r="O399" s="25"/>
      <c r="P399" s="121">
        <v>39</v>
      </c>
      <c r="Q399" s="121">
        <v>30</v>
      </c>
      <c r="R399" s="121">
        <v>32</v>
      </c>
      <c r="S399" s="121">
        <v>25</v>
      </c>
      <c r="T399" s="148">
        <v>39</v>
      </c>
      <c r="U399" s="154">
        <v>45</v>
      </c>
      <c r="V399" s="154"/>
      <c r="W399" s="26"/>
      <c r="X399" s="154">
        <v>35</v>
      </c>
      <c r="Y399" s="155">
        <v>34</v>
      </c>
      <c r="Z399" s="155">
        <v>29.8</v>
      </c>
      <c r="AA399" s="155">
        <v>29.8</v>
      </c>
      <c r="AB399" s="155">
        <v>18</v>
      </c>
      <c r="AC399" s="155">
        <v>30</v>
      </c>
      <c r="AD399" s="155">
        <v>22</v>
      </c>
      <c r="AE399" s="155"/>
      <c r="AF399" s="192">
        <v>24</v>
      </c>
      <c r="AG399" s="192">
        <v>38</v>
      </c>
      <c r="AH399" s="192">
        <v>29.8</v>
      </c>
      <c r="AI399" s="192">
        <v>36</v>
      </c>
      <c r="AJ399" s="192">
        <v>24</v>
      </c>
      <c r="AK399" s="192">
        <v>35</v>
      </c>
      <c r="AL399" s="194"/>
      <c r="AM399" s="194"/>
      <c r="AP399" s="288">
        <v>35</v>
      </c>
      <c r="AQ399" s="288">
        <f t="shared" si="24"/>
        <v>1081</v>
      </c>
      <c r="AR399" s="288">
        <f t="shared" si="25"/>
        <v>864.80000000000007</v>
      </c>
      <c r="AS399" s="288">
        <v>107</v>
      </c>
      <c r="AT399" s="288">
        <v>143</v>
      </c>
      <c r="AU399" s="80">
        <f t="shared" si="26"/>
        <v>1114.8000000000002</v>
      </c>
      <c r="AV399" s="80">
        <v>1000</v>
      </c>
      <c r="AW399" s="310">
        <f t="shared" si="27"/>
        <v>-114.80000000000018</v>
      </c>
    </row>
    <row r="400" spans="1:49" ht="14.25">
      <c r="A400" s="8" t="s">
        <v>688</v>
      </c>
      <c r="B400" s="3" t="s">
        <v>689</v>
      </c>
      <c r="C400" s="30" t="s">
        <v>5</v>
      </c>
      <c r="D400" s="25">
        <v>60</v>
      </c>
      <c r="E400" s="25">
        <v>38</v>
      </c>
      <c r="F400" s="25">
        <v>127</v>
      </c>
      <c r="G400" s="25">
        <v>27</v>
      </c>
      <c r="H400" s="25">
        <v>26.8</v>
      </c>
      <c r="I400" s="25">
        <v>39</v>
      </c>
      <c r="J400" s="25">
        <v>32</v>
      </c>
      <c r="K400" s="25">
        <v>31</v>
      </c>
      <c r="L400" s="25">
        <v>39.799999999999997</v>
      </c>
      <c r="M400" s="25">
        <v>30</v>
      </c>
      <c r="N400" s="25"/>
      <c r="O400" s="25"/>
      <c r="P400" s="121">
        <v>39</v>
      </c>
      <c r="Q400" s="121">
        <v>30</v>
      </c>
      <c r="R400" s="121">
        <v>32</v>
      </c>
      <c r="S400" s="121">
        <v>25</v>
      </c>
      <c r="T400" s="148">
        <v>39</v>
      </c>
      <c r="U400" s="154">
        <v>45</v>
      </c>
      <c r="V400" s="154"/>
      <c r="W400" s="26"/>
      <c r="X400" s="154">
        <v>35</v>
      </c>
      <c r="Y400" s="155">
        <v>34</v>
      </c>
      <c r="Z400" s="155">
        <v>29.8</v>
      </c>
      <c r="AA400" s="155">
        <v>29.8</v>
      </c>
      <c r="AB400" s="155">
        <v>18</v>
      </c>
      <c r="AC400" s="155">
        <v>30</v>
      </c>
      <c r="AD400" s="155">
        <v>22</v>
      </c>
      <c r="AE400" s="155"/>
      <c r="AF400" s="192">
        <v>24</v>
      </c>
      <c r="AG400" s="192">
        <v>38</v>
      </c>
      <c r="AH400" s="192">
        <v>29.8</v>
      </c>
      <c r="AI400" s="192">
        <v>36</v>
      </c>
      <c r="AJ400" s="192">
        <v>24</v>
      </c>
      <c r="AK400" s="192">
        <v>35</v>
      </c>
      <c r="AL400" s="194"/>
      <c r="AM400" s="194"/>
      <c r="AP400" s="288">
        <v>64</v>
      </c>
      <c r="AQ400" s="288">
        <f t="shared" si="24"/>
        <v>1110</v>
      </c>
      <c r="AR400" s="288">
        <f t="shared" si="25"/>
        <v>888</v>
      </c>
      <c r="AS400" s="288">
        <v>107</v>
      </c>
      <c r="AT400" s="288">
        <v>143</v>
      </c>
      <c r="AU400" s="80">
        <f t="shared" si="26"/>
        <v>1138</v>
      </c>
      <c r="AV400" s="80">
        <v>1000</v>
      </c>
      <c r="AW400" s="310">
        <f t="shared" si="27"/>
        <v>-138</v>
      </c>
    </row>
    <row r="401" spans="1:49" ht="14.25">
      <c r="A401" s="8" t="s">
        <v>690</v>
      </c>
      <c r="B401" s="3" t="s">
        <v>691</v>
      </c>
      <c r="C401" s="30" t="s">
        <v>5</v>
      </c>
      <c r="D401" s="25">
        <v>60</v>
      </c>
      <c r="E401" s="25">
        <v>38</v>
      </c>
      <c r="F401" s="25">
        <v>127</v>
      </c>
      <c r="G401" s="25">
        <v>27</v>
      </c>
      <c r="H401" s="25">
        <v>26.8</v>
      </c>
      <c r="I401" s="25">
        <v>39</v>
      </c>
      <c r="J401" s="25">
        <v>32</v>
      </c>
      <c r="K401" s="25">
        <v>31</v>
      </c>
      <c r="L401" s="25">
        <v>39.799999999999997</v>
      </c>
      <c r="M401" s="25">
        <v>30</v>
      </c>
      <c r="N401" s="25"/>
      <c r="O401" s="25"/>
      <c r="P401" s="127">
        <v>39</v>
      </c>
      <c r="Q401" s="127">
        <v>30</v>
      </c>
      <c r="R401" s="127">
        <v>32</v>
      </c>
      <c r="S401" s="127">
        <v>25</v>
      </c>
      <c r="T401" s="148">
        <v>39</v>
      </c>
      <c r="U401" s="154">
        <v>45</v>
      </c>
      <c r="V401" s="154"/>
      <c r="W401" s="26"/>
      <c r="X401" s="154">
        <v>35</v>
      </c>
      <c r="Y401" s="155">
        <v>34</v>
      </c>
      <c r="Z401" s="155">
        <v>29.8</v>
      </c>
      <c r="AA401" s="155">
        <v>29.8</v>
      </c>
      <c r="AB401" s="155">
        <v>18</v>
      </c>
      <c r="AC401" s="155">
        <v>30</v>
      </c>
      <c r="AD401" s="155">
        <v>22</v>
      </c>
      <c r="AE401" s="155"/>
      <c r="AF401" s="192">
        <v>24</v>
      </c>
      <c r="AG401" s="192">
        <v>38</v>
      </c>
      <c r="AH401" s="192">
        <v>29.8</v>
      </c>
      <c r="AI401" s="192">
        <v>36</v>
      </c>
      <c r="AJ401" s="192">
        <v>24</v>
      </c>
      <c r="AK401" s="192">
        <v>35</v>
      </c>
      <c r="AL401" s="194"/>
      <c r="AM401" s="194"/>
      <c r="AP401" s="288">
        <v>91.5</v>
      </c>
      <c r="AQ401" s="288">
        <f t="shared" si="24"/>
        <v>1137.5</v>
      </c>
      <c r="AR401" s="288">
        <f t="shared" si="25"/>
        <v>910</v>
      </c>
      <c r="AS401" s="288">
        <v>107</v>
      </c>
      <c r="AT401" s="288">
        <v>143</v>
      </c>
      <c r="AU401" s="80">
        <f t="shared" si="26"/>
        <v>1160</v>
      </c>
      <c r="AV401" s="80">
        <v>1000</v>
      </c>
      <c r="AW401" s="310">
        <f t="shared" si="27"/>
        <v>-160</v>
      </c>
    </row>
    <row r="402" spans="1:49" ht="14.25">
      <c r="A402" s="153" t="s">
        <v>6976</v>
      </c>
      <c r="B402" s="86" t="s">
        <v>6953</v>
      </c>
      <c r="C402" s="73"/>
      <c r="D402" s="364"/>
      <c r="E402" s="364"/>
      <c r="F402" s="364"/>
      <c r="G402" s="364"/>
      <c r="H402" s="364"/>
      <c r="I402" s="364"/>
      <c r="J402" s="364"/>
      <c r="K402" s="364"/>
      <c r="L402" s="364"/>
      <c r="M402" s="364"/>
      <c r="N402" s="364"/>
      <c r="O402" s="364"/>
      <c r="P402" s="127"/>
      <c r="Q402" s="127"/>
      <c r="R402" s="127"/>
      <c r="S402" s="127"/>
      <c r="T402" s="364"/>
      <c r="U402" s="364"/>
      <c r="V402" s="364"/>
      <c r="W402" s="116"/>
      <c r="X402" s="364"/>
      <c r="Y402" s="361"/>
      <c r="Z402" s="361"/>
      <c r="AA402" s="361"/>
      <c r="AB402" s="361"/>
      <c r="AC402" s="361"/>
      <c r="AD402" s="361"/>
      <c r="AE402" s="361"/>
      <c r="AF402" s="361"/>
      <c r="AG402" s="361"/>
      <c r="AH402" s="361"/>
      <c r="AI402" s="361"/>
      <c r="AJ402" s="361"/>
      <c r="AK402" s="361"/>
      <c r="AL402" s="194"/>
      <c r="AM402" s="194"/>
      <c r="AP402" s="288">
        <v>16</v>
      </c>
      <c r="AQ402">
        <v>957.3</v>
      </c>
      <c r="AR402">
        <v>765.84</v>
      </c>
      <c r="AS402" s="288">
        <v>73</v>
      </c>
      <c r="AT402" s="288">
        <v>122</v>
      </c>
      <c r="AU402" s="288">
        <v>960.84</v>
      </c>
      <c r="AV402" s="80">
        <v>1000</v>
      </c>
      <c r="AW402" s="382">
        <v>39.159999999999997</v>
      </c>
    </row>
    <row r="403" spans="1:49">
      <c r="D403" s="455" t="s">
        <v>4929</v>
      </c>
      <c r="E403" s="455"/>
      <c r="F403" s="455"/>
      <c r="G403" s="455"/>
      <c r="H403" s="455"/>
      <c r="I403" s="455"/>
      <c r="J403" s="455"/>
      <c r="K403" s="455"/>
      <c r="L403" s="455"/>
      <c r="M403" s="455"/>
      <c r="N403" s="455"/>
      <c r="O403" s="455"/>
      <c r="P403" s="455" t="s">
        <v>5498</v>
      </c>
      <c r="Q403" s="455"/>
      <c r="R403" s="455"/>
      <c r="S403" s="455"/>
      <c r="T403" s="455"/>
      <c r="U403" s="455"/>
      <c r="V403" s="455"/>
      <c r="W403" s="455"/>
      <c r="X403" s="456" t="s">
        <v>5683</v>
      </c>
      <c r="Y403" s="456"/>
      <c r="Z403" s="456"/>
      <c r="AA403" s="456"/>
      <c r="AB403" s="456"/>
      <c r="AC403" s="456"/>
      <c r="AD403" s="456"/>
      <c r="AE403" s="456"/>
      <c r="AF403" s="453" t="s">
        <v>5939</v>
      </c>
      <c r="AG403" s="453"/>
      <c r="AH403" s="453"/>
      <c r="AI403" s="453"/>
      <c r="AJ403" s="453"/>
      <c r="AK403" s="453"/>
      <c r="AL403" s="453"/>
      <c r="AM403" s="453"/>
    </row>
    <row r="406" spans="1:49" ht="20.25">
      <c r="A406" s="457" t="s">
        <v>692</v>
      </c>
      <c r="B406" s="457"/>
      <c r="C406" s="457"/>
      <c r="D406" s="457"/>
      <c r="E406" s="457"/>
      <c r="F406" s="457"/>
      <c r="G406" s="457"/>
      <c r="H406" s="457"/>
      <c r="I406" s="457"/>
      <c r="J406" s="457"/>
      <c r="K406" s="457"/>
      <c r="L406" s="457"/>
      <c r="M406" s="457"/>
      <c r="N406" s="457"/>
      <c r="O406" s="457"/>
      <c r="P406" s="457"/>
      <c r="Q406" s="457"/>
      <c r="R406" s="457"/>
      <c r="S406" s="457"/>
      <c r="T406" s="457"/>
      <c r="U406" s="457"/>
      <c r="V406" s="457"/>
      <c r="W406" s="457"/>
      <c r="X406" s="457"/>
      <c r="Y406" s="457"/>
      <c r="Z406" s="457"/>
      <c r="AA406" s="457"/>
      <c r="AB406" s="457"/>
      <c r="AC406" s="457"/>
      <c r="AD406" s="457"/>
      <c r="AE406" s="457"/>
      <c r="AF406" s="457"/>
      <c r="AG406" s="457"/>
      <c r="AH406" s="457"/>
      <c r="AI406" s="457"/>
      <c r="AJ406" s="457"/>
      <c r="AK406" s="457"/>
      <c r="AL406" s="457"/>
      <c r="AM406" s="457"/>
    </row>
    <row r="407" spans="1:49" ht="15.75" customHeight="1">
      <c r="A407" s="17"/>
      <c r="B407" s="17"/>
      <c r="C407" s="27"/>
      <c r="D407" s="455" t="s">
        <v>4912</v>
      </c>
      <c r="E407" s="455"/>
      <c r="F407" s="455"/>
      <c r="G407" s="455"/>
      <c r="H407" s="455"/>
      <c r="I407" s="455"/>
      <c r="J407" s="455"/>
      <c r="K407" s="455"/>
      <c r="L407" s="455"/>
      <c r="M407" s="455"/>
      <c r="N407" s="455"/>
      <c r="O407" s="455"/>
      <c r="P407" s="455" t="s">
        <v>5494</v>
      </c>
      <c r="Q407" s="455"/>
      <c r="R407" s="455"/>
      <c r="S407" s="455"/>
      <c r="T407" s="455"/>
      <c r="U407" s="455"/>
      <c r="V407" s="455"/>
      <c r="W407" s="455"/>
      <c r="X407" s="456" t="s">
        <v>5658</v>
      </c>
      <c r="Y407" s="456"/>
      <c r="Z407" s="456"/>
      <c r="AA407" s="456"/>
      <c r="AB407" s="456"/>
      <c r="AC407" s="456"/>
      <c r="AD407" s="456"/>
      <c r="AE407" s="456"/>
      <c r="AF407" s="453" t="s">
        <v>5909</v>
      </c>
      <c r="AG407" s="453"/>
      <c r="AH407" s="453"/>
      <c r="AI407" s="453"/>
      <c r="AJ407" s="453"/>
      <c r="AK407" s="453"/>
      <c r="AL407" s="453"/>
      <c r="AM407" s="453"/>
      <c r="AN407" s="194" t="s">
        <v>6707</v>
      </c>
    </row>
    <row r="408" spans="1:49" ht="36">
      <c r="A408" s="1" t="s">
        <v>0</v>
      </c>
      <c r="B408" s="1" t="s">
        <v>1</v>
      </c>
      <c r="C408" s="34" t="s">
        <v>2</v>
      </c>
      <c r="D408" s="24" t="s">
        <v>4915</v>
      </c>
      <c r="E408" s="25" t="s">
        <v>4913</v>
      </c>
      <c r="F408" s="25" t="s">
        <v>4914</v>
      </c>
      <c r="G408" s="25" t="s">
        <v>4922</v>
      </c>
      <c r="H408" s="25" t="s">
        <v>4916</v>
      </c>
      <c r="I408" s="25" t="s">
        <v>4917</v>
      </c>
      <c r="J408" s="25" t="s">
        <v>4918</v>
      </c>
      <c r="K408" s="25" t="s">
        <v>4919</v>
      </c>
      <c r="L408" s="25" t="s">
        <v>4920</v>
      </c>
      <c r="M408" s="25" t="s">
        <v>4921</v>
      </c>
      <c r="N408" s="26" t="s">
        <v>4924</v>
      </c>
      <c r="O408" s="26" t="s">
        <v>4923</v>
      </c>
      <c r="P408" s="121" t="s">
        <v>5486</v>
      </c>
      <c r="Q408" s="121" t="s">
        <v>5488</v>
      </c>
      <c r="R408" s="121" t="s">
        <v>5495</v>
      </c>
      <c r="S408" s="121" t="s">
        <v>5490</v>
      </c>
      <c r="T408" s="121" t="s">
        <v>5489</v>
      </c>
      <c r="U408" s="154" t="s">
        <v>5491</v>
      </c>
      <c r="V408" s="26" t="s">
        <v>5659</v>
      </c>
      <c r="W408" s="26" t="s">
        <v>4923</v>
      </c>
      <c r="X408" s="154" t="s">
        <v>5673</v>
      </c>
      <c r="Y408" s="155" t="s">
        <v>5674</v>
      </c>
      <c r="Z408" s="155" t="s">
        <v>5675</v>
      </c>
      <c r="AA408" s="155" t="s">
        <v>5676</v>
      </c>
      <c r="AB408" s="155" t="s">
        <v>5677</v>
      </c>
      <c r="AC408" s="155" t="s">
        <v>5678</v>
      </c>
      <c r="AD408" s="155" t="s">
        <v>5679</v>
      </c>
      <c r="AE408" s="26" t="s">
        <v>4923</v>
      </c>
      <c r="AF408" s="192" t="s">
        <v>5910</v>
      </c>
      <c r="AG408" s="192" t="s">
        <v>5666</v>
      </c>
      <c r="AH408" s="192" t="s">
        <v>5912</v>
      </c>
      <c r="AI408" s="192" t="s">
        <v>5913</v>
      </c>
      <c r="AJ408" s="192" t="s">
        <v>5914</v>
      </c>
      <c r="AK408" s="192" t="s">
        <v>5915</v>
      </c>
      <c r="AL408" s="193" t="s">
        <v>5916</v>
      </c>
      <c r="AM408" s="116" t="s">
        <v>4923</v>
      </c>
      <c r="AN408" s="116" t="s">
        <v>4923</v>
      </c>
      <c r="AP408" s="286" t="s">
        <v>6701</v>
      </c>
      <c r="AQ408" s="287">
        <v>1</v>
      </c>
      <c r="AR408" s="287">
        <v>0.8</v>
      </c>
      <c r="AS408" s="286" t="s">
        <v>6702</v>
      </c>
      <c r="AT408" s="286" t="s">
        <v>6703</v>
      </c>
      <c r="AU408" s="286" t="s">
        <v>6704</v>
      </c>
      <c r="AV408" s="286" t="s">
        <v>6705</v>
      </c>
      <c r="AW408" s="286" t="s">
        <v>6706</v>
      </c>
    </row>
    <row r="409" spans="1:49" ht="14.25">
      <c r="A409" s="2" t="s">
        <v>693</v>
      </c>
      <c r="B409" s="131" t="s">
        <v>6954</v>
      </c>
      <c r="C409" s="30" t="s">
        <v>5</v>
      </c>
      <c r="D409" s="25">
        <v>60</v>
      </c>
      <c r="E409" s="25">
        <v>38</v>
      </c>
      <c r="F409" s="25">
        <v>127</v>
      </c>
      <c r="G409" s="25">
        <v>27</v>
      </c>
      <c r="H409" s="25">
        <v>26.8</v>
      </c>
      <c r="I409" s="25">
        <v>39</v>
      </c>
      <c r="J409" s="25">
        <v>32</v>
      </c>
      <c r="K409" s="25">
        <v>31</v>
      </c>
      <c r="L409" s="25">
        <v>39.799999999999997</v>
      </c>
      <c r="M409" s="25">
        <v>30</v>
      </c>
      <c r="N409" s="25"/>
      <c r="O409" s="25"/>
      <c r="P409" s="121">
        <v>39</v>
      </c>
      <c r="Q409" s="121">
        <v>30</v>
      </c>
      <c r="R409" s="121">
        <v>32</v>
      </c>
      <c r="S409" s="121">
        <v>25</v>
      </c>
      <c r="T409" s="295">
        <v>39</v>
      </c>
      <c r="U409" s="295">
        <v>45</v>
      </c>
      <c r="V409" s="154"/>
      <c r="W409" s="154"/>
      <c r="X409" s="154">
        <v>35</v>
      </c>
      <c r="Y409" s="155">
        <v>34</v>
      </c>
      <c r="Z409" s="155">
        <v>29.8</v>
      </c>
      <c r="AA409" s="155">
        <v>29.8</v>
      </c>
      <c r="AB409" s="155">
        <v>18</v>
      </c>
      <c r="AC409" s="155">
        <v>30</v>
      </c>
      <c r="AD409" s="155">
        <v>22</v>
      </c>
      <c r="AE409" s="155"/>
      <c r="AF409" s="192">
        <v>24</v>
      </c>
      <c r="AG409" s="192">
        <v>38</v>
      </c>
      <c r="AH409" s="192">
        <v>29.8</v>
      </c>
      <c r="AI409" s="192">
        <v>36</v>
      </c>
      <c r="AJ409" s="192">
        <v>24</v>
      </c>
      <c r="AK409" s="192">
        <v>35</v>
      </c>
      <c r="AL409" s="194"/>
      <c r="AM409" s="194"/>
      <c r="AP409" s="288">
        <v>30</v>
      </c>
      <c r="AQ409" s="288">
        <f t="shared" si="24"/>
        <v>1076</v>
      </c>
      <c r="AR409" s="288">
        <f t="shared" si="25"/>
        <v>860.80000000000007</v>
      </c>
      <c r="AS409" s="288">
        <v>110.5</v>
      </c>
      <c r="AT409" s="288">
        <v>143</v>
      </c>
      <c r="AU409" s="80">
        <f t="shared" si="26"/>
        <v>1114.3000000000002</v>
      </c>
    </row>
    <row r="410" spans="1:49" ht="14.25">
      <c r="A410" s="2" t="s">
        <v>694</v>
      </c>
      <c r="B410" s="3" t="s">
        <v>695</v>
      </c>
      <c r="C410" s="30" t="s">
        <v>5</v>
      </c>
      <c r="D410" s="25">
        <v>60</v>
      </c>
      <c r="E410" s="25">
        <v>38</v>
      </c>
      <c r="F410" s="25">
        <v>127</v>
      </c>
      <c r="G410" s="25">
        <v>27</v>
      </c>
      <c r="H410" s="25">
        <v>26.8</v>
      </c>
      <c r="I410" s="25">
        <v>39</v>
      </c>
      <c r="J410" s="25">
        <v>32</v>
      </c>
      <c r="K410" s="25">
        <v>31</v>
      </c>
      <c r="L410" s="25">
        <v>39.799999999999997</v>
      </c>
      <c r="M410" s="25">
        <v>30</v>
      </c>
      <c r="N410" s="25"/>
      <c r="O410" s="25"/>
      <c r="P410" s="121">
        <v>39</v>
      </c>
      <c r="Q410" s="121">
        <v>30</v>
      </c>
      <c r="R410" s="121">
        <v>32</v>
      </c>
      <c r="S410" s="121">
        <v>25</v>
      </c>
      <c r="T410" s="295">
        <v>39</v>
      </c>
      <c r="U410" s="295">
        <v>45</v>
      </c>
      <c r="V410" s="154"/>
      <c r="W410" s="154"/>
      <c r="X410" s="154">
        <v>35</v>
      </c>
      <c r="Y410" s="155">
        <v>34</v>
      </c>
      <c r="Z410" s="155">
        <v>29.8</v>
      </c>
      <c r="AA410" s="155">
        <v>29.8</v>
      </c>
      <c r="AB410" s="155">
        <v>18</v>
      </c>
      <c r="AC410" s="155">
        <v>30</v>
      </c>
      <c r="AD410" s="155">
        <v>22</v>
      </c>
      <c r="AE410" s="155"/>
      <c r="AF410" s="192">
        <v>24</v>
      </c>
      <c r="AG410" s="192">
        <v>38</v>
      </c>
      <c r="AH410" s="192">
        <v>29.8</v>
      </c>
      <c r="AI410" s="192">
        <v>36</v>
      </c>
      <c r="AJ410" s="192">
        <v>24</v>
      </c>
      <c r="AK410" s="192">
        <v>35</v>
      </c>
      <c r="AL410" s="194"/>
      <c r="AM410" s="194"/>
      <c r="AQ410" s="288">
        <f t="shared" si="24"/>
        <v>1046</v>
      </c>
      <c r="AR410" s="288">
        <f t="shared" si="25"/>
        <v>836.80000000000007</v>
      </c>
      <c r="AS410" s="288">
        <v>110.5</v>
      </c>
      <c r="AT410" s="288">
        <v>143</v>
      </c>
      <c r="AU410" s="80">
        <f t="shared" si="26"/>
        <v>1090.3000000000002</v>
      </c>
      <c r="AV410" s="80">
        <v>1000</v>
      </c>
      <c r="AW410" s="310">
        <f t="shared" si="27"/>
        <v>-90.300000000000182</v>
      </c>
    </row>
    <row r="411" spans="1:49" ht="14.25">
      <c r="A411" s="2" t="s">
        <v>696</v>
      </c>
      <c r="B411" s="3" t="s">
        <v>697</v>
      </c>
      <c r="C411" s="30" t="s">
        <v>51</v>
      </c>
      <c r="D411" s="25">
        <v>60</v>
      </c>
      <c r="E411" s="25">
        <v>38</v>
      </c>
      <c r="F411" s="25">
        <v>127</v>
      </c>
      <c r="G411" s="25">
        <v>27</v>
      </c>
      <c r="H411" s="25">
        <v>26.8</v>
      </c>
      <c r="I411" s="25">
        <v>39</v>
      </c>
      <c r="J411" s="25">
        <v>32</v>
      </c>
      <c r="K411" s="25">
        <v>31</v>
      </c>
      <c r="L411" s="25">
        <v>39.799999999999997</v>
      </c>
      <c r="M411" s="25">
        <v>30</v>
      </c>
      <c r="N411" s="25"/>
      <c r="O411" s="25"/>
      <c r="P411" s="121">
        <v>39</v>
      </c>
      <c r="Q411" s="121">
        <v>30</v>
      </c>
      <c r="R411" s="121">
        <v>32</v>
      </c>
      <c r="S411" s="121">
        <v>25</v>
      </c>
      <c r="T411" s="295">
        <v>39</v>
      </c>
      <c r="U411" s="295">
        <v>45</v>
      </c>
      <c r="V411" s="154"/>
      <c r="W411" s="154"/>
      <c r="X411" s="154">
        <v>35</v>
      </c>
      <c r="Y411" s="155">
        <v>34</v>
      </c>
      <c r="Z411" s="155">
        <v>29.8</v>
      </c>
      <c r="AA411" s="155">
        <v>29.8</v>
      </c>
      <c r="AB411" s="155">
        <v>18</v>
      </c>
      <c r="AC411" s="155">
        <v>30</v>
      </c>
      <c r="AD411" s="155">
        <v>22</v>
      </c>
      <c r="AE411" s="155"/>
      <c r="AF411" s="192">
        <v>24</v>
      </c>
      <c r="AG411" s="192">
        <v>38</v>
      </c>
      <c r="AH411" s="192">
        <v>29.8</v>
      </c>
      <c r="AI411" s="192">
        <v>36</v>
      </c>
      <c r="AJ411" s="192">
        <v>24</v>
      </c>
      <c r="AK411" s="192">
        <v>35</v>
      </c>
      <c r="AL411" s="194"/>
      <c r="AM411" s="194"/>
      <c r="AQ411" s="288">
        <f t="shared" si="24"/>
        <v>1046</v>
      </c>
      <c r="AR411" s="288">
        <f t="shared" si="25"/>
        <v>836.80000000000007</v>
      </c>
      <c r="AS411" s="288">
        <v>110.5</v>
      </c>
      <c r="AT411" s="288">
        <v>143</v>
      </c>
      <c r="AU411" s="80">
        <f t="shared" si="26"/>
        <v>1090.3000000000002</v>
      </c>
      <c r="AV411" s="80">
        <v>1000</v>
      </c>
      <c r="AW411" s="310">
        <f t="shared" si="27"/>
        <v>-90.300000000000182</v>
      </c>
    </row>
    <row r="412" spans="1:49" ht="14.25">
      <c r="A412" s="2" t="s">
        <v>698</v>
      </c>
      <c r="B412" s="3" t="s">
        <v>699</v>
      </c>
      <c r="C412" s="30" t="s">
        <v>5</v>
      </c>
      <c r="D412" s="25">
        <v>60</v>
      </c>
      <c r="E412" s="25">
        <v>38</v>
      </c>
      <c r="F412" s="25">
        <v>127</v>
      </c>
      <c r="G412" s="25">
        <v>27</v>
      </c>
      <c r="H412" s="25">
        <v>26.8</v>
      </c>
      <c r="I412" s="25">
        <v>39</v>
      </c>
      <c r="J412" s="25">
        <v>32</v>
      </c>
      <c r="K412" s="25">
        <v>31</v>
      </c>
      <c r="L412" s="25">
        <v>39.799999999999997</v>
      </c>
      <c r="M412" s="25">
        <v>30</v>
      </c>
      <c r="N412" s="25"/>
      <c r="O412" s="25"/>
      <c r="P412" s="121">
        <v>39</v>
      </c>
      <c r="Q412" s="121">
        <v>30</v>
      </c>
      <c r="R412" s="121">
        <v>32</v>
      </c>
      <c r="S412" s="121">
        <v>25</v>
      </c>
      <c r="T412" s="295">
        <v>39</v>
      </c>
      <c r="U412" s="295">
        <v>45</v>
      </c>
      <c r="V412" s="154"/>
      <c r="W412" s="154"/>
      <c r="X412" s="154">
        <v>35</v>
      </c>
      <c r="Y412" s="155">
        <v>34</v>
      </c>
      <c r="Z412" s="155">
        <v>29.8</v>
      </c>
      <c r="AA412" s="155">
        <v>29.8</v>
      </c>
      <c r="AB412" s="155">
        <v>18</v>
      </c>
      <c r="AC412" s="155">
        <v>30</v>
      </c>
      <c r="AD412" s="155">
        <v>22</v>
      </c>
      <c r="AE412" s="155"/>
      <c r="AF412" s="192">
        <v>24</v>
      </c>
      <c r="AG412" s="192">
        <v>38</v>
      </c>
      <c r="AH412" s="192">
        <v>29.8</v>
      </c>
      <c r="AI412" s="192">
        <v>36</v>
      </c>
      <c r="AJ412" s="192">
        <v>24</v>
      </c>
      <c r="AK412" s="192">
        <v>35</v>
      </c>
      <c r="AL412" s="194"/>
      <c r="AM412" s="194"/>
      <c r="AP412" s="288">
        <v>78</v>
      </c>
      <c r="AQ412" s="288">
        <f t="shared" si="24"/>
        <v>1124</v>
      </c>
      <c r="AR412" s="288">
        <f t="shared" si="25"/>
        <v>899.2</v>
      </c>
      <c r="AS412" s="288">
        <v>110.5</v>
      </c>
      <c r="AT412" s="288">
        <v>143</v>
      </c>
      <c r="AU412" s="80">
        <f t="shared" si="26"/>
        <v>1152.7</v>
      </c>
      <c r="AV412" s="80">
        <v>1000</v>
      </c>
      <c r="AW412" s="310">
        <f t="shared" si="27"/>
        <v>-152.70000000000005</v>
      </c>
    </row>
    <row r="413" spans="1:49" ht="14.25">
      <c r="A413" s="2" t="s">
        <v>700</v>
      </c>
      <c r="B413" s="3" t="s">
        <v>701</v>
      </c>
      <c r="C413" s="30" t="s">
        <v>5</v>
      </c>
      <c r="D413" s="25">
        <v>60</v>
      </c>
      <c r="E413" s="25">
        <v>38</v>
      </c>
      <c r="F413" s="25">
        <v>127</v>
      </c>
      <c r="G413" s="25">
        <v>27</v>
      </c>
      <c r="H413" s="25">
        <v>26.8</v>
      </c>
      <c r="I413" s="25">
        <v>39</v>
      </c>
      <c r="J413" s="25">
        <v>32</v>
      </c>
      <c r="K413" s="25">
        <v>31</v>
      </c>
      <c r="L413" s="25">
        <v>39.799999999999997</v>
      </c>
      <c r="M413" s="25">
        <v>30</v>
      </c>
      <c r="N413" s="25"/>
      <c r="O413" s="25"/>
      <c r="P413" s="121">
        <v>39</v>
      </c>
      <c r="Q413" s="121">
        <v>30</v>
      </c>
      <c r="R413" s="121">
        <v>32</v>
      </c>
      <c r="S413" s="121">
        <v>25</v>
      </c>
      <c r="T413" s="295">
        <v>39</v>
      </c>
      <c r="U413" s="295">
        <v>45</v>
      </c>
      <c r="V413" s="154"/>
      <c r="W413" s="154"/>
      <c r="X413" s="154">
        <v>35</v>
      </c>
      <c r="Y413" s="155">
        <v>34</v>
      </c>
      <c r="Z413" s="155">
        <v>29.8</v>
      </c>
      <c r="AA413" s="155">
        <v>29.8</v>
      </c>
      <c r="AB413" s="155">
        <v>18</v>
      </c>
      <c r="AC413" s="155">
        <v>30</v>
      </c>
      <c r="AD413" s="155">
        <v>22</v>
      </c>
      <c r="AE413" s="155"/>
      <c r="AF413" s="192">
        <v>24</v>
      </c>
      <c r="AG413" s="192">
        <v>38</v>
      </c>
      <c r="AH413" s="192">
        <v>29.8</v>
      </c>
      <c r="AI413" s="192">
        <v>36</v>
      </c>
      <c r="AJ413" s="192">
        <v>24</v>
      </c>
      <c r="AK413" s="192">
        <v>35</v>
      </c>
      <c r="AL413" s="194"/>
      <c r="AM413" s="194"/>
      <c r="AQ413" s="288">
        <f t="shared" si="24"/>
        <v>1046</v>
      </c>
      <c r="AR413" s="288">
        <f t="shared" si="25"/>
        <v>836.80000000000007</v>
      </c>
      <c r="AS413" s="288">
        <v>110.5</v>
      </c>
      <c r="AT413" s="288">
        <v>143</v>
      </c>
      <c r="AU413" s="80">
        <f t="shared" si="26"/>
        <v>1090.3000000000002</v>
      </c>
      <c r="AV413" s="80">
        <v>1000</v>
      </c>
      <c r="AW413" s="310">
        <f t="shared" si="27"/>
        <v>-90.300000000000182</v>
      </c>
    </row>
    <row r="414" spans="1:49" ht="14.25">
      <c r="A414" s="2" t="s">
        <v>702</v>
      </c>
      <c r="B414" s="131" t="s">
        <v>6955</v>
      </c>
      <c r="C414" s="30" t="s">
        <v>5</v>
      </c>
      <c r="D414" s="25">
        <v>60</v>
      </c>
      <c r="E414" s="25">
        <v>38</v>
      </c>
      <c r="F414" s="25">
        <v>127</v>
      </c>
      <c r="G414" s="25">
        <v>27</v>
      </c>
      <c r="H414" s="25">
        <v>26.8</v>
      </c>
      <c r="I414" s="25">
        <v>39</v>
      </c>
      <c r="J414" s="25">
        <v>32</v>
      </c>
      <c r="K414" s="25">
        <v>31</v>
      </c>
      <c r="L414" s="25">
        <v>39.799999999999997</v>
      </c>
      <c r="M414" s="25">
        <v>30</v>
      </c>
      <c r="N414" s="25"/>
      <c r="O414" s="25"/>
      <c r="P414" s="121">
        <v>39</v>
      </c>
      <c r="Q414" s="121">
        <v>30</v>
      </c>
      <c r="R414" s="121">
        <v>32</v>
      </c>
      <c r="S414" s="121">
        <v>25</v>
      </c>
      <c r="T414" s="295">
        <v>39</v>
      </c>
      <c r="U414" s="295">
        <v>45</v>
      </c>
      <c r="V414" s="154"/>
      <c r="W414" s="154"/>
      <c r="X414" s="154">
        <v>35</v>
      </c>
      <c r="Y414" s="155">
        <v>34</v>
      </c>
      <c r="Z414" s="155">
        <v>29.8</v>
      </c>
      <c r="AA414" s="155">
        <v>29.8</v>
      </c>
      <c r="AB414" s="155">
        <v>18</v>
      </c>
      <c r="AC414" s="155">
        <v>30</v>
      </c>
      <c r="AD414" s="155">
        <v>22</v>
      </c>
      <c r="AE414" s="155"/>
      <c r="AF414" s="192">
        <v>24</v>
      </c>
      <c r="AG414" s="192">
        <v>38</v>
      </c>
      <c r="AH414" s="192">
        <v>29.8</v>
      </c>
      <c r="AI414" s="192">
        <v>36</v>
      </c>
      <c r="AJ414" s="192">
        <v>24</v>
      </c>
      <c r="AK414" s="192">
        <v>35</v>
      </c>
      <c r="AL414" s="194"/>
      <c r="AM414" s="194"/>
      <c r="AQ414" s="288">
        <f t="shared" si="24"/>
        <v>1046</v>
      </c>
      <c r="AR414" s="288">
        <f t="shared" si="25"/>
        <v>836.80000000000007</v>
      </c>
      <c r="AS414" s="288">
        <v>110.5</v>
      </c>
      <c r="AT414" s="288">
        <v>143</v>
      </c>
      <c r="AU414" s="80">
        <f t="shared" si="26"/>
        <v>1090.3000000000002</v>
      </c>
    </row>
    <row r="415" spans="1:49" ht="14.25">
      <c r="A415" s="2" t="s">
        <v>703</v>
      </c>
      <c r="B415" s="3" t="s">
        <v>704</v>
      </c>
      <c r="C415" s="30" t="s">
        <v>5</v>
      </c>
      <c r="D415" s="25">
        <v>60</v>
      </c>
      <c r="E415" s="25">
        <v>38</v>
      </c>
      <c r="F415" s="25">
        <v>127</v>
      </c>
      <c r="G415" s="25">
        <v>27</v>
      </c>
      <c r="H415" s="25">
        <v>26.8</v>
      </c>
      <c r="I415" s="25">
        <v>39</v>
      </c>
      <c r="J415" s="25">
        <v>32</v>
      </c>
      <c r="K415" s="25">
        <v>31</v>
      </c>
      <c r="L415" s="25">
        <v>39.799999999999997</v>
      </c>
      <c r="M415" s="25">
        <v>30</v>
      </c>
      <c r="N415" s="25"/>
      <c r="O415" s="25"/>
      <c r="P415" s="121">
        <v>39</v>
      </c>
      <c r="Q415" s="121">
        <v>30</v>
      </c>
      <c r="R415" s="121">
        <v>32</v>
      </c>
      <c r="S415" s="121">
        <v>25</v>
      </c>
      <c r="T415" s="295">
        <v>39</v>
      </c>
      <c r="U415" s="295">
        <v>45</v>
      </c>
      <c r="V415" s="154"/>
      <c r="W415" s="154"/>
      <c r="X415" s="154">
        <v>35</v>
      </c>
      <c r="Y415" s="155">
        <v>34</v>
      </c>
      <c r="Z415" s="155">
        <v>29.8</v>
      </c>
      <c r="AA415" s="155">
        <v>29.8</v>
      </c>
      <c r="AB415" s="155">
        <v>18</v>
      </c>
      <c r="AC415" s="155">
        <v>30</v>
      </c>
      <c r="AD415" s="155">
        <v>22</v>
      </c>
      <c r="AE415" s="155"/>
      <c r="AF415" s="192">
        <v>24</v>
      </c>
      <c r="AG415" s="192">
        <v>38</v>
      </c>
      <c r="AH415" s="192">
        <v>29.8</v>
      </c>
      <c r="AI415" s="192">
        <v>36</v>
      </c>
      <c r="AJ415" s="192">
        <v>24</v>
      </c>
      <c r="AK415" s="192">
        <v>35</v>
      </c>
      <c r="AL415" s="194"/>
      <c r="AM415" s="194"/>
      <c r="AP415" s="288">
        <v>68</v>
      </c>
      <c r="AQ415" s="288">
        <f t="shared" si="24"/>
        <v>1114</v>
      </c>
      <c r="AR415" s="288">
        <f t="shared" si="25"/>
        <v>891.2</v>
      </c>
      <c r="AS415" s="288">
        <v>110.5</v>
      </c>
      <c r="AT415" s="288">
        <v>143</v>
      </c>
      <c r="AU415" s="80">
        <f t="shared" si="26"/>
        <v>1144.7</v>
      </c>
      <c r="AV415" s="80">
        <v>1000</v>
      </c>
      <c r="AW415" s="310">
        <f t="shared" si="27"/>
        <v>-144.70000000000005</v>
      </c>
    </row>
    <row r="416" spans="1:49" ht="14.25">
      <c r="A416" s="2" t="s">
        <v>705</v>
      </c>
      <c r="B416" s="3" t="s">
        <v>706</v>
      </c>
      <c r="C416" s="30" t="s">
        <v>5</v>
      </c>
      <c r="D416" s="25">
        <v>60</v>
      </c>
      <c r="E416" s="25">
        <v>38</v>
      </c>
      <c r="F416" s="25">
        <v>127</v>
      </c>
      <c r="G416" s="25">
        <v>27</v>
      </c>
      <c r="H416" s="25">
        <v>26.8</v>
      </c>
      <c r="I416" s="25">
        <v>39</v>
      </c>
      <c r="J416" s="25">
        <v>32</v>
      </c>
      <c r="K416" s="25">
        <v>31</v>
      </c>
      <c r="L416" s="25">
        <v>39.799999999999997</v>
      </c>
      <c r="M416" s="25">
        <v>30</v>
      </c>
      <c r="N416" s="25"/>
      <c r="O416" s="25"/>
      <c r="P416" s="121">
        <v>39</v>
      </c>
      <c r="Q416" s="121">
        <v>30</v>
      </c>
      <c r="R416" s="121">
        <v>32</v>
      </c>
      <c r="S416" s="121">
        <v>25</v>
      </c>
      <c r="T416" s="295">
        <v>39</v>
      </c>
      <c r="U416" s="295">
        <v>45</v>
      </c>
      <c r="V416" s="154"/>
      <c r="W416" s="154"/>
      <c r="X416" s="154">
        <v>35</v>
      </c>
      <c r="Y416" s="155">
        <v>34</v>
      </c>
      <c r="Z416" s="155">
        <v>29.8</v>
      </c>
      <c r="AA416" s="155">
        <v>29.8</v>
      </c>
      <c r="AB416" s="155">
        <v>18</v>
      </c>
      <c r="AC416" s="155">
        <v>30</v>
      </c>
      <c r="AD416" s="155">
        <v>22</v>
      </c>
      <c r="AE416" s="155"/>
      <c r="AF416" s="192">
        <v>24</v>
      </c>
      <c r="AG416" s="192">
        <v>38</v>
      </c>
      <c r="AH416" s="192">
        <v>29.8</v>
      </c>
      <c r="AI416" s="192">
        <v>36</v>
      </c>
      <c r="AJ416" s="192">
        <v>24</v>
      </c>
      <c r="AK416" s="192">
        <v>35</v>
      </c>
      <c r="AL416" s="194"/>
      <c r="AM416" s="194"/>
      <c r="AP416" s="288">
        <v>35</v>
      </c>
      <c r="AQ416" s="288">
        <f t="shared" si="24"/>
        <v>1081</v>
      </c>
      <c r="AR416" s="288">
        <f t="shared" si="25"/>
        <v>864.80000000000007</v>
      </c>
      <c r="AS416" s="288">
        <v>110.5</v>
      </c>
      <c r="AT416" s="288">
        <v>143</v>
      </c>
      <c r="AU416" s="80">
        <f t="shared" si="26"/>
        <v>1118.3000000000002</v>
      </c>
      <c r="AV416" s="80">
        <v>1000</v>
      </c>
      <c r="AW416" s="310">
        <f t="shared" si="27"/>
        <v>-118.30000000000018</v>
      </c>
    </row>
    <row r="417" spans="1:49" ht="14.25">
      <c r="A417" s="2" t="s">
        <v>707</v>
      </c>
      <c r="B417" s="3" t="s">
        <v>708</v>
      </c>
      <c r="C417" s="30" t="s">
        <v>5</v>
      </c>
      <c r="D417" s="25">
        <v>60</v>
      </c>
      <c r="E417" s="25">
        <v>38</v>
      </c>
      <c r="F417" s="25">
        <v>127</v>
      </c>
      <c r="G417" s="25">
        <v>27</v>
      </c>
      <c r="H417" s="25">
        <v>26.8</v>
      </c>
      <c r="I417" s="25">
        <v>39</v>
      </c>
      <c r="J417" s="25">
        <v>32</v>
      </c>
      <c r="K417" s="25">
        <v>31</v>
      </c>
      <c r="L417" s="25">
        <v>39.799999999999997</v>
      </c>
      <c r="M417" s="25">
        <v>30</v>
      </c>
      <c r="N417" s="25"/>
      <c r="O417" s="25"/>
      <c r="P417" s="121">
        <v>39</v>
      </c>
      <c r="Q417" s="121">
        <v>30</v>
      </c>
      <c r="R417" s="121">
        <v>32</v>
      </c>
      <c r="S417" s="121">
        <v>25</v>
      </c>
      <c r="T417" s="295">
        <v>39</v>
      </c>
      <c r="U417" s="295">
        <v>45</v>
      </c>
      <c r="V417" s="154"/>
      <c r="W417" s="154"/>
      <c r="X417" s="154">
        <v>35</v>
      </c>
      <c r="Y417" s="155">
        <v>34</v>
      </c>
      <c r="Z417" s="155">
        <v>29.8</v>
      </c>
      <c r="AA417" s="155">
        <v>29.8</v>
      </c>
      <c r="AB417" s="155">
        <v>18</v>
      </c>
      <c r="AC417" s="155">
        <v>30</v>
      </c>
      <c r="AD417" s="155">
        <v>22</v>
      </c>
      <c r="AE417" s="155"/>
      <c r="AF417" s="192">
        <v>24</v>
      </c>
      <c r="AG417" s="192">
        <v>38</v>
      </c>
      <c r="AH417" s="192">
        <v>29.8</v>
      </c>
      <c r="AI417" s="192">
        <v>36</v>
      </c>
      <c r="AJ417" s="192">
        <v>24</v>
      </c>
      <c r="AK417" s="192">
        <v>35</v>
      </c>
      <c r="AL417" s="194"/>
      <c r="AM417" s="194"/>
      <c r="AQ417" s="288">
        <f t="shared" si="24"/>
        <v>1046</v>
      </c>
      <c r="AR417" s="288">
        <f t="shared" si="25"/>
        <v>836.80000000000007</v>
      </c>
      <c r="AS417" s="288">
        <v>110.5</v>
      </c>
      <c r="AT417" s="288">
        <v>143</v>
      </c>
      <c r="AU417" s="80">
        <f t="shared" si="26"/>
        <v>1090.3000000000002</v>
      </c>
      <c r="AV417" s="80">
        <v>1000</v>
      </c>
      <c r="AW417" s="310">
        <f t="shared" si="27"/>
        <v>-90.300000000000182</v>
      </c>
    </row>
    <row r="418" spans="1:49" ht="14.25">
      <c r="A418" s="2" t="s">
        <v>709</v>
      </c>
      <c r="B418" s="3" t="s">
        <v>710</v>
      </c>
      <c r="C418" s="30" t="s">
        <v>5</v>
      </c>
      <c r="D418" s="25">
        <v>60</v>
      </c>
      <c r="E418" s="25">
        <v>38</v>
      </c>
      <c r="F418" s="25">
        <v>127</v>
      </c>
      <c r="G418" s="25">
        <v>27</v>
      </c>
      <c r="H418" s="25">
        <v>26.8</v>
      </c>
      <c r="I418" s="25">
        <v>39</v>
      </c>
      <c r="J418" s="25">
        <v>32</v>
      </c>
      <c r="K418" s="25">
        <v>31</v>
      </c>
      <c r="L418" s="25">
        <v>39.799999999999997</v>
      </c>
      <c r="M418" s="25">
        <v>30</v>
      </c>
      <c r="N418" s="25"/>
      <c r="O418" s="25"/>
      <c r="P418" s="121">
        <v>39</v>
      </c>
      <c r="Q418" s="121">
        <v>30</v>
      </c>
      <c r="R418" s="121">
        <v>32</v>
      </c>
      <c r="S418" s="121">
        <v>25</v>
      </c>
      <c r="T418" s="295">
        <v>39</v>
      </c>
      <c r="U418" s="295">
        <v>45</v>
      </c>
      <c r="V418" s="154"/>
      <c r="W418" s="154"/>
      <c r="X418" s="154">
        <v>35</v>
      </c>
      <c r="Y418" s="155">
        <v>34</v>
      </c>
      <c r="Z418" s="155">
        <v>29.8</v>
      </c>
      <c r="AA418" s="155">
        <v>29.8</v>
      </c>
      <c r="AB418" s="155">
        <v>18</v>
      </c>
      <c r="AC418" s="155">
        <v>30</v>
      </c>
      <c r="AD418" s="155">
        <v>22</v>
      </c>
      <c r="AE418" s="155"/>
      <c r="AF418" s="192">
        <v>24</v>
      </c>
      <c r="AG418" s="192">
        <v>38</v>
      </c>
      <c r="AH418" s="192">
        <v>29.8</v>
      </c>
      <c r="AI418" s="192">
        <v>36</v>
      </c>
      <c r="AJ418" s="192">
        <v>24</v>
      </c>
      <c r="AK418" s="192">
        <v>35</v>
      </c>
      <c r="AL418" s="194"/>
      <c r="AM418" s="194"/>
      <c r="AQ418" s="288">
        <f t="shared" si="24"/>
        <v>1046</v>
      </c>
      <c r="AR418" s="288">
        <f t="shared" si="25"/>
        <v>836.80000000000007</v>
      </c>
      <c r="AS418" s="288">
        <v>110.5</v>
      </c>
      <c r="AT418" s="288">
        <v>143</v>
      </c>
      <c r="AU418" s="80">
        <f t="shared" si="26"/>
        <v>1090.3000000000002</v>
      </c>
      <c r="AV418" s="80">
        <v>1000</v>
      </c>
      <c r="AW418" s="310">
        <f t="shared" si="27"/>
        <v>-90.300000000000182</v>
      </c>
    </row>
    <row r="419" spans="1:49" ht="14.25">
      <c r="A419" s="2" t="s">
        <v>711</v>
      </c>
      <c r="B419" s="3" t="s">
        <v>712</v>
      </c>
      <c r="C419" s="30" t="s">
        <v>5</v>
      </c>
      <c r="D419" s="25">
        <v>60</v>
      </c>
      <c r="E419" s="25">
        <v>38</v>
      </c>
      <c r="F419" s="25">
        <v>127</v>
      </c>
      <c r="G419" s="25">
        <v>27</v>
      </c>
      <c r="H419" s="25">
        <v>26.8</v>
      </c>
      <c r="I419" s="25">
        <v>39</v>
      </c>
      <c r="J419" s="25">
        <v>32</v>
      </c>
      <c r="K419" s="25">
        <v>31</v>
      </c>
      <c r="L419" s="25">
        <v>39.799999999999997</v>
      </c>
      <c r="M419" s="25">
        <v>30</v>
      </c>
      <c r="N419" s="25"/>
      <c r="O419" s="25"/>
      <c r="P419" s="121">
        <v>39</v>
      </c>
      <c r="Q419" s="121">
        <v>30</v>
      </c>
      <c r="R419" s="121">
        <v>32</v>
      </c>
      <c r="S419" s="121">
        <v>25</v>
      </c>
      <c r="T419" s="295">
        <v>39</v>
      </c>
      <c r="U419" s="295">
        <v>45</v>
      </c>
      <c r="V419" s="154"/>
      <c r="W419" s="154"/>
      <c r="X419" s="154">
        <v>35</v>
      </c>
      <c r="Y419" s="155">
        <v>34</v>
      </c>
      <c r="Z419" s="155">
        <v>29.8</v>
      </c>
      <c r="AA419" s="155">
        <v>29.8</v>
      </c>
      <c r="AB419" s="155">
        <v>18</v>
      </c>
      <c r="AC419" s="155">
        <v>30</v>
      </c>
      <c r="AD419" s="155">
        <v>22</v>
      </c>
      <c r="AE419" s="155"/>
      <c r="AF419" s="192">
        <v>24</v>
      </c>
      <c r="AG419" s="192">
        <v>38</v>
      </c>
      <c r="AH419" s="192">
        <v>29.8</v>
      </c>
      <c r="AI419" s="192">
        <v>36</v>
      </c>
      <c r="AJ419" s="192">
        <v>24</v>
      </c>
      <c r="AK419" s="192">
        <v>35</v>
      </c>
      <c r="AL419" s="194"/>
      <c r="AM419" s="194"/>
      <c r="AP419" s="288">
        <v>61.5</v>
      </c>
      <c r="AQ419" s="288">
        <f t="shared" si="24"/>
        <v>1107.5</v>
      </c>
      <c r="AR419" s="288">
        <f t="shared" si="25"/>
        <v>886</v>
      </c>
      <c r="AS419" s="288">
        <v>110.5</v>
      </c>
      <c r="AT419" s="288">
        <v>143</v>
      </c>
      <c r="AU419" s="80">
        <f t="shared" si="26"/>
        <v>1139.5</v>
      </c>
      <c r="AV419" s="80">
        <v>1000</v>
      </c>
      <c r="AW419" s="310">
        <f t="shared" si="27"/>
        <v>-139.5</v>
      </c>
    </row>
    <row r="420" spans="1:49" ht="14.25">
      <c r="A420" s="2" t="s">
        <v>713</v>
      </c>
      <c r="B420" s="3" t="s">
        <v>714</v>
      </c>
      <c r="C420" s="30" t="s">
        <v>5</v>
      </c>
      <c r="D420" s="25">
        <v>60</v>
      </c>
      <c r="E420" s="25">
        <v>38</v>
      </c>
      <c r="F420" s="25">
        <v>127</v>
      </c>
      <c r="G420" s="25">
        <v>27</v>
      </c>
      <c r="H420" s="25">
        <v>26.8</v>
      </c>
      <c r="I420" s="25">
        <v>39</v>
      </c>
      <c r="J420" s="25">
        <v>32</v>
      </c>
      <c r="K420" s="25">
        <v>31</v>
      </c>
      <c r="L420" s="25">
        <v>39.799999999999997</v>
      </c>
      <c r="M420" s="25">
        <v>30</v>
      </c>
      <c r="N420" s="25"/>
      <c r="O420" s="25"/>
      <c r="P420" s="121">
        <v>39</v>
      </c>
      <c r="Q420" s="121">
        <v>30</v>
      </c>
      <c r="R420" s="121">
        <v>32</v>
      </c>
      <c r="S420" s="121">
        <v>25</v>
      </c>
      <c r="T420" s="295">
        <v>39</v>
      </c>
      <c r="U420" s="295">
        <v>45</v>
      </c>
      <c r="V420" s="154"/>
      <c r="W420" s="154"/>
      <c r="X420" s="154">
        <v>35</v>
      </c>
      <c r="Y420" s="155">
        <v>34</v>
      </c>
      <c r="Z420" s="155">
        <v>29.8</v>
      </c>
      <c r="AA420" s="155">
        <v>29.8</v>
      </c>
      <c r="AB420" s="155">
        <v>18</v>
      </c>
      <c r="AC420" s="155">
        <v>30</v>
      </c>
      <c r="AD420" s="155">
        <v>22</v>
      </c>
      <c r="AE420" s="155"/>
      <c r="AF420" s="192">
        <v>24</v>
      </c>
      <c r="AG420" s="192">
        <v>38</v>
      </c>
      <c r="AH420" s="192">
        <v>29.8</v>
      </c>
      <c r="AI420" s="192">
        <v>36</v>
      </c>
      <c r="AJ420" s="192">
        <v>24</v>
      </c>
      <c r="AK420" s="192">
        <v>35</v>
      </c>
      <c r="AL420" s="194"/>
      <c r="AM420" s="194"/>
      <c r="AQ420" s="288">
        <f t="shared" si="24"/>
        <v>1046</v>
      </c>
      <c r="AR420" s="288">
        <f t="shared" si="25"/>
        <v>836.80000000000007</v>
      </c>
      <c r="AS420" s="288">
        <v>110.5</v>
      </c>
      <c r="AT420" s="288">
        <v>143</v>
      </c>
      <c r="AU420" s="80">
        <f t="shared" si="26"/>
        <v>1090.3000000000002</v>
      </c>
      <c r="AV420" s="80">
        <v>1000</v>
      </c>
      <c r="AW420" s="310">
        <f t="shared" si="27"/>
        <v>-90.300000000000182</v>
      </c>
    </row>
    <row r="421" spans="1:49" ht="14.25">
      <c r="A421" s="2" t="s">
        <v>715</v>
      </c>
      <c r="B421" s="3" t="s">
        <v>716</v>
      </c>
      <c r="C421" s="30" t="s">
        <v>5</v>
      </c>
      <c r="D421" s="25">
        <v>60</v>
      </c>
      <c r="E421" s="25">
        <v>38</v>
      </c>
      <c r="F421" s="25">
        <v>127</v>
      </c>
      <c r="G421" s="25">
        <v>27</v>
      </c>
      <c r="H421" s="25">
        <v>26.8</v>
      </c>
      <c r="I421" s="25">
        <v>39</v>
      </c>
      <c r="J421" s="25">
        <v>32</v>
      </c>
      <c r="K421" s="25">
        <v>31</v>
      </c>
      <c r="L421" s="25">
        <v>39.799999999999997</v>
      </c>
      <c r="M421" s="25">
        <v>30</v>
      </c>
      <c r="N421" s="25"/>
      <c r="O421" s="25"/>
      <c r="P421" s="121">
        <v>39</v>
      </c>
      <c r="Q421" s="121">
        <v>30</v>
      </c>
      <c r="R421" s="121">
        <v>32</v>
      </c>
      <c r="S421" s="121">
        <v>25</v>
      </c>
      <c r="T421" s="295">
        <v>39</v>
      </c>
      <c r="U421" s="295">
        <v>45</v>
      </c>
      <c r="V421" s="154"/>
      <c r="W421" s="154"/>
      <c r="X421" s="154">
        <v>35</v>
      </c>
      <c r="Y421" s="155">
        <v>34</v>
      </c>
      <c r="Z421" s="155">
        <v>29.8</v>
      </c>
      <c r="AA421" s="155">
        <v>29.8</v>
      </c>
      <c r="AB421" s="155">
        <v>18</v>
      </c>
      <c r="AC421" s="155">
        <v>30</v>
      </c>
      <c r="AD421" s="155">
        <v>22</v>
      </c>
      <c r="AE421" s="155"/>
      <c r="AF421" s="192">
        <v>24</v>
      </c>
      <c r="AG421" s="192">
        <v>38</v>
      </c>
      <c r="AH421" s="192">
        <v>29.8</v>
      </c>
      <c r="AI421" s="192">
        <v>36</v>
      </c>
      <c r="AJ421" s="192">
        <v>24</v>
      </c>
      <c r="AK421" s="192">
        <v>35</v>
      </c>
      <c r="AL421" s="194"/>
      <c r="AM421" s="194"/>
      <c r="AP421" s="288">
        <v>86.5</v>
      </c>
      <c r="AQ421" s="288">
        <f t="shared" si="24"/>
        <v>1132.5</v>
      </c>
      <c r="AR421" s="288">
        <f t="shared" si="25"/>
        <v>906</v>
      </c>
      <c r="AS421" s="288">
        <v>110.5</v>
      </c>
      <c r="AT421" s="288">
        <v>143</v>
      </c>
      <c r="AU421" s="80">
        <f t="shared" si="26"/>
        <v>1159.5</v>
      </c>
      <c r="AV421" s="80">
        <v>1000</v>
      </c>
      <c r="AW421" s="310">
        <f t="shared" si="27"/>
        <v>-159.5</v>
      </c>
    </row>
    <row r="422" spans="1:49" ht="14.25">
      <c r="A422" s="2" t="s">
        <v>717</v>
      </c>
      <c r="B422" s="3" t="s">
        <v>718</v>
      </c>
      <c r="C422" s="30" t="s">
        <v>5</v>
      </c>
      <c r="D422" s="25">
        <v>60</v>
      </c>
      <c r="E422" s="25">
        <v>38</v>
      </c>
      <c r="F422" s="25">
        <v>127</v>
      </c>
      <c r="G422" s="25">
        <v>27</v>
      </c>
      <c r="H422" s="25">
        <v>26.8</v>
      </c>
      <c r="I422" s="25">
        <v>39</v>
      </c>
      <c r="J422" s="25">
        <v>32</v>
      </c>
      <c r="K422" s="25">
        <v>31</v>
      </c>
      <c r="L422" s="25">
        <v>39.799999999999997</v>
      </c>
      <c r="M422" s="25">
        <v>30</v>
      </c>
      <c r="N422" s="25"/>
      <c r="O422" s="25"/>
      <c r="P422" s="121">
        <v>39</v>
      </c>
      <c r="Q422" s="121">
        <v>30</v>
      </c>
      <c r="R422" s="121">
        <v>32</v>
      </c>
      <c r="S422" s="121">
        <v>25</v>
      </c>
      <c r="T422" s="295">
        <v>39</v>
      </c>
      <c r="U422" s="295">
        <v>45</v>
      </c>
      <c r="V422" s="154"/>
      <c r="W422" s="154"/>
      <c r="X422" s="154">
        <v>35</v>
      </c>
      <c r="Y422" s="155">
        <v>34</v>
      </c>
      <c r="Z422" s="155">
        <v>29.8</v>
      </c>
      <c r="AA422" s="155">
        <v>29.8</v>
      </c>
      <c r="AB422" s="155">
        <v>18</v>
      </c>
      <c r="AC422" s="155">
        <v>30</v>
      </c>
      <c r="AD422" s="155">
        <v>22</v>
      </c>
      <c r="AE422" s="155"/>
      <c r="AF422" s="192">
        <v>24</v>
      </c>
      <c r="AG422" s="192">
        <v>38</v>
      </c>
      <c r="AH422" s="192">
        <v>29.8</v>
      </c>
      <c r="AI422" s="192">
        <v>36</v>
      </c>
      <c r="AJ422" s="192">
        <v>24</v>
      </c>
      <c r="AK422" s="192">
        <v>35</v>
      </c>
      <c r="AL422" s="194"/>
      <c r="AM422" s="194"/>
      <c r="AP422" s="288">
        <v>30</v>
      </c>
      <c r="AQ422" s="288">
        <f t="shared" si="24"/>
        <v>1076</v>
      </c>
      <c r="AR422" s="288">
        <f t="shared" si="25"/>
        <v>860.80000000000007</v>
      </c>
      <c r="AS422" s="288">
        <v>110.5</v>
      </c>
      <c r="AT422" s="288">
        <v>143</v>
      </c>
      <c r="AU422" s="80">
        <f t="shared" si="26"/>
        <v>1114.3000000000002</v>
      </c>
      <c r="AV422" s="80">
        <v>1000</v>
      </c>
      <c r="AW422" s="310">
        <f t="shared" si="27"/>
        <v>-114.30000000000018</v>
      </c>
    </row>
    <row r="423" spans="1:49" ht="14.25">
      <c r="A423" s="2" t="s">
        <v>719</v>
      </c>
      <c r="B423" s="3" t="s">
        <v>720</v>
      </c>
      <c r="C423" s="30" t="s">
        <v>5</v>
      </c>
      <c r="D423" s="25">
        <v>60</v>
      </c>
      <c r="E423" s="25">
        <v>38</v>
      </c>
      <c r="F423" s="25">
        <v>127</v>
      </c>
      <c r="G423" s="25">
        <v>27</v>
      </c>
      <c r="H423" s="25">
        <v>26.8</v>
      </c>
      <c r="I423" s="25">
        <v>39</v>
      </c>
      <c r="J423" s="25">
        <v>32</v>
      </c>
      <c r="K423" s="25">
        <v>31</v>
      </c>
      <c r="L423" s="25">
        <v>39.799999999999997</v>
      </c>
      <c r="M423" s="25">
        <v>30</v>
      </c>
      <c r="N423" s="25"/>
      <c r="O423" s="25"/>
      <c r="P423" s="121">
        <v>39</v>
      </c>
      <c r="Q423" s="121">
        <v>30</v>
      </c>
      <c r="R423" s="121">
        <v>32</v>
      </c>
      <c r="S423" s="121">
        <v>25</v>
      </c>
      <c r="T423" s="295">
        <v>39</v>
      </c>
      <c r="U423" s="295">
        <v>45</v>
      </c>
      <c r="V423" s="154"/>
      <c r="W423" s="154"/>
      <c r="X423" s="154">
        <v>35</v>
      </c>
      <c r="Y423" s="155">
        <v>34</v>
      </c>
      <c r="Z423" s="155">
        <v>29.8</v>
      </c>
      <c r="AA423" s="155">
        <v>29.8</v>
      </c>
      <c r="AB423" s="155">
        <v>18</v>
      </c>
      <c r="AC423" s="155">
        <v>30</v>
      </c>
      <c r="AD423" s="155">
        <v>22</v>
      </c>
      <c r="AE423" s="155"/>
      <c r="AF423" s="192">
        <v>24</v>
      </c>
      <c r="AG423" s="192">
        <v>38</v>
      </c>
      <c r="AH423" s="192">
        <v>29.8</v>
      </c>
      <c r="AI423" s="192">
        <v>36</v>
      </c>
      <c r="AJ423" s="192">
        <v>24</v>
      </c>
      <c r="AK423" s="192">
        <v>35</v>
      </c>
      <c r="AL423" s="194"/>
      <c r="AM423" s="194"/>
      <c r="AP423" s="288">
        <v>106</v>
      </c>
      <c r="AQ423" s="288">
        <f t="shared" si="24"/>
        <v>1152</v>
      </c>
      <c r="AR423" s="288">
        <f t="shared" si="25"/>
        <v>921.6</v>
      </c>
      <c r="AS423" s="288">
        <v>110.5</v>
      </c>
      <c r="AT423" s="288">
        <v>143</v>
      </c>
      <c r="AU423" s="80">
        <f t="shared" si="26"/>
        <v>1175.0999999999999</v>
      </c>
      <c r="AV423" s="80">
        <v>1000</v>
      </c>
      <c r="AW423" s="310">
        <f t="shared" si="27"/>
        <v>-175.09999999999991</v>
      </c>
    </row>
    <row r="424" spans="1:49" ht="14.25">
      <c r="A424" s="2" t="s">
        <v>721</v>
      </c>
      <c r="B424" s="3" t="s">
        <v>722</v>
      </c>
      <c r="C424" s="30" t="s">
        <v>5</v>
      </c>
      <c r="D424" s="25">
        <v>60</v>
      </c>
      <c r="E424" s="25">
        <v>38</v>
      </c>
      <c r="F424" s="25">
        <v>127</v>
      </c>
      <c r="G424" s="25">
        <v>27</v>
      </c>
      <c r="H424" s="25">
        <v>26.8</v>
      </c>
      <c r="I424" s="25">
        <v>39</v>
      </c>
      <c r="J424" s="25">
        <v>32</v>
      </c>
      <c r="K424" s="25">
        <v>31</v>
      </c>
      <c r="L424" s="25">
        <v>39.799999999999997</v>
      </c>
      <c r="M424" s="25">
        <v>30</v>
      </c>
      <c r="N424" s="25"/>
      <c r="O424" s="25"/>
      <c r="P424" s="121">
        <v>39</v>
      </c>
      <c r="Q424" s="121">
        <v>30</v>
      </c>
      <c r="R424" s="121">
        <v>32</v>
      </c>
      <c r="S424" s="121">
        <v>25</v>
      </c>
      <c r="T424" s="295">
        <v>39</v>
      </c>
      <c r="U424" s="295">
        <v>45</v>
      </c>
      <c r="V424" s="154"/>
      <c r="W424" s="154"/>
      <c r="X424" s="154">
        <v>35</v>
      </c>
      <c r="Y424" s="155">
        <v>34</v>
      </c>
      <c r="Z424" s="155">
        <v>29.8</v>
      </c>
      <c r="AA424" s="155">
        <v>29.8</v>
      </c>
      <c r="AB424" s="155">
        <v>18</v>
      </c>
      <c r="AC424" s="155">
        <v>30</v>
      </c>
      <c r="AD424" s="155">
        <v>22</v>
      </c>
      <c r="AE424" s="155"/>
      <c r="AF424" s="192">
        <v>24</v>
      </c>
      <c r="AG424" s="192">
        <v>38</v>
      </c>
      <c r="AH424" s="192">
        <v>29.8</v>
      </c>
      <c r="AI424" s="192">
        <v>36</v>
      </c>
      <c r="AJ424" s="192">
        <v>24</v>
      </c>
      <c r="AK424" s="192">
        <v>35</v>
      </c>
      <c r="AL424" s="194"/>
      <c r="AM424" s="194"/>
      <c r="AP424" s="288">
        <v>83</v>
      </c>
      <c r="AQ424" s="288">
        <f t="shared" si="24"/>
        <v>1129</v>
      </c>
      <c r="AR424" s="288">
        <f t="shared" si="25"/>
        <v>903.2</v>
      </c>
      <c r="AS424" s="288">
        <v>110.5</v>
      </c>
      <c r="AT424" s="288">
        <v>143</v>
      </c>
      <c r="AU424" s="80">
        <f t="shared" si="26"/>
        <v>1156.7</v>
      </c>
      <c r="AV424" s="80">
        <v>1000</v>
      </c>
      <c r="AW424" s="310">
        <f t="shared" si="27"/>
        <v>-156.70000000000005</v>
      </c>
    </row>
    <row r="425" spans="1:49" ht="14.25">
      <c r="A425" s="2" t="s">
        <v>723</v>
      </c>
      <c r="B425" s="3" t="s">
        <v>724</v>
      </c>
      <c r="C425" s="30" t="s">
        <v>5</v>
      </c>
      <c r="D425" s="25">
        <v>60</v>
      </c>
      <c r="E425" s="25">
        <v>38</v>
      </c>
      <c r="F425" s="25">
        <v>127</v>
      </c>
      <c r="G425" s="25">
        <v>27</v>
      </c>
      <c r="H425" s="25">
        <v>26.8</v>
      </c>
      <c r="I425" s="25">
        <v>39</v>
      </c>
      <c r="J425" s="25">
        <v>32</v>
      </c>
      <c r="K425" s="25">
        <v>31</v>
      </c>
      <c r="L425" s="25">
        <v>39.799999999999997</v>
      </c>
      <c r="M425" s="25">
        <v>30</v>
      </c>
      <c r="N425" s="25"/>
      <c r="O425" s="25"/>
      <c r="P425" s="121">
        <v>39</v>
      </c>
      <c r="Q425" s="121">
        <v>30</v>
      </c>
      <c r="R425" s="121">
        <v>32</v>
      </c>
      <c r="S425" s="121">
        <v>25</v>
      </c>
      <c r="T425" s="295">
        <v>39</v>
      </c>
      <c r="U425" s="295">
        <v>45</v>
      </c>
      <c r="V425" s="154"/>
      <c r="W425" s="154"/>
      <c r="X425" s="154">
        <v>35</v>
      </c>
      <c r="Y425" s="155">
        <v>34</v>
      </c>
      <c r="Z425" s="155">
        <v>29.8</v>
      </c>
      <c r="AA425" s="155">
        <v>29.8</v>
      </c>
      <c r="AB425" s="155">
        <v>18</v>
      </c>
      <c r="AC425" s="155">
        <v>30</v>
      </c>
      <c r="AD425" s="155">
        <v>22</v>
      </c>
      <c r="AE425" s="155"/>
      <c r="AF425" s="192">
        <v>24</v>
      </c>
      <c r="AG425" s="192">
        <v>38</v>
      </c>
      <c r="AH425" s="192">
        <v>29.8</v>
      </c>
      <c r="AI425" s="192">
        <v>36</v>
      </c>
      <c r="AJ425" s="192">
        <v>24</v>
      </c>
      <c r="AK425" s="192">
        <v>35</v>
      </c>
      <c r="AL425" s="194"/>
      <c r="AM425" s="194"/>
      <c r="AP425" s="288">
        <v>30</v>
      </c>
      <c r="AQ425" s="288">
        <f t="shared" si="24"/>
        <v>1076</v>
      </c>
      <c r="AR425" s="288">
        <f t="shared" si="25"/>
        <v>860.80000000000007</v>
      </c>
      <c r="AS425" s="288">
        <v>110.5</v>
      </c>
      <c r="AT425" s="288">
        <v>143</v>
      </c>
      <c r="AU425" s="80">
        <f t="shared" si="26"/>
        <v>1114.3000000000002</v>
      </c>
      <c r="AV425" s="80">
        <v>1000</v>
      </c>
      <c r="AW425" s="310">
        <f t="shared" si="27"/>
        <v>-114.30000000000018</v>
      </c>
    </row>
    <row r="426" spans="1:49" ht="14.25">
      <c r="A426" s="2" t="s">
        <v>725</v>
      </c>
      <c r="B426" s="3" t="s">
        <v>726</v>
      </c>
      <c r="C426" s="30" t="s">
        <v>5</v>
      </c>
      <c r="D426" s="25">
        <v>60</v>
      </c>
      <c r="E426" s="25">
        <v>38</v>
      </c>
      <c r="F426" s="25">
        <v>127</v>
      </c>
      <c r="G426" s="25">
        <v>27</v>
      </c>
      <c r="H426" s="25">
        <v>26.8</v>
      </c>
      <c r="I426" s="25">
        <v>39</v>
      </c>
      <c r="J426" s="25">
        <v>32</v>
      </c>
      <c r="K426" s="25">
        <v>31</v>
      </c>
      <c r="L426" s="25">
        <v>39.799999999999997</v>
      </c>
      <c r="M426" s="25">
        <v>30</v>
      </c>
      <c r="N426" s="25"/>
      <c r="O426" s="25"/>
      <c r="P426" s="121">
        <v>39</v>
      </c>
      <c r="Q426" s="121">
        <v>30</v>
      </c>
      <c r="R426" s="121">
        <v>32</v>
      </c>
      <c r="S426" s="121">
        <v>25</v>
      </c>
      <c r="T426" s="295">
        <v>39</v>
      </c>
      <c r="U426" s="295">
        <v>45</v>
      </c>
      <c r="V426" s="154"/>
      <c r="W426" s="154"/>
      <c r="X426" s="154">
        <v>35</v>
      </c>
      <c r="Y426" s="155">
        <v>34</v>
      </c>
      <c r="Z426" s="155">
        <v>29.8</v>
      </c>
      <c r="AA426" s="155">
        <v>29.8</v>
      </c>
      <c r="AB426" s="155">
        <v>18</v>
      </c>
      <c r="AC426" s="155">
        <v>30</v>
      </c>
      <c r="AD426" s="155">
        <v>22</v>
      </c>
      <c r="AE426" s="155"/>
      <c r="AF426" s="192">
        <v>24</v>
      </c>
      <c r="AG426" s="192">
        <v>38</v>
      </c>
      <c r="AH426" s="192">
        <v>29.8</v>
      </c>
      <c r="AI426" s="192">
        <v>36</v>
      </c>
      <c r="AJ426" s="192">
        <v>24</v>
      </c>
      <c r="AK426" s="192">
        <v>35</v>
      </c>
      <c r="AL426" s="194"/>
      <c r="AM426" s="194"/>
      <c r="AP426" s="288">
        <v>35</v>
      </c>
      <c r="AQ426" s="288">
        <f t="shared" si="24"/>
        <v>1081</v>
      </c>
      <c r="AR426" s="288">
        <f t="shared" si="25"/>
        <v>864.80000000000007</v>
      </c>
      <c r="AS426" s="288">
        <v>110.5</v>
      </c>
      <c r="AT426" s="288">
        <v>143</v>
      </c>
      <c r="AU426" s="80">
        <f t="shared" si="26"/>
        <v>1118.3000000000002</v>
      </c>
      <c r="AV426" s="80">
        <v>1000</v>
      </c>
      <c r="AW426" s="310">
        <f t="shared" si="27"/>
        <v>-118.30000000000018</v>
      </c>
    </row>
    <row r="427" spans="1:49" ht="14.25">
      <c r="A427" s="2" t="s">
        <v>727</v>
      </c>
      <c r="B427" s="3" t="s">
        <v>728</v>
      </c>
      <c r="C427" s="30" t="s">
        <v>5</v>
      </c>
      <c r="D427" s="25">
        <v>60</v>
      </c>
      <c r="E427" s="25">
        <v>38</v>
      </c>
      <c r="F427" s="25">
        <v>127</v>
      </c>
      <c r="G427" s="25">
        <v>27</v>
      </c>
      <c r="H427" s="25">
        <v>26.8</v>
      </c>
      <c r="I427" s="25">
        <v>39</v>
      </c>
      <c r="J427" s="25">
        <v>32</v>
      </c>
      <c r="K427" s="25">
        <v>31</v>
      </c>
      <c r="L427" s="25">
        <v>39.799999999999997</v>
      </c>
      <c r="M427" s="25">
        <v>30</v>
      </c>
      <c r="N427" s="25"/>
      <c r="O427" s="25"/>
      <c r="P427" s="121">
        <v>39</v>
      </c>
      <c r="Q427" s="121">
        <v>30</v>
      </c>
      <c r="R427" s="121">
        <v>32</v>
      </c>
      <c r="S427" s="121">
        <v>25</v>
      </c>
      <c r="T427" s="295">
        <v>39</v>
      </c>
      <c r="U427" s="295">
        <v>45</v>
      </c>
      <c r="V427" s="154"/>
      <c r="W427" s="154"/>
      <c r="X427" s="154">
        <v>35</v>
      </c>
      <c r="Y427" s="155">
        <v>34</v>
      </c>
      <c r="Z427" s="155">
        <v>29.8</v>
      </c>
      <c r="AA427" s="155">
        <v>29.8</v>
      </c>
      <c r="AB427" s="155">
        <v>18</v>
      </c>
      <c r="AC427" s="155">
        <v>30</v>
      </c>
      <c r="AD427" s="155">
        <v>22</v>
      </c>
      <c r="AE427" s="155"/>
      <c r="AF427" s="192">
        <v>24</v>
      </c>
      <c r="AG427" s="192">
        <v>38</v>
      </c>
      <c r="AH427" s="192">
        <v>29.8</v>
      </c>
      <c r="AI427" s="192">
        <v>36</v>
      </c>
      <c r="AJ427" s="192">
        <v>24</v>
      </c>
      <c r="AK427" s="192">
        <v>35</v>
      </c>
      <c r="AL427" s="194"/>
      <c r="AM427" s="194"/>
      <c r="AP427" s="288">
        <v>48</v>
      </c>
      <c r="AQ427" s="288">
        <f t="shared" si="24"/>
        <v>1094</v>
      </c>
      <c r="AR427" s="288">
        <f t="shared" si="25"/>
        <v>875.2</v>
      </c>
      <c r="AS427" s="288">
        <v>110.5</v>
      </c>
      <c r="AT427" s="288">
        <v>143</v>
      </c>
      <c r="AU427" s="80">
        <f t="shared" si="26"/>
        <v>1128.7</v>
      </c>
      <c r="AV427" s="80">
        <v>1000</v>
      </c>
      <c r="AW427" s="310">
        <f t="shared" si="27"/>
        <v>-128.70000000000005</v>
      </c>
    </row>
    <row r="428" spans="1:49" ht="14.25">
      <c r="A428" s="2" t="s">
        <v>729</v>
      </c>
      <c r="B428" s="3" t="s">
        <v>730</v>
      </c>
      <c r="C428" s="30" t="s">
        <v>5</v>
      </c>
      <c r="D428" s="25">
        <v>60</v>
      </c>
      <c r="E428" s="25">
        <v>38</v>
      </c>
      <c r="F428" s="25">
        <v>127</v>
      </c>
      <c r="G428" s="25">
        <v>27</v>
      </c>
      <c r="H428" s="25">
        <v>26.8</v>
      </c>
      <c r="I428" s="25">
        <v>39</v>
      </c>
      <c r="J428" s="25">
        <v>32</v>
      </c>
      <c r="K428" s="25">
        <v>31</v>
      </c>
      <c r="L428" s="25">
        <v>39.799999999999997</v>
      </c>
      <c r="M428" s="25">
        <v>30</v>
      </c>
      <c r="N428" s="25"/>
      <c r="O428" s="25"/>
      <c r="P428" s="121">
        <v>39</v>
      </c>
      <c r="Q428" s="121">
        <v>30</v>
      </c>
      <c r="R428" s="121">
        <v>32</v>
      </c>
      <c r="S428" s="121">
        <v>25</v>
      </c>
      <c r="T428" s="295">
        <v>39</v>
      </c>
      <c r="U428" s="295">
        <v>45</v>
      </c>
      <c r="V428" s="154"/>
      <c r="W428" s="154"/>
      <c r="X428" s="154">
        <v>35</v>
      </c>
      <c r="Y428" s="155">
        <v>34</v>
      </c>
      <c r="Z428" s="155">
        <v>29.8</v>
      </c>
      <c r="AA428" s="155">
        <v>29.8</v>
      </c>
      <c r="AB428" s="155">
        <v>18</v>
      </c>
      <c r="AC428" s="155">
        <v>30</v>
      </c>
      <c r="AD428" s="155">
        <v>22</v>
      </c>
      <c r="AE428" s="155"/>
      <c r="AF428" s="192">
        <v>24</v>
      </c>
      <c r="AG428" s="192">
        <v>38</v>
      </c>
      <c r="AH428" s="192">
        <v>29.8</v>
      </c>
      <c r="AI428" s="192">
        <v>36</v>
      </c>
      <c r="AJ428" s="192">
        <v>24</v>
      </c>
      <c r="AK428" s="192">
        <v>35</v>
      </c>
      <c r="AL428" s="194"/>
      <c r="AM428" s="194"/>
      <c r="AQ428" s="288">
        <f t="shared" si="24"/>
        <v>1046</v>
      </c>
      <c r="AR428" s="288">
        <f t="shared" si="25"/>
        <v>836.80000000000007</v>
      </c>
      <c r="AS428" s="288">
        <v>110.5</v>
      </c>
      <c r="AT428" s="288">
        <v>143</v>
      </c>
      <c r="AU428" s="80">
        <f t="shared" si="26"/>
        <v>1090.3000000000002</v>
      </c>
      <c r="AV428" s="80">
        <v>1000</v>
      </c>
      <c r="AW428" s="310">
        <f t="shared" si="27"/>
        <v>-90.300000000000182</v>
      </c>
    </row>
    <row r="429" spans="1:49" ht="14.25">
      <c r="A429" s="2" t="s">
        <v>731</v>
      </c>
      <c r="B429" s="3" t="s">
        <v>732</v>
      </c>
      <c r="C429" s="30" t="s">
        <v>5</v>
      </c>
      <c r="D429" s="25">
        <v>60</v>
      </c>
      <c r="E429" s="25">
        <v>38</v>
      </c>
      <c r="F429" s="25">
        <v>127</v>
      </c>
      <c r="G429" s="25">
        <v>27</v>
      </c>
      <c r="H429" s="25">
        <v>26.8</v>
      </c>
      <c r="I429" s="25">
        <v>39</v>
      </c>
      <c r="J429" s="25">
        <v>32</v>
      </c>
      <c r="K429" s="25">
        <v>31</v>
      </c>
      <c r="L429" s="25">
        <v>39.799999999999997</v>
      </c>
      <c r="M429" s="25">
        <v>30</v>
      </c>
      <c r="N429" s="25"/>
      <c r="O429" s="25"/>
      <c r="P429" s="121">
        <v>39</v>
      </c>
      <c r="Q429" s="121">
        <v>30</v>
      </c>
      <c r="R429" s="121">
        <v>32</v>
      </c>
      <c r="S429" s="121">
        <v>25</v>
      </c>
      <c r="T429" s="295">
        <v>39</v>
      </c>
      <c r="U429" s="295">
        <v>45</v>
      </c>
      <c r="V429" s="154"/>
      <c r="W429" s="154"/>
      <c r="X429" s="154">
        <v>35</v>
      </c>
      <c r="Y429" s="155">
        <v>34</v>
      </c>
      <c r="Z429" s="155">
        <v>29.8</v>
      </c>
      <c r="AA429" s="155">
        <v>29.8</v>
      </c>
      <c r="AB429" s="155">
        <v>18</v>
      </c>
      <c r="AC429" s="155">
        <v>30</v>
      </c>
      <c r="AD429" s="155">
        <v>22</v>
      </c>
      <c r="AE429" s="155"/>
      <c r="AF429" s="192">
        <v>24</v>
      </c>
      <c r="AG429" s="192">
        <v>38</v>
      </c>
      <c r="AH429" s="192">
        <v>29.8</v>
      </c>
      <c r="AI429" s="192">
        <v>36</v>
      </c>
      <c r="AJ429" s="192">
        <v>24</v>
      </c>
      <c r="AK429" s="192">
        <v>35</v>
      </c>
      <c r="AL429" s="194"/>
      <c r="AM429" s="194"/>
      <c r="AP429" s="288">
        <v>32</v>
      </c>
      <c r="AQ429" s="288">
        <f t="shared" si="24"/>
        <v>1078</v>
      </c>
      <c r="AR429" s="288">
        <f t="shared" si="25"/>
        <v>862.40000000000009</v>
      </c>
      <c r="AS429" s="288">
        <v>110.5</v>
      </c>
      <c r="AT429" s="288">
        <v>143</v>
      </c>
      <c r="AU429" s="80">
        <f t="shared" si="26"/>
        <v>1115.9000000000001</v>
      </c>
      <c r="AV429" s="80">
        <v>1000</v>
      </c>
      <c r="AW429" s="310">
        <f t="shared" si="27"/>
        <v>-115.90000000000009</v>
      </c>
    </row>
    <row r="430" spans="1:49" ht="14.25">
      <c r="A430" s="2" t="s">
        <v>733</v>
      </c>
      <c r="B430" s="3" t="s">
        <v>734</v>
      </c>
      <c r="C430" s="30" t="s">
        <v>5</v>
      </c>
      <c r="D430" s="25">
        <v>60</v>
      </c>
      <c r="E430" s="25">
        <v>38</v>
      </c>
      <c r="F430" s="25">
        <v>127</v>
      </c>
      <c r="G430" s="25">
        <v>27</v>
      </c>
      <c r="H430" s="25">
        <v>26.8</v>
      </c>
      <c r="I430" s="25">
        <v>39</v>
      </c>
      <c r="J430" s="25">
        <v>32</v>
      </c>
      <c r="K430" s="25">
        <v>31</v>
      </c>
      <c r="L430" s="25">
        <v>39.799999999999997</v>
      </c>
      <c r="M430" s="25">
        <v>30</v>
      </c>
      <c r="N430" s="25"/>
      <c r="O430" s="25"/>
      <c r="P430" s="121">
        <v>39</v>
      </c>
      <c r="Q430" s="121">
        <v>30</v>
      </c>
      <c r="R430" s="121">
        <v>32</v>
      </c>
      <c r="S430" s="121">
        <v>25</v>
      </c>
      <c r="T430" s="295">
        <v>39</v>
      </c>
      <c r="U430" s="295">
        <v>45</v>
      </c>
      <c r="V430" s="154"/>
      <c r="W430" s="154"/>
      <c r="X430" s="154">
        <v>35</v>
      </c>
      <c r="Y430" s="155">
        <v>34</v>
      </c>
      <c r="Z430" s="155">
        <v>29.8</v>
      </c>
      <c r="AA430" s="155">
        <v>29.8</v>
      </c>
      <c r="AB430" s="155">
        <v>18</v>
      </c>
      <c r="AC430" s="155">
        <v>30</v>
      </c>
      <c r="AD430" s="155">
        <v>22</v>
      </c>
      <c r="AE430" s="155"/>
      <c r="AF430" s="192">
        <v>24</v>
      </c>
      <c r="AG430" s="192">
        <v>38</v>
      </c>
      <c r="AH430" s="192">
        <v>29.8</v>
      </c>
      <c r="AI430" s="192">
        <v>36</v>
      </c>
      <c r="AJ430" s="192">
        <v>24</v>
      </c>
      <c r="AK430" s="192">
        <v>35</v>
      </c>
      <c r="AL430" s="194"/>
      <c r="AM430" s="194"/>
      <c r="AP430" s="288">
        <v>68</v>
      </c>
      <c r="AQ430" s="288">
        <f t="shared" si="24"/>
        <v>1114</v>
      </c>
      <c r="AR430" s="288">
        <f t="shared" si="25"/>
        <v>891.2</v>
      </c>
      <c r="AS430" s="288">
        <v>110.5</v>
      </c>
      <c r="AT430" s="288">
        <v>143</v>
      </c>
      <c r="AU430" s="80">
        <f t="shared" si="26"/>
        <v>1144.7</v>
      </c>
      <c r="AV430" s="80">
        <v>1000</v>
      </c>
      <c r="AW430" s="310">
        <f t="shared" si="27"/>
        <v>-144.70000000000005</v>
      </c>
    </row>
    <row r="431" spans="1:49" ht="14.25">
      <c r="A431" s="2" t="s">
        <v>735</v>
      </c>
      <c r="B431" s="3" t="s">
        <v>736</v>
      </c>
      <c r="C431" s="30" t="s">
        <v>5</v>
      </c>
      <c r="D431" s="25">
        <v>60</v>
      </c>
      <c r="E431" s="25">
        <v>38</v>
      </c>
      <c r="F431" s="25">
        <v>127</v>
      </c>
      <c r="G431" s="25">
        <v>27</v>
      </c>
      <c r="H431" s="25">
        <v>26.8</v>
      </c>
      <c r="I431" s="25">
        <v>39</v>
      </c>
      <c r="J431" s="25">
        <v>32</v>
      </c>
      <c r="K431" s="25">
        <v>31</v>
      </c>
      <c r="L431" s="25">
        <v>39.799999999999997</v>
      </c>
      <c r="M431" s="25">
        <v>30</v>
      </c>
      <c r="N431" s="25"/>
      <c r="O431" s="25"/>
      <c r="P431" s="121">
        <v>39</v>
      </c>
      <c r="Q431" s="121">
        <v>30</v>
      </c>
      <c r="R431" s="121">
        <v>32</v>
      </c>
      <c r="S431" s="121">
        <v>25</v>
      </c>
      <c r="T431" s="295">
        <v>39</v>
      </c>
      <c r="U431" s="295">
        <v>45</v>
      </c>
      <c r="V431" s="154"/>
      <c r="W431" s="154"/>
      <c r="X431" s="154">
        <v>35</v>
      </c>
      <c r="Y431" s="155">
        <v>34</v>
      </c>
      <c r="Z431" s="155">
        <v>29.8</v>
      </c>
      <c r="AA431" s="155">
        <v>29.8</v>
      </c>
      <c r="AB431" s="155">
        <v>18</v>
      </c>
      <c r="AC431" s="155">
        <v>30</v>
      </c>
      <c r="AD431" s="155">
        <v>22</v>
      </c>
      <c r="AE431" s="155"/>
      <c r="AF431" s="192">
        <v>24</v>
      </c>
      <c r="AG431" s="192">
        <v>38</v>
      </c>
      <c r="AH431" s="192">
        <v>29.8</v>
      </c>
      <c r="AI431" s="192">
        <v>36</v>
      </c>
      <c r="AJ431" s="192">
        <v>24</v>
      </c>
      <c r="AK431" s="192">
        <v>35</v>
      </c>
      <c r="AL431" s="194"/>
      <c r="AM431" s="194"/>
      <c r="AP431" s="288">
        <v>90</v>
      </c>
      <c r="AQ431" s="288">
        <f t="shared" si="24"/>
        <v>1136</v>
      </c>
      <c r="AR431" s="288">
        <f t="shared" si="25"/>
        <v>908.80000000000007</v>
      </c>
      <c r="AS431" s="288">
        <v>110.5</v>
      </c>
      <c r="AT431" s="288">
        <v>143</v>
      </c>
      <c r="AU431" s="80">
        <f t="shared" si="26"/>
        <v>1162.3000000000002</v>
      </c>
      <c r="AV431" s="80">
        <v>1000</v>
      </c>
      <c r="AW431" s="310">
        <f t="shared" si="27"/>
        <v>-162.30000000000018</v>
      </c>
    </row>
    <row r="432" spans="1:49" ht="14.25">
      <c r="A432" s="2" t="s">
        <v>737</v>
      </c>
      <c r="B432" s="3" t="s">
        <v>738</v>
      </c>
      <c r="C432" s="30" t="s">
        <v>5</v>
      </c>
      <c r="D432" s="25">
        <v>60</v>
      </c>
      <c r="E432" s="25">
        <v>38</v>
      </c>
      <c r="F432" s="25">
        <v>127</v>
      </c>
      <c r="G432" s="25">
        <v>27</v>
      </c>
      <c r="H432" s="25">
        <v>26.8</v>
      </c>
      <c r="I432" s="25">
        <v>39</v>
      </c>
      <c r="J432" s="25">
        <v>32</v>
      </c>
      <c r="K432" s="25">
        <v>31</v>
      </c>
      <c r="L432" s="25">
        <v>39.799999999999997</v>
      </c>
      <c r="M432" s="25">
        <v>30</v>
      </c>
      <c r="N432" s="25"/>
      <c r="O432" s="25"/>
      <c r="P432" s="121">
        <v>39</v>
      </c>
      <c r="Q432" s="121">
        <v>30</v>
      </c>
      <c r="R432" s="121">
        <v>32</v>
      </c>
      <c r="S432" s="121">
        <v>25</v>
      </c>
      <c r="T432" s="295">
        <v>39</v>
      </c>
      <c r="U432" s="295">
        <v>45</v>
      </c>
      <c r="V432" s="154"/>
      <c r="W432" s="154"/>
      <c r="X432" s="154">
        <v>35</v>
      </c>
      <c r="Y432" s="155">
        <v>34</v>
      </c>
      <c r="Z432" s="155">
        <v>29.8</v>
      </c>
      <c r="AA432" s="155">
        <v>29.8</v>
      </c>
      <c r="AB432" s="155">
        <v>18</v>
      </c>
      <c r="AC432" s="155">
        <v>30</v>
      </c>
      <c r="AD432" s="155">
        <v>22</v>
      </c>
      <c r="AE432" s="155"/>
      <c r="AF432" s="192">
        <v>24</v>
      </c>
      <c r="AG432" s="192">
        <v>38</v>
      </c>
      <c r="AH432" s="192">
        <v>29.8</v>
      </c>
      <c r="AI432" s="192">
        <v>36</v>
      </c>
      <c r="AJ432" s="192">
        <v>24</v>
      </c>
      <c r="AK432" s="192">
        <v>35</v>
      </c>
      <c r="AL432" s="194"/>
      <c r="AM432" s="194"/>
      <c r="AP432" s="288">
        <v>35</v>
      </c>
      <c r="AQ432" s="288">
        <f t="shared" si="24"/>
        <v>1081</v>
      </c>
      <c r="AR432" s="288">
        <f t="shared" si="25"/>
        <v>864.80000000000007</v>
      </c>
      <c r="AS432" s="288">
        <v>110.5</v>
      </c>
      <c r="AT432" s="288">
        <v>143</v>
      </c>
      <c r="AU432" s="80">
        <f t="shared" si="26"/>
        <v>1118.3000000000002</v>
      </c>
      <c r="AV432" s="80">
        <v>1000</v>
      </c>
      <c r="AW432" s="310">
        <f t="shared" si="27"/>
        <v>-118.30000000000018</v>
      </c>
    </row>
    <row r="433" spans="1:49" ht="14.25">
      <c r="A433" s="2" t="s">
        <v>739</v>
      </c>
      <c r="B433" s="3" t="s">
        <v>583</v>
      </c>
      <c r="C433" s="30" t="s">
        <v>5</v>
      </c>
      <c r="D433" s="25">
        <v>60</v>
      </c>
      <c r="E433" s="25">
        <v>38</v>
      </c>
      <c r="F433" s="25">
        <v>127</v>
      </c>
      <c r="G433" s="25">
        <v>27</v>
      </c>
      <c r="H433" s="25">
        <v>26.8</v>
      </c>
      <c r="I433" s="25">
        <v>39</v>
      </c>
      <c r="J433" s="25">
        <v>32</v>
      </c>
      <c r="K433" s="25">
        <v>31</v>
      </c>
      <c r="L433" s="25">
        <v>39.799999999999997</v>
      </c>
      <c r="M433" s="25">
        <v>30</v>
      </c>
      <c r="N433" s="25"/>
      <c r="O433" s="25"/>
      <c r="P433" s="121">
        <v>39</v>
      </c>
      <c r="Q433" s="121">
        <v>30</v>
      </c>
      <c r="R433" s="121">
        <v>32</v>
      </c>
      <c r="S433" s="121">
        <v>25</v>
      </c>
      <c r="T433" s="295">
        <v>39</v>
      </c>
      <c r="U433" s="295">
        <v>45</v>
      </c>
      <c r="V433" s="154"/>
      <c r="W433" s="154"/>
      <c r="X433" s="154">
        <v>35</v>
      </c>
      <c r="Y433" s="155">
        <v>34</v>
      </c>
      <c r="Z433" s="155">
        <v>29.8</v>
      </c>
      <c r="AA433" s="155">
        <v>29.8</v>
      </c>
      <c r="AB433" s="155">
        <v>18</v>
      </c>
      <c r="AC433" s="155">
        <v>30</v>
      </c>
      <c r="AD433" s="155">
        <v>22</v>
      </c>
      <c r="AE433" s="155"/>
      <c r="AF433" s="192">
        <v>24</v>
      </c>
      <c r="AG433" s="192">
        <v>38</v>
      </c>
      <c r="AH433" s="192">
        <v>29.8</v>
      </c>
      <c r="AI433" s="192">
        <v>36</v>
      </c>
      <c r="AJ433" s="192">
        <v>24</v>
      </c>
      <c r="AK433" s="192">
        <v>35</v>
      </c>
      <c r="AL433" s="194"/>
      <c r="AM433" s="194"/>
      <c r="AQ433" s="288">
        <f t="shared" si="24"/>
        <v>1046</v>
      </c>
      <c r="AR433" s="288">
        <f t="shared" si="25"/>
        <v>836.80000000000007</v>
      </c>
      <c r="AS433" s="288">
        <v>110.5</v>
      </c>
      <c r="AT433" s="288">
        <v>143</v>
      </c>
      <c r="AU433" s="80">
        <f t="shared" si="26"/>
        <v>1090.3000000000002</v>
      </c>
      <c r="AV433" s="80">
        <v>1000</v>
      </c>
      <c r="AW433" s="310">
        <f t="shared" si="27"/>
        <v>-90.300000000000182</v>
      </c>
    </row>
    <row r="434" spans="1:49" ht="14.25">
      <c r="A434" s="2" t="s">
        <v>740</v>
      </c>
      <c r="B434" s="3" t="s">
        <v>741</v>
      </c>
      <c r="C434" s="30" t="s">
        <v>5</v>
      </c>
      <c r="D434" s="25">
        <v>60</v>
      </c>
      <c r="E434" s="25">
        <v>38</v>
      </c>
      <c r="F434" s="25">
        <v>127</v>
      </c>
      <c r="G434" s="25">
        <v>27</v>
      </c>
      <c r="H434" s="25">
        <v>26.8</v>
      </c>
      <c r="I434" s="25">
        <v>39</v>
      </c>
      <c r="J434" s="25">
        <v>32</v>
      </c>
      <c r="K434" s="25">
        <v>31</v>
      </c>
      <c r="L434" s="25">
        <v>39.799999999999997</v>
      </c>
      <c r="M434" s="25">
        <v>30</v>
      </c>
      <c r="N434" s="25"/>
      <c r="O434" s="25"/>
      <c r="P434" s="121">
        <v>39</v>
      </c>
      <c r="Q434" s="121">
        <v>30</v>
      </c>
      <c r="R434" s="121">
        <v>32</v>
      </c>
      <c r="S434" s="121">
        <v>25</v>
      </c>
      <c r="T434" s="295">
        <v>39</v>
      </c>
      <c r="U434" s="295">
        <v>45</v>
      </c>
      <c r="V434" s="154"/>
      <c r="W434" s="154"/>
      <c r="X434" s="154">
        <v>35</v>
      </c>
      <c r="Y434" s="155">
        <v>34</v>
      </c>
      <c r="Z434" s="155">
        <v>29.8</v>
      </c>
      <c r="AA434" s="155">
        <v>29.8</v>
      </c>
      <c r="AB434" s="155">
        <v>18</v>
      </c>
      <c r="AC434" s="155">
        <v>30</v>
      </c>
      <c r="AD434" s="155">
        <v>22</v>
      </c>
      <c r="AE434" s="155"/>
      <c r="AF434" s="192">
        <v>24</v>
      </c>
      <c r="AG434" s="192">
        <v>38</v>
      </c>
      <c r="AH434" s="192">
        <v>29.8</v>
      </c>
      <c r="AI434" s="192">
        <v>36</v>
      </c>
      <c r="AJ434" s="192">
        <v>24</v>
      </c>
      <c r="AK434" s="192">
        <v>35</v>
      </c>
      <c r="AL434" s="194"/>
      <c r="AM434" s="194"/>
      <c r="AP434" s="288">
        <v>66</v>
      </c>
      <c r="AQ434" s="288">
        <f t="shared" si="24"/>
        <v>1112</v>
      </c>
      <c r="AR434" s="288">
        <f t="shared" si="25"/>
        <v>889.6</v>
      </c>
      <c r="AS434" s="288">
        <v>110.5</v>
      </c>
      <c r="AT434" s="288">
        <v>143</v>
      </c>
      <c r="AU434" s="80">
        <f t="shared" si="26"/>
        <v>1143.0999999999999</v>
      </c>
      <c r="AV434" s="80">
        <v>1000</v>
      </c>
      <c r="AW434" s="310">
        <f t="shared" si="27"/>
        <v>-143.09999999999991</v>
      </c>
    </row>
    <row r="435" spans="1:49" ht="14.25">
      <c r="A435" s="2" t="s">
        <v>742</v>
      </c>
      <c r="B435" s="3" t="s">
        <v>743</v>
      </c>
      <c r="C435" s="30" t="s">
        <v>5</v>
      </c>
      <c r="D435" s="25">
        <v>60</v>
      </c>
      <c r="E435" s="25">
        <v>38</v>
      </c>
      <c r="F435" s="25">
        <v>127</v>
      </c>
      <c r="G435" s="25">
        <v>27</v>
      </c>
      <c r="H435" s="25">
        <v>26.8</v>
      </c>
      <c r="I435" s="25">
        <v>39</v>
      </c>
      <c r="J435" s="25">
        <v>32</v>
      </c>
      <c r="K435" s="25">
        <v>31</v>
      </c>
      <c r="L435" s="25">
        <v>39.799999999999997</v>
      </c>
      <c r="M435" s="25">
        <v>30</v>
      </c>
      <c r="N435" s="25"/>
      <c r="O435" s="25"/>
      <c r="P435" s="121">
        <v>39</v>
      </c>
      <c r="Q435" s="121">
        <v>30</v>
      </c>
      <c r="R435" s="121">
        <v>32</v>
      </c>
      <c r="S435" s="121">
        <v>25</v>
      </c>
      <c r="T435" s="295">
        <v>39</v>
      </c>
      <c r="U435" s="295">
        <v>45</v>
      </c>
      <c r="V435" s="154"/>
      <c r="W435" s="154"/>
      <c r="X435" s="154">
        <v>35</v>
      </c>
      <c r="Y435" s="155">
        <v>34</v>
      </c>
      <c r="Z435" s="155">
        <v>29.8</v>
      </c>
      <c r="AA435" s="155">
        <v>29.8</v>
      </c>
      <c r="AB435" s="155">
        <v>18</v>
      </c>
      <c r="AC435" s="155">
        <v>30</v>
      </c>
      <c r="AD435" s="155">
        <v>22</v>
      </c>
      <c r="AE435" s="155"/>
      <c r="AF435" s="192">
        <v>24</v>
      </c>
      <c r="AG435" s="192">
        <v>38</v>
      </c>
      <c r="AH435" s="192">
        <v>29.8</v>
      </c>
      <c r="AI435" s="192">
        <v>36</v>
      </c>
      <c r="AJ435" s="192">
        <v>24</v>
      </c>
      <c r="AK435" s="192">
        <v>35</v>
      </c>
      <c r="AL435" s="194"/>
      <c r="AM435" s="194"/>
      <c r="AP435" s="288">
        <v>39</v>
      </c>
      <c r="AQ435" s="288">
        <f t="shared" si="24"/>
        <v>1085</v>
      </c>
      <c r="AR435" s="288">
        <f t="shared" si="25"/>
        <v>868</v>
      </c>
      <c r="AS435" s="288">
        <v>110.5</v>
      </c>
      <c r="AT435" s="288">
        <v>143</v>
      </c>
      <c r="AU435" s="80">
        <f t="shared" si="26"/>
        <v>1121.5</v>
      </c>
      <c r="AV435" s="80">
        <v>1000</v>
      </c>
      <c r="AW435" s="310">
        <f t="shared" si="27"/>
        <v>-121.5</v>
      </c>
    </row>
    <row r="436" spans="1:49" ht="14.25">
      <c r="A436" s="2" t="s">
        <v>744</v>
      </c>
      <c r="B436" s="3" t="s">
        <v>745</v>
      </c>
      <c r="C436" s="30" t="s">
        <v>5</v>
      </c>
      <c r="D436" s="25">
        <v>60</v>
      </c>
      <c r="E436" s="25">
        <v>38</v>
      </c>
      <c r="F436" s="25">
        <v>127</v>
      </c>
      <c r="G436" s="25">
        <v>27</v>
      </c>
      <c r="H436" s="25">
        <v>26.8</v>
      </c>
      <c r="I436" s="25">
        <v>39</v>
      </c>
      <c r="J436" s="25">
        <v>32</v>
      </c>
      <c r="K436" s="25">
        <v>31</v>
      </c>
      <c r="L436" s="25">
        <v>39.799999999999997</v>
      </c>
      <c r="M436" s="25">
        <v>30</v>
      </c>
      <c r="N436" s="25"/>
      <c r="O436" s="25"/>
      <c r="P436" s="121">
        <v>39</v>
      </c>
      <c r="Q436" s="121">
        <v>30</v>
      </c>
      <c r="R436" s="121">
        <v>32</v>
      </c>
      <c r="S436" s="121">
        <v>25</v>
      </c>
      <c r="T436" s="295">
        <v>39</v>
      </c>
      <c r="U436" s="295">
        <v>45</v>
      </c>
      <c r="V436" s="154"/>
      <c r="W436" s="154"/>
      <c r="X436" s="154">
        <v>35</v>
      </c>
      <c r="Y436" s="155">
        <v>34</v>
      </c>
      <c r="Z436" s="155">
        <v>29.8</v>
      </c>
      <c r="AA436" s="155">
        <v>29.8</v>
      </c>
      <c r="AB436" s="155">
        <v>18</v>
      </c>
      <c r="AC436" s="155">
        <v>30</v>
      </c>
      <c r="AD436" s="155">
        <v>22</v>
      </c>
      <c r="AE436" s="155"/>
      <c r="AF436" s="192">
        <v>24</v>
      </c>
      <c r="AG436" s="192">
        <v>38</v>
      </c>
      <c r="AH436" s="192">
        <v>29.8</v>
      </c>
      <c r="AI436" s="192">
        <v>36</v>
      </c>
      <c r="AJ436" s="192">
        <v>24</v>
      </c>
      <c r="AK436" s="192">
        <v>35</v>
      </c>
      <c r="AL436" s="194"/>
      <c r="AM436" s="194"/>
      <c r="AQ436" s="288">
        <f t="shared" si="24"/>
        <v>1046</v>
      </c>
      <c r="AR436" s="288">
        <f t="shared" si="25"/>
        <v>836.80000000000007</v>
      </c>
      <c r="AS436" s="288">
        <v>110.5</v>
      </c>
      <c r="AT436" s="288">
        <v>143</v>
      </c>
      <c r="AU436" s="80">
        <f t="shared" si="26"/>
        <v>1090.3000000000002</v>
      </c>
      <c r="AV436" s="80">
        <v>1000</v>
      </c>
      <c r="AW436" s="310">
        <f t="shared" si="27"/>
        <v>-90.300000000000182</v>
      </c>
    </row>
    <row r="437" spans="1:49" ht="14.25">
      <c r="A437" s="2" t="s">
        <v>746</v>
      </c>
      <c r="B437" s="3" t="s">
        <v>747</v>
      </c>
      <c r="C437" s="30" t="s">
        <v>5</v>
      </c>
      <c r="D437" s="25">
        <v>60</v>
      </c>
      <c r="E437" s="25">
        <v>38</v>
      </c>
      <c r="F437" s="25">
        <v>127</v>
      </c>
      <c r="G437" s="25">
        <v>27</v>
      </c>
      <c r="H437" s="25">
        <v>26.8</v>
      </c>
      <c r="I437" s="25">
        <v>39</v>
      </c>
      <c r="J437" s="25">
        <v>32</v>
      </c>
      <c r="K437" s="25">
        <v>31</v>
      </c>
      <c r="L437" s="25">
        <v>39.799999999999997</v>
      </c>
      <c r="M437" s="25">
        <v>30</v>
      </c>
      <c r="N437" s="25"/>
      <c r="O437" s="25"/>
      <c r="P437" s="121">
        <v>39</v>
      </c>
      <c r="Q437" s="121">
        <v>30</v>
      </c>
      <c r="R437" s="121">
        <v>32</v>
      </c>
      <c r="S437" s="121">
        <v>25</v>
      </c>
      <c r="T437" s="295">
        <v>39</v>
      </c>
      <c r="U437" s="295">
        <v>45</v>
      </c>
      <c r="V437" s="154"/>
      <c r="W437" s="154"/>
      <c r="X437" s="154">
        <v>35</v>
      </c>
      <c r="Y437" s="155">
        <v>34</v>
      </c>
      <c r="Z437" s="155">
        <v>29.8</v>
      </c>
      <c r="AA437" s="155">
        <v>29.8</v>
      </c>
      <c r="AB437" s="155">
        <v>18</v>
      </c>
      <c r="AC437" s="155">
        <v>30</v>
      </c>
      <c r="AD437" s="155">
        <v>22</v>
      </c>
      <c r="AE437" s="155"/>
      <c r="AF437" s="192">
        <v>24</v>
      </c>
      <c r="AG437" s="192">
        <v>38</v>
      </c>
      <c r="AH437" s="192">
        <v>29.8</v>
      </c>
      <c r="AI437" s="192">
        <v>36</v>
      </c>
      <c r="AJ437" s="192">
        <v>24</v>
      </c>
      <c r="AK437" s="192">
        <v>35</v>
      </c>
      <c r="AL437" s="194"/>
      <c r="AM437" s="194"/>
      <c r="AP437" s="288">
        <v>30</v>
      </c>
      <c r="AQ437" s="288">
        <f t="shared" si="24"/>
        <v>1076</v>
      </c>
      <c r="AR437" s="288">
        <f t="shared" si="25"/>
        <v>860.80000000000007</v>
      </c>
      <c r="AS437" s="288">
        <v>110.5</v>
      </c>
      <c r="AT437" s="288">
        <v>143</v>
      </c>
      <c r="AU437" s="80">
        <f t="shared" si="26"/>
        <v>1114.3000000000002</v>
      </c>
      <c r="AV437" s="80">
        <v>1000</v>
      </c>
      <c r="AW437" s="310">
        <f t="shared" si="27"/>
        <v>-114.30000000000018</v>
      </c>
    </row>
    <row r="438" spans="1:49" ht="14.25">
      <c r="A438" s="2" t="s">
        <v>748</v>
      </c>
      <c r="B438" s="3" t="s">
        <v>749</v>
      </c>
      <c r="C438" s="30" t="s">
        <v>5</v>
      </c>
      <c r="D438" s="25">
        <v>60</v>
      </c>
      <c r="E438" s="25">
        <v>38</v>
      </c>
      <c r="F438" s="25">
        <v>127</v>
      </c>
      <c r="G438" s="25">
        <v>27</v>
      </c>
      <c r="H438" s="25">
        <v>26.8</v>
      </c>
      <c r="I438" s="25">
        <v>39</v>
      </c>
      <c r="J438" s="25">
        <v>32</v>
      </c>
      <c r="K438" s="25">
        <v>31</v>
      </c>
      <c r="L438" s="25">
        <v>39.799999999999997</v>
      </c>
      <c r="M438" s="25">
        <v>30</v>
      </c>
      <c r="N438" s="25"/>
      <c r="O438" s="25"/>
      <c r="P438" s="121">
        <v>39</v>
      </c>
      <c r="Q438" s="121">
        <v>30</v>
      </c>
      <c r="R438" s="121">
        <v>32</v>
      </c>
      <c r="S438" s="121">
        <v>25</v>
      </c>
      <c r="T438" s="295">
        <v>39</v>
      </c>
      <c r="U438" s="295">
        <v>45</v>
      </c>
      <c r="V438" s="154"/>
      <c r="W438" s="154"/>
      <c r="X438" s="154">
        <v>35</v>
      </c>
      <c r="Y438" s="155">
        <v>34</v>
      </c>
      <c r="Z438" s="155">
        <v>29.8</v>
      </c>
      <c r="AA438" s="155">
        <v>29.8</v>
      </c>
      <c r="AB438" s="155">
        <v>18</v>
      </c>
      <c r="AC438" s="155">
        <v>30</v>
      </c>
      <c r="AD438" s="155">
        <v>22</v>
      </c>
      <c r="AE438" s="155"/>
      <c r="AF438" s="192">
        <v>24</v>
      </c>
      <c r="AG438" s="192">
        <v>38</v>
      </c>
      <c r="AH438" s="192">
        <v>29.8</v>
      </c>
      <c r="AI438" s="192">
        <v>36</v>
      </c>
      <c r="AJ438" s="192">
        <v>24</v>
      </c>
      <c r="AK438" s="192">
        <v>35</v>
      </c>
      <c r="AL438" s="194"/>
      <c r="AM438" s="194"/>
      <c r="AQ438" s="288">
        <f t="shared" si="24"/>
        <v>1046</v>
      </c>
      <c r="AR438" s="288">
        <f t="shared" si="25"/>
        <v>836.80000000000007</v>
      </c>
      <c r="AS438" s="288">
        <v>110.5</v>
      </c>
      <c r="AT438" s="288">
        <v>143</v>
      </c>
      <c r="AU438" s="80">
        <f t="shared" si="26"/>
        <v>1090.3000000000002</v>
      </c>
      <c r="AV438" s="80">
        <v>1000</v>
      </c>
      <c r="AW438" s="310">
        <f t="shared" si="27"/>
        <v>-90.300000000000182</v>
      </c>
    </row>
    <row r="439" spans="1:49" ht="14.25">
      <c r="A439" s="2" t="s">
        <v>750</v>
      </c>
      <c r="B439" s="131" t="s">
        <v>6956</v>
      </c>
      <c r="C439" s="30" t="s">
        <v>5</v>
      </c>
      <c r="D439" s="25">
        <v>60</v>
      </c>
      <c r="E439" s="25">
        <v>38</v>
      </c>
      <c r="F439" s="25">
        <v>127</v>
      </c>
      <c r="G439" s="25">
        <v>27</v>
      </c>
      <c r="H439" s="25">
        <v>26.8</v>
      </c>
      <c r="I439" s="25">
        <v>39</v>
      </c>
      <c r="J439" s="25">
        <v>32</v>
      </c>
      <c r="K439" s="25">
        <v>31</v>
      </c>
      <c r="L439" s="25">
        <v>39.799999999999997</v>
      </c>
      <c r="M439" s="25">
        <v>30</v>
      </c>
      <c r="N439" s="25"/>
      <c r="O439" s="25"/>
      <c r="P439" s="121">
        <v>39</v>
      </c>
      <c r="Q439" s="121">
        <v>30</v>
      </c>
      <c r="R439" s="121">
        <v>32</v>
      </c>
      <c r="S439" s="121">
        <v>25</v>
      </c>
      <c r="T439" s="295">
        <v>39</v>
      </c>
      <c r="U439" s="295">
        <v>45</v>
      </c>
      <c r="V439" s="154"/>
      <c r="W439" s="154"/>
      <c r="X439" s="154">
        <v>35</v>
      </c>
      <c r="Y439" s="155">
        <v>34</v>
      </c>
      <c r="Z439" s="155">
        <v>29.8</v>
      </c>
      <c r="AA439" s="155">
        <v>29.8</v>
      </c>
      <c r="AB439" s="155">
        <v>18</v>
      </c>
      <c r="AC439" s="155">
        <v>30</v>
      </c>
      <c r="AD439" s="155">
        <v>22</v>
      </c>
      <c r="AE439" s="155"/>
      <c r="AF439" s="192">
        <v>24</v>
      </c>
      <c r="AG439" s="192">
        <v>38</v>
      </c>
      <c r="AH439" s="192">
        <v>29.8</v>
      </c>
      <c r="AI439" s="192">
        <v>36</v>
      </c>
      <c r="AJ439" s="192">
        <v>24</v>
      </c>
      <c r="AK439" s="192">
        <v>35</v>
      </c>
      <c r="AL439" s="194"/>
      <c r="AM439" s="194"/>
      <c r="AQ439" s="288">
        <f t="shared" si="24"/>
        <v>1046</v>
      </c>
      <c r="AR439" s="288">
        <f t="shared" si="25"/>
        <v>836.80000000000007</v>
      </c>
      <c r="AS439" s="288">
        <v>110.5</v>
      </c>
      <c r="AT439" s="288">
        <v>143</v>
      </c>
      <c r="AU439" s="80">
        <f t="shared" si="26"/>
        <v>1090.3000000000002</v>
      </c>
    </row>
    <row r="440" spans="1:49" ht="14.25">
      <c r="A440" s="2" t="s">
        <v>751</v>
      </c>
      <c r="B440" s="3" t="s">
        <v>752</v>
      </c>
      <c r="C440" s="30" t="s">
        <v>5</v>
      </c>
      <c r="D440" s="25">
        <v>60</v>
      </c>
      <c r="E440" s="25">
        <v>38</v>
      </c>
      <c r="F440" s="25">
        <v>127</v>
      </c>
      <c r="G440" s="25">
        <v>27</v>
      </c>
      <c r="H440" s="25">
        <v>26.8</v>
      </c>
      <c r="I440" s="25">
        <v>39</v>
      </c>
      <c r="J440" s="25">
        <v>32</v>
      </c>
      <c r="K440" s="25">
        <v>31</v>
      </c>
      <c r="L440" s="25">
        <v>39.799999999999997</v>
      </c>
      <c r="M440" s="25">
        <v>30</v>
      </c>
      <c r="N440" s="25"/>
      <c r="O440" s="25"/>
      <c r="P440" s="121">
        <v>39</v>
      </c>
      <c r="Q440" s="121">
        <v>30</v>
      </c>
      <c r="R440" s="121">
        <v>32</v>
      </c>
      <c r="S440" s="121">
        <v>25</v>
      </c>
      <c r="T440" s="295">
        <v>39</v>
      </c>
      <c r="U440" s="295">
        <v>45</v>
      </c>
      <c r="V440" s="154"/>
      <c r="W440" s="154"/>
      <c r="X440" s="154">
        <v>35</v>
      </c>
      <c r="Y440" s="155">
        <v>34</v>
      </c>
      <c r="Z440" s="155">
        <v>29.8</v>
      </c>
      <c r="AA440" s="155">
        <v>29.8</v>
      </c>
      <c r="AB440" s="155">
        <v>18</v>
      </c>
      <c r="AC440" s="155">
        <v>30</v>
      </c>
      <c r="AD440" s="155">
        <v>22</v>
      </c>
      <c r="AE440" s="155"/>
      <c r="AF440" s="192">
        <v>24</v>
      </c>
      <c r="AG440" s="192">
        <v>38</v>
      </c>
      <c r="AH440" s="192">
        <v>29.8</v>
      </c>
      <c r="AI440" s="192">
        <v>36</v>
      </c>
      <c r="AJ440" s="192">
        <v>24</v>
      </c>
      <c r="AK440" s="192">
        <v>35</v>
      </c>
      <c r="AL440" s="194"/>
      <c r="AM440" s="194"/>
      <c r="AQ440" s="288">
        <f t="shared" si="24"/>
        <v>1046</v>
      </c>
      <c r="AR440" s="288">
        <f t="shared" si="25"/>
        <v>836.80000000000007</v>
      </c>
      <c r="AS440" s="288">
        <v>110.5</v>
      </c>
      <c r="AT440" s="288">
        <v>143</v>
      </c>
      <c r="AU440" s="80">
        <f t="shared" si="26"/>
        <v>1090.3000000000002</v>
      </c>
      <c r="AV440" s="80">
        <v>1000</v>
      </c>
      <c r="AW440" s="310">
        <f t="shared" si="27"/>
        <v>-90.300000000000182</v>
      </c>
    </row>
    <row r="441" spans="1:49" ht="14.25">
      <c r="A441" s="2" t="s">
        <v>753</v>
      </c>
      <c r="B441" s="3" t="s">
        <v>754</v>
      </c>
      <c r="C441" s="30" t="s">
        <v>5</v>
      </c>
      <c r="D441" s="25">
        <v>60</v>
      </c>
      <c r="E441" s="25">
        <v>38</v>
      </c>
      <c r="F441" s="25">
        <v>127</v>
      </c>
      <c r="G441" s="25">
        <v>27</v>
      </c>
      <c r="H441" s="25">
        <v>26.8</v>
      </c>
      <c r="I441" s="25">
        <v>39</v>
      </c>
      <c r="J441" s="25">
        <v>32</v>
      </c>
      <c r="K441" s="25">
        <v>31</v>
      </c>
      <c r="L441" s="25">
        <v>39.799999999999997</v>
      </c>
      <c r="M441" s="25">
        <v>30</v>
      </c>
      <c r="N441" s="25"/>
      <c r="O441" s="25"/>
      <c r="P441" s="121">
        <v>39</v>
      </c>
      <c r="Q441" s="121">
        <v>30</v>
      </c>
      <c r="R441" s="121">
        <v>32</v>
      </c>
      <c r="S441" s="121">
        <v>25</v>
      </c>
      <c r="T441" s="295">
        <v>39</v>
      </c>
      <c r="U441" s="295">
        <v>45</v>
      </c>
      <c r="V441" s="154"/>
      <c r="W441" s="154"/>
      <c r="X441" s="154">
        <v>35</v>
      </c>
      <c r="Y441" s="155">
        <v>34</v>
      </c>
      <c r="Z441" s="155">
        <v>29.8</v>
      </c>
      <c r="AA441" s="155">
        <v>29.8</v>
      </c>
      <c r="AB441" s="155">
        <v>18</v>
      </c>
      <c r="AC441" s="155">
        <v>30</v>
      </c>
      <c r="AD441" s="155">
        <v>22</v>
      </c>
      <c r="AE441" s="155"/>
      <c r="AF441" s="192">
        <v>24</v>
      </c>
      <c r="AG441" s="192">
        <v>38</v>
      </c>
      <c r="AH441" s="192">
        <v>29.8</v>
      </c>
      <c r="AI441" s="192">
        <v>36</v>
      </c>
      <c r="AJ441" s="192">
        <v>24</v>
      </c>
      <c r="AK441" s="192">
        <v>35</v>
      </c>
      <c r="AL441" s="194"/>
      <c r="AM441" s="194"/>
      <c r="AQ441" s="288">
        <f t="shared" si="24"/>
        <v>1046</v>
      </c>
      <c r="AR441" s="288">
        <f t="shared" si="25"/>
        <v>836.80000000000007</v>
      </c>
      <c r="AS441" s="288">
        <v>110.5</v>
      </c>
      <c r="AT441" s="288">
        <v>143</v>
      </c>
      <c r="AU441" s="80">
        <f t="shared" si="26"/>
        <v>1090.3000000000002</v>
      </c>
      <c r="AV441" s="80">
        <v>1000</v>
      </c>
      <c r="AW441" s="310">
        <f t="shared" si="27"/>
        <v>-90.300000000000182</v>
      </c>
    </row>
    <row r="442" spans="1:49" ht="14.25">
      <c r="A442" s="2" t="s">
        <v>755</v>
      </c>
      <c r="B442" s="3" t="s">
        <v>756</v>
      </c>
      <c r="C442" s="30" t="s">
        <v>5</v>
      </c>
      <c r="D442" s="25">
        <v>60</v>
      </c>
      <c r="E442" s="25">
        <v>38</v>
      </c>
      <c r="F442" s="25">
        <v>127</v>
      </c>
      <c r="G442" s="25">
        <v>27</v>
      </c>
      <c r="H442" s="25">
        <v>26.8</v>
      </c>
      <c r="I442" s="25">
        <v>39</v>
      </c>
      <c r="J442" s="25">
        <v>32</v>
      </c>
      <c r="K442" s="25">
        <v>31</v>
      </c>
      <c r="L442" s="25">
        <v>39.799999999999997</v>
      </c>
      <c r="M442" s="25">
        <v>30</v>
      </c>
      <c r="N442" s="25"/>
      <c r="O442" s="25"/>
      <c r="P442" s="121">
        <v>39</v>
      </c>
      <c r="Q442" s="121">
        <v>30</v>
      </c>
      <c r="R442" s="121">
        <v>32</v>
      </c>
      <c r="S442" s="121">
        <v>25</v>
      </c>
      <c r="T442" s="295">
        <v>39</v>
      </c>
      <c r="U442" s="295">
        <v>45</v>
      </c>
      <c r="V442" s="154"/>
      <c r="W442" s="154"/>
      <c r="X442" s="154">
        <v>35</v>
      </c>
      <c r="Y442" s="155">
        <v>34</v>
      </c>
      <c r="Z442" s="155">
        <v>29.8</v>
      </c>
      <c r="AA442" s="155">
        <v>29.8</v>
      </c>
      <c r="AB442" s="155">
        <v>18</v>
      </c>
      <c r="AC442" s="155">
        <v>30</v>
      </c>
      <c r="AD442" s="155">
        <v>22</v>
      </c>
      <c r="AE442" s="155"/>
      <c r="AF442" s="192">
        <v>24</v>
      </c>
      <c r="AG442" s="192">
        <v>38</v>
      </c>
      <c r="AH442" s="192">
        <v>29.8</v>
      </c>
      <c r="AI442" s="192">
        <v>36</v>
      </c>
      <c r="AJ442" s="192">
        <v>24</v>
      </c>
      <c r="AK442" s="192">
        <v>35</v>
      </c>
      <c r="AL442" s="194"/>
      <c r="AM442" s="194"/>
      <c r="AP442" s="288">
        <v>29.5</v>
      </c>
      <c r="AQ442" s="288">
        <f t="shared" si="24"/>
        <v>1075.5</v>
      </c>
      <c r="AR442" s="288">
        <f t="shared" si="25"/>
        <v>860.40000000000009</v>
      </c>
      <c r="AS442" s="288">
        <v>110.5</v>
      </c>
      <c r="AT442" s="288">
        <v>143</v>
      </c>
      <c r="AU442" s="80">
        <f t="shared" si="26"/>
        <v>1113.9000000000001</v>
      </c>
      <c r="AV442" s="80">
        <v>1000</v>
      </c>
      <c r="AW442" s="310">
        <f t="shared" si="27"/>
        <v>-113.90000000000009</v>
      </c>
    </row>
    <row r="443" spans="1:49" ht="14.25">
      <c r="A443" s="2" t="s">
        <v>757</v>
      </c>
      <c r="B443" s="3" t="s">
        <v>758</v>
      </c>
      <c r="C443" s="30" t="s">
        <v>5</v>
      </c>
      <c r="D443" s="25">
        <v>60</v>
      </c>
      <c r="E443" s="25">
        <v>38</v>
      </c>
      <c r="F443" s="25">
        <v>127</v>
      </c>
      <c r="G443" s="25">
        <v>27</v>
      </c>
      <c r="H443" s="25">
        <v>26.8</v>
      </c>
      <c r="I443" s="25">
        <v>39</v>
      </c>
      <c r="J443" s="25">
        <v>32</v>
      </c>
      <c r="K443" s="25">
        <v>31</v>
      </c>
      <c r="L443" s="25">
        <v>39.799999999999997</v>
      </c>
      <c r="M443" s="25">
        <v>30</v>
      </c>
      <c r="N443" s="25"/>
      <c r="O443" s="25"/>
      <c r="P443" s="121">
        <v>39</v>
      </c>
      <c r="Q443" s="121">
        <v>30</v>
      </c>
      <c r="R443" s="121">
        <v>32</v>
      </c>
      <c r="S443" s="121">
        <v>25</v>
      </c>
      <c r="T443" s="295">
        <v>39</v>
      </c>
      <c r="U443" s="295">
        <v>45</v>
      </c>
      <c r="V443" s="154"/>
      <c r="W443" s="154"/>
      <c r="X443" s="154">
        <v>35</v>
      </c>
      <c r="Y443" s="155">
        <v>34</v>
      </c>
      <c r="Z443" s="155">
        <v>29.8</v>
      </c>
      <c r="AA443" s="155">
        <v>29.8</v>
      </c>
      <c r="AB443" s="155">
        <v>18</v>
      </c>
      <c r="AC443" s="155">
        <v>30</v>
      </c>
      <c r="AD443" s="155">
        <v>22</v>
      </c>
      <c r="AE443" s="155"/>
      <c r="AF443" s="192">
        <v>24</v>
      </c>
      <c r="AG443" s="192">
        <v>38</v>
      </c>
      <c r="AH443" s="192">
        <v>29.8</v>
      </c>
      <c r="AI443" s="192">
        <v>36</v>
      </c>
      <c r="AJ443" s="192">
        <v>24</v>
      </c>
      <c r="AK443" s="192">
        <v>35</v>
      </c>
      <c r="AL443" s="194"/>
      <c r="AM443" s="194"/>
      <c r="AP443" s="288">
        <v>96.5</v>
      </c>
      <c r="AQ443" s="288">
        <f t="shared" si="24"/>
        <v>1142.5</v>
      </c>
      <c r="AR443" s="288">
        <f t="shared" si="25"/>
        <v>914</v>
      </c>
      <c r="AS443" s="288">
        <v>110.5</v>
      </c>
      <c r="AT443" s="288">
        <v>143</v>
      </c>
      <c r="AU443" s="80">
        <f t="shared" si="26"/>
        <v>1167.5</v>
      </c>
      <c r="AV443" s="80">
        <v>1000</v>
      </c>
      <c r="AW443" s="310">
        <f t="shared" si="27"/>
        <v>-167.5</v>
      </c>
    </row>
    <row r="444" spans="1:49" ht="14.25">
      <c r="A444" s="2" t="s">
        <v>759</v>
      </c>
      <c r="B444" s="3" t="s">
        <v>361</v>
      </c>
      <c r="C444" s="30" t="s">
        <v>5</v>
      </c>
      <c r="D444" s="25">
        <v>60</v>
      </c>
      <c r="E444" s="25">
        <v>38</v>
      </c>
      <c r="F444" s="25">
        <v>127</v>
      </c>
      <c r="G444" s="25">
        <v>27</v>
      </c>
      <c r="H444" s="25">
        <v>26.8</v>
      </c>
      <c r="I444" s="25">
        <v>39</v>
      </c>
      <c r="J444" s="25">
        <v>32</v>
      </c>
      <c r="K444" s="25">
        <v>31</v>
      </c>
      <c r="L444" s="25">
        <v>39.799999999999997</v>
      </c>
      <c r="M444" s="25">
        <v>30</v>
      </c>
      <c r="N444" s="25"/>
      <c r="O444" s="25"/>
      <c r="P444" s="121">
        <v>39</v>
      </c>
      <c r="Q444" s="121">
        <v>30</v>
      </c>
      <c r="R444" s="121">
        <v>32</v>
      </c>
      <c r="S444" s="121">
        <v>25</v>
      </c>
      <c r="T444" s="295">
        <v>39</v>
      </c>
      <c r="U444" s="295">
        <v>45</v>
      </c>
      <c r="V444" s="154"/>
      <c r="W444" s="154"/>
      <c r="X444" s="154">
        <v>35</v>
      </c>
      <c r="Y444" s="155">
        <v>34</v>
      </c>
      <c r="Z444" s="155">
        <v>29.8</v>
      </c>
      <c r="AA444" s="155">
        <v>29.8</v>
      </c>
      <c r="AB444" s="155">
        <v>18</v>
      </c>
      <c r="AC444" s="155">
        <v>30</v>
      </c>
      <c r="AD444" s="155">
        <v>22</v>
      </c>
      <c r="AE444" s="155"/>
      <c r="AF444" s="192">
        <v>24</v>
      </c>
      <c r="AG444" s="192">
        <v>38</v>
      </c>
      <c r="AH444" s="192">
        <v>29.8</v>
      </c>
      <c r="AI444" s="192">
        <v>36</v>
      </c>
      <c r="AJ444" s="192">
        <v>24</v>
      </c>
      <c r="AK444" s="192">
        <v>35</v>
      </c>
      <c r="AL444" s="194"/>
      <c r="AM444" s="194"/>
      <c r="AQ444" s="288">
        <f t="shared" si="24"/>
        <v>1046</v>
      </c>
      <c r="AR444" s="288">
        <f t="shared" si="25"/>
        <v>836.80000000000007</v>
      </c>
      <c r="AS444" s="288">
        <v>110.5</v>
      </c>
      <c r="AT444" s="288">
        <v>143</v>
      </c>
      <c r="AU444" s="80">
        <f t="shared" si="26"/>
        <v>1090.3000000000002</v>
      </c>
      <c r="AV444" s="80">
        <v>1000</v>
      </c>
      <c r="AW444" s="310">
        <f t="shared" si="27"/>
        <v>-90.300000000000182</v>
      </c>
    </row>
    <row r="445" spans="1:49" ht="14.25">
      <c r="A445" s="2" t="s">
        <v>760</v>
      </c>
      <c r="B445" s="3" t="s">
        <v>761</v>
      </c>
      <c r="C445" s="30" t="s">
        <v>5</v>
      </c>
      <c r="D445" s="25">
        <v>60</v>
      </c>
      <c r="E445" s="25">
        <v>38</v>
      </c>
      <c r="F445" s="25">
        <v>127</v>
      </c>
      <c r="G445" s="25">
        <v>27</v>
      </c>
      <c r="H445" s="25">
        <v>26.8</v>
      </c>
      <c r="I445" s="25">
        <v>39</v>
      </c>
      <c r="J445" s="25">
        <v>32</v>
      </c>
      <c r="K445" s="25">
        <v>31</v>
      </c>
      <c r="L445" s="25">
        <v>39.799999999999997</v>
      </c>
      <c r="M445" s="25">
        <v>30</v>
      </c>
      <c r="N445" s="25"/>
      <c r="O445" s="25"/>
      <c r="P445" s="121">
        <v>39</v>
      </c>
      <c r="Q445" s="121">
        <v>30</v>
      </c>
      <c r="R445" s="121">
        <v>32</v>
      </c>
      <c r="S445" s="121">
        <v>25</v>
      </c>
      <c r="T445" s="295">
        <v>39</v>
      </c>
      <c r="U445" s="295">
        <v>45</v>
      </c>
      <c r="V445" s="154"/>
      <c r="W445" s="154"/>
      <c r="X445" s="154">
        <v>35</v>
      </c>
      <c r="Y445" s="155">
        <v>34</v>
      </c>
      <c r="Z445" s="155">
        <v>29.8</v>
      </c>
      <c r="AA445" s="155">
        <v>29.8</v>
      </c>
      <c r="AB445" s="155">
        <v>18</v>
      </c>
      <c r="AC445" s="155">
        <v>30</v>
      </c>
      <c r="AD445" s="155">
        <v>22</v>
      </c>
      <c r="AE445" s="155"/>
      <c r="AF445" s="192">
        <v>24</v>
      </c>
      <c r="AG445" s="192">
        <v>38</v>
      </c>
      <c r="AH445" s="192">
        <v>29.8</v>
      </c>
      <c r="AI445" s="192">
        <v>36</v>
      </c>
      <c r="AJ445" s="192">
        <v>24</v>
      </c>
      <c r="AK445" s="192">
        <v>35</v>
      </c>
      <c r="AL445" s="194"/>
      <c r="AM445" s="194"/>
      <c r="AP445" s="288">
        <v>32</v>
      </c>
      <c r="AQ445" s="288">
        <f t="shared" si="24"/>
        <v>1078</v>
      </c>
      <c r="AR445" s="288">
        <f t="shared" si="25"/>
        <v>862.40000000000009</v>
      </c>
      <c r="AS445" s="288">
        <v>110.5</v>
      </c>
      <c r="AT445" s="288">
        <v>143</v>
      </c>
      <c r="AU445" s="80">
        <f t="shared" si="26"/>
        <v>1115.9000000000001</v>
      </c>
      <c r="AV445" s="80">
        <v>1000</v>
      </c>
      <c r="AW445" s="310">
        <f t="shared" si="27"/>
        <v>-115.90000000000009</v>
      </c>
    </row>
    <row r="446" spans="1:49" ht="14.25">
      <c r="A446" s="2" t="s">
        <v>762</v>
      </c>
      <c r="B446" s="3" t="s">
        <v>763</v>
      </c>
      <c r="C446" s="30" t="s">
        <v>5</v>
      </c>
      <c r="D446" s="25">
        <v>60</v>
      </c>
      <c r="E446" s="25">
        <v>38</v>
      </c>
      <c r="F446" s="25">
        <v>127</v>
      </c>
      <c r="G446" s="25">
        <v>27</v>
      </c>
      <c r="H446" s="25">
        <v>26.8</v>
      </c>
      <c r="I446" s="25">
        <v>39</v>
      </c>
      <c r="J446" s="25">
        <v>32</v>
      </c>
      <c r="K446" s="25">
        <v>31</v>
      </c>
      <c r="L446" s="25">
        <v>39.799999999999997</v>
      </c>
      <c r="M446" s="25">
        <v>30</v>
      </c>
      <c r="N446" s="25"/>
      <c r="O446" s="25"/>
      <c r="P446" s="121">
        <v>39</v>
      </c>
      <c r="Q446" s="121">
        <v>30</v>
      </c>
      <c r="R446" s="121">
        <v>32</v>
      </c>
      <c r="S446" s="121">
        <v>25</v>
      </c>
      <c r="T446" s="295">
        <v>39</v>
      </c>
      <c r="U446" s="295">
        <v>45</v>
      </c>
      <c r="V446" s="154"/>
      <c r="W446" s="154"/>
      <c r="X446" s="154">
        <v>35</v>
      </c>
      <c r="Y446" s="155">
        <v>34</v>
      </c>
      <c r="Z446" s="155">
        <v>29.8</v>
      </c>
      <c r="AA446" s="155">
        <v>29.8</v>
      </c>
      <c r="AB446" s="155">
        <v>18</v>
      </c>
      <c r="AC446" s="155">
        <v>30</v>
      </c>
      <c r="AD446" s="155">
        <v>22</v>
      </c>
      <c r="AE446" s="155"/>
      <c r="AF446" s="192">
        <v>24</v>
      </c>
      <c r="AG446" s="192">
        <v>38</v>
      </c>
      <c r="AH446" s="192">
        <v>29.8</v>
      </c>
      <c r="AI446" s="192">
        <v>36</v>
      </c>
      <c r="AJ446" s="192">
        <v>24</v>
      </c>
      <c r="AK446" s="192">
        <v>35</v>
      </c>
      <c r="AL446" s="194"/>
      <c r="AM446" s="194"/>
      <c r="AP446" s="288">
        <v>66</v>
      </c>
      <c r="AQ446" s="288">
        <f t="shared" si="24"/>
        <v>1112</v>
      </c>
      <c r="AR446" s="288">
        <f t="shared" si="25"/>
        <v>889.6</v>
      </c>
      <c r="AS446" s="288">
        <v>110.5</v>
      </c>
      <c r="AT446" s="288">
        <v>143</v>
      </c>
      <c r="AU446" s="80">
        <f t="shared" si="26"/>
        <v>1143.0999999999999</v>
      </c>
      <c r="AV446" s="80">
        <v>1000</v>
      </c>
      <c r="AW446" s="310">
        <f t="shared" si="27"/>
        <v>-143.09999999999991</v>
      </c>
    </row>
    <row r="447" spans="1:49" ht="14.25">
      <c r="A447" s="2" t="s">
        <v>764</v>
      </c>
      <c r="B447" s="3" t="s">
        <v>765</v>
      </c>
      <c r="C447" s="30" t="s">
        <v>5</v>
      </c>
      <c r="D447" s="25">
        <v>60</v>
      </c>
      <c r="E447" s="25">
        <v>38</v>
      </c>
      <c r="F447" s="25">
        <v>127</v>
      </c>
      <c r="G447" s="25">
        <v>27</v>
      </c>
      <c r="H447" s="25">
        <v>26.8</v>
      </c>
      <c r="I447" s="25">
        <v>39</v>
      </c>
      <c r="J447" s="25">
        <v>32</v>
      </c>
      <c r="K447" s="25">
        <v>31</v>
      </c>
      <c r="L447" s="25">
        <v>39.799999999999997</v>
      </c>
      <c r="M447" s="25">
        <v>30</v>
      </c>
      <c r="N447" s="25"/>
      <c r="O447" s="25"/>
      <c r="P447" s="121">
        <v>39</v>
      </c>
      <c r="Q447" s="121">
        <v>30</v>
      </c>
      <c r="R447" s="121">
        <v>32</v>
      </c>
      <c r="S447" s="121">
        <v>25</v>
      </c>
      <c r="T447" s="295">
        <v>39</v>
      </c>
      <c r="U447" s="295">
        <v>45</v>
      </c>
      <c r="V447" s="154"/>
      <c r="W447" s="154"/>
      <c r="X447" s="154">
        <v>35</v>
      </c>
      <c r="Y447" s="155">
        <v>34</v>
      </c>
      <c r="Z447" s="155">
        <v>29.8</v>
      </c>
      <c r="AA447" s="155">
        <v>29.8</v>
      </c>
      <c r="AB447" s="155">
        <v>18</v>
      </c>
      <c r="AC447" s="155">
        <v>30</v>
      </c>
      <c r="AD447" s="155">
        <v>22</v>
      </c>
      <c r="AE447" s="155"/>
      <c r="AF447" s="192">
        <v>24</v>
      </c>
      <c r="AG447" s="192">
        <v>38</v>
      </c>
      <c r="AH447" s="192">
        <v>29.8</v>
      </c>
      <c r="AI447" s="192">
        <v>36</v>
      </c>
      <c r="AJ447" s="192">
        <v>24</v>
      </c>
      <c r="AK447" s="192">
        <v>35</v>
      </c>
      <c r="AL447" s="194"/>
      <c r="AM447" s="194"/>
      <c r="AP447" s="288">
        <v>29.5</v>
      </c>
      <c r="AQ447" s="288">
        <f t="shared" si="24"/>
        <v>1075.5</v>
      </c>
      <c r="AR447" s="288">
        <f t="shared" si="25"/>
        <v>860.40000000000009</v>
      </c>
      <c r="AS447" s="288">
        <v>110.5</v>
      </c>
      <c r="AT447" s="288">
        <v>143</v>
      </c>
      <c r="AU447" s="80">
        <f t="shared" si="26"/>
        <v>1113.9000000000001</v>
      </c>
      <c r="AV447" s="80">
        <v>1000</v>
      </c>
      <c r="AW447" s="310">
        <f t="shared" si="27"/>
        <v>-113.90000000000009</v>
      </c>
    </row>
    <row r="448" spans="1:49" ht="14.25">
      <c r="A448" s="8" t="s">
        <v>766</v>
      </c>
      <c r="B448" s="3" t="s">
        <v>767</v>
      </c>
      <c r="C448" s="30" t="s">
        <v>5</v>
      </c>
      <c r="D448" s="25">
        <v>60</v>
      </c>
      <c r="E448" s="25">
        <v>38</v>
      </c>
      <c r="F448" s="25">
        <v>127</v>
      </c>
      <c r="G448" s="25">
        <v>27</v>
      </c>
      <c r="H448" s="25">
        <v>26.8</v>
      </c>
      <c r="I448" s="25">
        <v>39</v>
      </c>
      <c r="J448" s="25">
        <v>32</v>
      </c>
      <c r="K448" s="25">
        <v>31</v>
      </c>
      <c r="L448" s="25">
        <v>39.799999999999997</v>
      </c>
      <c r="M448" s="25">
        <v>30</v>
      </c>
      <c r="N448" s="25"/>
      <c r="O448" s="25"/>
      <c r="P448" s="127">
        <v>39</v>
      </c>
      <c r="Q448" s="127">
        <v>30</v>
      </c>
      <c r="R448" s="127">
        <v>32</v>
      </c>
      <c r="S448" s="127">
        <v>25</v>
      </c>
      <c r="T448" s="295">
        <v>39</v>
      </c>
      <c r="U448" s="295">
        <v>45</v>
      </c>
      <c r="V448" s="127"/>
      <c r="W448" s="154"/>
      <c r="X448" s="154">
        <v>35</v>
      </c>
      <c r="Y448" s="155">
        <v>34</v>
      </c>
      <c r="Z448" s="155">
        <v>29.8</v>
      </c>
      <c r="AA448" s="155">
        <v>29.8</v>
      </c>
      <c r="AB448" s="155">
        <v>18</v>
      </c>
      <c r="AC448" s="155">
        <v>30</v>
      </c>
      <c r="AD448" s="155">
        <v>22</v>
      </c>
      <c r="AE448" s="155"/>
      <c r="AF448" s="192">
        <v>24</v>
      </c>
      <c r="AG448" s="192">
        <v>38</v>
      </c>
      <c r="AH448" s="192">
        <v>29.8</v>
      </c>
      <c r="AI448" s="192">
        <v>36</v>
      </c>
      <c r="AJ448" s="192">
        <v>24</v>
      </c>
      <c r="AK448" s="192">
        <v>35</v>
      </c>
      <c r="AL448" s="194"/>
      <c r="AM448" s="194"/>
      <c r="AQ448" s="288">
        <f t="shared" si="24"/>
        <v>1046</v>
      </c>
      <c r="AR448" s="288">
        <f t="shared" si="25"/>
        <v>836.80000000000007</v>
      </c>
      <c r="AS448" s="288">
        <v>110.5</v>
      </c>
      <c r="AT448" s="288">
        <v>143</v>
      </c>
      <c r="AU448" s="80">
        <f t="shared" si="26"/>
        <v>1090.3000000000002</v>
      </c>
      <c r="AV448" s="80">
        <v>1000</v>
      </c>
      <c r="AW448" s="310">
        <f t="shared" si="27"/>
        <v>-90.300000000000182</v>
      </c>
    </row>
    <row r="449" spans="1:49" ht="14.25">
      <c r="A449" s="394" t="s">
        <v>6959</v>
      </c>
      <c r="B449" s="290" t="s">
        <v>6957</v>
      </c>
      <c r="C449" s="30" t="s">
        <v>5</v>
      </c>
      <c r="D449" s="369">
        <v>60</v>
      </c>
      <c r="E449" s="369">
        <v>38</v>
      </c>
      <c r="F449" s="369">
        <v>127</v>
      </c>
      <c r="G449" s="369">
        <v>27</v>
      </c>
      <c r="H449" s="369">
        <v>26.8</v>
      </c>
      <c r="I449" s="369">
        <v>39</v>
      </c>
      <c r="J449" s="369">
        <v>32</v>
      </c>
      <c r="K449" s="369">
        <v>31</v>
      </c>
      <c r="L449" s="369">
        <v>39.799999999999997</v>
      </c>
      <c r="M449" s="369">
        <v>30</v>
      </c>
      <c r="N449" s="369"/>
      <c r="O449" s="369"/>
      <c r="P449" s="127">
        <v>39</v>
      </c>
      <c r="Q449" s="127">
        <v>30</v>
      </c>
      <c r="R449" s="127">
        <v>32</v>
      </c>
      <c r="S449" s="127">
        <v>25</v>
      </c>
      <c r="T449" s="369">
        <v>39</v>
      </c>
      <c r="U449" s="369">
        <v>45</v>
      </c>
      <c r="V449" s="127"/>
      <c r="W449" s="369"/>
      <c r="X449" s="369">
        <v>35</v>
      </c>
      <c r="Y449" s="370">
        <v>34</v>
      </c>
      <c r="Z449" s="370">
        <v>29.8</v>
      </c>
      <c r="AA449" s="370">
        <v>29.8</v>
      </c>
      <c r="AB449" s="370">
        <v>18</v>
      </c>
      <c r="AC449" s="370">
        <v>30</v>
      </c>
      <c r="AD449" s="370">
        <v>22</v>
      </c>
      <c r="AE449" s="370"/>
      <c r="AF449" s="368">
        <v>24</v>
      </c>
      <c r="AG449" s="368">
        <v>38</v>
      </c>
      <c r="AH449" s="368">
        <v>29.8</v>
      </c>
      <c r="AI449" s="368">
        <v>36</v>
      </c>
      <c r="AJ449" s="368">
        <v>24</v>
      </c>
      <c r="AK449" s="368">
        <v>35</v>
      </c>
      <c r="AL449" s="194"/>
      <c r="AM449" s="194"/>
      <c r="AN449" s="62" t="s">
        <v>6961</v>
      </c>
      <c r="AO449" s="62">
        <v>457.4</v>
      </c>
      <c r="AP449" s="288">
        <v>28</v>
      </c>
      <c r="AQ449" s="288">
        <v>1046</v>
      </c>
      <c r="AR449" s="288">
        <f t="shared" si="25"/>
        <v>836.80000000000007</v>
      </c>
      <c r="AS449" s="288">
        <v>110.5</v>
      </c>
      <c r="AT449" s="288">
        <v>143</v>
      </c>
      <c r="AU449" s="80">
        <v>1547.7</v>
      </c>
      <c r="AV449" s="80">
        <v>1000</v>
      </c>
      <c r="AW449" s="310">
        <v>-547.70000000000005</v>
      </c>
    </row>
    <row r="450" spans="1:49" ht="14.25">
      <c r="A450" s="395" t="s">
        <v>6960</v>
      </c>
      <c r="B450" s="290" t="s">
        <v>6958</v>
      </c>
      <c r="C450" s="30" t="s">
        <v>5</v>
      </c>
      <c r="D450" s="369">
        <v>60</v>
      </c>
      <c r="E450" s="369">
        <v>38</v>
      </c>
      <c r="F450" s="369">
        <v>127</v>
      </c>
      <c r="G450" s="369">
        <v>27</v>
      </c>
      <c r="H450" s="369">
        <v>26.8</v>
      </c>
      <c r="I450" s="369">
        <v>39</v>
      </c>
      <c r="J450" s="369">
        <v>32</v>
      </c>
      <c r="K450" s="369">
        <v>31</v>
      </c>
      <c r="L450" s="369">
        <v>39.799999999999997</v>
      </c>
      <c r="M450" s="369">
        <v>30</v>
      </c>
      <c r="N450" s="369"/>
      <c r="O450" s="369"/>
      <c r="P450" s="127">
        <v>39</v>
      </c>
      <c r="Q450" s="127">
        <v>30</v>
      </c>
      <c r="R450" s="127">
        <v>32</v>
      </c>
      <c r="S450" s="127">
        <v>25</v>
      </c>
      <c r="T450" s="369">
        <v>39</v>
      </c>
      <c r="U450" s="369">
        <v>45</v>
      </c>
      <c r="V450" s="127"/>
      <c r="W450" s="369"/>
      <c r="X450" s="369">
        <v>35</v>
      </c>
      <c r="Y450" s="370">
        <v>34</v>
      </c>
      <c r="Z450" s="370">
        <v>29.8</v>
      </c>
      <c r="AA450" s="370">
        <v>29.8</v>
      </c>
      <c r="AB450" s="370">
        <v>18</v>
      </c>
      <c r="AC450" s="370">
        <v>30</v>
      </c>
      <c r="AD450" s="370">
        <v>22</v>
      </c>
      <c r="AE450" s="370"/>
      <c r="AF450" s="368">
        <v>24</v>
      </c>
      <c r="AG450" s="368">
        <v>38</v>
      </c>
      <c r="AH450" s="368">
        <v>29.8</v>
      </c>
      <c r="AI450" s="368">
        <v>36</v>
      </c>
      <c r="AJ450" s="368">
        <v>24</v>
      </c>
      <c r="AK450" s="368">
        <v>35</v>
      </c>
      <c r="AL450" s="194"/>
      <c r="AM450" s="194"/>
      <c r="AN450" s="62" t="s">
        <v>6961</v>
      </c>
      <c r="AO450" s="62">
        <v>507.4</v>
      </c>
      <c r="AQ450" s="288">
        <v>1046</v>
      </c>
      <c r="AR450" s="288">
        <f t="shared" ref="AR450" si="28">AQ450*0.8</f>
        <v>836.80000000000007</v>
      </c>
      <c r="AS450" s="288">
        <v>110.5</v>
      </c>
      <c r="AT450" s="288">
        <v>143</v>
      </c>
      <c r="AU450" s="80">
        <v>1597.7</v>
      </c>
      <c r="AV450" s="80">
        <v>1000</v>
      </c>
      <c r="AW450" s="310">
        <v>-597.70000000000005</v>
      </c>
    </row>
    <row r="451" spans="1:49" ht="14.25">
      <c r="A451" s="372"/>
      <c r="B451" s="290"/>
      <c r="D451" s="455" t="s">
        <v>4931</v>
      </c>
      <c r="E451" s="455"/>
      <c r="F451" s="455"/>
      <c r="G451" s="455"/>
      <c r="H451" s="455"/>
      <c r="I451" s="455"/>
      <c r="J451" s="455"/>
      <c r="K451" s="455"/>
      <c r="L451" s="455"/>
      <c r="M451" s="455"/>
      <c r="N451" s="455"/>
      <c r="O451" s="455"/>
      <c r="P451" s="455" t="s">
        <v>5499</v>
      </c>
      <c r="Q451" s="455"/>
      <c r="R451" s="455"/>
      <c r="S451" s="455"/>
      <c r="T451" s="455"/>
      <c r="U451" s="455"/>
      <c r="V451" s="455"/>
      <c r="W451" s="455"/>
      <c r="X451" s="456" t="s">
        <v>5684</v>
      </c>
      <c r="Y451" s="456"/>
      <c r="Z451" s="456"/>
      <c r="AA451" s="456"/>
      <c r="AB451" s="456"/>
      <c r="AC451" s="456"/>
      <c r="AD451" s="456"/>
      <c r="AE451" s="456"/>
      <c r="AF451" s="453" t="s">
        <v>5940</v>
      </c>
      <c r="AG451" s="453"/>
      <c r="AH451" s="453"/>
      <c r="AI451" s="453"/>
      <c r="AJ451" s="453"/>
      <c r="AK451" s="453"/>
      <c r="AL451" s="453"/>
      <c r="AM451" s="453"/>
    </row>
    <row r="452" spans="1:49" ht="14.25">
      <c r="A452" s="371"/>
      <c r="B452" s="290"/>
    </row>
    <row r="454" spans="1:49" ht="26.25" customHeight="1">
      <c r="A454" s="457" t="s">
        <v>768</v>
      </c>
      <c r="B454" s="457"/>
      <c r="C454" s="457"/>
      <c r="D454" s="457"/>
      <c r="E454" s="457"/>
      <c r="F454" s="457"/>
      <c r="G454" s="457"/>
      <c r="H454" s="457"/>
      <c r="I454" s="457"/>
      <c r="J454" s="457"/>
      <c r="K454" s="457"/>
      <c r="L454" s="457"/>
      <c r="M454" s="457"/>
      <c r="N454" s="457"/>
      <c r="O454" s="457"/>
      <c r="P454" s="457"/>
      <c r="Q454" s="457"/>
      <c r="R454" s="457"/>
      <c r="S454" s="457"/>
      <c r="T454" s="457"/>
      <c r="U454" s="457"/>
      <c r="V454" s="457"/>
      <c r="W454" s="457"/>
      <c r="X454" s="457"/>
      <c r="Y454" s="457"/>
      <c r="Z454" s="457"/>
      <c r="AA454" s="457"/>
      <c r="AB454" s="457"/>
      <c r="AC454" s="457"/>
      <c r="AD454" s="457"/>
      <c r="AE454" s="457"/>
      <c r="AF454" s="457"/>
      <c r="AG454" s="457"/>
      <c r="AH454" s="457"/>
      <c r="AI454" s="457"/>
      <c r="AJ454" s="457"/>
      <c r="AK454" s="457"/>
      <c r="AL454" s="457"/>
      <c r="AM454" s="457"/>
    </row>
    <row r="455" spans="1:49" ht="15.75" customHeight="1">
      <c r="A455" s="17"/>
      <c r="B455" s="17"/>
      <c r="C455" s="27"/>
      <c r="D455" s="455" t="s">
        <v>4912</v>
      </c>
      <c r="E455" s="455"/>
      <c r="F455" s="455"/>
      <c r="G455" s="455"/>
      <c r="H455" s="455"/>
      <c r="I455" s="455"/>
      <c r="J455" s="455"/>
      <c r="K455" s="455"/>
      <c r="L455" s="455"/>
      <c r="M455" s="455"/>
      <c r="N455" s="455"/>
      <c r="O455" s="455"/>
      <c r="P455" s="455" t="s">
        <v>5494</v>
      </c>
      <c r="Q455" s="455"/>
      <c r="R455" s="455"/>
      <c r="S455" s="455"/>
      <c r="T455" s="455"/>
      <c r="U455" s="455"/>
      <c r="V455" s="455"/>
      <c r="W455" s="455"/>
      <c r="X455" s="456" t="s">
        <v>5658</v>
      </c>
      <c r="Y455" s="456"/>
      <c r="Z455" s="456"/>
      <c r="AA455" s="456"/>
      <c r="AB455" s="456"/>
      <c r="AC455" s="456"/>
      <c r="AD455" s="456"/>
      <c r="AE455" s="456"/>
      <c r="AF455" s="453" t="s">
        <v>5909</v>
      </c>
      <c r="AG455" s="453"/>
      <c r="AH455" s="453"/>
      <c r="AI455" s="453"/>
      <c r="AJ455" s="453"/>
      <c r="AK455" s="453"/>
      <c r="AL455" s="453"/>
      <c r="AM455" s="453"/>
      <c r="AN455" s="194" t="s">
        <v>6707</v>
      </c>
    </row>
    <row r="456" spans="1:49" ht="36">
      <c r="A456" s="1" t="s">
        <v>0</v>
      </c>
      <c r="B456" s="1" t="s">
        <v>1</v>
      </c>
      <c r="C456" s="34" t="s">
        <v>2</v>
      </c>
      <c r="D456" s="24" t="s">
        <v>4915</v>
      </c>
      <c r="E456" s="25" t="s">
        <v>4913</v>
      </c>
      <c r="F456" s="25" t="s">
        <v>4914</v>
      </c>
      <c r="G456" s="25" t="s">
        <v>4922</v>
      </c>
      <c r="H456" s="25" t="s">
        <v>4916</v>
      </c>
      <c r="I456" s="25" t="s">
        <v>4917</v>
      </c>
      <c r="J456" s="25" t="s">
        <v>4918</v>
      </c>
      <c r="K456" s="25" t="s">
        <v>4919</v>
      </c>
      <c r="L456" s="25" t="s">
        <v>4920</v>
      </c>
      <c r="M456" s="25" t="s">
        <v>4921</v>
      </c>
      <c r="N456" s="26" t="s">
        <v>4924</v>
      </c>
      <c r="O456" s="26" t="s">
        <v>4923</v>
      </c>
      <c r="P456" s="121" t="s">
        <v>5486</v>
      </c>
      <c r="Q456" s="121" t="s">
        <v>5488</v>
      </c>
      <c r="R456" s="121" t="s">
        <v>5495</v>
      </c>
      <c r="S456" s="121" t="s">
        <v>5490</v>
      </c>
      <c r="T456" s="121" t="s">
        <v>5489</v>
      </c>
      <c r="U456" s="154" t="s">
        <v>5491</v>
      </c>
      <c r="V456" s="26" t="s">
        <v>5955</v>
      </c>
      <c r="W456" s="26" t="s">
        <v>4923</v>
      </c>
      <c r="X456" s="154" t="s">
        <v>5673</v>
      </c>
      <c r="Y456" s="155" t="s">
        <v>5674</v>
      </c>
      <c r="Z456" s="155" t="s">
        <v>5675</v>
      </c>
      <c r="AA456" s="155" t="s">
        <v>5676</v>
      </c>
      <c r="AB456" s="155" t="s">
        <v>5677</v>
      </c>
      <c r="AC456" s="155" t="s">
        <v>5678</v>
      </c>
      <c r="AD456" s="155" t="s">
        <v>5679</v>
      </c>
      <c r="AE456" s="26" t="s">
        <v>4923</v>
      </c>
      <c r="AF456" s="192" t="s">
        <v>5910</v>
      </c>
      <c r="AG456" s="192" t="s">
        <v>5666</v>
      </c>
      <c r="AH456" s="192" t="s">
        <v>5912</v>
      </c>
      <c r="AI456" s="192" t="s">
        <v>5913</v>
      </c>
      <c r="AJ456" s="192" t="s">
        <v>5914</v>
      </c>
      <c r="AK456" s="192" t="s">
        <v>5915</v>
      </c>
      <c r="AL456" s="193" t="s">
        <v>5916</v>
      </c>
      <c r="AM456" s="116" t="s">
        <v>4923</v>
      </c>
      <c r="AN456" s="116" t="s">
        <v>4923</v>
      </c>
      <c r="AP456" s="286" t="s">
        <v>6701</v>
      </c>
      <c r="AQ456" s="287">
        <v>1</v>
      </c>
      <c r="AR456" s="287">
        <v>0.8</v>
      </c>
      <c r="AS456" s="286" t="s">
        <v>6702</v>
      </c>
      <c r="AT456" s="286" t="s">
        <v>6703</v>
      </c>
      <c r="AU456" s="286" t="s">
        <v>6704</v>
      </c>
      <c r="AV456" s="286" t="s">
        <v>6705</v>
      </c>
      <c r="AW456" s="286" t="s">
        <v>6706</v>
      </c>
    </row>
    <row r="457" spans="1:49" ht="14.25">
      <c r="A457" s="2" t="s">
        <v>769</v>
      </c>
      <c r="B457" s="3" t="s">
        <v>770</v>
      </c>
      <c r="C457" s="30" t="s">
        <v>5</v>
      </c>
      <c r="D457" s="25">
        <v>60</v>
      </c>
      <c r="E457" s="25">
        <v>38</v>
      </c>
      <c r="F457" s="25">
        <v>127</v>
      </c>
      <c r="G457" s="25">
        <v>27</v>
      </c>
      <c r="H457" s="25">
        <v>26.8</v>
      </c>
      <c r="I457" s="25">
        <v>39</v>
      </c>
      <c r="J457" s="25">
        <v>32</v>
      </c>
      <c r="K457" s="25">
        <v>31</v>
      </c>
      <c r="L457" s="25">
        <v>39.799999999999997</v>
      </c>
      <c r="M457" s="25">
        <v>30</v>
      </c>
      <c r="N457" s="25"/>
      <c r="O457" s="25"/>
      <c r="P457" s="121">
        <v>39</v>
      </c>
      <c r="Q457" s="121">
        <v>30</v>
      </c>
      <c r="R457" s="121">
        <v>32</v>
      </c>
      <c r="S457" s="121">
        <v>25</v>
      </c>
      <c r="T457" s="121">
        <v>39</v>
      </c>
      <c r="U457" s="154">
        <v>45</v>
      </c>
      <c r="V457" s="154"/>
      <c r="W457" s="154"/>
      <c r="X457" s="154">
        <v>35</v>
      </c>
      <c r="Y457" s="155">
        <v>34</v>
      </c>
      <c r="Z457" s="155">
        <v>29.8</v>
      </c>
      <c r="AA457" s="155">
        <v>29.8</v>
      </c>
      <c r="AB457" s="155">
        <v>18</v>
      </c>
      <c r="AC457" s="155">
        <v>30</v>
      </c>
      <c r="AD457" s="155">
        <v>22</v>
      </c>
      <c r="AE457" s="155"/>
      <c r="AF457" s="192">
        <v>24</v>
      </c>
      <c r="AG457" s="192">
        <v>38</v>
      </c>
      <c r="AH457" s="192">
        <v>29.8</v>
      </c>
      <c r="AI457" s="192">
        <v>36</v>
      </c>
      <c r="AJ457" s="192">
        <v>24</v>
      </c>
      <c r="AK457" s="192">
        <v>35</v>
      </c>
      <c r="AL457" s="194"/>
      <c r="AM457" s="194"/>
      <c r="AP457" s="288">
        <v>25</v>
      </c>
      <c r="AQ457" s="288">
        <f t="shared" ref="AQ457:AQ516" si="29">SUM(D457:AP457)</f>
        <v>1071</v>
      </c>
      <c r="AR457" s="288">
        <f t="shared" ref="AR457:AR516" si="30">AQ457*0.8</f>
        <v>856.80000000000007</v>
      </c>
      <c r="AS457" s="288">
        <v>110.5</v>
      </c>
      <c r="AT457" s="288">
        <v>143</v>
      </c>
      <c r="AU457" s="80">
        <f t="shared" ref="AU457:AU516" si="31">SUM(AR457:AT457)</f>
        <v>1110.3000000000002</v>
      </c>
      <c r="AV457" s="80">
        <v>1000</v>
      </c>
      <c r="AW457" s="310">
        <f t="shared" ref="AW457:AW516" si="32">AV457-AU457</f>
        <v>-110.30000000000018</v>
      </c>
    </row>
    <row r="458" spans="1:49" ht="14.25">
      <c r="A458" s="2" t="s">
        <v>771</v>
      </c>
      <c r="B458" s="3" t="s">
        <v>772</v>
      </c>
      <c r="C458" s="30" t="s">
        <v>5</v>
      </c>
      <c r="D458" s="25">
        <v>60</v>
      </c>
      <c r="E458" s="25">
        <v>38</v>
      </c>
      <c r="F458" s="25">
        <v>127</v>
      </c>
      <c r="G458" s="25">
        <v>27</v>
      </c>
      <c r="H458" s="25">
        <v>26.8</v>
      </c>
      <c r="I458" s="25">
        <v>39</v>
      </c>
      <c r="J458" s="25">
        <v>32</v>
      </c>
      <c r="K458" s="25">
        <v>31</v>
      </c>
      <c r="L458" s="25">
        <v>39.799999999999997</v>
      </c>
      <c r="M458" s="25">
        <v>30</v>
      </c>
      <c r="N458" s="25"/>
      <c r="O458" s="25"/>
      <c r="P458" s="121">
        <v>39</v>
      </c>
      <c r="Q458" s="121">
        <v>30</v>
      </c>
      <c r="R458" s="121">
        <v>32</v>
      </c>
      <c r="S458" s="121">
        <v>25</v>
      </c>
      <c r="T458" s="128">
        <v>39</v>
      </c>
      <c r="U458" s="154">
        <v>45</v>
      </c>
      <c r="V458" s="154"/>
      <c r="W458" s="154"/>
      <c r="X458" s="154">
        <v>35</v>
      </c>
      <c r="Y458" s="155">
        <v>34</v>
      </c>
      <c r="Z458" s="155">
        <v>29.8</v>
      </c>
      <c r="AA458" s="155">
        <v>29.8</v>
      </c>
      <c r="AB458" s="155">
        <v>18</v>
      </c>
      <c r="AC458" s="155">
        <v>30</v>
      </c>
      <c r="AD458" s="155">
        <v>22</v>
      </c>
      <c r="AE458" s="155"/>
      <c r="AF458" s="192">
        <v>24</v>
      </c>
      <c r="AG458" s="192">
        <v>38</v>
      </c>
      <c r="AH458" s="192">
        <v>29.8</v>
      </c>
      <c r="AI458" s="192">
        <v>36</v>
      </c>
      <c r="AJ458" s="192">
        <v>24</v>
      </c>
      <c r="AK458" s="192">
        <v>35</v>
      </c>
      <c r="AL458" s="194"/>
      <c r="AM458" s="194"/>
      <c r="AQ458" s="288">
        <f t="shared" si="29"/>
        <v>1046</v>
      </c>
      <c r="AR458" s="288">
        <f t="shared" si="30"/>
        <v>836.80000000000007</v>
      </c>
      <c r="AS458" s="288">
        <v>110.5</v>
      </c>
      <c r="AT458" s="288">
        <v>143</v>
      </c>
      <c r="AU458" s="80">
        <f t="shared" si="31"/>
        <v>1090.3000000000002</v>
      </c>
      <c r="AV458" s="80">
        <v>1000</v>
      </c>
      <c r="AW458" s="310">
        <f t="shared" si="32"/>
        <v>-90.300000000000182</v>
      </c>
    </row>
    <row r="459" spans="1:49" ht="14.25">
      <c r="A459" s="2" t="s">
        <v>773</v>
      </c>
      <c r="B459" s="3" t="s">
        <v>774</v>
      </c>
      <c r="C459" s="30" t="s">
        <v>5</v>
      </c>
      <c r="D459" s="25">
        <v>60</v>
      </c>
      <c r="E459" s="25">
        <v>38</v>
      </c>
      <c r="F459" s="25">
        <v>127</v>
      </c>
      <c r="G459" s="25">
        <v>27</v>
      </c>
      <c r="H459" s="25">
        <v>26.8</v>
      </c>
      <c r="I459" s="25">
        <v>39</v>
      </c>
      <c r="J459" s="25">
        <v>32</v>
      </c>
      <c r="K459" s="25">
        <v>31</v>
      </c>
      <c r="L459" s="25">
        <v>39.799999999999997</v>
      </c>
      <c r="M459" s="25">
        <v>30</v>
      </c>
      <c r="N459" s="25"/>
      <c r="O459" s="25"/>
      <c r="P459" s="121">
        <v>39</v>
      </c>
      <c r="Q459" s="121">
        <v>30</v>
      </c>
      <c r="R459" s="121">
        <v>32</v>
      </c>
      <c r="S459" s="121">
        <v>25</v>
      </c>
      <c r="T459" s="128">
        <v>39</v>
      </c>
      <c r="U459" s="154">
        <v>45</v>
      </c>
      <c r="V459" s="154"/>
      <c r="W459" s="154"/>
      <c r="X459" s="154">
        <v>35</v>
      </c>
      <c r="Y459" s="155">
        <v>34</v>
      </c>
      <c r="Z459" s="155">
        <v>29.8</v>
      </c>
      <c r="AA459" s="155">
        <v>29.8</v>
      </c>
      <c r="AB459" s="155">
        <v>18</v>
      </c>
      <c r="AC459" s="155">
        <v>30</v>
      </c>
      <c r="AD459" s="155">
        <v>22</v>
      </c>
      <c r="AE459" s="155"/>
      <c r="AF459" s="192">
        <v>24</v>
      </c>
      <c r="AG459" s="192">
        <v>38</v>
      </c>
      <c r="AH459" s="192">
        <v>29.8</v>
      </c>
      <c r="AI459" s="192">
        <v>36</v>
      </c>
      <c r="AJ459" s="192">
        <v>24</v>
      </c>
      <c r="AK459" s="192">
        <v>35</v>
      </c>
      <c r="AL459" s="194"/>
      <c r="AM459" s="194"/>
      <c r="AQ459" s="288">
        <f t="shared" si="29"/>
        <v>1046</v>
      </c>
      <c r="AR459" s="288">
        <f t="shared" si="30"/>
        <v>836.80000000000007</v>
      </c>
      <c r="AS459" s="288">
        <v>110.5</v>
      </c>
      <c r="AT459" s="288">
        <v>143</v>
      </c>
      <c r="AU459" s="80">
        <f t="shared" si="31"/>
        <v>1090.3000000000002</v>
      </c>
      <c r="AV459" s="80">
        <v>1000</v>
      </c>
      <c r="AW459" s="310">
        <f t="shared" si="32"/>
        <v>-90.300000000000182</v>
      </c>
    </row>
    <row r="460" spans="1:49" ht="14.25">
      <c r="A460" s="2" t="s">
        <v>775</v>
      </c>
      <c r="B460" s="3" t="s">
        <v>776</v>
      </c>
      <c r="C460" s="30" t="s">
        <v>5</v>
      </c>
      <c r="D460" s="25">
        <v>60</v>
      </c>
      <c r="E460" s="25">
        <v>38</v>
      </c>
      <c r="F460" s="25">
        <v>127</v>
      </c>
      <c r="G460" s="25">
        <v>27</v>
      </c>
      <c r="H460" s="25">
        <v>26.8</v>
      </c>
      <c r="I460" s="25">
        <v>39</v>
      </c>
      <c r="J460" s="25">
        <v>32</v>
      </c>
      <c r="K460" s="25">
        <v>31</v>
      </c>
      <c r="L460" s="25">
        <v>39.799999999999997</v>
      </c>
      <c r="M460" s="25">
        <v>30</v>
      </c>
      <c r="N460" s="25"/>
      <c r="O460" s="25"/>
      <c r="P460" s="121">
        <v>39</v>
      </c>
      <c r="Q460" s="121">
        <v>30</v>
      </c>
      <c r="R460" s="121">
        <v>32</v>
      </c>
      <c r="S460" s="121">
        <v>25</v>
      </c>
      <c r="T460" s="128">
        <v>39</v>
      </c>
      <c r="U460" s="154">
        <v>45</v>
      </c>
      <c r="V460" s="154"/>
      <c r="W460" s="154"/>
      <c r="X460" s="154">
        <v>35</v>
      </c>
      <c r="Y460" s="155">
        <v>34</v>
      </c>
      <c r="Z460" s="155">
        <v>29.8</v>
      </c>
      <c r="AA460" s="155">
        <v>29.8</v>
      </c>
      <c r="AB460" s="155">
        <v>18</v>
      </c>
      <c r="AC460" s="155">
        <v>30</v>
      </c>
      <c r="AD460" s="155">
        <v>22</v>
      </c>
      <c r="AE460" s="155"/>
      <c r="AF460" s="192">
        <v>24</v>
      </c>
      <c r="AG460" s="192">
        <v>38</v>
      </c>
      <c r="AH460" s="192">
        <v>29.8</v>
      </c>
      <c r="AI460" s="192">
        <v>36</v>
      </c>
      <c r="AJ460" s="192">
        <v>24</v>
      </c>
      <c r="AK460" s="192">
        <v>35</v>
      </c>
      <c r="AL460" s="194"/>
      <c r="AM460" s="194"/>
      <c r="AP460" s="288">
        <v>25</v>
      </c>
      <c r="AQ460" s="288">
        <f t="shared" si="29"/>
        <v>1071</v>
      </c>
      <c r="AR460" s="288">
        <f t="shared" si="30"/>
        <v>856.80000000000007</v>
      </c>
      <c r="AS460" s="288">
        <v>110.5</v>
      </c>
      <c r="AT460" s="288">
        <v>143</v>
      </c>
      <c r="AU460" s="80">
        <f t="shared" si="31"/>
        <v>1110.3000000000002</v>
      </c>
      <c r="AV460" s="80">
        <v>1000</v>
      </c>
      <c r="AW460" s="310">
        <f t="shared" si="32"/>
        <v>-110.30000000000018</v>
      </c>
    </row>
    <row r="461" spans="1:49" ht="14.25">
      <c r="A461" s="2" t="s">
        <v>777</v>
      </c>
      <c r="B461" s="3" t="s">
        <v>778</v>
      </c>
      <c r="C461" s="30" t="s">
        <v>5</v>
      </c>
      <c r="D461" s="25">
        <v>60</v>
      </c>
      <c r="E461" s="25">
        <v>38</v>
      </c>
      <c r="F461" s="25">
        <v>127</v>
      </c>
      <c r="G461" s="25">
        <v>27</v>
      </c>
      <c r="H461" s="25">
        <v>26.8</v>
      </c>
      <c r="I461" s="25">
        <v>39</v>
      </c>
      <c r="J461" s="25">
        <v>32</v>
      </c>
      <c r="K461" s="25">
        <v>31</v>
      </c>
      <c r="L461" s="25">
        <v>39.799999999999997</v>
      </c>
      <c r="M461" s="25">
        <v>30</v>
      </c>
      <c r="N461" s="25"/>
      <c r="O461" s="25"/>
      <c r="P461" s="121">
        <v>39</v>
      </c>
      <c r="Q461" s="121">
        <v>30</v>
      </c>
      <c r="R461" s="121">
        <v>32</v>
      </c>
      <c r="S461" s="121">
        <v>25</v>
      </c>
      <c r="T461" s="128">
        <v>39</v>
      </c>
      <c r="U461" s="154">
        <v>45</v>
      </c>
      <c r="V461" s="154"/>
      <c r="W461" s="154"/>
      <c r="X461" s="154">
        <v>35</v>
      </c>
      <c r="Y461" s="155">
        <v>34</v>
      </c>
      <c r="Z461" s="155">
        <v>29.8</v>
      </c>
      <c r="AA461" s="155">
        <v>29.8</v>
      </c>
      <c r="AB461" s="155">
        <v>18</v>
      </c>
      <c r="AC461" s="155">
        <v>30</v>
      </c>
      <c r="AD461" s="155">
        <v>22</v>
      </c>
      <c r="AE461" s="155"/>
      <c r="AF461" s="192">
        <v>24</v>
      </c>
      <c r="AG461" s="192">
        <v>38</v>
      </c>
      <c r="AH461" s="192">
        <v>29.8</v>
      </c>
      <c r="AI461" s="192">
        <v>36</v>
      </c>
      <c r="AJ461" s="192">
        <v>24</v>
      </c>
      <c r="AK461" s="192">
        <v>35</v>
      </c>
      <c r="AL461" s="194"/>
      <c r="AM461" s="194"/>
      <c r="AQ461" s="288">
        <f t="shared" si="29"/>
        <v>1046</v>
      </c>
      <c r="AR461" s="288">
        <f t="shared" si="30"/>
        <v>836.80000000000007</v>
      </c>
      <c r="AS461" s="288">
        <v>110.5</v>
      </c>
      <c r="AT461" s="288">
        <v>143</v>
      </c>
      <c r="AU461" s="80">
        <f t="shared" si="31"/>
        <v>1090.3000000000002</v>
      </c>
      <c r="AV461" s="80">
        <v>1000</v>
      </c>
      <c r="AW461" s="310">
        <f t="shared" si="32"/>
        <v>-90.300000000000182</v>
      </c>
    </row>
    <row r="462" spans="1:49" ht="14.25">
      <c r="A462" s="2" t="s">
        <v>779</v>
      </c>
      <c r="B462" s="3" t="s">
        <v>780</v>
      </c>
      <c r="C462" s="30" t="s">
        <v>5</v>
      </c>
      <c r="D462" s="25">
        <v>60</v>
      </c>
      <c r="E462" s="25">
        <v>38</v>
      </c>
      <c r="F462" s="25">
        <v>127</v>
      </c>
      <c r="G462" s="25">
        <v>27</v>
      </c>
      <c r="H462" s="25">
        <v>26.8</v>
      </c>
      <c r="I462" s="25">
        <v>39</v>
      </c>
      <c r="J462" s="25">
        <v>32</v>
      </c>
      <c r="K462" s="25">
        <v>31</v>
      </c>
      <c r="L462" s="25">
        <v>39.799999999999997</v>
      </c>
      <c r="M462" s="25">
        <v>30</v>
      </c>
      <c r="N462" s="25"/>
      <c r="O462" s="25"/>
      <c r="P462" s="121">
        <v>39</v>
      </c>
      <c r="Q462" s="121">
        <v>30</v>
      </c>
      <c r="R462" s="121">
        <v>32</v>
      </c>
      <c r="S462" s="121">
        <v>25</v>
      </c>
      <c r="T462" s="128">
        <v>39</v>
      </c>
      <c r="U462" s="154">
        <v>45</v>
      </c>
      <c r="V462" s="154"/>
      <c r="W462" s="154"/>
      <c r="X462" s="154">
        <v>35</v>
      </c>
      <c r="Y462" s="155">
        <v>34</v>
      </c>
      <c r="Z462" s="155">
        <v>29.8</v>
      </c>
      <c r="AA462" s="155">
        <v>29.8</v>
      </c>
      <c r="AB462" s="155">
        <v>18</v>
      </c>
      <c r="AC462" s="155">
        <v>30</v>
      </c>
      <c r="AD462" s="155">
        <v>22</v>
      </c>
      <c r="AE462" s="155"/>
      <c r="AF462" s="192">
        <v>24</v>
      </c>
      <c r="AG462" s="192">
        <v>38</v>
      </c>
      <c r="AH462" s="192">
        <v>29.8</v>
      </c>
      <c r="AI462" s="192">
        <v>36</v>
      </c>
      <c r="AJ462" s="192">
        <v>24</v>
      </c>
      <c r="AK462" s="192">
        <v>35</v>
      </c>
      <c r="AL462" s="194"/>
      <c r="AM462" s="194"/>
      <c r="AP462" s="288">
        <v>74</v>
      </c>
      <c r="AQ462" s="288">
        <f t="shared" si="29"/>
        <v>1120</v>
      </c>
      <c r="AR462" s="288">
        <f t="shared" si="30"/>
        <v>896</v>
      </c>
      <c r="AS462" s="288">
        <v>110.5</v>
      </c>
      <c r="AT462" s="288">
        <v>143</v>
      </c>
      <c r="AU462" s="80">
        <f t="shared" si="31"/>
        <v>1149.5</v>
      </c>
      <c r="AV462" s="80">
        <v>1000</v>
      </c>
      <c r="AW462" s="310">
        <f t="shared" si="32"/>
        <v>-149.5</v>
      </c>
    </row>
    <row r="463" spans="1:49" ht="14.25">
      <c r="A463" s="2" t="s">
        <v>781</v>
      </c>
      <c r="B463" s="3" t="s">
        <v>782</v>
      </c>
      <c r="C463" s="30" t="s">
        <v>5</v>
      </c>
      <c r="D463" s="25">
        <v>60</v>
      </c>
      <c r="E463" s="25">
        <v>38</v>
      </c>
      <c r="F463" s="25">
        <v>127</v>
      </c>
      <c r="G463" s="25">
        <v>27</v>
      </c>
      <c r="H463" s="25">
        <v>26.8</v>
      </c>
      <c r="I463" s="25">
        <v>39</v>
      </c>
      <c r="J463" s="25">
        <v>32</v>
      </c>
      <c r="K463" s="25">
        <v>31</v>
      </c>
      <c r="L463" s="25">
        <v>39.799999999999997</v>
      </c>
      <c r="M463" s="25">
        <v>30</v>
      </c>
      <c r="N463" s="25"/>
      <c r="O463" s="25"/>
      <c r="P463" s="121">
        <v>39</v>
      </c>
      <c r="Q463" s="121">
        <v>30</v>
      </c>
      <c r="R463" s="121">
        <v>32</v>
      </c>
      <c r="S463" s="121">
        <v>25</v>
      </c>
      <c r="T463" s="128">
        <v>39</v>
      </c>
      <c r="U463" s="154">
        <v>45</v>
      </c>
      <c r="V463" s="154"/>
      <c r="W463" s="154"/>
      <c r="X463" s="154">
        <v>35</v>
      </c>
      <c r="Y463" s="155">
        <v>34</v>
      </c>
      <c r="Z463" s="155">
        <v>29.8</v>
      </c>
      <c r="AA463" s="155">
        <v>29.8</v>
      </c>
      <c r="AB463" s="155">
        <v>18</v>
      </c>
      <c r="AC463" s="155">
        <v>30</v>
      </c>
      <c r="AD463" s="155">
        <v>22</v>
      </c>
      <c r="AE463" s="155"/>
      <c r="AF463" s="192">
        <v>24</v>
      </c>
      <c r="AG463" s="192">
        <v>38</v>
      </c>
      <c r="AH463" s="192">
        <v>29.8</v>
      </c>
      <c r="AI463" s="192">
        <v>36</v>
      </c>
      <c r="AJ463" s="192">
        <v>24</v>
      </c>
      <c r="AK463" s="192">
        <v>35</v>
      </c>
      <c r="AL463" s="194"/>
      <c r="AM463" s="194"/>
      <c r="AP463" s="288">
        <v>30</v>
      </c>
      <c r="AQ463" s="288">
        <f t="shared" si="29"/>
        <v>1076</v>
      </c>
      <c r="AR463" s="288">
        <f t="shared" si="30"/>
        <v>860.80000000000007</v>
      </c>
      <c r="AS463" s="288">
        <v>110.5</v>
      </c>
      <c r="AT463" s="288">
        <v>143</v>
      </c>
      <c r="AU463" s="80">
        <f t="shared" si="31"/>
        <v>1114.3000000000002</v>
      </c>
      <c r="AV463" s="80">
        <v>1000</v>
      </c>
      <c r="AW463" s="310">
        <f t="shared" si="32"/>
        <v>-114.30000000000018</v>
      </c>
    </row>
    <row r="464" spans="1:49" ht="14.25">
      <c r="A464" s="2" t="s">
        <v>783</v>
      </c>
      <c r="B464" s="3" t="s">
        <v>784</v>
      </c>
      <c r="C464" s="30" t="s">
        <v>5</v>
      </c>
      <c r="D464" s="25">
        <v>60</v>
      </c>
      <c r="E464" s="25">
        <v>38</v>
      </c>
      <c r="F464" s="25">
        <v>127</v>
      </c>
      <c r="G464" s="25">
        <v>27</v>
      </c>
      <c r="H464" s="25">
        <v>26.8</v>
      </c>
      <c r="I464" s="25">
        <v>39</v>
      </c>
      <c r="J464" s="25">
        <v>32</v>
      </c>
      <c r="K464" s="25">
        <v>31</v>
      </c>
      <c r="L464" s="25">
        <v>39.799999999999997</v>
      </c>
      <c r="M464" s="25">
        <v>30</v>
      </c>
      <c r="N464" s="25"/>
      <c r="O464" s="25"/>
      <c r="P464" s="121">
        <v>39</v>
      </c>
      <c r="Q464" s="121">
        <v>30</v>
      </c>
      <c r="R464" s="121">
        <v>32</v>
      </c>
      <c r="S464" s="121">
        <v>25</v>
      </c>
      <c r="T464" s="128">
        <v>39</v>
      </c>
      <c r="U464" s="154">
        <v>45</v>
      </c>
      <c r="V464" s="154"/>
      <c r="W464" s="154"/>
      <c r="X464" s="154">
        <v>35</v>
      </c>
      <c r="Y464" s="155">
        <v>34</v>
      </c>
      <c r="Z464" s="155">
        <v>29.8</v>
      </c>
      <c r="AA464" s="155">
        <v>29.8</v>
      </c>
      <c r="AB464" s="155">
        <v>18</v>
      </c>
      <c r="AC464" s="155">
        <v>30</v>
      </c>
      <c r="AD464" s="155">
        <v>22</v>
      </c>
      <c r="AE464" s="155"/>
      <c r="AF464" s="192">
        <v>24</v>
      </c>
      <c r="AG464" s="192">
        <v>38</v>
      </c>
      <c r="AH464" s="192">
        <v>29.8</v>
      </c>
      <c r="AI464" s="192">
        <v>36</v>
      </c>
      <c r="AJ464" s="192">
        <v>24</v>
      </c>
      <c r="AK464" s="192">
        <v>35</v>
      </c>
      <c r="AL464" s="194"/>
      <c r="AM464" s="194"/>
      <c r="AQ464" s="288">
        <f t="shared" si="29"/>
        <v>1046</v>
      </c>
      <c r="AR464" s="288">
        <f t="shared" si="30"/>
        <v>836.80000000000007</v>
      </c>
      <c r="AS464" s="288">
        <v>110.5</v>
      </c>
      <c r="AT464" s="288">
        <v>143</v>
      </c>
      <c r="AU464" s="80">
        <f t="shared" si="31"/>
        <v>1090.3000000000002</v>
      </c>
      <c r="AV464" s="80">
        <v>1000</v>
      </c>
      <c r="AW464" s="310">
        <f t="shared" si="32"/>
        <v>-90.300000000000182</v>
      </c>
    </row>
    <row r="465" spans="1:49" ht="14.25">
      <c r="A465" s="2" t="s">
        <v>785</v>
      </c>
      <c r="B465" s="3" t="s">
        <v>786</v>
      </c>
      <c r="C465" s="30" t="s">
        <v>5</v>
      </c>
      <c r="D465" s="25">
        <v>60</v>
      </c>
      <c r="E465" s="25">
        <v>38</v>
      </c>
      <c r="F465" s="25">
        <v>127</v>
      </c>
      <c r="G465" s="25">
        <v>27</v>
      </c>
      <c r="H465" s="25">
        <v>26.8</v>
      </c>
      <c r="I465" s="25">
        <v>39</v>
      </c>
      <c r="J465" s="25">
        <v>32</v>
      </c>
      <c r="K465" s="25">
        <v>31</v>
      </c>
      <c r="L465" s="25">
        <v>39.799999999999997</v>
      </c>
      <c r="M465" s="25">
        <v>30</v>
      </c>
      <c r="N465" s="25"/>
      <c r="O465" s="25"/>
      <c r="P465" s="121">
        <v>39</v>
      </c>
      <c r="Q465" s="121">
        <v>30</v>
      </c>
      <c r="R465" s="121">
        <v>32</v>
      </c>
      <c r="S465" s="121">
        <v>25</v>
      </c>
      <c r="T465" s="128">
        <v>39</v>
      </c>
      <c r="U465" s="154">
        <v>45</v>
      </c>
      <c r="V465" s="154"/>
      <c r="W465" s="154"/>
      <c r="X465" s="154">
        <v>35</v>
      </c>
      <c r="Y465" s="155">
        <v>34</v>
      </c>
      <c r="Z465" s="155">
        <v>29.8</v>
      </c>
      <c r="AA465" s="155">
        <v>29.8</v>
      </c>
      <c r="AB465" s="155">
        <v>18</v>
      </c>
      <c r="AC465" s="155">
        <v>30</v>
      </c>
      <c r="AD465" s="155">
        <v>22</v>
      </c>
      <c r="AE465" s="155"/>
      <c r="AF465" s="192">
        <v>24</v>
      </c>
      <c r="AG465" s="192">
        <v>38</v>
      </c>
      <c r="AH465" s="192">
        <v>29.8</v>
      </c>
      <c r="AI465" s="192">
        <v>36</v>
      </c>
      <c r="AJ465" s="192">
        <v>24</v>
      </c>
      <c r="AK465" s="192">
        <v>35</v>
      </c>
      <c r="AL465" s="194"/>
      <c r="AM465" s="194"/>
      <c r="AP465" s="288">
        <v>71</v>
      </c>
      <c r="AQ465" s="288">
        <f t="shared" si="29"/>
        <v>1117</v>
      </c>
      <c r="AR465" s="288">
        <f t="shared" si="30"/>
        <v>893.6</v>
      </c>
      <c r="AS465" s="288">
        <v>110.5</v>
      </c>
      <c r="AT465" s="288">
        <v>143</v>
      </c>
      <c r="AU465" s="80">
        <f t="shared" si="31"/>
        <v>1147.0999999999999</v>
      </c>
      <c r="AV465" s="80">
        <v>1000</v>
      </c>
      <c r="AW465" s="310">
        <f t="shared" si="32"/>
        <v>-147.09999999999991</v>
      </c>
    </row>
    <row r="466" spans="1:49" ht="14.25">
      <c r="A466" s="2" t="s">
        <v>787</v>
      </c>
      <c r="B466" s="3" t="s">
        <v>788</v>
      </c>
      <c r="C466" s="30" t="s">
        <v>5</v>
      </c>
      <c r="D466" s="25">
        <v>60</v>
      </c>
      <c r="E466" s="25">
        <v>38</v>
      </c>
      <c r="F466" s="25">
        <v>127</v>
      </c>
      <c r="G466" s="25">
        <v>27</v>
      </c>
      <c r="H466" s="25">
        <v>26.8</v>
      </c>
      <c r="I466" s="25">
        <v>39</v>
      </c>
      <c r="J466" s="25">
        <v>32</v>
      </c>
      <c r="K466" s="25">
        <v>31</v>
      </c>
      <c r="L466" s="25">
        <v>39.799999999999997</v>
      </c>
      <c r="M466" s="25">
        <v>30</v>
      </c>
      <c r="N466" s="25"/>
      <c r="O466" s="25"/>
      <c r="P466" s="121">
        <v>39</v>
      </c>
      <c r="Q466" s="121">
        <v>30</v>
      </c>
      <c r="R466" s="121">
        <v>32</v>
      </c>
      <c r="S466" s="121">
        <v>25</v>
      </c>
      <c r="T466" s="128">
        <v>39</v>
      </c>
      <c r="U466" s="154">
        <v>45</v>
      </c>
      <c r="V466" s="154"/>
      <c r="W466" s="154"/>
      <c r="X466" s="154">
        <v>35</v>
      </c>
      <c r="Y466" s="155">
        <v>34</v>
      </c>
      <c r="Z466" s="155">
        <v>29.8</v>
      </c>
      <c r="AA466" s="155">
        <v>29.8</v>
      </c>
      <c r="AB466" s="155">
        <v>18</v>
      </c>
      <c r="AC466" s="155">
        <v>30</v>
      </c>
      <c r="AD466" s="155">
        <v>22</v>
      </c>
      <c r="AE466" s="155"/>
      <c r="AF466" s="192">
        <v>24</v>
      </c>
      <c r="AG466" s="192">
        <v>38</v>
      </c>
      <c r="AH466" s="192">
        <v>29.8</v>
      </c>
      <c r="AI466" s="192">
        <v>36</v>
      </c>
      <c r="AJ466" s="192">
        <v>24</v>
      </c>
      <c r="AK466" s="192">
        <v>35</v>
      </c>
      <c r="AL466" s="194"/>
      <c r="AM466" s="194"/>
      <c r="AP466" s="288">
        <v>35</v>
      </c>
      <c r="AQ466" s="288">
        <f t="shared" si="29"/>
        <v>1081</v>
      </c>
      <c r="AR466" s="288">
        <f t="shared" si="30"/>
        <v>864.80000000000007</v>
      </c>
      <c r="AS466" s="288">
        <v>110.5</v>
      </c>
      <c r="AT466" s="288">
        <v>143</v>
      </c>
      <c r="AU466" s="80">
        <f t="shared" si="31"/>
        <v>1118.3000000000002</v>
      </c>
      <c r="AV466" s="80">
        <v>1000</v>
      </c>
      <c r="AW466" s="310">
        <f t="shared" si="32"/>
        <v>-118.30000000000018</v>
      </c>
    </row>
    <row r="467" spans="1:49" ht="14.25">
      <c r="A467" s="2" t="s">
        <v>789</v>
      </c>
      <c r="B467" s="3" t="s">
        <v>790</v>
      </c>
      <c r="C467" s="30" t="s">
        <v>5</v>
      </c>
      <c r="D467" s="25">
        <v>60</v>
      </c>
      <c r="E467" s="25">
        <v>38</v>
      </c>
      <c r="F467" s="25">
        <v>127</v>
      </c>
      <c r="G467" s="25">
        <v>27</v>
      </c>
      <c r="H467" s="25">
        <v>26.8</v>
      </c>
      <c r="I467" s="25">
        <v>39</v>
      </c>
      <c r="J467" s="25">
        <v>32</v>
      </c>
      <c r="K467" s="25">
        <v>31</v>
      </c>
      <c r="L467" s="25">
        <v>39.799999999999997</v>
      </c>
      <c r="M467" s="25">
        <v>30</v>
      </c>
      <c r="N467" s="25"/>
      <c r="O467" s="25"/>
      <c r="P467" s="121">
        <v>39</v>
      </c>
      <c r="Q467" s="121">
        <v>30</v>
      </c>
      <c r="R467" s="121">
        <v>32</v>
      </c>
      <c r="S467" s="121">
        <v>25</v>
      </c>
      <c r="T467" s="128">
        <v>39</v>
      </c>
      <c r="U467" s="154">
        <v>45</v>
      </c>
      <c r="V467" s="154"/>
      <c r="W467" s="154"/>
      <c r="X467" s="154">
        <v>35</v>
      </c>
      <c r="Y467" s="155">
        <v>34</v>
      </c>
      <c r="Z467" s="155">
        <v>29.8</v>
      </c>
      <c r="AA467" s="155">
        <v>29.8</v>
      </c>
      <c r="AB467" s="155">
        <v>18</v>
      </c>
      <c r="AC467" s="155">
        <v>30</v>
      </c>
      <c r="AD467" s="155">
        <v>22</v>
      </c>
      <c r="AE467" s="155"/>
      <c r="AF467" s="192">
        <v>24</v>
      </c>
      <c r="AG467" s="192">
        <v>38</v>
      </c>
      <c r="AH467" s="192">
        <v>29.8</v>
      </c>
      <c r="AI467" s="192">
        <v>36</v>
      </c>
      <c r="AJ467" s="192">
        <v>24</v>
      </c>
      <c r="AK467" s="192">
        <v>35</v>
      </c>
      <c r="AL467" s="194"/>
      <c r="AM467" s="194"/>
      <c r="AQ467" s="288">
        <f t="shared" si="29"/>
        <v>1046</v>
      </c>
      <c r="AR467" s="288">
        <f t="shared" si="30"/>
        <v>836.80000000000007</v>
      </c>
      <c r="AS467" s="288">
        <v>110.5</v>
      </c>
      <c r="AT467" s="288">
        <v>143</v>
      </c>
      <c r="AU467" s="80">
        <f t="shared" si="31"/>
        <v>1090.3000000000002</v>
      </c>
      <c r="AV467" s="80">
        <v>1000</v>
      </c>
      <c r="AW467" s="310">
        <f t="shared" si="32"/>
        <v>-90.300000000000182</v>
      </c>
    </row>
    <row r="468" spans="1:49" ht="14.25">
      <c r="A468" s="2" t="s">
        <v>791</v>
      </c>
      <c r="B468" s="3" t="s">
        <v>792</v>
      </c>
      <c r="C468" s="30" t="s">
        <v>5</v>
      </c>
      <c r="D468" s="25">
        <v>60</v>
      </c>
      <c r="E468" s="25">
        <v>38</v>
      </c>
      <c r="F468" s="25">
        <v>127</v>
      </c>
      <c r="G468" s="25">
        <v>27</v>
      </c>
      <c r="H468" s="25">
        <v>26.8</v>
      </c>
      <c r="I468" s="25">
        <v>39</v>
      </c>
      <c r="J468" s="25">
        <v>32</v>
      </c>
      <c r="K468" s="25">
        <v>31</v>
      </c>
      <c r="L468" s="25">
        <v>39.799999999999997</v>
      </c>
      <c r="M468" s="25">
        <v>30</v>
      </c>
      <c r="N468" s="25"/>
      <c r="O468" s="25"/>
      <c r="P468" s="121">
        <v>39</v>
      </c>
      <c r="Q468" s="121">
        <v>30</v>
      </c>
      <c r="R468" s="121">
        <v>32</v>
      </c>
      <c r="S468" s="121">
        <v>25</v>
      </c>
      <c r="T468" s="128">
        <v>39</v>
      </c>
      <c r="U468" s="154">
        <v>45</v>
      </c>
      <c r="V468" s="154"/>
      <c r="W468" s="154"/>
      <c r="X468" s="154">
        <v>35</v>
      </c>
      <c r="Y468" s="155">
        <v>34</v>
      </c>
      <c r="Z468" s="155">
        <v>29.8</v>
      </c>
      <c r="AA468" s="155">
        <v>29.8</v>
      </c>
      <c r="AB468" s="155">
        <v>18</v>
      </c>
      <c r="AC468" s="155">
        <v>30</v>
      </c>
      <c r="AD468" s="155">
        <v>22</v>
      </c>
      <c r="AE468" s="155"/>
      <c r="AF468" s="192">
        <v>24</v>
      </c>
      <c r="AG468" s="192">
        <v>38</v>
      </c>
      <c r="AH468" s="192">
        <v>29.8</v>
      </c>
      <c r="AI468" s="192">
        <v>36</v>
      </c>
      <c r="AJ468" s="192">
        <v>24</v>
      </c>
      <c r="AK468" s="192">
        <v>35</v>
      </c>
      <c r="AL468" s="194"/>
      <c r="AM468" s="194"/>
      <c r="AP468" s="288">
        <v>65.5</v>
      </c>
      <c r="AQ468" s="288">
        <f t="shared" si="29"/>
        <v>1111.5</v>
      </c>
      <c r="AR468" s="288">
        <f t="shared" si="30"/>
        <v>889.2</v>
      </c>
      <c r="AS468" s="288">
        <v>110.5</v>
      </c>
      <c r="AT468" s="288">
        <v>143</v>
      </c>
      <c r="AU468" s="80">
        <f t="shared" si="31"/>
        <v>1142.7</v>
      </c>
      <c r="AV468" s="80">
        <v>1000</v>
      </c>
      <c r="AW468" s="310">
        <f t="shared" si="32"/>
        <v>-142.70000000000005</v>
      </c>
    </row>
    <row r="469" spans="1:49" ht="14.25">
      <c r="A469" s="2" t="s">
        <v>793</v>
      </c>
      <c r="B469" s="3" t="s">
        <v>794</v>
      </c>
      <c r="C469" s="30" t="s">
        <v>5</v>
      </c>
      <c r="D469" s="25">
        <v>60</v>
      </c>
      <c r="E469" s="25">
        <v>38</v>
      </c>
      <c r="F469" s="25">
        <v>127</v>
      </c>
      <c r="G469" s="25">
        <v>27</v>
      </c>
      <c r="H469" s="25">
        <v>26.8</v>
      </c>
      <c r="I469" s="25">
        <v>39</v>
      </c>
      <c r="J469" s="25">
        <v>32</v>
      </c>
      <c r="K469" s="25">
        <v>31</v>
      </c>
      <c r="L469" s="25">
        <v>39.799999999999997</v>
      </c>
      <c r="M469" s="25">
        <v>30</v>
      </c>
      <c r="N469" s="25"/>
      <c r="O469" s="25"/>
      <c r="P469" s="121">
        <v>39</v>
      </c>
      <c r="Q469" s="121">
        <v>30</v>
      </c>
      <c r="R469" s="121">
        <v>32</v>
      </c>
      <c r="S469" s="121">
        <v>25</v>
      </c>
      <c r="T469" s="128">
        <v>39</v>
      </c>
      <c r="U469" s="154">
        <v>45</v>
      </c>
      <c r="V469" s="154"/>
      <c r="W469" s="154"/>
      <c r="X469" s="154">
        <v>35</v>
      </c>
      <c r="Y469" s="155">
        <v>34</v>
      </c>
      <c r="Z469" s="155">
        <v>29.8</v>
      </c>
      <c r="AA469" s="155">
        <v>29.8</v>
      </c>
      <c r="AB469" s="155">
        <v>18</v>
      </c>
      <c r="AC469" s="155">
        <v>30</v>
      </c>
      <c r="AD469" s="155">
        <v>22</v>
      </c>
      <c r="AE469" s="155"/>
      <c r="AF469" s="192">
        <v>24</v>
      </c>
      <c r="AG469" s="192">
        <v>38</v>
      </c>
      <c r="AH469" s="192">
        <v>29.8</v>
      </c>
      <c r="AI469" s="192">
        <v>36</v>
      </c>
      <c r="AJ469" s="192">
        <v>24</v>
      </c>
      <c r="AK469" s="192">
        <v>35</v>
      </c>
      <c r="AL469" s="194"/>
      <c r="AM469" s="194"/>
      <c r="AQ469" s="288">
        <f t="shared" si="29"/>
        <v>1046</v>
      </c>
      <c r="AR469" s="288">
        <f t="shared" si="30"/>
        <v>836.80000000000007</v>
      </c>
      <c r="AS469" s="288">
        <v>110.5</v>
      </c>
      <c r="AT469" s="288">
        <v>143</v>
      </c>
      <c r="AU469" s="80">
        <f t="shared" si="31"/>
        <v>1090.3000000000002</v>
      </c>
      <c r="AV469" s="80">
        <v>1000</v>
      </c>
      <c r="AW469" s="310">
        <f t="shared" si="32"/>
        <v>-90.300000000000182</v>
      </c>
    </row>
    <row r="470" spans="1:49" ht="14.25">
      <c r="A470" s="2" t="s">
        <v>795</v>
      </c>
      <c r="B470" s="3" t="s">
        <v>796</v>
      </c>
      <c r="C470" s="30" t="s">
        <v>51</v>
      </c>
      <c r="D470" s="25">
        <v>60</v>
      </c>
      <c r="E470" s="25">
        <v>38</v>
      </c>
      <c r="F470" s="25">
        <v>127</v>
      </c>
      <c r="G470" s="25">
        <v>27</v>
      </c>
      <c r="H470" s="25">
        <v>26.8</v>
      </c>
      <c r="I470" s="25">
        <v>39</v>
      </c>
      <c r="J470" s="25">
        <v>32</v>
      </c>
      <c r="K470" s="25">
        <v>31</v>
      </c>
      <c r="L470" s="25">
        <v>39.799999999999997</v>
      </c>
      <c r="M470" s="25">
        <v>30</v>
      </c>
      <c r="N470" s="25"/>
      <c r="O470" s="25"/>
      <c r="P470" s="121">
        <v>39</v>
      </c>
      <c r="Q470" s="121">
        <v>30</v>
      </c>
      <c r="R470" s="121">
        <v>32</v>
      </c>
      <c r="S470" s="121">
        <v>25</v>
      </c>
      <c r="T470" s="128">
        <v>39</v>
      </c>
      <c r="U470" s="154">
        <v>45</v>
      </c>
      <c r="V470" s="154"/>
      <c r="W470" s="154"/>
      <c r="X470" s="154">
        <v>35</v>
      </c>
      <c r="Y470" s="155">
        <v>34</v>
      </c>
      <c r="Z470" s="155">
        <v>29.8</v>
      </c>
      <c r="AA470" s="155">
        <v>29.8</v>
      </c>
      <c r="AB470" s="155">
        <v>18</v>
      </c>
      <c r="AC470" s="155">
        <v>30</v>
      </c>
      <c r="AD470" s="155">
        <v>22</v>
      </c>
      <c r="AE470" s="155"/>
      <c r="AF470" s="192">
        <v>24</v>
      </c>
      <c r="AG470" s="192">
        <v>38</v>
      </c>
      <c r="AH470" s="192">
        <v>29.8</v>
      </c>
      <c r="AI470" s="192">
        <v>36</v>
      </c>
      <c r="AJ470" s="192">
        <v>24</v>
      </c>
      <c r="AK470" s="192">
        <v>35</v>
      </c>
      <c r="AL470" s="194"/>
      <c r="AM470" s="194"/>
      <c r="AP470" s="288">
        <v>74</v>
      </c>
      <c r="AQ470" s="288">
        <f t="shared" si="29"/>
        <v>1120</v>
      </c>
      <c r="AR470" s="288">
        <f t="shared" si="30"/>
        <v>896</v>
      </c>
      <c r="AS470" s="288">
        <v>110.5</v>
      </c>
      <c r="AT470" s="288">
        <v>143</v>
      </c>
      <c r="AU470" s="80">
        <f t="shared" si="31"/>
        <v>1149.5</v>
      </c>
      <c r="AV470" s="80">
        <v>1000</v>
      </c>
      <c r="AW470" s="310">
        <f t="shared" si="32"/>
        <v>-149.5</v>
      </c>
    </row>
    <row r="471" spans="1:49" ht="14.25">
      <c r="A471" s="2" t="s">
        <v>797</v>
      </c>
      <c r="B471" s="3" t="s">
        <v>798</v>
      </c>
      <c r="C471" s="30" t="s">
        <v>5</v>
      </c>
      <c r="D471" s="25">
        <v>60</v>
      </c>
      <c r="E471" s="25">
        <v>38</v>
      </c>
      <c r="F471" s="25">
        <v>127</v>
      </c>
      <c r="G471" s="25">
        <v>27</v>
      </c>
      <c r="H471" s="25">
        <v>26.8</v>
      </c>
      <c r="I471" s="25">
        <v>39</v>
      </c>
      <c r="J471" s="25">
        <v>32</v>
      </c>
      <c r="K471" s="25">
        <v>31</v>
      </c>
      <c r="L471" s="25">
        <v>39.799999999999997</v>
      </c>
      <c r="M471" s="25">
        <v>30</v>
      </c>
      <c r="N471" s="25"/>
      <c r="O471" s="25"/>
      <c r="P471" s="121">
        <v>39</v>
      </c>
      <c r="Q471" s="121">
        <v>30</v>
      </c>
      <c r="R471" s="121">
        <v>32</v>
      </c>
      <c r="S471" s="121">
        <v>25</v>
      </c>
      <c r="T471" s="128">
        <v>39</v>
      </c>
      <c r="U471" s="154">
        <v>45</v>
      </c>
      <c r="V471" s="154"/>
      <c r="W471" s="154"/>
      <c r="X471" s="154">
        <v>35</v>
      </c>
      <c r="Y471" s="155">
        <v>34</v>
      </c>
      <c r="Z471" s="155">
        <v>29.8</v>
      </c>
      <c r="AA471" s="155">
        <v>29.8</v>
      </c>
      <c r="AB471" s="155">
        <v>18</v>
      </c>
      <c r="AC471" s="155">
        <v>30</v>
      </c>
      <c r="AD471" s="155">
        <v>22</v>
      </c>
      <c r="AE471" s="155"/>
      <c r="AF471" s="192">
        <v>24</v>
      </c>
      <c r="AG471" s="192">
        <v>38</v>
      </c>
      <c r="AH471" s="192">
        <v>29.8</v>
      </c>
      <c r="AI471" s="192">
        <v>36</v>
      </c>
      <c r="AJ471" s="192">
        <v>24</v>
      </c>
      <c r="AK471" s="192">
        <v>35</v>
      </c>
      <c r="AL471" s="194"/>
      <c r="AM471" s="194"/>
      <c r="AP471" s="288">
        <v>78</v>
      </c>
      <c r="AQ471" s="288">
        <f t="shared" si="29"/>
        <v>1124</v>
      </c>
      <c r="AR471" s="288">
        <f t="shared" si="30"/>
        <v>899.2</v>
      </c>
      <c r="AS471" s="288">
        <v>110.5</v>
      </c>
      <c r="AT471" s="288">
        <v>143</v>
      </c>
      <c r="AU471" s="80">
        <f t="shared" si="31"/>
        <v>1152.7</v>
      </c>
      <c r="AV471" s="80">
        <v>1000</v>
      </c>
      <c r="AW471" s="310">
        <f t="shared" si="32"/>
        <v>-152.70000000000005</v>
      </c>
    </row>
    <row r="472" spans="1:49" ht="14.25">
      <c r="A472" s="2" t="s">
        <v>799</v>
      </c>
      <c r="B472" s="3" t="s">
        <v>800</v>
      </c>
      <c r="C472" s="30" t="s">
        <v>5</v>
      </c>
      <c r="D472" s="25">
        <v>60</v>
      </c>
      <c r="E472" s="25">
        <v>38</v>
      </c>
      <c r="F472" s="25">
        <v>127</v>
      </c>
      <c r="G472" s="25">
        <v>27</v>
      </c>
      <c r="H472" s="25">
        <v>26.8</v>
      </c>
      <c r="I472" s="25">
        <v>39</v>
      </c>
      <c r="J472" s="25">
        <v>32</v>
      </c>
      <c r="K472" s="25">
        <v>31</v>
      </c>
      <c r="L472" s="25">
        <v>39.799999999999997</v>
      </c>
      <c r="M472" s="25">
        <v>30</v>
      </c>
      <c r="N472" s="25"/>
      <c r="O472" s="25"/>
      <c r="P472" s="121">
        <v>39</v>
      </c>
      <c r="Q472" s="121">
        <v>30</v>
      </c>
      <c r="R472" s="121">
        <v>32</v>
      </c>
      <c r="S472" s="121">
        <v>25</v>
      </c>
      <c r="T472" s="128">
        <v>39</v>
      </c>
      <c r="U472" s="154">
        <v>45</v>
      </c>
      <c r="V472" s="154"/>
      <c r="W472" s="154"/>
      <c r="X472" s="154">
        <v>35</v>
      </c>
      <c r="Y472" s="155">
        <v>34</v>
      </c>
      <c r="Z472" s="155">
        <v>29.8</v>
      </c>
      <c r="AA472" s="155">
        <v>29.8</v>
      </c>
      <c r="AB472" s="155">
        <v>18</v>
      </c>
      <c r="AC472" s="155">
        <v>30</v>
      </c>
      <c r="AD472" s="155">
        <v>22</v>
      </c>
      <c r="AE472" s="155"/>
      <c r="AF472" s="192">
        <v>24</v>
      </c>
      <c r="AG472" s="192">
        <v>38</v>
      </c>
      <c r="AH472" s="192">
        <v>29.8</v>
      </c>
      <c r="AI472" s="192">
        <v>36</v>
      </c>
      <c r="AJ472" s="192">
        <v>24</v>
      </c>
      <c r="AK472" s="192">
        <v>35</v>
      </c>
      <c r="AL472" s="194"/>
      <c r="AM472" s="194"/>
      <c r="AP472" s="288">
        <v>35</v>
      </c>
      <c r="AQ472" s="288">
        <f t="shared" si="29"/>
        <v>1081</v>
      </c>
      <c r="AR472" s="288">
        <f t="shared" si="30"/>
        <v>864.80000000000007</v>
      </c>
      <c r="AS472" s="288">
        <v>110.5</v>
      </c>
      <c r="AT472" s="288">
        <v>143</v>
      </c>
      <c r="AU472" s="80">
        <f t="shared" si="31"/>
        <v>1118.3000000000002</v>
      </c>
      <c r="AV472" s="80">
        <v>1000</v>
      </c>
      <c r="AW472" s="310">
        <f t="shared" si="32"/>
        <v>-118.30000000000018</v>
      </c>
    </row>
    <row r="473" spans="1:49" ht="14.25">
      <c r="A473" s="2" t="s">
        <v>801</v>
      </c>
      <c r="B473" s="3" t="s">
        <v>802</v>
      </c>
      <c r="C473" s="30" t="s">
        <v>5</v>
      </c>
      <c r="D473" s="25">
        <v>60</v>
      </c>
      <c r="E473" s="25">
        <v>38</v>
      </c>
      <c r="F473" s="25">
        <v>127</v>
      </c>
      <c r="G473" s="25">
        <v>27</v>
      </c>
      <c r="H473" s="25">
        <v>26.8</v>
      </c>
      <c r="I473" s="25">
        <v>39</v>
      </c>
      <c r="J473" s="25">
        <v>32</v>
      </c>
      <c r="K473" s="25">
        <v>31</v>
      </c>
      <c r="L473" s="25">
        <v>39.799999999999997</v>
      </c>
      <c r="M473" s="25">
        <v>30</v>
      </c>
      <c r="N473" s="25"/>
      <c r="O473" s="25"/>
      <c r="P473" s="121">
        <v>39</v>
      </c>
      <c r="Q473" s="121">
        <v>30</v>
      </c>
      <c r="R473" s="121">
        <v>32</v>
      </c>
      <c r="S473" s="121">
        <v>25</v>
      </c>
      <c r="T473" s="128">
        <v>39</v>
      </c>
      <c r="U473" s="154">
        <v>45</v>
      </c>
      <c r="V473" s="154"/>
      <c r="W473" s="154"/>
      <c r="X473" s="154">
        <v>35</v>
      </c>
      <c r="Y473" s="155">
        <v>34</v>
      </c>
      <c r="Z473" s="155">
        <v>29.8</v>
      </c>
      <c r="AA473" s="155">
        <v>29.8</v>
      </c>
      <c r="AB473" s="155">
        <v>18</v>
      </c>
      <c r="AC473" s="155">
        <v>30</v>
      </c>
      <c r="AD473" s="155">
        <v>22</v>
      </c>
      <c r="AE473" s="155"/>
      <c r="AF473" s="192">
        <v>24</v>
      </c>
      <c r="AG473" s="192">
        <v>38</v>
      </c>
      <c r="AH473" s="192">
        <v>29.8</v>
      </c>
      <c r="AI473" s="192">
        <v>36</v>
      </c>
      <c r="AJ473" s="192">
        <v>24</v>
      </c>
      <c r="AK473" s="192">
        <v>35</v>
      </c>
      <c r="AL473" s="194"/>
      <c r="AM473" s="194"/>
      <c r="AP473" s="288">
        <v>94</v>
      </c>
      <c r="AQ473" s="288">
        <f t="shared" si="29"/>
        <v>1140</v>
      </c>
      <c r="AR473" s="288">
        <f t="shared" si="30"/>
        <v>912</v>
      </c>
      <c r="AS473" s="288">
        <v>110.5</v>
      </c>
      <c r="AT473" s="288">
        <v>143</v>
      </c>
      <c r="AU473" s="80">
        <f t="shared" si="31"/>
        <v>1165.5</v>
      </c>
      <c r="AV473" s="80">
        <v>1000</v>
      </c>
      <c r="AW473" s="310">
        <f t="shared" si="32"/>
        <v>-165.5</v>
      </c>
    </row>
    <row r="474" spans="1:49" ht="14.25">
      <c r="A474" s="2" t="s">
        <v>803</v>
      </c>
      <c r="B474" s="3" t="s">
        <v>804</v>
      </c>
      <c r="C474" s="30" t="s">
        <v>5</v>
      </c>
      <c r="D474" s="25">
        <v>60</v>
      </c>
      <c r="E474" s="25">
        <v>38</v>
      </c>
      <c r="F474" s="25">
        <v>127</v>
      </c>
      <c r="G474" s="25">
        <v>27</v>
      </c>
      <c r="H474" s="25">
        <v>26.8</v>
      </c>
      <c r="I474" s="25">
        <v>39</v>
      </c>
      <c r="J474" s="25">
        <v>32</v>
      </c>
      <c r="K474" s="25">
        <v>31</v>
      </c>
      <c r="L474" s="25">
        <v>39.799999999999997</v>
      </c>
      <c r="M474" s="25">
        <v>30</v>
      </c>
      <c r="N474" s="25"/>
      <c r="O474" s="25"/>
      <c r="P474" s="121">
        <v>39</v>
      </c>
      <c r="Q474" s="121">
        <v>30</v>
      </c>
      <c r="R474" s="121">
        <v>32</v>
      </c>
      <c r="S474" s="121">
        <v>25</v>
      </c>
      <c r="T474" s="128">
        <v>39</v>
      </c>
      <c r="U474" s="154">
        <v>45</v>
      </c>
      <c r="V474" s="154"/>
      <c r="W474" s="154"/>
      <c r="X474" s="154">
        <v>35</v>
      </c>
      <c r="Y474" s="155">
        <v>34</v>
      </c>
      <c r="Z474" s="155">
        <v>29.8</v>
      </c>
      <c r="AA474" s="155">
        <v>29.8</v>
      </c>
      <c r="AB474" s="155">
        <v>18</v>
      </c>
      <c r="AC474" s="155">
        <v>30</v>
      </c>
      <c r="AD474" s="155">
        <v>22</v>
      </c>
      <c r="AE474" s="155"/>
      <c r="AF474" s="192">
        <v>24</v>
      </c>
      <c r="AG474" s="192">
        <v>38</v>
      </c>
      <c r="AH474" s="192">
        <v>29.8</v>
      </c>
      <c r="AI474" s="192">
        <v>36</v>
      </c>
      <c r="AJ474" s="192">
        <v>24</v>
      </c>
      <c r="AK474" s="192">
        <v>35</v>
      </c>
      <c r="AL474" s="194"/>
      <c r="AM474" s="194"/>
      <c r="AP474" s="288">
        <v>60</v>
      </c>
      <c r="AQ474" s="288">
        <f t="shared" si="29"/>
        <v>1106</v>
      </c>
      <c r="AR474" s="288">
        <f t="shared" si="30"/>
        <v>884.80000000000007</v>
      </c>
      <c r="AS474" s="288">
        <v>110.5</v>
      </c>
      <c r="AT474" s="288">
        <v>143</v>
      </c>
      <c r="AU474" s="80">
        <f t="shared" si="31"/>
        <v>1138.3000000000002</v>
      </c>
      <c r="AV474" s="80">
        <v>1000</v>
      </c>
      <c r="AW474" s="310">
        <f t="shared" si="32"/>
        <v>-138.30000000000018</v>
      </c>
    </row>
    <row r="475" spans="1:49" ht="14.25">
      <c r="A475" s="2" t="s">
        <v>805</v>
      </c>
      <c r="B475" s="3" t="s">
        <v>806</v>
      </c>
      <c r="C475" s="30" t="s">
        <v>5</v>
      </c>
      <c r="D475" s="25">
        <v>60</v>
      </c>
      <c r="E475" s="25">
        <v>38</v>
      </c>
      <c r="F475" s="25">
        <v>127</v>
      </c>
      <c r="G475" s="25">
        <v>27</v>
      </c>
      <c r="H475" s="25">
        <v>26.8</v>
      </c>
      <c r="I475" s="25">
        <v>39</v>
      </c>
      <c r="J475" s="25">
        <v>32</v>
      </c>
      <c r="K475" s="25">
        <v>31</v>
      </c>
      <c r="L475" s="25">
        <v>39.799999999999997</v>
      </c>
      <c r="M475" s="25">
        <v>30</v>
      </c>
      <c r="N475" s="25"/>
      <c r="O475" s="25"/>
      <c r="P475" s="121">
        <v>39</v>
      </c>
      <c r="Q475" s="121">
        <v>30</v>
      </c>
      <c r="R475" s="121">
        <v>32</v>
      </c>
      <c r="S475" s="121">
        <v>25</v>
      </c>
      <c r="T475" s="128">
        <v>39</v>
      </c>
      <c r="U475" s="154">
        <v>45</v>
      </c>
      <c r="V475" s="154"/>
      <c r="W475" s="154"/>
      <c r="X475" s="154">
        <v>35</v>
      </c>
      <c r="Y475" s="155">
        <v>34</v>
      </c>
      <c r="Z475" s="155">
        <v>29.8</v>
      </c>
      <c r="AA475" s="155">
        <v>29.8</v>
      </c>
      <c r="AB475" s="155">
        <v>18</v>
      </c>
      <c r="AC475" s="155">
        <v>30</v>
      </c>
      <c r="AD475" s="155">
        <v>22</v>
      </c>
      <c r="AE475" s="155"/>
      <c r="AF475" s="192">
        <v>24</v>
      </c>
      <c r="AG475" s="192">
        <v>38</v>
      </c>
      <c r="AH475" s="192">
        <v>29.8</v>
      </c>
      <c r="AI475" s="192">
        <v>36</v>
      </c>
      <c r="AJ475" s="192">
        <v>24</v>
      </c>
      <c r="AK475" s="192">
        <v>35</v>
      </c>
      <c r="AL475" s="194"/>
      <c r="AM475" s="194"/>
      <c r="AP475" s="288">
        <v>65.5</v>
      </c>
      <c r="AQ475" s="288">
        <f t="shared" si="29"/>
        <v>1111.5</v>
      </c>
      <c r="AR475" s="288">
        <f t="shared" si="30"/>
        <v>889.2</v>
      </c>
      <c r="AS475" s="288">
        <v>110.5</v>
      </c>
      <c r="AT475" s="288">
        <v>143</v>
      </c>
      <c r="AU475" s="80">
        <f t="shared" si="31"/>
        <v>1142.7</v>
      </c>
      <c r="AV475" s="80">
        <v>1000</v>
      </c>
      <c r="AW475" s="310">
        <f t="shared" si="32"/>
        <v>-142.70000000000005</v>
      </c>
    </row>
    <row r="476" spans="1:49" ht="14.25">
      <c r="A476" s="2" t="s">
        <v>807</v>
      </c>
      <c r="B476" s="3" t="s">
        <v>808</v>
      </c>
      <c r="C476" s="30" t="s">
        <v>5</v>
      </c>
      <c r="D476" s="25">
        <v>60</v>
      </c>
      <c r="E476" s="25">
        <v>38</v>
      </c>
      <c r="F476" s="25">
        <v>127</v>
      </c>
      <c r="G476" s="25">
        <v>27</v>
      </c>
      <c r="H476" s="25">
        <v>26.8</v>
      </c>
      <c r="I476" s="25">
        <v>39</v>
      </c>
      <c r="J476" s="25">
        <v>32</v>
      </c>
      <c r="K476" s="25">
        <v>31</v>
      </c>
      <c r="L476" s="25">
        <v>39.799999999999997</v>
      </c>
      <c r="M476" s="25">
        <v>30</v>
      </c>
      <c r="N476" s="25"/>
      <c r="O476" s="25"/>
      <c r="P476" s="121">
        <v>39</v>
      </c>
      <c r="Q476" s="121">
        <v>30</v>
      </c>
      <c r="R476" s="121">
        <v>32</v>
      </c>
      <c r="S476" s="121">
        <v>25</v>
      </c>
      <c r="T476" s="128">
        <v>39</v>
      </c>
      <c r="U476" s="154">
        <v>45</v>
      </c>
      <c r="V476" s="154"/>
      <c r="W476" s="154"/>
      <c r="X476" s="154">
        <v>35</v>
      </c>
      <c r="Y476" s="155">
        <v>34</v>
      </c>
      <c r="Z476" s="155">
        <v>29.8</v>
      </c>
      <c r="AA476" s="155">
        <v>29.8</v>
      </c>
      <c r="AB476" s="155">
        <v>18</v>
      </c>
      <c r="AC476" s="155">
        <v>30</v>
      </c>
      <c r="AD476" s="155">
        <v>22</v>
      </c>
      <c r="AE476" s="155"/>
      <c r="AF476" s="192">
        <v>24</v>
      </c>
      <c r="AG476" s="192">
        <v>38</v>
      </c>
      <c r="AH476" s="192">
        <v>29.8</v>
      </c>
      <c r="AI476" s="192">
        <v>36</v>
      </c>
      <c r="AJ476" s="192">
        <v>24</v>
      </c>
      <c r="AK476" s="192">
        <v>35</v>
      </c>
      <c r="AL476" s="194"/>
      <c r="AM476" s="194"/>
      <c r="AP476" s="288">
        <v>74</v>
      </c>
      <c r="AQ476" s="288">
        <f t="shared" si="29"/>
        <v>1120</v>
      </c>
      <c r="AR476" s="288">
        <f t="shared" si="30"/>
        <v>896</v>
      </c>
      <c r="AS476" s="288">
        <v>110.5</v>
      </c>
      <c r="AT476" s="288">
        <v>143</v>
      </c>
      <c r="AU476" s="80">
        <f t="shared" si="31"/>
        <v>1149.5</v>
      </c>
      <c r="AV476" s="80">
        <v>1000</v>
      </c>
      <c r="AW476" s="310">
        <f t="shared" si="32"/>
        <v>-149.5</v>
      </c>
    </row>
    <row r="477" spans="1:49" ht="14.25">
      <c r="A477" s="2" t="s">
        <v>809</v>
      </c>
      <c r="B477" s="3" t="s">
        <v>810</v>
      </c>
      <c r="C477" s="30" t="s">
        <v>5</v>
      </c>
      <c r="D477" s="25">
        <v>60</v>
      </c>
      <c r="E477" s="25">
        <v>38</v>
      </c>
      <c r="F477" s="25">
        <v>127</v>
      </c>
      <c r="G477" s="25">
        <v>27</v>
      </c>
      <c r="H477" s="25">
        <v>26.8</v>
      </c>
      <c r="I477" s="25">
        <v>39</v>
      </c>
      <c r="J477" s="25">
        <v>32</v>
      </c>
      <c r="K477" s="25">
        <v>31</v>
      </c>
      <c r="L477" s="25">
        <v>39.799999999999997</v>
      </c>
      <c r="M477" s="25">
        <v>30</v>
      </c>
      <c r="N477" s="25"/>
      <c r="O477" s="25"/>
      <c r="P477" s="121">
        <v>39</v>
      </c>
      <c r="Q477" s="121">
        <v>30</v>
      </c>
      <c r="R477" s="121">
        <v>32</v>
      </c>
      <c r="S477" s="121">
        <v>25</v>
      </c>
      <c r="T477" s="128">
        <v>39</v>
      </c>
      <c r="U477" s="154">
        <v>45</v>
      </c>
      <c r="V477" s="154"/>
      <c r="W477" s="154"/>
      <c r="X477" s="154">
        <v>35</v>
      </c>
      <c r="Y477" s="155">
        <v>34</v>
      </c>
      <c r="Z477" s="155">
        <v>29.8</v>
      </c>
      <c r="AA477" s="155">
        <v>29.8</v>
      </c>
      <c r="AB477" s="155">
        <v>18</v>
      </c>
      <c r="AC477" s="155">
        <v>30</v>
      </c>
      <c r="AD477" s="155">
        <v>22</v>
      </c>
      <c r="AE477" s="155"/>
      <c r="AF477" s="192">
        <v>24</v>
      </c>
      <c r="AG477" s="192">
        <v>38</v>
      </c>
      <c r="AH477" s="192">
        <v>29.8</v>
      </c>
      <c r="AI477" s="192">
        <v>36</v>
      </c>
      <c r="AJ477" s="192">
        <v>24</v>
      </c>
      <c r="AK477" s="192">
        <v>35</v>
      </c>
      <c r="AL477" s="194"/>
      <c r="AM477" s="194"/>
      <c r="AP477" s="288">
        <v>32</v>
      </c>
      <c r="AQ477" s="288">
        <f t="shared" si="29"/>
        <v>1078</v>
      </c>
      <c r="AR477" s="288">
        <f t="shared" si="30"/>
        <v>862.40000000000009</v>
      </c>
      <c r="AS477" s="288">
        <v>110.5</v>
      </c>
      <c r="AT477" s="288">
        <v>143</v>
      </c>
      <c r="AU477" s="80">
        <f t="shared" si="31"/>
        <v>1115.9000000000001</v>
      </c>
      <c r="AV477" s="80">
        <v>1000</v>
      </c>
      <c r="AW477" s="310">
        <f t="shared" si="32"/>
        <v>-115.90000000000009</v>
      </c>
    </row>
    <row r="478" spans="1:49" ht="14.25">
      <c r="A478" s="2" t="s">
        <v>811</v>
      </c>
      <c r="B478" s="3" t="s">
        <v>812</v>
      </c>
      <c r="C478" s="30" t="s">
        <v>5</v>
      </c>
      <c r="D478" s="25">
        <v>60</v>
      </c>
      <c r="E478" s="25">
        <v>38</v>
      </c>
      <c r="F478" s="25">
        <v>127</v>
      </c>
      <c r="G478" s="25">
        <v>27</v>
      </c>
      <c r="H478" s="25">
        <v>26.8</v>
      </c>
      <c r="I478" s="25">
        <v>39</v>
      </c>
      <c r="J478" s="25">
        <v>32</v>
      </c>
      <c r="K478" s="25">
        <v>31</v>
      </c>
      <c r="L478" s="25">
        <v>39.799999999999997</v>
      </c>
      <c r="M478" s="25">
        <v>30</v>
      </c>
      <c r="N478" s="25"/>
      <c r="O478" s="25"/>
      <c r="P478" s="121">
        <v>39</v>
      </c>
      <c r="Q478" s="121">
        <v>30</v>
      </c>
      <c r="R478" s="121">
        <v>32</v>
      </c>
      <c r="S478" s="121">
        <v>25</v>
      </c>
      <c r="T478" s="128">
        <v>39</v>
      </c>
      <c r="U478" s="154">
        <v>45</v>
      </c>
      <c r="V478" s="154"/>
      <c r="W478" s="154"/>
      <c r="X478" s="154">
        <v>35</v>
      </c>
      <c r="Y478" s="155">
        <v>34</v>
      </c>
      <c r="Z478" s="155">
        <v>29.8</v>
      </c>
      <c r="AA478" s="155">
        <v>29.8</v>
      </c>
      <c r="AB478" s="155">
        <v>18</v>
      </c>
      <c r="AC478" s="155">
        <v>30</v>
      </c>
      <c r="AD478" s="155">
        <v>22</v>
      </c>
      <c r="AE478" s="155"/>
      <c r="AF478" s="192">
        <v>24</v>
      </c>
      <c r="AG478" s="192">
        <v>38</v>
      </c>
      <c r="AH478" s="192">
        <v>29.8</v>
      </c>
      <c r="AI478" s="192">
        <v>36</v>
      </c>
      <c r="AJ478" s="192">
        <v>24</v>
      </c>
      <c r="AK478" s="192">
        <v>35</v>
      </c>
      <c r="AL478" s="194"/>
      <c r="AM478" s="194"/>
      <c r="AP478" s="288">
        <v>55</v>
      </c>
      <c r="AQ478" s="288">
        <f t="shared" si="29"/>
        <v>1101</v>
      </c>
      <c r="AR478" s="288">
        <f t="shared" si="30"/>
        <v>880.80000000000007</v>
      </c>
      <c r="AS478" s="288">
        <v>110.5</v>
      </c>
      <c r="AT478" s="288">
        <v>143</v>
      </c>
      <c r="AU478" s="80">
        <f t="shared" si="31"/>
        <v>1134.3000000000002</v>
      </c>
      <c r="AV478" s="80">
        <v>1000</v>
      </c>
      <c r="AW478" s="310">
        <f t="shared" si="32"/>
        <v>-134.30000000000018</v>
      </c>
    </row>
    <row r="479" spans="1:49" ht="14.25">
      <c r="A479" s="2" t="s">
        <v>813</v>
      </c>
      <c r="B479" s="3" t="s">
        <v>814</v>
      </c>
      <c r="C479" s="30" t="s">
        <v>5</v>
      </c>
      <c r="D479" s="25">
        <v>60</v>
      </c>
      <c r="E479" s="25">
        <v>38</v>
      </c>
      <c r="F479" s="25">
        <v>127</v>
      </c>
      <c r="G479" s="25">
        <v>27</v>
      </c>
      <c r="H479" s="25">
        <v>26.8</v>
      </c>
      <c r="I479" s="25">
        <v>39</v>
      </c>
      <c r="J479" s="25">
        <v>32</v>
      </c>
      <c r="K479" s="25">
        <v>31</v>
      </c>
      <c r="L479" s="25">
        <v>39.799999999999997</v>
      </c>
      <c r="M479" s="25">
        <v>30</v>
      </c>
      <c r="N479" s="25"/>
      <c r="O479" s="25"/>
      <c r="P479" s="121">
        <v>39</v>
      </c>
      <c r="Q479" s="121">
        <v>30</v>
      </c>
      <c r="R479" s="121">
        <v>32</v>
      </c>
      <c r="S479" s="121">
        <v>25</v>
      </c>
      <c r="T479" s="128">
        <v>39</v>
      </c>
      <c r="U479" s="154">
        <v>45</v>
      </c>
      <c r="V479" s="154"/>
      <c r="W479" s="154"/>
      <c r="X479" s="154">
        <v>35</v>
      </c>
      <c r="Y479" s="155">
        <v>34</v>
      </c>
      <c r="Z479" s="155">
        <v>29.8</v>
      </c>
      <c r="AA479" s="155">
        <v>29.8</v>
      </c>
      <c r="AB479" s="155">
        <v>18</v>
      </c>
      <c r="AC479" s="155">
        <v>30</v>
      </c>
      <c r="AD479" s="155">
        <v>22</v>
      </c>
      <c r="AE479" s="155"/>
      <c r="AF479" s="192">
        <v>24</v>
      </c>
      <c r="AG479" s="192">
        <v>38</v>
      </c>
      <c r="AH479" s="192">
        <v>29.8</v>
      </c>
      <c r="AI479" s="192">
        <v>36</v>
      </c>
      <c r="AJ479" s="192">
        <v>24</v>
      </c>
      <c r="AK479" s="192">
        <v>35</v>
      </c>
      <c r="AL479" s="194"/>
      <c r="AM479" s="194"/>
      <c r="AQ479" s="288">
        <f t="shared" si="29"/>
        <v>1046</v>
      </c>
      <c r="AR479" s="288">
        <f t="shared" si="30"/>
        <v>836.80000000000007</v>
      </c>
      <c r="AS479" s="288">
        <v>110.5</v>
      </c>
      <c r="AT479" s="288">
        <v>143</v>
      </c>
      <c r="AU479" s="80">
        <f t="shared" si="31"/>
        <v>1090.3000000000002</v>
      </c>
      <c r="AV479" s="80">
        <v>1000</v>
      </c>
      <c r="AW479" s="310">
        <f t="shared" si="32"/>
        <v>-90.300000000000182</v>
      </c>
    </row>
    <row r="480" spans="1:49" ht="14.25">
      <c r="A480" s="2" t="s">
        <v>815</v>
      </c>
      <c r="B480" s="3" t="s">
        <v>816</v>
      </c>
      <c r="C480" s="30" t="s">
        <v>5</v>
      </c>
      <c r="D480" s="25">
        <v>60</v>
      </c>
      <c r="E480" s="25">
        <v>38</v>
      </c>
      <c r="F480" s="25">
        <v>127</v>
      </c>
      <c r="G480" s="25">
        <v>27</v>
      </c>
      <c r="H480" s="25">
        <v>26.8</v>
      </c>
      <c r="I480" s="25">
        <v>39</v>
      </c>
      <c r="J480" s="25">
        <v>32</v>
      </c>
      <c r="K480" s="25">
        <v>31</v>
      </c>
      <c r="L480" s="25">
        <v>39.799999999999997</v>
      </c>
      <c r="M480" s="25">
        <v>30</v>
      </c>
      <c r="N480" s="25"/>
      <c r="O480" s="25"/>
      <c r="P480" s="121">
        <v>39</v>
      </c>
      <c r="Q480" s="121">
        <v>30</v>
      </c>
      <c r="R480" s="121">
        <v>32</v>
      </c>
      <c r="S480" s="121">
        <v>25</v>
      </c>
      <c r="T480" s="128">
        <v>39</v>
      </c>
      <c r="U480" s="154">
        <v>45</v>
      </c>
      <c r="V480" s="154"/>
      <c r="W480" s="154"/>
      <c r="X480" s="154">
        <v>35</v>
      </c>
      <c r="Y480" s="155">
        <v>34</v>
      </c>
      <c r="Z480" s="155">
        <v>29.8</v>
      </c>
      <c r="AA480" s="155">
        <v>29.8</v>
      </c>
      <c r="AB480" s="155">
        <v>18</v>
      </c>
      <c r="AC480" s="155">
        <v>30</v>
      </c>
      <c r="AD480" s="155">
        <v>22</v>
      </c>
      <c r="AE480" s="155"/>
      <c r="AF480" s="192">
        <v>24</v>
      </c>
      <c r="AG480" s="192">
        <v>38</v>
      </c>
      <c r="AH480" s="192">
        <v>29.8</v>
      </c>
      <c r="AI480" s="192">
        <v>36</v>
      </c>
      <c r="AJ480" s="192">
        <v>24</v>
      </c>
      <c r="AK480" s="192">
        <v>35</v>
      </c>
      <c r="AL480" s="194"/>
      <c r="AM480" s="194"/>
      <c r="AP480" s="288">
        <v>96</v>
      </c>
      <c r="AQ480" s="288">
        <f t="shared" si="29"/>
        <v>1142</v>
      </c>
      <c r="AR480" s="288">
        <f t="shared" si="30"/>
        <v>913.6</v>
      </c>
      <c r="AS480" s="288">
        <v>110.5</v>
      </c>
      <c r="AT480" s="288">
        <v>143</v>
      </c>
      <c r="AU480" s="80">
        <f t="shared" si="31"/>
        <v>1167.0999999999999</v>
      </c>
      <c r="AV480" s="80">
        <v>1000</v>
      </c>
      <c r="AW480" s="310">
        <f t="shared" si="32"/>
        <v>-167.09999999999991</v>
      </c>
    </row>
    <row r="481" spans="1:49" ht="14.25">
      <c r="A481" s="2" t="s">
        <v>817</v>
      </c>
      <c r="B481" s="3" t="s">
        <v>818</v>
      </c>
      <c r="C481" s="30" t="s">
        <v>5</v>
      </c>
      <c r="D481" s="25">
        <v>60</v>
      </c>
      <c r="E481" s="25">
        <v>38</v>
      </c>
      <c r="F481" s="25">
        <v>127</v>
      </c>
      <c r="G481" s="25">
        <v>27</v>
      </c>
      <c r="H481" s="25">
        <v>26.8</v>
      </c>
      <c r="I481" s="25">
        <v>39</v>
      </c>
      <c r="J481" s="25">
        <v>32</v>
      </c>
      <c r="K481" s="25">
        <v>31</v>
      </c>
      <c r="L481" s="25">
        <v>39.799999999999997</v>
      </c>
      <c r="M481" s="25">
        <v>30</v>
      </c>
      <c r="N481" s="25"/>
      <c r="O481" s="25"/>
      <c r="P481" s="121">
        <v>39</v>
      </c>
      <c r="Q481" s="121">
        <v>30</v>
      </c>
      <c r="R481" s="121">
        <v>32</v>
      </c>
      <c r="S481" s="121">
        <v>25</v>
      </c>
      <c r="T481" s="128">
        <v>39</v>
      </c>
      <c r="U481" s="154">
        <v>45</v>
      </c>
      <c r="V481" s="154"/>
      <c r="W481" s="154"/>
      <c r="X481" s="154">
        <v>35</v>
      </c>
      <c r="Y481" s="155">
        <v>34</v>
      </c>
      <c r="Z481" s="155">
        <v>29.8</v>
      </c>
      <c r="AA481" s="155">
        <v>29.8</v>
      </c>
      <c r="AB481" s="155">
        <v>18</v>
      </c>
      <c r="AC481" s="155">
        <v>30</v>
      </c>
      <c r="AD481" s="155">
        <v>22</v>
      </c>
      <c r="AE481" s="155"/>
      <c r="AF481" s="192">
        <v>24</v>
      </c>
      <c r="AG481" s="192">
        <v>38</v>
      </c>
      <c r="AH481" s="192">
        <v>29.8</v>
      </c>
      <c r="AI481" s="192">
        <v>36</v>
      </c>
      <c r="AJ481" s="192">
        <v>24</v>
      </c>
      <c r="AK481" s="192">
        <v>35</v>
      </c>
      <c r="AL481" s="194"/>
      <c r="AM481" s="194"/>
      <c r="AQ481" s="288">
        <f t="shared" si="29"/>
        <v>1046</v>
      </c>
      <c r="AR481" s="288">
        <f t="shared" si="30"/>
        <v>836.80000000000007</v>
      </c>
      <c r="AS481" s="288">
        <v>110.5</v>
      </c>
      <c r="AT481" s="288">
        <v>143</v>
      </c>
      <c r="AU481" s="80">
        <f t="shared" si="31"/>
        <v>1090.3000000000002</v>
      </c>
      <c r="AV481" s="80">
        <v>1000</v>
      </c>
      <c r="AW481" s="310">
        <f t="shared" si="32"/>
        <v>-90.300000000000182</v>
      </c>
    </row>
    <row r="482" spans="1:49" ht="14.25">
      <c r="A482" s="2" t="s">
        <v>819</v>
      </c>
      <c r="B482" s="3" t="s">
        <v>820</v>
      </c>
      <c r="C482" s="30" t="s">
        <v>5</v>
      </c>
      <c r="D482" s="25">
        <v>60</v>
      </c>
      <c r="E482" s="25">
        <v>38</v>
      </c>
      <c r="F482" s="25">
        <v>127</v>
      </c>
      <c r="G482" s="25">
        <v>27</v>
      </c>
      <c r="H482" s="25">
        <v>26.8</v>
      </c>
      <c r="I482" s="25">
        <v>39</v>
      </c>
      <c r="J482" s="25">
        <v>32</v>
      </c>
      <c r="K482" s="25">
        <v>31</v>
      </c>
      <c r="L482" s="25">
        <v>39.799999999999997</v>
      </c>
      <c r="M482" s="25">
        <v>30</v>
      </c>
      <c r="N482" s="25"/>
      <c r="O482" s="25"/>
      <c r="P482" s="121">
        <v>39</v>
      </c>
      <c r="Q482" s="121">
        <v>30</v>
      </c>
      <c r="R482" s="121">
        <v>32</v>
      </c>
      <c r="S482" s="121">
        <v>25</v>
      </c>
      <c r="T482" s="128">
        <v>39</v>
      </c>
      <c r="U482" s="154">
        <v>45</v>
      </c>
      <c r="V482" s="154"/>
      <c r="W482" s="154"/>
      <c r="X482" s="154">
        <v>35</v>
      </c>
      <c r="Y482" s="155">
        <v>34</v>
      </c>
      <c r="Z482" s="155">
        <v>29.8</v>
      </c>
      <c r="AA482" s="155">
        <v>29.8</v>
      </c>
      <c r="AB482" s="155">
        <v>18</v>
      </c>
      <c r="AC482" s="155">
        <v>30</v>
      </c>
      <c r="AD482" s="155">
        <v>22</v>
      </c>
      <c r="AE482" s="155"/>
      <c r="AF482" s="192">
        <v>24</v>
      </c>
      <c r="AG482" s="192">
        <v>38</v>
      </c>
      <c r="AH482" s="192">
        <v>29.8</v>
      </c>
      <c r="AI482" s="192">
        <v>36</v>
      </c>
      <c r="AJ482" s="192">
        <v>24</v>
      </c>
      <c r="AK482" s="192">
        <v>35</v>
      </c>
      <c r="AL482" s="194"/>
      <c r="AM482" s="194"/>
      <c r="AP482" s="288">
        <v>35</v>
      </c>
      <c r="AQ482" s="288">
        <f t="shared" si="29"/>
        <v>1081</v>
      </c>
      <c r="AR482" s="288">
        <f t="shared" si="30"/>
        <v>864.80000000000007</v>
      </c>
      <c r="AS482" s="288">
        <v>110.5</v>
      </c>
      <c r="AT482" s="288">
        <v>143</v>
      </c>
      <c r="AU482" s="80">
        <f t="shared" si="31"/>
        <v>1118.3000000000002</v>
      </c>
      <c r="AV482" s="80">
        <v>1000</v>
      </c>
      <c r="AW482" s="310">
        <f t="shared" si="32"/>
        <v>-118.30000000000018</v>
      </c>
    </row>
    <row r="483" spans="1:49" ht="14.25">
      <c r="A483" s="2" t="s">
        <v>821</v>
      </c>
      <c r="B483" s="3" t="s">
        <v>822</v>
      </c>
      <c r="C483" s="30" t="s">
        <v>5</v>
      </c>
      <c r="D483" s="25">
        <v>60</v>
      </c>
      <c r="E483" s="25">
        <v>38</v>
      </c>
      <c r="F483" s="25">
        <v>127</v>
      </c>
      <c r="G483" s="25">
        <v>27</v>
      </c>
      <c r="H483" s="25">
        <v>26.8</v>
      </c>
      <c r="I483" s="25">
        <v>39</v>
      </c>
      <c r="J483" s="25">
        <v>32</v>
      </c>
      <c r="K483" s="25">
        <v>31</v>
      </c>
      <c r="L483" s="25">
        <v>39.799999999999997</v>
      </c>
      <c r="M483" s="25">
        <v>30</v>
      </c>
      <c r="N483" s="25"/>
      <c r="O483" s="25"/>
      <c r="P483" s="121">
        <v>39</v>
      </c>
      <c r="Q483" s="121">
        <v>30</v>
      </c>
      <c r="R483" s="121">
        <v>32</v>
      </c>
      <c r="S483" s="121">
        <v>25</v>
      </c>
      <c r="T483" s="128">
        <v>39</v>
      </c>
      <c r="U483" s="154">
        <v>45</v>
      </c>
      <c r="V483" s="154"/>
      <c r="W483" s="154"/>
      <c r="X483" s="154">
        <v>35</v>
      </c>
      <c r="Y483" s="155">
        <v>34</v>
      </c>
      <c r="Z483" s="155">
        <v>29.8</v>
      </c>
      <c r="AA483" s="155">
        <v>29.8</v>
      </c>
      <c r="AB483" s="155">
        <v>18</v>
      </c>
      <c r="AC483" s="155">
        <v>30</v>
      </c>
      <c r="AD483" s="155">
        <v>22</v>
      </c>
      <c r="AE483" s="155"/>
      <c r="AF483" s="192">
        <v>24</v>
      </c>
      <c r="AG483" s="192">
        <v>38</v>
      </c>
      <c r="AH483" s="192">
        <v>29.8</v>
      </c>
      <c r="AI483" s="192">
        <v>36</v>
      </c>
      <c r="AJ483" s="192">
        <v>24</v>
      </c>
      <c r="AK483" s="192">
        <v>35</v>
      </c>
      <c r="AL483" s="194"/>
      <c r="AM483" s="194"/>
      <c r="AP483" s="288">
        <v>35</v>
      </c>
      <c r="AQ483" s="288">
        <f t="shared" si="29"/>
        <v>1081</v>
      </c>
      <c r="AR483" s="288">
        <f t="shared" si="30"/>
        <v>864.80000000000007</v>
      </c>
      <c r="AS483" s="288">
        <v>110.5</v>
      </c>
      <c r="AT483" s="288">
        <v>143</v>
      </c>
      <c r="AU483" s="80">
        <f t="shared" si="31"/>
        <v>1118.3000000000002</v>
      </c>
      <c r="AV483" s="80">
        <v>1000</v>
      </c>
      <c r="AW483" s="310">
        <f t="shared" si="32"/>
        <v>-118.30000000000018</v>
      </c>
    </row>
    <row r="484" spans="1:49" ht="14.25">
      <c r="A484" s="2" t="s">
        <v>823</v>
      </c>
      <c r="B484" s="3" t="s">
        <v>824</v>
      </c>
      <c r="C484" s="30" t="s">
        <v>5</v>
      </c>
      <c r="D484" s="25">
        <v>60</v>
      </c>
      <c r="E484" s="25">
        <v>38</v>
      </c>
      <c r="F484" s="25">
        <v>127</v>
      </c>
      <c r="G484" s="25">
        <v>27</v>
      </c>
      <c r="H484" s="25">
        <v>26.8</v>
      </c>
      <c r="I484" s="25">
        <v>39</v>
      </c>
      <c r="J484" s="25">
        <v>32</v>
      </c>
      <c r="K484" s="25">
        <v>31</v>
      </c>
      <c r="L484" s="25">
        <v>39.799999999999997</v>
      </c>
      <c r="M484" s="25">
        <v>30</v>
      </c>
      <c r="N484" s="25"/>
      <c r="O484" s="25"/>
      <c r="P484" s="121">
        <v>39</v>
      </c>
      <c r="Q484" s="121">
        <v>30</v>
      </c>
      <c r="R484" s="121">
        <v>32</v>
      </c>
      <c r="S484" s="121">
        <v>25</v>
      </c>
      <c r="T484" s="128">
        <v>39</v>
      </c>
      <c r="U484" s="154">
        <v>45</v>
      </c>
      <c r="V484" s="154"/>
      <c r="W484" s="154"/>
      <c r="X484" s="154">
        <v>35</v>
      </c>
      <c r="Y484" s="155">
        <v>34</v>
      </c>
      <c r="Z484" s="155">
        <v>29.8</v>
      </c>
      <c r="AA484" s="155">
        <v>29.8</v>
      </c>
      <c r="AB484" s="155">
        <v>18</v>
      </c>
      <c r="AC484" s="155">
        <v>30</v>
      </c>
      <c r="AD484" s="155">
        <v>22</v>
      </c>
      <c r="AE484" s="155"/>
      <c r="AF484" s="192">
        <v>24</v>
      </c>
      <c r="AG484" s="192">
        <v>38</v>
      </c>
      <c r="AH484" s="192">
        <v>29.8</v>
      </c>
      <c r="AI484" s="192">
        <v>36</v>
      </c>
      <c r="AJ484" s="192">
        <v>24</v>
      </c>
      <c r="AK484" s="192">
        <v>35</v>
      </c>
      <c r="AL484" s="194"/>
      <c r="AM484" s="194"/>
      <c r="AP484" s="288">
        <v>35</v>
      </c>
      <c r="AQ484" s="288">
        <f t="shared" si="29"/>
        <v>1081</v>
      </c>
      <c r="AR484" s="288">
        <f t="shared" si="30"/>
        <v>864.80000000000007</v>
      </c>
      <c r="AS484" s="288">
        <v>110.5</v>
      </c>
      <c r="AT484" s="288">
        <v>143</v>
      </c>
      <c r="AU484" s="80">
        <f t="shared" si="31"/>
        <v>1118.3000000000002</v>
      </c>
      <c r="AV484" s="80">
        <v>1000</v>
      </c>
      <c r="AW484" s="310">
        <f t="shared" si="32"/>
        <v>-118.30000000000018</v>
      </c>
    </row>
    <row r="485" spans="1:49" ht="14.25">
      <c r="A485" s="2" t="s">
        <v>825</v>
      </c>
      <c r="B485" s="3" t="s">
        <v>826</v>
      </c>
      <c r="C485" s="30" t="s">
        <v>5</v>
      </c>
      <c r="D485" s="25">
        <v>60</v>
      </c>
      <c r="E485" s="25">
        <v>38</v>
      </c>
      <c r="F485" s="25">
        <v>127</v>
      </c>
      <c r="G485" s="25">
        <v>27</v>
      </c>
      <c r="H485" s="25">
        <v>26.8</v>
      </c>
      <c r="I485" s="25">
        <v>39</v>
      </c>
      <c r="J485" s="25">
        <v>32</v>
      </c>
      <c r="K485" s="25">
        <v>31</v>
      </c>
      <c r="L485" s="25">
        <v>39.799999999999997</v>
      </c>
      <c r="M485" s="25">
        <v>30</v>
      </c>
      <c r="N485" s="25"/>
      <c r="O485" s="25"/>
      <c r="P485" s="121">
        <v>39</v>
      </c>
      <c r="Q485" s="121">
        <v>30</v>
      </c>
      <c r="R485" s="121">
        <v>32</v>
      </c>
      <c r="S485" s="121">
        <v>25</v>
      </c>
      <c r="T485" s="128">
        <v>39</v>
      </c>
      <c r="U485" s="154">
        <v>45</v>
      </c>
      <c r="V485" s="154"/>
      <c r="W485" s="154"/>
      <c r="X485" s="154">
        <v>35</v>
      </c>
      <c r="Y485" s="155">
        <v>34</v>
      </c>
      <c r="Z485" s="155">
        <v>29.8</v>
      </c>
      <c r="AA485" s="155">
        <v>29.8</v>
      </c>
      <c r="AB485" s="155">
        <v>18</v>
      </c>
      <c r="AC485" s="155">
        <v>30</v>
      </c>
      <c r="AD485" s="155">
        <v>22</v>
      </c>
      <c r="AE485" s="155"/>
      <c r="AF485" s="192">
        <v>24</v>
      </c>
      <c r="AG485" s="192">
        <v>38</v>
      </c>
      <c r="AH485" s="192">
        <v>29.8</v>
      </c>
      <c r="AI485" s="192">
        <v>36</v>
      </c>
      <c r="AJ485" s="192">
        <v>24</v>
      </c>
      <c r="AK485" s="192">
        <v>35</v>
      </c>
      <c r="AL485" s="194"/>
      <c r="AM485" s="194"/>
      <c r="AQ485" s="288">
        <f t="shared" si="29"/>
        <v>1046</v>
      </c>
      <c r="AR485" s="288">
        <f t="shared" si="30"/>
        <v>836.80000000000007</v>
      </c>
      <c r="AS485" s="288">
        <v>110.5</v>
      </c>
      <c r="AT485" s="288">
        <v>143</v>
      </c>
      <c r="AU485" s="80">
        <f t="shared" si="31"/>
        <v>1090.3000000000002</v>
      </c>
      <c r="AV485" s="80">
        <v>1000</v>
      </c>
      <c r="AW485" s="310">
        <f t="shared" si="32"/>
        <v>-90.300000000000182</v>
      </c>
    </row>
    <row r="486" spans="1:49" ht="14.25">
      <c r="A486" s="2" t="s">
        <v>827</v>
      </c>
      <c r="B486" s="3" t="s">
        <v>828</v>
      </c>
      <c r="C486" s="30" t="s">
        <v>5</v>
      </c>
      <c r="D486" s="25">
        <v>60</v>
      </c>
      <c r="E486" s="25">
        <v>38</v>
      </c>
      <c r="F486" s="25">
        <v>127</v>
      </c>
      <c r="G486" s="25">
        <v>27</v>
      </c>
      <c r="H486" s="25">
        <v>26.8</v>
      </c>
      <c r="I486" s="25">
        <v>39</v>
      </c>
      <c r="J486" s="25">
        <v>32</v>
      </c>
      <c r="K486" s="25">
        <v>31</v>
      </c>
      <c r="L486" s="25">
        <v>39.799999999999997</v>
      </c>
      <c r="M486" s="25">
        <v>30</v>
      </c>
      <c r="N486" s="25"/>
      <c r="O486" s="25"/>
      <c r="P486" s="121">
        <v>39</v>
      </c>
      <c r="Q486" s="121">
        <v>30</v>
      </c>
      <c r="R486" s="121">
        <v>32</v>
      </c>
      <c r="S486" s="121">
        <v>25</v>
      </c>
      <c r="T486" s="128">
        <v>39</v>
      </c>
      <c r="U486" s="154">
        <v>45</v>
      </c>
      <c r="V486" s="154"/>
      <c r="W486" s="154"/>
      <c r="X486" s="154">
        <v>35</v>
      </c>
      <c r="Y486" s="155">
        <v>34</v>
      </c>
      <c r="Z486" s="155">
        <v>29.8</v>
      </c>
      <c r="AA486" s="155">
        <v>29.8</v>
      </c>
      <c r="AB486" s="155">
        <v>18</v>
      </c>
      <c r="AC486" s="155">
        <v>30</v>
      </c>
      <c r="AD486" s="155">
        <v>22</v>
      </c>
      <c r="AE486" s="155"/>
      <c r="AF486" s="192">
        <v>24</v>
      </c>
      <c r="AG486" s="192">
        <v>38</v>
      </c>
      <c r="AH486" s="192">
        <v>29.8</v>
      </c>
      <c r="AI486" s="192">
        <v>36</v>
      </c>
      <c r="AJ486" s="192">
        <v>24</v>
      </c>
      <c r="AK486" s="192">
        <v>35</v>
      </c>
      <c r="AL486" s="194"/>
      <c r="AM486" s="194"/>
      <c r="AQ486" s="288">
        <f t="shared" si="29"/>
        <v>1046</v>
      </c>
      <c r="AR486" s="288">
        <f t="shared" si="30"/>
        <v>836.80000000000007</v>
      </c>
      <c r="AS486" s="288">
        <v>110.5</v>
      </c>
      <c r="AT486" s="288">
        <v>143</v>
      </c>
      <c r="AU486" s="80">
        <f t="shared" si="31"/>
        <v>1090.3000000000002</v>
      </c>
      <c r="AV486" s="80">
        <v>1000</v>
      </c>
      <c r="AW486" s="310">
        <f t="shared" si="32"/>
        <v>-90.300000000000182</v>
      </c>
    </row>
    <row r="487" spans="1:49" ht="14.25">
      <c r="A487" s="2" t="s">
        <v>829</v>
      </c>
      <c r="B487" s="3" t="s">
        <v>830</v>
      </c>
      <c r="C487" s="30" t="s">
        <v>5</v>
      </c>
      <c r="D487" s="25">
        <v>60</v>
      </c>
      <c r="E487" s="25">
        <v>38</v>
      </c>
      <c r="F487" s="25">
        <v>127</v>
      </c>
      <c r="G487" s="25">
        <v>27</v>
      </c>
      <c r="H487" s="25">
        <v>26.8</v>
      </c>
      <c r="I487" s="25">
        <v>39</v>
      </c>
      <c r="J487" s="25">
        <v>32</v>
      </c>
      <c r="K487" s="25">
        <v>31</v>
      </c>
      <c r="L487" s="25">
        <v>39.799999999999997</v>
      </c>
      <c r="M487" s="25">
        <v>30</v>
      </c>
      <c r="N487" s="25"/>
      <c r="O487" s="25"/>
      <c r="P487" s="121">
        <v>39</v>
      </c>
      <c r="Q487" s="121">
        <v>30</v>
      </c>
      <c r="R487" s="121">
        <v>32</v>
      </c>
      <c r="S487" s="121">
        <v>25</v>
      </c>
      <c r="T487" s="128">
        <v>39</v>
      </c>
      <c r="U487" s="154">
        <v>45</v>
      </c>
      <c r="V487" s="154"/>
      <c r="W487" s="154"/>
      <c r="X487" s="154">
        <v>35</v>
      </c>
      <c r="Y487" s="155">
        <v>34</v>
      </c>
      <c r="Z487" s="155">
        <v>29.8</v>
      </c>
      <c r="AA487" s="155">
        <v>29.8</v>
      </c>
      <c r="AB487" s="155">
        <v>18</v>
      </c>
      <c r="AC487" s="155">
        <v>30</v>
      </c>
      <c r="AD487" s="155">
        <v>22</v>
      </c>
      <c r="AE487" s="155"/>
      <c r="AF487" s="192">
        <v>24</v>
      </c>
      <c r="AG487" s="192">
        <v>38</v>
      </c>
      <c r="AH487" s="192">
        <v>29.8</v>
      </c>
      <c r="AI487" s="192">
        <v>36</v>
      </c>
      <c r="AJ487" s="192">
        <v>24</v>
      </c>
      <c r="AK487" s="192">
        <v>35</v>
      </c>
      <c r="AL487" s="194"/>
      <c r="AM487" s="194"/>
      <c r="AP487" s="288">
        <v>74</v>
      </c>
      <c r="AQ487" s="288">
        <f t="shared" si="29"/>
        <v>1120</v>
      </c>
      <c r="AR487" s="288">
        <f t="shared" si="30"/>
        <v>896</v>
      </c>
      <c r="AS487" s="288">
        <v>110.5</v>
      </c>
      <c r="AT487" s="288">
        <v>143</v>
      </c>
      <c r="AU487" s="80">
        <f t="shared" si="31"/>
        <v>1149.5</v>
      </c>
      <c r="AV487" s="80">
        <v>1000</v>
      </c>
      <c r="AW487" s="310">
        <f t="shared" si="32"/>
        <v>-149.5</v>
      </c>
    </row>
    <row r="488" spans="1:49" ht="14.25">
      <c r="A488" s="2" t="s">
        <v>831</v>
      </c>
      <c r="B488" s="3" t="s">
        <v>832</v>
      </c>
      <c r="C488" s="30" t="s">
        <v>5</v>
      </c>
      <c r="D488" s="25">
        <v>60</v>
      </c>
      <c r="E488" s="25">
        <v>38</v>
      </c>
      <c r="F488" s="25">
        <v>127</v>
      </c>
      <c r="G488" s="25">
        <v>27</v>
      </c>
      <c r="H488" s="25">
        <v>26.8</v>
      </c>
      <c r="I488" s="25">
        <v>39</v>
      </c>
      <c r="J488" s="25">
        <v>32</v>
      </c>
      <c r="K488" s="25">
        <v>31</v>
      </c>
      <c r="L488" s="25">
        <v>39.799999999999997</v>
      </c>
      <c r="M488" s="25">
        <v>30</v>
      </c>
      <c r="N488" s="25"/>
      <c r="O488" s="25"/>
      <c r="P488" s="121">
        <v>39</v>
      </c>
      <c r="Q488" s="121">
        <v>30</v>
      </c>
      <c r="R488" s="121">
        <v>32</v>
      </c>
      <c r="S488" s="121">
        <v>25</v>
      </c>
      <c r="T488" s="128">
        <v>39</v>
      </c>
      <c r="U488" s="154">
        <v>45</v>
      </c>
      <c r="V488" s="154"/>
      <c r="W488" s="154"/>
      <c r="X488" s="154">
        <v>35</v>
      </c>
      <c r="Y488" s="155">
        <v>34</v>
      </c>
      <c r="Z488" s="155">
        <v>29.8</v>
      </c>
      <c r="AA488" s="155">
        <v>29.8</v>
      </c>
      <c r="AB488" s="155">
        <v>18</v>
      </c>
      <c r="AC488" s="155">
        <v>30</v>
      </c>
      <c r="AD488" s="155">
        <v>22</v>
      </c>
      <c r="AE488" s="155"/>
      <c r="AF488" s="192">
        <v>24</v>
      </c>
      <c r="AG488" s="192">
        <v>38</v>
      </c>
      <c r="AH488" s="192">
        <v>29.8</v>
      </c>
      <c r="AI488" s="192">
        <v>36</v>
      </c>
      <c r="AJ488" s="192">
        <v>24</v>
      </c>
      <c r="AK488" s="192">
        <v>35</v>
      </c>
      <c r="AL488" s="194"/>
      <c r="AM488" s="194"/>
      <c r="AP488" s="288">
        <v>71</v>
      </c>
      <c r="AQ488" s="288">
        <f t="shared" si="29"/>
        <v>1117</v>
      </c>
      <c r="AR488" s="288">
        <f t="shared" si="30"/>
        <v>893.6</v>
      </c>
      <c r="AS488" s="288">
        <v>110.5</v>
      </c>
      <c r="AT488" s="288">
        <v>143</v>
      </c>
      <c r="AU488" s="80">
        <f t="shared" si="31"/>
        <v>1147.0999999999999</v>
      </c>
      <c r="AV488" s="80">
        <v>1000</v>
      </c>
      <c r="AW488" s="310">
        <f t="shared" si="32"/>
        <v>-147.09999999999991</v>
      </c>
    </row>
    <row r="489" spans="1:49" ht="14.25">
      <c r="A489" s="2" t="s">
        <v>833</v>
      </c>
      <c r="B489" s="3" t="s">
        <v>834</v>
      </c>
      <c r="C489" s="30" t="s">
        <v>5</v>
      </c>
      <c r="D489" s="25">
        <v>60</v>
      </c>
      <c r="E489" s="25">
        <v>38</v>
      </c>
      <c r="F489" s="25">
        <v>127</v>
      </c>
      <c r="G489" s="25">
        <v>27</v>
      </c>
      <c r="H489" s="25">
        <v>26.8</v>
      </c>
      <c r="I489" s="25">
        <v>39</v>
      </c>
      <c r="J489" s="25">
        <v>32</v>
      </c>
      <c r="K489" s="25">
        <v>31</v>
      </c>
      <c r="L489" s="25">
        <v>39.799999999999997</v>
      </c>
      <c r="M489" s="25">
        <v>30</v>
      </c>
      <c r="N489" s="25"/>
      <c r="O489" s="25"/>
      <c r="P489" s="121">
        <v>39</v>
      </c>
      <c r="Q489" s="121">
        <v>30</v>
      </c>
      <c r="R489" s="121">
        <v>32</v>
      </c>
      <c r="S489" s="121">
        <v>25</v>
      </c>
      <c r="T489" s="128">
        <v>39</v>
      </c>
      <c r="U489" s="154">
        <v>45</v>
      </c>
      <c r="V489" s="154"/>
      <c r="W489" s="154"/>
      <c r="X489" s="154">
        <v>35</v>
      </c>
      <c r="Y489" s="155">
        <v>34</v>
      </c>
      <c r="Z489" s="155">
        <v>29.8</v>
      </c>
      <c r="AA489" s="155">
        <v>29.8</v>
      </c>
      <c r="AB489" s="155">
        <v>18</v>
      </c>
      <c r="AC489" s="155">
        <v>30</v>
      </c>
      <c r="AD489" s="155">
        <v>22</v>
      </c>
      <c r="AE489" s="155"/>
      <c r="AF489" s="192">
        <v>24</v>
      </c>
      <c r="AG489" s="192">
        <v>38</v>
      </c>
      <c r="AH489" s="192">
        <v>29.8</v>
      </c>
      <c r="AI489" s="192">
        <v>36</v>
      </c>
      <c r="AJ489" s="192">
        <v>24</v>
      </c>
      <c r="AK489" s="192">
        <v>35</v>
      </c>
      <c r="AL489" s="194"/>
      <c r="AM489" s="194"/>
      <c r="AQ489" s="288">
        <f t="shared" si="29"/>
        <v>1046</v>
      </c>
      <c r="AR489" s="288">
        <f t="shared" si="30"/>
        <v>836.80000000000007</v>
      </c>
      <c r="AS489" s="288">
        <v>110.5</v>
      </c>
      <c r="AT489" s="288">
        <v>143</v>
      </c>
      <c r="AU489" s="80">
        <f t="shared" si="31"/>
        <v>1090.3000000000002</v>
      </c>
      <c r="AV489" s="80">
        <v>1000</v>
      </c>
      <c r="AW489" s="310">
        <f t="shared" si="32"/>
        <v>-90.300000000000182</v>
      </c>
    </row>
    <row r="490" spans="1:49" ht="14.25">
      <c r="A490" s="2" t="s">
        <v>835</v>
      </c>
      <c r="B490" s="3" t="s">
        <v>836</v>
      </c>
      <c r="C490" s="30" t="s">
        <v>5</v>
      </c>
      <c r="D490" s="25">
        <v>60</v>
      </c>
      <c r="E490" s="25">
        <v>38</v>
      </c>
      <c r="F490" s="25">
        <v>127</v>
      </c>
      <c r="G490" s="25">
        <v>27</v>
      </c>
      <c r="H490" s="25">
        <v>26.8</v>
      </c>
      <c r="I490" s="25">
        <v>39</v>
      </c>
      <c r="J490" s="25">
        <v>32</v>
      </c>
      <c r="K490" s="25">
        <v>31</v>
      </c>
      <c r="L490" s="25">
        <v>39.799999999999997</v>
      </c>
      <c r="M490" s="25">
        <v>30</v>
      </c>
      <c r="N490" s="25"/>
      <c r="O490" s="25"/>
      <c r="P490" s="121">
        <v>39</v>
      </c>
      <c r="Q490" s="121">
        <v>30</v>
      </c>
      <c r="R490" s="121">
        <v>32</v>
      </c>
      <c r="S490" s="121">
        <v>25</v>
      </c>
      <c r="T490" s="128">
        <v>39</v>
      </c>
      <c r="U490" s="154">
        <v>45</v>
      </c>
      <c r="V490" s="154"/>
      <c r="W490" s="154"/>
      <c r="X490" s="154">
        <v>35</v>
      </c>
      <c r="Y490" s="155">
        <v>34</v>
      </c>
      <c r="Z490" s="155">
        <v>29.8</v>
      </c>
      <c r="AA490" s="155">
        <v>29.8</v>
      </c>
      <c r="AB490" s="155">
        <v>18</v>
      </c>
      <c r="AC490" s="155">
        <v>30</v>
      </c>
      <c r="AD490" s="155">
        <v>22</v>
      </c>
      <c r="AE490" s="155"/>
      <c r="AF490" s="192">
        <v>24</v>
      </c>
      <c r="AG490" s="192">
        <v>38</v>
      </c>
      <c r="AH490" s="192">
        <v>29.8</v>
      </c>
      <c r="AI490" s="192">
        <v>36</v>
      </c>
      <c r="AJ490" s="192">
        <v>24</v>
      </c>
      <c r="AK490" s="192">
        <v>35</v>
      </c>
      <c r="AL490" s="194"/>
      <c r="AM490" s="194"/>
      <c r="AP490" s="288">
        <v>29.5</v>
      </c>
      <c r="AQ490" s="288">
        <f t="shared" si="29"/>
        <v>1075.5</v>
      </c>
      <c r="AR490" s="288">
        <f t="shared" si="30"/>
        <v>860.40000000000009</v>
      </c>
      <c r="AS490" s="288">
        <v>110.5</v>
      </c>
      <c r="AT490" s="288">
        <v>143</v>
      </c>
      <c r="AU490" s="80">
        <f t="shared" si="31"/>
        <v>1113.9000000000001</v>
      </c>
      <c r="AV490" s="80">
        <v>1000</v>
      </c>
      <c r="AW490" s="310">
        <f t="shared" si="32"/>
        <v>-113.90000000000009</v>
      </c>
    </row>
    <row r="491" spans="1:49" ht="14.25">
      <c r="A491" s="2" t="s">
        <v>837</v>
      </c>
      <c r="B491" s="3" t="s">
        <v>838</v>
      </c>
      <c r="C491" s="30" t="s">
        <v>5</v>
      </c>
      <c r="D491" s="25">
        <v>60</v>
      </c>
      <c r="E491" s="25">
        <v>38</v>
      </c>
      <c r="F491" s="25">
        <v>127</v>
      </c>
      <c r="G491" s="25">
        <v>27</v>
      </c>
      <c r="H491" s="25">
        <v>26.8</v>
      </c>
      <c r="I491" s="25">
        <v>39</v>
      </c>
      <c r="J491" s="25">
        <v>32</v>
      </c>
      <c r="K491" s="25">
        <v>31</v>
      </c>
      <c r="L491" s="25">
        <v>39.799999999999997</v>
      </c>
      <c r="M491" s="25">
        <v>30</v>
      </c>
      <c r="N491" s="25"/>
      <c r="O491" s="25"/>
      <c r="P491" s="121">
        <v>39</v>
      </c>
      <c r="Q491" s="121">
        <v>30</v>
      </c>
      <c r="R491" s="121">
        <v>32</v>
      </c>
      <c r="S491" s="121">
        <v>25</v>
      </c>
      <c r="T491" s="128">
        <v>39</v>
      </c>
      <c r="U491" s="154">
        <v>45</v>
      </c>
      <c r="V491" s="154"/>
      <c r="W491" s="154"/>
      <c r="X491" s="154">
        <v>35</v>
      </c>
      <c r="Y491" s="155">
        <v>34</v>
      </c>
      <c r="Z491" s="155">
        <v>29.8</v>
      </c>
      <c r="AA491" s="155">
        <v>29.8</v>
      </c>
      <c r="AB491" s="155">
        <v>18</v>
      </c>
      <c r="AC491" s="155">
        <v>30</v>
      </c>
      <c r="AD491" s="155">
        <v>22</v>
      </c>
      <c r="AE491" s="155"/>
      <c r="AF491" s="192">
        <v>24</v>
      </c>
      <c r="AG491" s="192">
        <v>38</v>
      </c>
      <c r="AH491" s="192">
        <v>29.8</v>
      </c>
      <c r="AI491" s="192">
        <v>36</v>
      </c>
      <c r="AJ491" s="192">
        <v>24</v>
      </c>
      <c r="AK491" s="192">
        <v>35</v>
      </c>
      <c r="AL491" s="194"/>
      <c r="AM491" s="194"/>
      <c r="AQ491" s="288">
        <f t="shared" si="29"/>
        <v>1046</v>
      </c>
      <c r="AR491" s="288">
        <f t="shared" si="30"/>
        <v>836.80000000000007</v>
      </c>
      <c r="AS491" s="288">
        <v>110.5</v>
      </c>
      <c r="AT491" s="288">
        <v>143</v>
      </c>
      <c r="AU491" s="80">
        <f t="shared" si="31"/>
        <v>1090.3000000000002</v>
      </c>
      <c r="AV491" s="80">
        <v>1000</v>
      </c>
      <c r="AW491" s="310">
        <f t="shared" si="32"/>
        <v>-90.300000000000182</v>
      </c>
    </row>
    <row r="492" spans="1:49" ht="14.25">
      <c r="A492" s="2" t="s">
        <v>839</v>
      </c>
      <c r="B492" s="3" t="s">
        <v>840</v>
      </c>
      <c r="C492" s="30" t="s">
        <v>5</v>
      </c>
      <c r="D492" s="25">
        <v>60</v>
      </c>
      <c r="E492" s="25">
        <v>38</v>
      </c>
      <c r="F492" s="25">
        <v>127</v>
      </c>
      <c r="G492" s="25">
        <v>27</v>
      </c>
      <c r="H492" s="25">
        <v>26.8</v>
      </c>
      <c r="I492" s="25">
        <v>39</v>
      </c>
      <c r="J492" s="25">
        <v>32</v>
      </c>
      <c r="K492" s="25">
        <v>31</v>
      </c>
      <c r="L492" s="25">
        <v>39.799999999999997</v>
      </c>
      <c r="M492" s="25">
        <v>30</v>
      </c>
      <c r="N492" s="25"/>
      <c r="O492" s="25"/>
      <c r="P492" s="121">
        <v>39</v>
      </c>
      <c r="Q492" s="121">
        <v>30</v>
      </c>
      <c r="R492" s="121">
        <v>32</v>
      </c>
      <c r="S492" s="121">
        <v>25</v>
      </c>
      <c r="T492" s="128">
        <v>39</v>
      </c>
      <c r="U492" s="154">
        <v>45</v>
      </c>
      <c r="V492" s="154"/>
      <c r="W492" s="154"/>
      <c r="X492" s="154">
        <v>35</v>
      </c>
      <c r="Y492" s="155">
        <v>34</v>
      </c>
      <c r="Z492" s="155">
        <v>29.8</v>
      </c>
      <c r="AA492" s="155">
        <v>29.8</v>
      </c>
      <c r="AB492" s="155">
        <v>18</v>
      </c>
      <c r="AC492" s="155">
        <v>30</v>
      </c>
      <c r="AD492" s="155">
        <v>22</v>
      </c>
      <c r="AE492" s="155"/>
      <c r="AF492" s="192">
        <v>24</v>
      </c>
      <c r="AG492" s="192">
        <v>38</v>
      </c>
      <c r="AH492" s="192">
        <v>29.8</v>
      </c>
      <c r="AI492" s="192">
        <v>36</v>
      </c>
      <c r="AJ492" s="192">
        <v>24</v>
      </c>
      <c r="AK492" s="192">
        <v>35</v>
      </c>
      <c r="AL492" s="194"/>
      <c r="AM492" s="194"/>
      <c r="AQ492" s="288">
        <f t="shared" si="29"/>
        <v>1046</v>
      </c>
      <c r="AR492" s="288">
        <f t="shared" si="30"/>
        <v>836.80000000000007</v>
      </c>
      <c r="AS492" s="288">
        <v>110.5</v>
      </c>
      <c r="AT492" s="288">
        <v>143</v>
      </c>
      <c r="AU492" s="80">
        <f t="shared" si="31"/>
        <v>1090.3000000000002</v>
      </c>
      <c r="AV492" s="80">
        <v>1000</v>
      </c>
      <c r="AW492" s="310">
        <f t="shared" si="32"/>
        <v>-90.300000000000182</v>
      </c>
    </row>
    <row r="493" spans="1:49" ht="14.25">
      <c r="A493" s="2" t="s">
        <v>841</v>
      </c>
      <c r="B493" s="3" t="s">
        <v>842</v>
      </c>
      <c r="C493" s="30" t="s">
        <v>5</v>
      </c>
      <c r="D493" s="25">
        <v>60</v>
      </c>
      <c r="E493" s="25">
        <v>38</v>
      </c>
      <c r="F493" s="25">
        <v>127</v>
      </c>
      <c r="G493" s="25">
        <v>27</v>
      </c>
      <c r="H493" s="25">
        <v>26.8</v>
      </c>
      <c r="I493" s="25">
        <v>39</v>
      </c>
      <c r="J493" s="25">
        <v>32</v>
      </c>
      <c r="K493" s="25">
        <v>31</v>
      </c>
      <c r="L493" s="25">
        <v>39.799999999999997</v>
      </c>
      <c r="M493" s="25">
        <v>30</v>
      </c>
      <c r="N493" s="25"/>
      <c r="O493" s="25"/>
      <c r="P493" s="121">
        <v>39</v>
      </c>
      <c r="Q493" s="121">
        <v>30</v>
      </c>
      <c r="R493" s="121">
        <v>32</v>
      </c>
      <c r="S493" s="121">
        <v>25</v>
      </c>
      <c r="T493" s="128">
        <v>39</v>
      </c>
      <c r="U493" s="154">
        <v>45</v>
      </c>
      <c r="V493" s="154"/>
      <c r="W493" s="154"/>
      <c r="X493" s="154">
        <v>35</v>
      </c>
      <c r="Y493" s="155">
        <v>34</v>
      </c>
      <c r="Z493" s="155">
        <v>29.8</v>
      </c>
      <c r="AA493" s="155">
        <v>29.8</v>
      </c>
      <c r="AB493" s="155">
        <v>18</v>
      </c>
      <c r="AC493" s="155">
        <v>30</v>
      </c>
      <c r="AD493" s="155">
        <v>22</v>
      </c>
      <c r="AE493" s="155"/>
      <c r="AF493" s="192">
        <v>24</v>
      </c>
      <c r="AG493" s="192">
        <v>38</v>
      </c>
      <c r="AH493" s="192">
        <v>29.8</v>
      </c>
      <c r="AI493" s="192">
        <v>36</v>
      </c>
      <c r="AJ493" s="192">
        <v>24</v>
      </c>
      <c r="AK493" s="192">
        <v>35</v>
      </c>
      <c r="AL493" s="194"/>
      <c r="AM493" s="194"/>
      <c r="AP493" s="288">
        <v>35</v>
      </c>
      <c r="AQ493" s="288">
        <f t="shared" si="29"/>
        <v>1081</v>
      </c>
      <c r="AR493" s="288">
        <f t="shared" si="30"/>
        <v>864.80000000000007</v>
      </c>
      <c r="AS493" s="288">
        <v>110.5</v>
      </c>
      <c r="AT493" s="288">
        <v>143</v>
      </c>
      <c r="AU493" s="80">
        <f t="shared" si="31"/>
        <v>1118.3000000000002</v>
      </c>
      <c r="AV493" s="80">
        <v>1000</v>
      </c>
      <c r="AW493" s="310">
        <f t="shared" si="32"/>
        <v>-118.30000000000018</v>
      </c>
    </row>
    <row r="494" spans="1:49" ht="14.25">
      <c r="A494" s="2" t="s">
        <v>843</v>
      </c>
      <c r="B494" s="3" t="s">
        <v>844</v>
      </c>
      <c r="C494" s="30" t="s">
        <v>5</v>
      </c>
      <c r="D494" s="25">
        <v>60</v>
      </c>
      <c r="E494" s="25">
        <v>38</v>
      </c>
      <c r="F494" s="25">
        <v>127</v>
      </c>
      <c r="G494" s="25">
        <v>27</v>
      </c>
      <c r="H494" s="25">
        <v>26.8</v>
      </c>
      <c r="I494" s="25">
        <v>39</v>
      </c>
      <c r="J494" s="25">
        <v>32</v>
      </c>
      <c r="K494" s="25">
        <v>31</v>
      </c>
      <c r="L494" s="25">
        <v>39.799999999999997</v>
      </c>
      <c r="M494" s="25">
        <v>30</v>
      </c>
      <c r="N494" s="25"/>
      <c r="O494" s="25"/>
      <c r="P494" s="121">
        <v>39</v>
      </c>
      <c r="Q494" s="121">
        <v>30</v>
      </c>
      <c r="R494" s="121">
        <v>32</v>
      </c>
      <c r="S494" s="121">
        <v>25</v>
      </c>
      <c r="T494" s="128">
        <v>39</v>
      </c>
      <c r="U494" s="154">
        <v>45</v>
      </c>
      <c r="V494" s="154"/>
      <c r="W494" s="154"/>
      <c r="X494" s="154">
        <v>35</v>
      </c>
      <c r="Y494" s="155">
        <v>34</v>
      </c>
      <c r="Z494" s="155">
        <v>29.8</v>
      </c>
      <c r="AA494" s="155">
        <v>29.8</v>
      </c>
      <c r="AB494" s="155">
        <v>18</v>
      </c>
      <c r="AC494" s="155">
        <v>30</v>
      </c>
      <c r="AD494" s="155">
        <v>22</v>
      </c>
      <c r="AE494" s="155"/>
      <c r="AF494" s="192">
        <v>24</v>
      </c>
      <c r="AG494" s="192">
        <v>38</v>
      </c>
      <c r="AH494" s="192">
        <v>29.8</v>
      </c>
      <c r="AI494" s="192">
        <v>36</v>
      </c>
      <c r="AJ494" s="192">
        <v>24</v>
      </c>
      <c r="AK494" s="192">
        <v>35</v>
      </c>
      <c r="AL494" s="194"/>
      <c r="AM494" s="194"/>
      <c r="AP494" s="288">
        <v>25</v>
      </c>
      <c r="AQ494" s="288">
        <f t="shared" si="29"/>
        <v>1071</v>
      </c>
      <c r="AR494" s="288">
        <f t="shared" si="30"/>
        <v>856.80000000000007</v>
      </c>
      <c r="AS494" s="288">
        <v>110.5</v>
      </c>
      <c r="AT494" s="288">
        <v>143</v>
      </c>
      <c r="AU494" s="80">
        <f t="shared" si="31"/>
        <v>1110.3000000000002</v>
      </c>
      <c r="AV494" s="80">
        <v>1000</v>
      </c>
      <c r="AW494" s="310">
        <f t="shared" si="32"/>
        <v>-110.30000000000018</v>
      </c>
    </row>
    <row r="495" spans="1:49" ht="14.25">
      <c r="A495" s="2" t="s">
        <v>845</v>
      </c>
      <c r="B495" s="3" t="s">
        <v>846</v>
      </c>
      <c r="C495" s="30" t="s">
        <v>5</v>
      </c>
      <c r="D495" s="25">
        <v>60</v>
      </c>
      <c r="E495" s="25">
        <v>38</v>
      </c>
      <c r="F495" s="25">
        <v>127</v>
      </c>
      <c r="G495" s="25">
        <v>27</v>
      </c>
      <c r="H495" s="25">
        <v>26.8</v>
      </c>
      <c r="I495" s="25">
        <v>39</v>
      </c>
      <c r="J495" s="25">
        <v>32</v>
      </c>
      <c r="K495" s="25">
        <v>31</v>
      </c>
      <c r="L495" s="25">
        <v>39.799999999999997</v>
      </c>
      <c r="M495" s="25">
        <v>30</v>
      </c>
      <c r="N495" s="25"/>
      <c r="O495" s="25"/>
      <c r="P495" s="121">
        <v>39</v>
      </c>
      <c r="Q495" s="121">
        <v>30</v>
      </c>
      <c r="R495" s="121">
        <v>32</v>
      </c>
      <c r="S495" s="121">
        <v>25</v>
      </c>
      <c r="T495" s="128">
        <v>39</v>
      </c>
      <c r="U495" s="154">
        <v>45</v>
      </c>
      <c r="V495" s="154"/>
      <c r="W495" s="154"/>
      <c r="X495" s="154">
        <v>35</v>
      </c>
      <c r="Y495" s="155">
        <v>34</v>
      </c>
      <c r="Z495" s="155">
        <v>29.8</v>
      </c>
      <c r="AA495" s="155">
        <v>29.8</v>
      </c>
      <c r="AB495" s="155">
        <v>18</v>
      </c>
      <c r="AC495" s="155">
        <v>30</v>
      </c>
      <c r="AD495" s="155">
        <v>22</v>
      </c>
      <c r="AE495" s="155"/>
      <c r="AF495" s="192">
        <v>24</v>
      </c>
      <c r="AG495" s="192">
        <v>38</v>
      </c>
      <c r="AH495" s="192">
        <v>29.8</v>
      </c>
      <c r="AI495" s="192">
        <v>36</v>
      </c>
      <c r="AJ495" s="192">
        <v>24</v>
      </c>
      <c r="AK495" s="192">
        <v>35</v>
      </c>
      <c r="AL495" s="194"/>
      <c r="AM495" s="194"/>
      <c r="AP495" s="288">
        <v>99</v>
      </c>
      <c r="AQ495" s="288">
        <f t="shared" si="29"/>
        <v>1145</v>
      </c>
      <c r="AR495" s="288">
        <f t="shared" si="30"/>
        <v>916</v>
      </c>
      <c r="AS495" s="288">
        <v>110.5</v>
      </c>
      <c r="AT495" s="288">
        <v>143</v>
      </c>
      <c r="AU495" s="80">
        <f t="shared" si="31"/>
        <v>1169.5</v>
      </c>
      <c r="AV495" s="80">
        <v>1000</v>
      </c>
      <c r="AW495" s="310">
        <f t="shared" si="32"/>
        <v>-169.5</v>
      </c>
    </row>
    <row r="496" spans="1:49" ht="14.25">
      <c r="A496" s="2" t="s">
        <v>847</v>
      </c>
      <c r="B496" s="3" t="s">
        <v>322</v>
      </c>
      <c r="C496" s="30" t="s">
        <v>5</v>
      </c>
      <c r="D496" s="25">
        <v>60</v>
      </c>
      <c r="E496" s="25">
        <v>38</v>
      </c>
      <c r="F496" s="25">
        <v>127</v>
      </c>
      <c r="G496" s="25">
        <v>27</v>
      </c>
      <c r="H496" s="25">
        <v>26.8</v>
      </c>
      <c r="I496" s="25">
        <v>39</v>
      </c>
      <c r="J496" s="25">
        <v>32</v>
      </c>
      <c r="K496" s="25">
        <v>31</v>
      </c>
      <c r="L496" s="25">
        <v>39.799999999999997</v>
      </c>
      <c r="M496" s="25">
        <v>30</v>
      </c>
      <c r="N496" s="25"/>
      <c r="O496" s="25"/>
      <c r="P496" s="121">
        <v>39</v>
      </c>
      <c r="Q496" s="121">
        <v>30</v>
      </c>
      <c r="R496" s="121">
        <v>32</v>
      </c>
      <c r="S496" s="121">
        <v>25</v>
      </c>
      <c r="T496" s="128">
        <v>39</v>
      </c>
      <c r="U496" s="154">
        <v>45</v>
      </c>
      <c r="V496" s="154"/>
      <c r="W496" s="154"/>
      <c r="X496" s="154">
        <v>35</v>
      </c>
      <c r="Y496" s="155">
        <v>34</v>
      </c>
      <c r="Z496" s="155">
        <v>29.8</v>
      </c>
      <c r="AA496" s="155">
        <v>29.8</v>
      </c>
      <c r="AB496" s="155">
        <v>18</v>
      </c>
      <c r="AC496" s="155">
        <v>30</v>
      </c>
      <c r="AD496" s="155">
        <v>22</v>
      </c>
      <c r="AE496" s="155"/>
      <c r="AF496" s="192">
        <v>24</v>
      </c>
      <c r="AG496" s="192">
        <v>38</v>
      </c>
      <c r="AH496" s="192">
        <v>29.8</v>
      </c>
      <c r="AI496" s="192">
        <v>36</v>
      </c>
      <c r="AJ496" s="192">
        <v>24</v>
      </c>
      <c r="AK496" s="192">
        <v>35</v>
      </c>
      <c r="AL496" s="194"/>
      <c r="AM496" s="194"/>
      <c r="AP496" s="288">
        <v>35</v>
      </c>
      <c r="AQ496" s="288">
        <f t="shared" si="29"/>
        <v>1081</v>
      </c>
      <c r="AR496" s="288">
        <f t="shared" si="30"/>
        <v>864.80000000000007</v>
      </c>
      <c r="AS496" s="288">
        <v>110.5</v>
      </c>
      <c r="AT496" s="288">
        <v>143</v>
      </c>
      <c r="AU496" s="80">
        <f t="shared" si="31"/>
        <v>1118.3000000000002</v>
      </c>
      <c r="AV496" s="80">
        <v>1000</v>
      </c>
      <c r="AW496" s="310">
        <f t="shared" si="32"/>
        <v>-118.30000000000018</v>
      </c>
    </row>
    <row r="497" spans="1:49" ht="14.25">
      <c r="A497" s="2" t="s">
        <v>848</v>
      </c>
      <c r="B497" s="3" t="s">
        <v>849</v>
      </c>
      <c r="C497" s="30" t="s">
        <v>5</v>
      </c>
      <c r="D497" s="25">
        <v>60</v>
      </c>
      <c r="E497" s="25">
        <v>38</v>
      </c>
      <c r="F497" s="25">
        <v>127</v>
      </c>
      <c r="G497" s="25">
        <v>27</v>
      </c>
      <c r="H497" s="25">
        <v>26.8</v>
      </c>
      <c r="I497" s="25">
        <v>39</v>
      </c>
      <c r="J497" s="25">
        <v>32</v>
      </c>
      <c r="K497" s="25">
        <v>31</v>
      </c>
      <c r="L497" s="25">
        <v>39.799999999999997</v>
      </c>
      <c r="M497" s="25">
        <v>30</v>
      </c>
      <c r="N497" s="25"/>
      <c r="O497" s="25"/>
      <c r="P497" s="121">
        <v>39</v>
      </c>
      <c r="Q497" s="121">
        <v>30</v>
      </c>
      <c r="R497" s="121">
        <v>32</v>
      </c>
      <c r="S497" s="121">
        <v>25</v>
      </c>
      <c r="T497" s="128">
        <v>39</v>
      </c>
      <c r="U497" s="154">
        <v>45</v>
      </c>
      <c r="V497" s="154"/>
      <c r="W497" s="154"/>
      <c r="X497" s="154">
        <v>35</v>
      </c>
      <c r="Y497" s="155">
        <v>34</v>
      </c>
      <c r="Z497" s="155">
        <v>29.8</v>
      </c>
      <c r="AA497" s="155">
        <v>29.8</v>
      </c>
      <c r="AB497" s="155">
        <v>18</v>
      </c>
      <c r="AC497" s="155">
        <v>30</v>
      </c>
      <c r="AD497" s="155">
        <v>22</v>
      </c>
      <c r="AE497" s="155"/>
      <c r="AF497" s="192">
        <v>24</v>
      </c>
      <c r="AG497" s="192">
        <v>38</v>
      </c>
      <c r="AH497" s="192">
        <v>29.8</v>
      </c>
      <c r="AI497" s="192">
        <v>36</v>
      </c>
      <c r="AJ497" s="192">
        <v>24</v>
      </c>
      <c r="AK497" s="192">
        <v>35</v>
      </c>
      <c r="AL497" s="194"/>
      <c r="AM497" s="194"/>
      <c r="AP497" s="288">
        <v>35</v>
      </c>
      <c r="AQ497" s="288">
        <f t="shared" si="29"/>
        <v>1081</v>
      </c>
      <c r="AR497" s="288">
        <f t="shared" si="30"/>
        <v>864.80000000000007</v>
      </c>
      <c r="AS497" s="288">
        <v>110.5</v>
      </c>
      <c r="AT497" s="288">
        <v>143</v>
      </c>
      <c r="AU497" s="80">
        <f t="shared" si="31"/>
        <v>1118.3000000000002</v>
      </c>
      <c r="AV497" s="80">
        <v>1000</v>
      </c>
      <c r="AW497" s="310">
        <f t="shared" si="32"/>
        <v>-118.30000000000018</v>
      </c>
    </row>
    <row r="498" spans="1:49" ht="14.25">
      <c r="A498" s="2" t="s">
        <v>850</v>
      </c>
      <c r="B498" s="3" t="s">
        <v>851</v>
      </c>
      <c r="C498" s="30" t="s">
        <v>5</v>
      </c>
      <c r="D498" s="25">
        <v>60</v>
      </c>
      <c r="E498" s="25">
        <v>38</v>
      </c>
      <c r="F498" s="25">
        <v>127</v>
      </c>
      <c r="G498" s="25">
        <v>27</v>
      </c>
      <c r="H498" s="25">
        <v>26.8</v>
      </c>
      <c r="I498" s="25">
        <v>39</v>
      </c>
      <c r="J498" s="25">
        <v>32</v>
      </c>
      <c r="K498" s="25">
        <v>31</v>
      </c>
      <c r="L498" s="25">
        <v>39.799999999999997</v>
      </c>
      <c r="M498" s="25">
        <v>30</v>
      </c>
      <c r="N498" s="25"/>
      <c r="O498" s="25"/>
      <c r="P498" s="121">
        <v>39</v>
      </c>
      <c r="Q498" s="121">
        <v>30</v>
      </c>
      <c r="R498" s="121">
        <v>32</v>
      </c>
      <c r="S498" s="121">
        <v>25</v>
      </c>
      <c r="T498" s="128">
        <v>39</v>
      </c>
      <c r="U498" s="154">
        <v>45</v>
      </c>
      <c r="V498" s="154"/>
      <c r="W498" s="154"/>
      <c r="X498" s="154">
        <v>35</v>
      </c>
      <c r="Y498" s="155">
        <v>34</v>
      </c>
      <c r="Z498" s="155">
        <v>29.8</v>
      </c>
      <c r="AA498" s="155">
        <v>29.8</v>
      </c>
      <c r="AB498" s="155">
        <v>18</v>
      </c>
      <c r="AC498" s="155">
        <v>30</v>
      </c>
      <c r="AD498" s="155">
        <v>22</v>
      </c>
      <c r="AE498" s="155"/>
      <c r="AF498" s="192">
        <v>24</v>
      </c>
      <c r="AG498" s="192">
        <v>38</v>
      </c>
      <c r="AH498" s="192">
        <v>29.8</v>
      </c>
      <c r="AI498" s="192">
        <v>36</v>
      </c>
      <c r="AJ498" s="192">
        <v>24</v>
      </c>
      <c r="AK498" s="192">
        <v>35</v>
      </c>
      <c r="AL498" s="194"/>
      <c r="AM498" s="194"/>
      <c r="AP498" s="288">
        <v>65.5</v>
      </c>
      <c r="AQ498" s="288">
        <f t="shared" si="29"/>
        <v>1111.5</v>
      </c>
      <c r="AR498" s="288">
        <f t="shared" si="30"/>
        <v>889.2</v>
      </c>
      <c r="AS498" s="288">
        <v>110.5</v>
      </c>
      <c r="AT498" s="288">
        <v>143</v>
      </c>
      <c r="AU498" s="80">
        <f t="shared" si="31"/>
        <v>1142.7</v>
      </c>
      <c r="AV498" s="80">
        <v>1000</v>
      </c>
      <c r="AW498" s="310">
        <f t="shared" si="32"/>
        <v>-142.70000000000005</v>
      </c>
    </row>
    <row r="499" spans="1:49" ht="14.25">
      <c r="A499" s="2" t="s">
        <v>852</v>
      </c>
      <c r="B499" s="3" t="s">
        <v>853</v>
      </c>
      <c r="C499" s="30" t="s">
        <v>5</v>
      </c>
      <c r="D499" s="25">
        <v>60</v>
      </c>
      <c r="E499" s="25">
        <v>38</v>
      </c>
      <c r="F499" s="25">
        <v>127</v>
      </c>
      <c r="G499" s="25">
        <v>27</v>
      </c>
      <c r="H499" s="25">
        <v>26.8</v>
      </c>
      <c r="I499" s="25">
        <v>39</v>
      </c>
      <c r="J499" s="25">
        <v>32</v>
      </c>
      <c r="K499" s="25">
        <v>31</v>
      </c>
      <c r="L499" s="25">
        <v>39.799999999999997</v>
      </c>
      <c r="M499" s="25">
        <v>30</v>
      </c>
      <c r="N499" s="25"/>
      <c r="O499" s="25"/>
      <c r="P499" s="121">
        <v>39</v>
      </c>
      <c r="Q499" s="121">
        <v>30</v>
      </c>
      <c r="R499" s="121">
        <v>32</v>
      </c>
      <c r="S499" s="121">
        <v>25</v>
      </c>
      <c r="T499" s="128">
        <v>39</v>
      </c>
      <c r="U499" s="154">
        <v>45</v>
      </c>
      <c r="V499" s="154"/>
      <c r="W499" s="154"/>
      <c r="X499" s="154">
        <v>35</v>
      </c>
      <c r="Y499" s="155">
        <v>34</v>
      </c>
      <c r="Z499" s="155">
        <v>29.8</v>
      </c>
      <c r="AA499" s="155">
        <v>29.8</v>
      </c>
      <c r="AB499" s="155">
        <v>18</v>
      </c>
      <c r="AC499" s="155">
        <v>30</v>
      </c>
      <c r="AD499" s="155">
        <v>22</v>
      </c>
      <c r="AE499" s="155"/>
      <c r="AF499" s="192">
        <v>24</v>
      </c>
      <c r="AG499" s="192">
        <v>38</v>
      </c>
      <c r="AH499" s="192">
        <v>29.8</v>
      </c>
      <c r="AI499" s="192">
        <v>36</v>
      </c>
      <c r="AJ499" s="192">
        <v>24</v>
      </c>
      <c r="AK499" s="192">
        <v>35</v>
      </c>
      <c r="AL499" s="194"/>
      <c r="AM499" s="194"/>
      <c r="AP499" s="288">
        <v>61.5</v>
      </c>
      <c r="AQ499" s="288">
        <f t="shared" si="29"/>
        <v>1107.5</v>
      </c>
      <c r="AR499" s="288">
        <f t="shared" si="30"/>
        <v>886</v>
      </c>
      <c r="AS499" s="288">
        <v>110.5</v>
      </c>
      <c r="AT499" s="288">
        <v>143</v>
      </c>
      <c r="AU499" s="80">
        <f t="shared" si="31"/>
        <v>1139.5</v>
      </c>
      <c r="AV499" s="80">
        <v>1000</v>
      </c>
      <c r="AW499" s="310">
        <f t="shared" si="32"/>
        <v>-139.5</v>
      </c>
    </row>
    <row r="500" spans="1:49" ht="14.25">
      <c r="A500" s="8" t="s">
        <v>854</v>
      </c>
      <c r="B500" s="3" t="s">
        <v>855</v>
      </c>
      <c r="C500" s="30" t="s">
        <v>5</v>
      </c>
      <c r="D500" s="25">
        <v>60</v>
      </c>
      <c r="E500" s="25">
        <v>38</v>
      </c>
      <c r="F500" s="25">
        <v>127</v>
      </c>
      <c r="G500" s="25">
        <v>27</v>
      </c>
      <c r="H500" s="25">
        <v>26.8</v>
      </c>
      <c r="I500" s="25">
        <v>39</v>
      </c>
      <c r="J500" s="25">
        <v>32</v>
      </c>
      <c r="K500" s="25">
        <v>31</v>
      </c>
      <c r="L500" s="25">
        <v>39.799999999999997</v>
      </c>
      <c r="M500" s="25">
        <v>30</v>
      </c>
      <c r="N500" s="25"/>
      <c r="O500" s="25"/>
      <c r="P500" s="121">
        <v>39</v>
      </c>
      <c r="Q500" s="121">
        <v>30</v>
      </c>
      <c r="R500" s="121">
        <v>32</v>
      </c>
      <c r="S500" s="121">
        <v>25</v>
      </c>
      <c r="T500" s="128">
        <v>39</v>
      </c>
      <c r="U500" s="154">
        <v>45</v>
      </c>
      <c r="V500" s="154"/>
      <c r="W500" s="154"/>
      <c r="X500" s="154">
        <v>35</v>
      </c>
      <c r="Y500" s="155">
        <v>34</v>
      </c>
      <c r="Z500" s="155">
        <v>29.8</v>
      </c>
      <c r="AA500" s="155">
        <v>29.8</v>
      </c>
      <c r="AB500" s="155">
        <v>18</v>
      </c>
      <c r="AC500" s="155">
        <v>30</v>
      </c>
      <c r="AD500" s="155">
        <v>22</v>
      </c>
      <c r="AE500" s="155"/>
      <c r="AF500" s="192">
        <v>24</v>
      </c>
      <c r="AG500" s="192">
        <v>38</v>
      </c>
      <c r="AH500" s="192">
        <v>29.8</v>
      </c>
      <c r="AI500" s="192">
        <v>36</v>
      </c>
      <c r="AJ500" s="192">
        <v>24</v>
      </c>
      <c r="AK500" s="192">
        <v>35</v>
      </c>
      <c r="AL500" s="194"/>
      <c r="AM500" s="194"/>
      <c r="AP500" s="288">
        <v>96</v>
      </c>
      <c r="AQ500" s="288">
        <f t="shared" si="29"/>
        <v>1142</v>
      </c>
      <c r="AR500" s="288">
        <f t="shared" si="30"/>
        <v>913.6</v>
      </c>
      <c r="AS500" s="288">
        <v>110.5</v>
      </c>
      <c r="AT500" s="288">
        <v>143</v>
      </c>
      <c r="AU500" s="80">
        <f t="shared" si="31"/>
        <v>1167.0999999999999</v>
      </c>
      <c r="AV500" s="80">
        <v>1000</v>
      </c>
      <c r="AW500" s="310">
        <f t="shared" si="32"/>
        <v>-167.09999999999991</v>
      </c>
    </row>
    <row r="501" spans="1:49" ht="14.25">
      <c r="A501" s="8" t="s">
        <v>856</v>
      </c>
      <c r="B501" s="3" t="s">
        <v>857</v>
      </c>
      <c r="C501" s="30" t="s">
        <v>5</v>
      </c>
      <c r="D501" s="25">
        <v>60</v>
      </c>
      <c r="E501" s="25">
        <v>38</v>
      </c>
      <c r="F501" s="25">
        <v>127</v>
      </c>
      <c r="G501" s="25">
        <v>27</v>
      </c>
      <c r="H501" s="25">
        <v>26.8</v>
      </c>
      <c r="I501" s="25">
        <v>39</v>
      </c>
      <c r="J501" s="25">
        <v>32</v>
      </c>
      <c r="K501" s="25">
        <v>31</v>
      </c>
      <c r="L501" s="25">
        <v>39.799999999999997</v>
      </c>
      <c r="M501" s="25">
        <v>30</v>
      </c>
      <c r="N501" s="25"/>
      <c r="O501" s="25"/>
      <c r="P501" s="127">
        <v>39</v>
      </c>
      <c r="Q501" s="127">
        <v>30</v>
      </c>
      <c r="R501" s="127">
        <v>32</v>
      </c>
      <c r="S501" s="127">
        <v>25</v>
      </c>
      <c r="T501" s="128">
        <v>39</v>
      </c>
      <c r="U501" s="154">
        <v>45</v>
      </c>
      <c r="V501" s="154"/>
      <c r="W501" s="154"/>
      <c r="X501" s="154">
        <v>35</v>
      </c>
      <c r="Y501" s="155">
        <v>34</v>
      </c>
      <c r="Z501" s="155">
        <v>29.8</v>
      </c>
      <c r="AA501" s="155">
        <v>29.8</v>
      </c>
      <c r="AB501" s="155">
        <v>18</v>
      </c>
      <c r="AC501" s="155">
        <v>30</v>
      </c>
      <c r="AD501" s="155">
        <v>22</v>
      </c>
      <c r="AE501" s="155"/>
      <c r="AF501" s="192">
        <v>24</v>
      </c>
      <c r="AG501" s="192">
        <v>38</v>
      </c>
      <c r="AH501" s="192">
        <v>29.8</v>
      </c>
      <c r="AI501" s="192">
        <v>36</v>
      </c>
      <c r="AJ501" s="192">
        <v>24</v>
      </c>
      <c r="AK501" s="192">
        <v>35</v>
      </c>
      <c r="AL501" s="194"/>
      <c r="AM501" s="194"/>
      <c r="AP501" s="288">
        <v>25</v>
      </c>
      <c r="AQ501" s="288">
        <f t="shared" si="29"/>
        <v>1071</v>
      </c>
      <c r="AR501" s="288">
        <f t="shared" si="30"/>
        <v>856.80000000000007</v>
      </c>
      <c r="AS501" s="288">
        <v>110.5</v>
      </c>
      <c r="AT501" s="288">
        <v>143</v>
      </c>
      <c r="AU501" s="80">
        <f t="shared" si="31"/>
        <v>1110.3000000000002</v>
      </c>
      <c r="AV501" s="80">
        <v>1000</v>
      </c>
      <c r="AW501" s="310">
        <f t="shared" si="32"/>
        <v>-110.30000000000018</v>
      </c>
    </row>
    <row r="502" spans="1:49">
      <c r="D502" s="455" t="s">
        <v>4932</v>
      </c>
      <c r="E502" s="455"/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 t="s">
        <v>5500</v>
      </c>
      <c r="Q502" s="455"/>
      <c r="R502" s="455"/>
      <c r="S502" s="455"/>
      <c r="T502" s="455"/>
      <c r="U502" s="455"/>
      <c r="V502" s="455"/>
      <c r="W502" s="455"/>
      <c r="X502" s="456" t="s">
        <v>5672</v>
      </c>
      <c r="Y502" s="456"/>
      <c r="Z502" s="456"/>
      <c r="AA502" s="456"/>
      <c r="AB502" s="456"/>
      <c r="AC502" s="456"/>
      <c r="AD502" s="456"/>
      <c r="AE502" s="456"/>
      <c r="AF502" s="453" t="s">
        <v>5941</v>
      </c>
      <c r="AG502" s="453"/>
      <c r="AH502" s="453"/>
      <c r="AI502" s="453"/>
      <c r="AJ502" s="453"/>
      <c r="AK502" s="453"/>
      <c r="AL502" s="453"/>
      <c r="AM502" s="453"/>
    </row>
    <row r="505" spans="1:49" ht="20.25">
      <c r="A505" s="467" t="s">
        <v>1013</v>
      </c>
      <c r="B505" s="467"/>
      <c r="C505" s="467"/>
      <c r="D505" s="467"/>
      <c r="E505" s="467"/>
      <c r="F505" s="467"/>
      <c r="G505" s="467"/>
      <c r="H505" s="467"/>
      <c r="I505" s="467"/>
      <c r="J505" s="467"/>
      <c r="K505" s="467"/>
      <c r="L505" s="467"/>
      <c r="M505" s="467"/>
      <c r="N505" s="467"/>
      <c r="O505" s="467"/>
      <c r="P505" s="467"/>
      <c r="Q505" s="467"/>
      <c r="R505" s="467"/>
      <c r="S505" s="467"/>
      <c r="T505" s="467"/>
      <c r="U505" s="467"/>
      <c r="V505" s="467"/>
      <c r="W505" s="467"/>
      <c r="X505" s="467"/>
      <c r="Y505" s="467"/>
      <c r="Z505" s="467"/>
      <c r="AA505" s="467"/>
      <c r="AB505" s="467"/>
      <c r="AC505" s="467"/>
      <c r="AD505" s="467"/>
      <c r="AE505" s="467"/>
      <c r="AF505" s="467"/>
    </row>
    <row r="506" spans="1:49" ht="16.5" customHeight="1">
      <c r="A506" s="38"/>
      <c r="B506" s="38"/>
      <c r="C506" s="39"/>
      <c r="D506" s="455" t="s">
        <v>4912</v>
      </c>
      <c r="E506" s="455"/>
      <c r="F506" s="455"/>
      <c r="G506" s="455"/>
      <c r="H506" s="455"/>
      <c r="I506" s="455"/>
      <c r="J506" s="455"/>
      <c r="K506" s="455"/>
      <c r="L506" s="455"/>
      <c r="M506" s="455"/>
      <c r="N506" s="455"/>
      <c r="O506" s="455"/>
      <c r="P506" s="455" t="s">
        <v>5494</v>
      </c>
      <c r="Q506" s="455"/>
      <c r="R506" s="455"/>
      <c r="S506" s="455"/>
      <c r="T506" s="455"/>
      <c r="U506" s="455" t="s">
        <v>5665</v>
      </c>
      <c r="V506" s="455"/>
      <c r="W506" s="455"/>
      <c r="X506" s="455"/>
      <c r="Y506" s="455"/>
      <c r="Z506" s="453" t="s">
        <v>5909</v>
      </c>
      <c r="AA506" s="453"/>
      <c r="AB506" s="453"/>
      <c r="AC506" s="453"/>
      <c r="AD506" s="453"/>
      <c r="AE506" s="453"/>
      <c r="AF506" s="453"/>
      <c r="AG506" s="194" t="s">
        <v>6707</v>
      </c>
    </row>
    <row r="507" spans="1:49" ht="36">
      <c r="A507" s="1" t="s">
        <v>0</v>
      </c>
      <c r="B507" s="1" t="s">
        <v>1</v>
      </c>
      <c r="C507" s="34" t="s">
        <v>2</v>
      </c>
      <c r="D507" s="24" t="s">
        <v>4915</v>
      </c>
      <c r="E507" s="25" t="s">
        <v>4913</v>
      </c>
      <c r="F507" s="25" t="s">
        <v>4914</v>
      </c>
      <c r="G507" s="25" t="s">
        <v>4933</v>
      </c>
      <c r="H507" s="25" t="s">
        <v>4916</v>
      </c>
      <c r="I507" s="25" t="s">
        <v>4917</v>
      </c>
      <c r="J507" s="25" t="s">
        <v>4918</v>
      </c>
      <c r="K507" s="25" t="s">
        <v>4919</v>
      </c>
      <c r="L507" s="25" t="s">
        <v>4920</v>
      </c>
      <c r="M507" s="25" t="s">
        <v>4921</v>
      </c>
      <c r="N507" s="26" t="s">
        <v>4924</v>
      </c>
      <c r="O507" s="26" t="s">
        <v>4923</v>
      </c>
      <c r="P507" s="121" t="s">
        <v>5490</v>
      </c>
      <c r="Q507" s="121" t="s">
        <v>5489</v>
      </c>
      <c r="R507" s="121" t="s">
        <v>5491</v>
      </c>
      <c r="S507" s="26" t="s">
        <v>5659</v>
      </c>
      <c r="T507" s="26" t="s">
        <v>4923</v>
      </c>
      <c r="U507" s="156" t="s">
        <v>5685</v>
      </c>
      <c r="V507" s="156" t="s">
        <v>5686</v>
      </c>
      <c r="W507" s="154" t="s">
        <v>5687</v>
      </c>
      <c r="X507" s="154" t="s">
        <v>5688</v>
      </c>
      <c r="Y507" s="26" t="s">
        <v>4923</v>
      </c>
      <c r="Z507" s="222" t="s">
        <v>5925</v>
      </c>
      <c r="AA507" s="222" t="s">
        <v>5926</v>
      </c>
      <c r="AB507" s="222" t="s">
        <v>6252</v>
      </c>
      <c r="AC507" s="222" t="s">
        <v>5927</v>
      </c>
      <c r="AD507" s="222" t="s">
        <v>5928</v>
      </c>
      <c r="AE507" s="193" t="s">
        <v>5916</v>
      </c>
      <c r="AF507" s="116" t="s">
        <v>4923</v>
      </c>
      <c r="AG507" s="116" t="s">
        <v>4923</v>
      </c>
      <c r="AP507" s="286" t="s">
        <v>6701</v>
      </c>
      <c r="AQ507" s="287">
        <v>1</v>
      </c>
      <c r="AR507" s="287">
        <v>0.8</v>
      </c>
      <c r="AS507" s="286" t="s">
        <v>6702</v>
      </c>
      <c r="AT507" s="286" t="s">
        <v>6703</v>
      </c>
      <c r="AU507" s="286" t="s">
        <v>6704</v>
      </c>
      <c r="AV507" s="286" t="s">
        <v>6705</v>
      </c>
      <c r="AW507" s="286" t="s">
        <v>6706</v>
      </c>
    </row>
    <row r="508" spans="1:49" ht="14.25">
      <c r="A508" s="2" t="s">
        <v>858</v>
      </c>
      <c r="B508" s="3" t="s">
        <v>859</v>
      </c>
      <c r="C508" s="30" t="s">
        <v>5</v>
      </c>
      <c r="D508" s="25">
        <v>60</v>
      </c>
      <c r="E508" s="25">
        <v>38</v>
      </c>
      <c r="F508" s="25">
        <v>127</v>
      </c>
      <c r="G508" s="25">
        <v>39</v>
      </c>
      <c r="H508" s="25">
        <v>26.8</v>
      </c>
      <c r="I508" s="25">
        <v>39</v>
      </c>
      <c r="J508" s="25">
        <v>32</v>
      </c>
      <c r="K508" s="25">
        <v>31</v>
      </c>
      <c r="L508" s="25">
        <v>39.799999999999997</v>
      </c>
      <c r="M508" s="25">
        <v>30</v>
      </c>
      <c r="N508" s="25"/>
      <c r="O508" s="25"/>
      <c r="P508" s="121">
        <v>25</v>
      </c>
      <c r="Q508" s="121">
        <v>39</v>
      </c>
      <c r="R508" s="126">
        <v>45</v>
      </c>
      <c r="S508" s="122"/>
      <c r="T508" s="126"/>
      <c r="U508" s="154">
        <v>39</v>
      </c>
      <c r="V508" s="154">
        <v>32</v>
      </c>
      <c r="W508" s="154">
        <v>32</v>
      </c>
      <c r="X508" s="154">
        <v>28</v>
      </c>
      <c r="Y508" s="155"/>
      <c r="Z508" s="222">
        <v>30</v>
      </c>
      <c r="AA508" s="222">
        <v>36</v>
      </c>
      <c r="AB508" s="222">
        <v>26</v>
      </c>
      <c r="AC508" s="222">
        <v>22</v>
      </c>
      <c r="AD508" s="222">
        <v>48</v>
      </c>
      <c r="AE508" s="194"/>
      <c r="AF508" s="194"/>
      <c r="AP508" s="288">
        <v>35</v>
      </c>
      <c r="AQ508" s="288">
        <f t="shared" si="29"/>
        <v>899.6</v>
      </c>
      <c r="AR508" s="288">
        <f t="shared" si="30"/>
        <v>719.68000000000006</v>
      </c>
      <c r="AS508" s="288">
        <v>49</v>
      </c>
      <c r="AT508" s="288">
        <v>143</v>
      </c>
      <c r="AU508" s="80">
        <f t="shared" si="31"/>
        <v>911.68000000000006</v>
      </c>
      <c r="AV508" s="80">
        <v>1000</v>
      </c>
      <c r="AW508" s="310">
        <f t="shared" si="32"/>
        <v>88.319999999999936</v>
      </c>
    </row>
    <row r="509" spans="1:49" ht="14.25">
      <c r="A509" s="2" t="s">
        <v>860</v>
      </c>
      <c r="B509" s="131" t="s">
        <v>6886</v>
      </c>
      <c r="C509" s="30" t="s">
        <v>5</v>
      </c>
      <c r="D509" s="25">
        <v>60</v>
      </c>
      <c r="E509" s="25">
        <v>38</v>
      </c>
      <c r="F509" s="25">
        <v>127</v>
      </c>
      <c r="G509" s="25">
        <v>39</v>
      </c>
      <c r="H509" s="25">
        <v>26.8</v>
      </c>
      <c r="I509" s="25">
        <v>39</v>
      </c>
      <c r="J509" s="25">
        <v>32</v>
      </c>
      <c r="K509" s="25">
        <v>31</v>
      </c>
      <c r="L509" s="25">
        <v>39.799999999999997</v>
      </c>
      <c r="M509" s="25">
        <v>30</v>
      </c>
      <c r="N509" s="25"/>
      <c r="O509" s="25"/>
      <c r="P509" s="121"/>
      <c r="Q509" s="121"/>
      <c r="R509" s="126"/>
      <c r="S509" s="122"/>
      <c r="T509" s="126"/>
      <c r="U509" s="154"/>
      <c r="V509" s="154"/>
      <c r="W509" s="154"/>
      <c r="X509" s="154"/>
      <c r="Y509" s="155"/>
      <c r="Z509" s="222"/>
      <c r="AA509" s="222"/>
      <c r="AB509" s="222"/>
      <c r="AC509" s="222"/>
      <c r="AD509" s="222"/>
      <c r="AE509" s="194"/>
      <c r="AF509" s="194"/>
      <c r="AP509" s="288">
        <v>35</v>
      </c>
      <c r="AQ509" s="288">
        <f t="shared" si="29"/>
        <v>497.6</v>
      </c>
      <c r="AR509" s="288">
        <f t="shared" si="30"/>
        <v>398.08000000000004</v>
      </c>
      <c r="AS509" s="288">
        <v>49</v>
      </c>
      <c r="AT509" s="288">
        <v>143</v>
      </c>
      <c r="AU509" s="80">
        <f t="shared" si="31"/>
        <v>590.08000000000004</v>
      </c>
    </row>
    <row r="510" spans="1:49" ht="14.25">
      <c r="A510" s="2" t="s">
        <v>861</v>
      </c>
      <c r="B510" s="3" t="s">
        <v>862</v>
      </c>
      <c r="C510" s="30" t="s">
        <v>5</v>
      </c>
      <c r="D510" s="25">
        <v>60</v>
      </c>
      <c r="E510" s="25">
        <v>38</v>
      </c>
      <c r="F510" s="25">
        <v>127</v>
      </c>
      <c r="G510" s="25">
        <v>39</v>
      </c>
      <c r="H510" s="25">
        <v>26.8</v>
      </c>
      <c r="I510" s="25">
        <v>39</v>
      </c>
      <c r="J510" s="25">
        <v>32</v>
      </c>
      <c r="K510" s="25">
        <v>31</v>
      </c>
      <c r="L510" s="25">
        <v>39.799999999999997</v>
      </c>
      <c r="M510" s="25">
        <v>30</v>
      </c>
      <c r="N510" s="25"/>
      <c r="O510" s="25"/>
      <c r="P510" s="121">
        <v>25</v>
      </c>
      <c r="Q510" s="121">
        <v>39</v>
      </c>
      <c r="R510" s="126">
        <v>45</v>
      </c>
      <c r="S510" s="122"/>
      <c r="T510" s="126"/>
      <c r="U510" s="154">
        <v>39</v>
      </c>
      <c r="V510" s="154">
        <v>32</v>
      </c>
      <c r="W510" s="154">
        <v>32</v>
      </c>
      <c r="X510" s="154">
        <v>28</v>
      </c>
      <c r="Y510" s="155"/>
      <c r="Z510" s="222">
        <v>30</v>
      </c>
      <c r="AA510" s="222">
        <v>36</v>
      </c>
      <c r="AB510" s="222">
        <v>26</v>
      </c>
      <c r="AC510" s="222">
        <v>22</v>
      </c>
      <c r="AD510" s="222">
        <v>48</v>
      </c>
      <c r="AE510" s="194"/>
      <c r="AF510" s="194"/>
      <c r="AP510" s="288">
        <v>35</v>
      </c>
      <c r="AQ510" s="288">
        <f t="shared" si="29"/>
        <v>899.6</v>
      </c>
      <c r="AR510" s="288">
        <f t="shared" si="30"/>
        <v>719.68000000000006</v>
      </c>
      <c r="AS510" s="288">
        <v>49</v>
      </c>
      <c r="AT510" s="288">
        <v>143</v>
      </c>
      <c r="AU510" s="80">
        <f t="shared" si="31"/>
        <v>911.68000000000006</v>
      </c>
      <c r="AV510" s="80">
        <v>1000</v>
      </c>
      <c r="AW510" s="310">
        <f t="shared" si="32"/>
        <v>88.319999999999936</v>
      </c>
    </row>
    <row r="511" spans="1:49" ht="14.25">
      <c r="A511" s="2" t="s">
        <v>863</v>
      </c>
      <c r="B511" s="3" t="s">
        <v>864</v>
      </c>
      <c r="C511" s="30" t="s">
        <v>5</v>
      </c>
      <c r="D511" s="25">
        <v>60</v>
      </c>
      <c r="E511" s="25">
        <v>38</v>
      </c>
      <c r="F511" s="25">
        <v>127</v>
      </c>
      <c r="G511" s="25">
        <v>39</v>
      </c>
      <c r="H511" s="25">
        <v>26.8</v>
      </c>
      <c r="I511" s="25">
        <v>39</v>
      </c>
      <c r="J511" s="25">
        <v>32</v>
      </c>
      <c r="K511" s="25">
        <v>31</v>
      </c>
      <c r="L511" s="25">
        <v>39.799999999999997</v>
      </c>
      <c r="M511" s="25">
        <v>30</v>
      </c>
      <c r="N511" s="25"/>
      <c r="O511" s="25"/>
      <c r="P511" s="121">
        <v>25</v>
      </c>
      <c r="Q511" s="121">
        <v>39</v>
      </c>
      <c r="R511" s="126">
        <v>45</v>
      </c>
      <c r="S511" s="122"/>
      <c r="T511" s="126"/>
      <c r="U511" s="154">
        <v>39</v>
      </c>
      <c r="V511" s="154">
        <v>32</v>
      </c>
      <c r="W511" s="154">
        <v>32</v>
      </c>
      <c r="X511" s="154">
        <v>28</v>
      </c>
      <c r="Y511" s="155"/>
      <c r="Z511" s="222">
        <v>30</v>
      </c>
      <c r="AA511" s="222">
        <v>36</v>
      </c>
      <c r="AB511" s="222">
        <v>26</v>
      </c>
      <c r="AC511" s="222">
        <v>22</v>
      </c>
      <c r="AD511" s="222">
        <v>48</v>
      </c>
      <c r="AE511" s="194"/>
      <c r="AF511" s="194"/>
      <c r="AP511" s="288">
        <v>119</v>
      </c>
      <c r="AQ511" s="288">
        <f t="shared" si="29"/>
        <v>983.6</v>
      </c>
      <c r="AR511" s="288">
        <f t="shared" si="30"/>
        <v>786.88000000000011</v>
      </c>
      <c r="AS511" s="288">
        <v>49</v>
      </c>
      <c r="AT511" s="288">
        <v>143</v>
      </c>
      <c r="AU511" s="80">
        <f t="shared" si="31"/>
        <v>978.88000000000011</v>
      </c>
      <c r="AV511" s="80">
        <v>1000</v>
      </c>
      <c r="AW511" s="310">
        <f t="shared" si="32"/>
        <v>21.119999999999891</v>
      </c>
    </row>
    <row r="512" spans="1:49" ht="14.25">
      <c r="A512" s="2" t="s">
        <v>865</v>
      </c>
      <c r="B512" s="3" t="s">
        <v>866</v>
      </c>
      <c r="C512" s="30" t="s">
        <v>5</v>
      </c>
      <c r="D512" s="25">
        <v>60</v>
      </c>
      <c r="E512" s="25">
        <v>38</v>
      </c>
      <c r="F512" s="25">
        <v>127</v>
      </c>
      <c r="G512" s="25">
        <v>39</v>
      </c>
      <c r="H512" s="25">
        <v>26.8</v>
      </c>
      <c r="I512" s="25">
        <v>39</v>
      </c>
      <c r="J512" s="25">
        <v>32</v>
      </c>
      <c r="K512" s="25">
        <v>31</v>
      </c>
      <c r="L512" s="25">
        <v>39.799999999999997</v>
      </c>
      <c r="M512" s="25">
        <v>30</v>
      </c>
      <c r="N512" s="25"/>
      <c r="O512" s="25"/>
      <c r="P512" s="121">
        <v>25</v>
      </c>
      <c r="Q512" s="121">
        <v>39</v>
      </c>
      <c r="R512" s="126">
        <v>45</v>
      </c>
      <c r="S512" s="122"/>
      <c r="T512" s="126"/>
      <c r="U512" s="154">
        <v>39</v>
      </c>
      <c r="V512" s="154">
        <v>32</v>
      </c>
      <c r="W512" s="154">
        <v>32</v>
      </c>
      <c r="X512" s="154">
        <v>28</v>
      </c>
      <c r="Y512" s="155"/>
      <c r="Z512" s="222">
        <v>30</v>
      </c>
      <c r="AA512" s="222">
        <v>36</v>
      </c>
      <c r="AB512" s="222">
        <v>26</v>
      </c>
      <c r="AC512" s="222">
        <v>22</v>
      </c>
      <c r="AD512" s="222">
        <v>48</v>
      </c>
      <c r="AE512" s="194"/>
      <c r="AF512" s="194"/>
      <c r="AQ512" s="288">
        <f t="shared" si="29"/>
        <v>864.6</v>
      </c>
      <c r="AR512" s="288">
        <f t="shared" si="30"/>
        <v>691.68000000000006</v>
      </c>
      <c r="AS512" s="288">
        <v>49</v>
      </c>
      <c r="AT512" s="288">
        <v>143</v>
      </c>
      <c r="AU512" s="80">
        <f t="shared" si="31"/>
        <v>883.68000000000006</v>
      </c>
      <c r="AV512" s="80">
        <v>1000</v>
      </c>
      <c r="AW512" s="310">
        <f t="shared" si="32"/>
        <v>116.31999999999994</v>
      </c>
    </row>
    <row r="513" spans="1:49" ht="14.25">
      <c r="A513" s="2" t="s">
        <v>867</v>
      </c>
      <c r="B513" s="3" t="s">
        <v>868</v>
      </c>
      <c r="C513" s="30" t="s">
        <v>5</v>
      </c>
      <c r="D513" s="25">
        <v>60</v>
      </c>
      <c r="E513" s="25">
        <v>38</v>
      </c>
      <c r="F513" s="25">
        <v>127</v>
      </c>
      <c r="G513" s="25">
        <v>39</v>
      </c>
      <c r="H513" s="25">
        <v>26.8</v>
      </c>
      <c r="I513" s="25">
        <v>39</v>
      </c>
      <c r="J513" s="25">
        <v>32</v>
      </c>
      <c r="K513" s="25">
        <v>31</v>
      </c>
      <c r="L513" s="25">
        <v>39.799999999999997</v>
      </c>
      <c r="M513" s="25">
        <v>30</v>
      </c>
      <c r="N513" s="25"/>
      <c r="O513" s="25"/>
      <c r="P513" s="121">
        <v>25</v>
      </c>
      <c r="Q513" s="121">
        <v>39</v>
      </c>
      <c r="R513" s="126">
        <v>45</v>
      </c>
      <c r="S513" s="122"/>
      <c r="T513" s="126"/>
      <c r="U513" s="154">
        <v>39</v>
      </c>
      <c r="V513" s="154">
        <v>32</v>
      </c>
      <c r="W513" s="154">
        <v>32</v>
      </c>
      <c r="X513" s="154">
        <v>28</v>
      </c>
      <c r="Y513" s="155"/>
      <c r="Z513" s="222">
        <v>30</v>
      </c>
      <c r="AA513" s="222">
        <v>36</v>
      </c>
      <c r="AB513" s="222">
        <v>26</v>
      </c>
      <c r="AC513" s="222">
        <v>22</v>
      </c>
      <c r="AD513" s="222">
        <v>48</v>
      </c>
      <c r="AE513" s="194"/>
      <c r="AF513" s="194"/>
      <c r="AQ513" s="288">
        <f t="shared" si="29"/>
        <v>864.6</v>
      </c>
      <c r="AR513" s="288">
        <f t="shared" si="30"/>
        <v>691.68000000000006</v>
      </c>
      <c r="AS513" s="288">
        <v>49</v>
      </c>
      <c r="AT513" s="288">
        <v>143</v>
      </c>
      <c r="AU513" s="80">
        <f t="shared" si="31"/>
        <v>883.68000000000006</v>
      </c>
      <c r="AV513" s="80">
        <v>1000</v>
      </c>
      <c r="AW513" s="310">
        <f t="shared" si="32"/>
        <v>116.31999999999994</v>
      </c>
    </row>
    <row r="514" spans="1:49" ht="14.25">
      <c r="A514" s="2" t="s">
        <v>869</v>
      </c>
      <c r="B514" s="3" t="s">
        <v>870</v>
      </c>
      <c r="C514" s="30" t="s">
        <v>5</v>
      </c>
      <c r="D514" s="25">
        <v>60</v>
      </c>
      <c r="E514" s="25">
        <v>38</v>
      </c>
      <c r="F514" s="25">
        <v>127</v>
      </c>
      <c r="G514" s="25">
        <v>39</v>
      </c>
      <c r="H514" s="25">
        <v>26.8</v>
      </c>
      <c r="I514" s="25">
        <v>39</v>
      </c>
      <c r="J514" s="25">
        <v>32</v>
      </c>
      <c r="K514" s="25">
        <v>31</v>
      </c>
      <c r="L514" s="25">
        <v>39.799999999999997</v>
      </c>
      <c r="M514" s="25">
        <v>30</v>
      </c>
      <c r="N514" s="25"/>
      <c r="O514" s="25"/>
      <c r="P514" s="121">
        <v>25</v>
      </c>
      <c r="Q514" s="121">
        <v>39</v>
      </c>
      <c r="R514" s="126">
        <v>45</v>
      </c>
      <c r="S514" s="122"/>
      <c r="T514" s="126"/>
      <c r="U514" s="154">
        <v>39</v>
      </c>
      <c r="V514" s="154">
        <v>32</v>
      </c>
      <c r="W514" s="154">
        <v>32</v>
      </c>
      <c r="X514" s="154">
        <v>28</v>
      </c>
      <c r="Y514" s="155"/>
      <c r="Z514" s="222">
        <v>30</v>
      </c>
      <c r="AA514" s="222">
        <v>36</v>
      </c>
      <c r="AB514" s="222">
        <v>26</v>
      </c>
      <c r="AC514" s="222">
        <v>22</v>
      </c>
      <c r="AD514" s="222">
        <v>48</v>
      </c>
      <c r="AE514" s="194"/>
      <c r="AF514" s="194"/>
      <c r="AP514" s="288">
        <v>39</v>
      </c>
      <c r="AQ514" s="288">
        <f t="shared" si="29"/>
        <v>903.6</v>
      </c>
      <c r="AR514" s="288">
        <f t="shared" si="30"/>
        <v>722.88000000000011</v>
      </c>
      <c r="AS514" s="288">
        <v>49</v>
      </c>
      <c r="AT514" s="288">
        <v>143</v>
      </c>
      <c r="AU514" s="80">
        <f t="shared" si="31"/>
        <v>914.88000000000011</v>
      </c>
      <c r="AV514" s="80">
        <v>1000</v>
      </c>
      <c r="AW514" s="310">
        <f t="shared" si="32"/>
        <v>85.119999999999891</v>
      </c>
    </row>
    <row r="515" spans="1:49" ht="14.25">
      <c r="A515" s="2" t="s">
        <v>871</v>
      </c>
      <c r="B515" s="3" t="s">
        <v>872</v>
      </c>
      <c r="C515" s="30" t="s">
        <v>5</v>
      </c>
      <c r="D515" s="25">
        <v>60</v>
      </c>
      <c r="E515" s="25">
        <v>38</v>
      </c>
      <c r="F515" s="25">
        <v>127</v>
      </c>
      <c r="G515" s="25">
        <v>39</v>
      </c>
      <c r="H515" s="25">
        <v>26.8</v>
      </c>
      <c r="I515" s="25">
        <v>39</v>
      </c>
      <c r="J515" s="25">
        <v>32</v>
      </c>
      <c r="K515" s="25">
        <v>31</v>
      </c>
      <c r="L515" s="25">
        <v>39.799999999999997</v>
      </c>
      <c r="M515" s="25">
        <v>30</v>
      </c>
      <c r="N515" s="25"/>
      <c r="O515" s="25"/>
      <c r="P515" s="121">
        <v>25</v>
      </c>
      <c r="Q515" s="121">
        <v>39</v>
      </c>
      <c r="R515" s="126">
        <v>45</v>
      </c>
      <c r="S515" s="122"/>
      <c r="T515" s="126"/>
      <c r="U515" s="154">
        <v>39</v>
      </c>
      <c r="V515" s="154">
        <v>32</v>
      </c>
      <c r="W515" s="154">
        <v>32</v>
      </c>
      <c r="X515" s="154">
        <v>28</v>
      </c>
      <c r="Y515" s="155"/>
      <c r="Z515" s="222">
        <v>30</v>
      </c>
      <c r="AA515" s="222">
        <v>36</v>
      </c>
      <c r="AB515" s="222">
        <v>26</v>
      </c>
      <c r="AC515" s="222">
        <v>22</v>
      </c>
      <c r="AD515" s="222">
        <v>48</v>
      </c>
      <c r="AE515" s="194"/>
      <c r="AF515" s="194"/>
      <c r="AP515" s="288">
        <v>29.5</v>
      </c>
      <c r="AQ515" s="288">
        <f t="shared" si="29"/>
        <v>894.1</v>
      </c>
      <c r="AR515" s="288">
        <f t="shared" si="30"/>
        <v>715.28000000000009</v>
      </c>
      <c r="AS515" s="288">
        <v>49</v>
      </c>
      <c r="AT515" s="288">
        <v>143</v>
      </c>
      <c r="AU515" s="80">
        <f t="shared" si="31"/>
        <v>907.28000000000009</v>
      </c>
      <c r="AV515" s="80">
        <v>1000</v>
      </c>
      <c r="AW515" s="310">
        <f t="shared" si="32"/>
        <v>92.719999999999914</v>
      </c>
    </row>
    <row r="516" spans="1:49" ht="14.25">
      <c r="A516" s="2" t="s">
        <v>873</v>
      </c>
      <c r="B516" s="3" t="s">
        <v>874</v>
      </c>
      <c r="C516" s="30" t="s">
        <v>5</v>
      </c>
      <c r="D516" s="25">
        <v>60</v>
      </c>
      <c r="E516" s="25">
        <v>38</v>
      </c>
      <c r="F516" s="25">
        <v>127</v>
      </c>
      <c r="G516" s="25">
        <v>39</v>
      </c>
      <c r="H516" s="25">
        <v>26.8</v>
      </c>
      <c r="I516" s="25">
        <v>39</v>
      </c>
      <c r="J516" s="25">
        <v>32</v>
      </c>
      <c r="K516" s="25">
        <v>31</v>
      </c>
      <c r="L516" s="25">
        <v>39.799999999999997</v>
      </c>
      <c r="M516" s="25">
        <v>30</v>
      </c>
      <c r="N516" s="25"/>
      <c r="O516" s="25"/>
      <c r="P516" s="121">
        <v>25</v>
      </c>
      <c r="Q516" s="121">
        <v>39</v>
      </c>
      <c r="R516" s="126">
        <v>45</v>
      </c>
      <c r="S516" s="122"/>
      <c r="T516" s="126"/>
      <c r="U516" s="154">
        <v>39</v>
      </c>
      <c r="V516" s="154">
        <v>32</v>
      </c>
      <c r="W516" s="154">
        <v>32</v>
      </c>
      <c r="X516" s="154">
        <v>28</v>
      </c>
      <c r="Y516" s="155"/>
      <c r="Z516" s="222">
        <v>30</v>
      </c>
      <c r="AA516" s="222">
        <v>36</v>
      </c>
      <c r="AB516" s="222">
        <v>26</v>
      </c>
      <c r="AC516" s="222">
        <v>22</v>
      </c>
      <c r="AD516" s="222">
        <v>48</v>
      </c>
      <c r="AE516" s="194"/>
      <c r="AF516" s="194"/>
      <c r="AQ516" s="288">
        <f t="shared" si="29"/>
        <v>864.6</v>
      </c>
      <c r="AR516" s="288">
        <f t="shared" si="30"/>
        <v>691.68000000000006</v>
      </c>
      <c r="AS516" s="288">
        <v>49</v>
      </c>
      <c r="AT516" s="288">
        <v>143</v>
      </c>
      <c r="AU516" s="80">
        <f t="shared" si="31"/>
        <v>883.68000000000006</v>
      </c>
      <c r="AV516" s="80">
        <v>1000</v>
      </c>
      <c r="AW516" s="310">
        <f t="shared" si="32"/>
        <v>116.31999999999994</v>
      </c>
    </row>
    <row r="517" spans="1:49" ht="14.25">
      <c r="A517" s="2" t="s">
        <v>875</v>
      </c>
      <c r="B517" s="3" t="s">
        <v>876</v>
      </c>
      <c r="C517" s="30" t="s">
        <v>5</v>
      </c>
      <c r="D517" s="25">
        <v>60</v>
      </c>
      <c r="E517" s="25">
        <v>38</v>
      </c>
      <c r="F517" s="25">
        <v>127</v>
      </c>
      <c r="G517" s="25">
        <v>39</v>
      </c>
      <c r="H517" s="25">
        <v>26.8</v>
      </c>
      <c r="I517" s="25">
        <v>39</v>
      </c>
      <c r="J517" s="25">
        <v>32</v>
      </c>
      <c r="K517" s="25">
        <v>31</v>
      </c>
      <c r="L517" s="25">
        <v>39.799999999999997</v>
      </c>
      <c r="M517" s="25">
        <v>30</v>
      </c>
      <c r="N517" s="25"/>
      <c r="O517" s="25"/>
      <c r="P517" s="121">
        <v>25</v>
      </c>
      <c r="Q517" s="121">
        <v>39</v>
      </c>
      <c r="R517" s="126">
        <v>45</v>
      </c>
      <c r="S517" s="122"/>
      <c r="T517" s="126"/>
      <c r="U517" s="154">
        <v>39</v>
      </c>
      <c r="V517" s="154">
        <v>32</v>
      </c>
      <c r="W517" s="154">
        <v>32</v>
      </c>
      <c r="X517" s="154">
        <v>28</v>
      </c>
      <c r="Y517" s="155"/>
      <c r="Z517" s="222">
        <v>30</v>
      </c>
      <c r="AA517" s="222">
        <v>36</v>
      </c>
      <c r="AB517" s="222">
        <v>26</v>
      </c>
      <c r="AC517" s="222">
        <v>22</v>
      </c>
      <c r="AD517" s="222">
        <v>48</v>
      </c>
      <c r="AE517" s="194"/>
      <c r="AF517" s="194"/>
      <c r="AP517" s="288">
        <v>35</v>
      </c>
      <c r="AQ517" s="288">
        <f t="shared" ref="AQ517:AQ578" si="33">SUM(D517:AP517)</f>
        <v>899.6</v>
      </c>
      <c r="AR517" s="288">
        <f t="shared" ref="AR517:AR578" si="34">AQ517*0.8</f>
        <v>719.68000000000006</v>
      </c>
      <c r="AS517" s="288">
        <v>49</v>
      </c>
      <c r="AT517" s="288">
        <v>143</v>
      </c>
      <c r="AU517" s="80">
        <f t="shared" ref="AU517:AU578" si="35">SUM(AR517:AT517)</f>
        <v>911.68000000000006</v>
      </c>
      <c r="AV517" s="80">
        <v>1000</v>
      </c>
      <c r="AW517" s="310">
        <f t="shared" ref="AW517:AW578" si="36">AV517-AU517</f>
        <v>88.319999999999936</v>
      </c>
    </row>
    <row r="518" spans="1:49" ht="14.25">
      <c r="A518" s="2" t="s">
        <v>877</v>
      </c>
      <c r="B518" s="3" t="s">
        <v>878</v>
      </c>
      <c r="C518" s="30" t="s">
        <v>5</v>
      </c>
      <c r="D518" s="25">
        <v>60</v>
      </c>
      <c r="E518" s="25">
        <v>38</v>
      </c>
      <c r="F518" s="25">
        <v>127</v>
      </c>
      <c r="G518" s="25">
        <v>39</v>
      </c>
      <c r="H518" s="25">
        <v>26.8</v>
      </c>
      <c r="I518" s="25">
        <v>39</v>
      </c>
      <c r="J518" s="25">
        <v>32</v>
      </c>
      <c r="K518" s="25">
        <v>31</v>
      </c>
      <c r="L518" s="25">
        <v>39.799999999999997</v>
      </c>
      <c r="M518" s="25">
        <v>30</v>
      </c>
      <c r="N518" s="25"/>
      <c r="O518" s="25"/>
      <c r="P518" s="121">
        <v>25</v>
      </c>
      <c r="Q518" s="121">
        <v>39</v>
      </c>
      <c r="R518" s="126">
        <v>45</v>
      </c>
      <c r="S518" s="122"/>
      <c r="T518" s="126"/>
      <c r="U518" s="154">
        <v>39</v>
      </c>
      <c r="V518" s="154">
        <v>32</v>
      </c>
      <c r="W518" s="154">
        <v>32</v>
      </c>
      <c r="X518" s="154">
        <v>28</v>
      </c>
      <c r="Y518" s="155"/>
      <c r="Z518" s="222">
        <v>30</v>
      </c>
      <c r="AA518" s="222">
        <v>36</v>
      </c>
      <c r="AB518" s="222">
        <v>26</v>
      </c>
      <c r="AC518" s="222">
        <v>22</v>
      </c>
      <c r="AD518" s="222">
        <v>48</v>
      </c>
      <c r="AE518" s="194"/>
      <c r="AF518" s="194"/>
      <c r="AP518" s="288">
        <v>74</v>
      </c>
      <c r="AQ518" s="288">
        <f t="shared" si="33"/>
        <v>938.6</v>
      </c>
      <c r="AR518" s="288">
        <f t="shared" si="34"/>
        <v>750.88000000000011</v>
      </c>
      <c r="AS518" s="288">
        <v>49</v>
      </c>
      <c r="AT518" s="288">
        <v>143</v>
      </c>
      <c r="AU518" s="80">
        <f t="shared" si="35"/>
        <v>942.88000000000011</v>
      </c>
      <c r="AV518" s="80">
        <v>1000</v>
      </c>
      <c r="AW518" s="310">
        <f t="shared" si="36"/>
        <v>57.119999999999891</v>
      </c>
    </row>
    <row r="519" spans="1:49" ht="14.25">
      <c r="A519" s="2" t="s">
        <v>879</v>
      </c>
      <c r="B519" s="3" t="s">
        <v>181</v>
      </c>
      <c r="C519" s="30" t="s">
        <v>5</v>
      </c>
      <c r="D519" s="25">
        <v>60</v>
      </c>
      <c r="E519" s="25">
        <v>38</v>
      </c>
      <c r="F519" s="25">
        <v>127</v>
      </c>
      <c r="G519" s="25">
        <v>39</v>
      </c>
      <c r="H519" s="25">
        <v>26.8</v>
      </c>
      <c r="I519" s="25">
        <v>39</v>
      </c>
      <c r="J519" s="25">
        <v>32</v>
      </c>
      <c r="K519" s="25">
        <v>31</v>
      </c>
      <c r="L519" s="25">
        <v>39.799999999999997</v>
      </c>
      <c r="M519" s="25">
        <v>30</v>
      </c>
      <c r="N519" s="25"/>
      <c r="O519" s="25"/>
      <c r="P519" s="121">
        <v>25</v>
      </c>
      <c r="Q519" s="121">
        <v>39</v>
      </c>
      <c r="R519" s="126">
        <v>45</v>
      </c>
      <c r="S519" s="122"/>
      <c r="T519" s="126"/>
      <c r="U519" s="154">
        <v>39</v>
      </c>
      <c r="V519" s="154">
        <v>32</v>
      </c>
      <c r="W519" s="154">
        <v>32</v>
      </c>
      <c r="X519" s="154">
        <v>28</v>
      </c>
      <c r="Y519" s="155"/>
      <c r="Z519" s="222">
        <v>30</v>
      </c>
      <c r="AA519" s="222">
        <v>36</v>
      </c>
      <c r="AB519" s="222">
        <v>26</v>
      </c>
      <c r="AC519" s="222">
        <v>22</v>
      </c>
      <c r="AD519" s="222">
        <v>48</v>
      </c>
      <c r="AE519" s="194"/>
      <c r="AF519" s="194"/>
      <c r="AP519" s="288">
        <v>35</v>
      </c>
      <c r="AQ519" s="288">
        <f t="shared" si="33"/>
        <v>899.6</v>
      </c>
      <c r="AR519" s="288">
        <f t="shared" si="34"/>
        <v>719.68000000000006</v>
      </c>
      <c r="AS519" s="288">
        <v>49</v>
      </c>
      <c r="AT519" s="288">
        <v>143</v>
      </c>
      <c r="AU519" s="80">
        <f t="shared" si="35"/>
        <v>911.68000000000006</v>
      </c>
      <c r="AV519" s="80">
        <v>1000</v>
      </c>
      <c r="AW519" s="310">
        <f t="shared" si="36"/>
        <v>88.319999999999936</v>
      </c>
    </row>
    <row r="520" spans="1:49" ht="14.25">
      <c r="A520" s="2" t="s">
        <v>880</v>
      </c>
      <c r="B520" s="3" t="s">
        <v>881</v>
      </c>
      <c r="C520" s="30" t="s">
        <v>5</v>
      </c>
      <c r="D520" s="25">
        <v>60</v>
      </c>
      <c r="E520" s="25">
        <v>38</v>
      </c>
      <c r="F520" s="25">
        <v>127</v>
      </c>
      <c r="G520" s="25">
        <v>39</v>
      </c>
      <c r="H520" s="25">
        <v>26.8</v>
      </c>
      <c r="I520" s="25">
        <v>39</v>
      </c>
      <c r="J520" s="25">
        <v>32</v>
      </c>
      <c r="K520" s="25">
        <v>31</v>
      </c>
      <c r="L520" s="25">
        <v>39.799999999999997</v>
      </c>
      <c r="M520" s="25">
        <v>30</v>
      </c>
      <c r="N520" s="25"/>
      <c r="O520" s="25"/>
      <c r="P520" s="121">
        <v>25</v>
      </c>
      <c r="Q520" s="121">
        <v>39</v>
      </c>
      <c r="R520" s="126">
        <v>45</v>
      </c>
      <c r="S520" s="122"/>
      <c r="T520" s="126"/>
      <c r="U520" s="154">
        <v>39</v>
      </c>
      <c r="V520" s="154">
        <v>32</v>
      </c>
      <c r="W520" s="154">
        <v>32</v>
      </c>
      <c r="X520" s="154">
        <v>28</v>
      </c>
      <c r="Y520" s="155"/>
      <c r="Z520" s="222">
        <v>30</v>
      </c>
      <c r="AA520" s="222">
        <v>36</v>
      </c>
      <c r="AB520" s="222">
        <v>26</v>
      </c>
      <c r="AC520" s="222">
        <v>22</v>
      </c>
      <c r="AD520" s="222">
        <v>48</v>
      </c>
      <c r="AE520" s="194"/>
      <c r="AF520" s="194"/>
      <c r="AP520" s="288">
        <v>39</v>
      </c>
      <c r="AQ520" s="288">
        <f t="shared" si="33"/>
        <v>903.6</v>
      </c>
      <c r="AR520" s="288">
        <f t="shared" si="34"/>
        <v>722.88000000000011</v>
      </c>
      <c r="AS520" s="288">
        <v>49</v>
      </c>
      <c r="AT520" s="288">
        <v>143</v>
      </c>
      <c r="AU520" s="80">
        <f t="shared" si="35"/>
        <v>914.88000000000011</v>
      </c>
      <c r="AV520" s="80">
        <v>1000</v>
      </c>
      <c r="AW520" s="310">
        <f t="shared" si="36"/>
        <v>85.119999999999891</v>
      </c>
    </row>
    <row r="521" spans="1:49" ht="14.25">
      <c r="A521" s="2" t="s">
        <v>882</v>
      </c>
      <c r="B521" s="3" t="s">
        <v>883</v>
      </c>
      <c r="C521" s="30" t="s">
        <v>5</v>
      </c>
      <c r="D521" s="25">
        <v>60</v>
      </c>
      <c r="E521" s="25">
        <v>38</v>
      </c>
      <c r="F521" s="25">
        <v>127</v>
      </c>
      <c r="G521" s="25">
        <v>39</v>
      </c>
      <c r="H521" s="25">
        <v>26.8</v>
      </c>
      <c r="I521" s="25">
        <v>39</v>
      </c>
      <c r="J521" s="25">
        <v>32</v>
      </c>
      <c r="K521" s="25">
        <v>31</v>
      </c>
      <c r="L521" s="25">
        <v>39.799999999999997</v>
      </c>
      <c r="M521" s="25">
        <v>30</v>
      </c>
      <c r="N521" s="25"/>
      <c r="O521" s="25"/>
      <c r="P521" s="121">
        <v>25</v>
      </c>
      <c r="Q521" s="121">
        <v>39</v>
      </c>
      <c r="R521" s="126">
        <v>45</v>
      </c>
      <c r="S521" s="122"/>
      <c r="T521" s="126"/>
      <c r="U521" s="154">
        <v>39</v>
      </c>
      <c r="V521" s="154">
        <v>32</v>
      </c>
      <c r="W521" s="154">
        <v>32</v>
      </c>
      <c r="X521" s="154">
        <v>28</v>
      </c>
      <c r="Y521" s="155"/>
      <c r="Z521" s="222">
        <v>30</v>
      </c>
      <c r="AA521" s="222">
        <v>36</v>
      </c>
      <c r="AB521" s="222">
        <v>26</v>
      </c>
      <c r="AC521" s="222">
        <v>22</v>
      </c>
      <c r="AD521" s="222">
        <v>48</v>
      </c>
      <c r="AE521" s="194"/>
      <c r="AF521" s="194"/>
      <c r="AP521" s="288">
        <v>39</v>
      </c>
      <c r="AQ521" s="288">
        <f t="shared" si="33"/>
        <v>903.6</v>
      </c>
      <c r="AR521" s="288">
        <f t="shared" si="34"/>
        <v>722.88000000000011</v>
      </c>
      <c r="AS521" s="288">
        <v>49</v>
      </c>
      <c r="AT521" s="288">
        <v>143</v>
      </c>
      <c r="AU521" s="80">
        <f t="shared" si="35"/>
        <v>914.88000000000011</v>
      </c>
      <c r="AV521" s="80">
        <v>1000</v>
      </c>
      <c r="AW521" s="310">
        <f t="shared" si="36"/>
        <v>85.119999999999891</v>
      </c>
    </row>
    <row r="522" spans="1:49" ht="14.25">
      <c r="A522" s="2" t="s">
        <v>884</v>
      </c>
      <c r="B522" s="3" t="s">
        <v>885</v>
      </c>
      <c r="C522" s="30" t="s">
        <v>5</v>
      </c>
      <c r="D522" s="25">
        <v>60</v>
      </c>
      <c r="E522" s="25">
        <v>38</v>
      </c>
      <c r="F522" s="25">
        <v>127</v>
      </c>
      <c r="G522" s="25">
        <v>39</v>
      </c>
      <c r="H522" s="25">
        <v>26.8</v>
      </c>
      <c r="I522" s="25">
        <v>39</v>
      </c>
      <c r="J522" s="25">
        <v>32</v>
      </c>
      <c r="K522" s="25">
        <v>31</v>
      </c>
      <c r="L522" s="25">
        <v>39.799999999999997</v>
      </c>
      <c r="M522" s="25">
        <v>30</v>
      </c>
      <c r="N522" s="25"/>
      <c r="O522" s="25"/>
      <c r="P522" s="121">
        <v>25</v>
      </c>
      <c r="Q522" s="121">
        <v>39</v>
      </c>
      <c r="R522" s="126">
        <v>45</v>
      </c>
      <c r="S522" s="122"/>
      <c r="T522" s="126"/>
      <c r="U522" s="154">
        <v>39</v>
      </c>
      <c r="V522" s="154">
        <v>32</v>
      </c>
      <c r="W522" s="154">
        <v>32</v>
      </c>
      <c r="X522" s="154">
        <v>28</v>
      </c>
      <c r="Y522" s="155"/>
      <c r="Z522" s="222">
        <v>30</v>
      </c>
      <c r="AA522" s="222">
        <v>36</v>
      </c>
      <c r="AB522" s="222">
        <v>26</v>
      </c>
      <c r="AC522" s="222">
        <v>22</v>
      </c>
      <c r="AD522" s="222">
        <v>48</v>
      </c>
      <c r="AE522" s="194"/>
      <c r="AF522" s="194"/>
      <c r="AP522" s="288">
        <v>39</v>
      </c>
      <c r="AQ522" s="288">
        <f t="shared" si="33"/>
        <v>903.6</v>
      </c>
      <c r="AR522" s="288">
        <f t="shared" si="34"/>
        <v>722.88000000000011</v>
      </c>
      <c r="AS522" s="288">
        <v>49</v>
      </c>
      <c r="AT522" s="288">
        <v>143</v>
      </c>
      <c r="AU522" s="80">
        <f t="shared" si="35"/>
        <v>914.88000000000011</v>
      </c>
      <c r="AV522" s="80">
        <v>1000</v>
      </c>
      <c r="AW522" s="310">
        <f t="shared" si="36"/>
        <v>85.119999999999891</v>
      </c>
    </row>
    <row r="523" spans="1:49" ht="14.25">
      <c r="A523" s="2" t="s">
        <v>886</v>
      </c>
      <c r="B523" s="3" t="s">
        <v>887</v>
      </c>
      <c r="C523" s="30" t="s">
        <v>5</v>
      </c>
      <c r="D523" s="25">
        <v>60</v>
      </c>
      <c r="E523" s="25">
        <v>38</v>
      </c>
      <c r="F523" s="25">
        <v>127</v>
      </c>
      <c r="G523" s="25">
        <v>39</v>
      </c>
      <c r="H523" s="25">
        <v>26.8</v>
      </c>
      <c r="I523" s="25">
        <v>39</v>
      </c>
      <c r="J523" s="25">
        <v>32</v>
      </c>
      <c r="K523" s="25">
        <v>31</v>
      </c>
      <c r="L523" s="25">
        <v>39.799999999999997</v>
      </c>
      <c r="M523" s="25">
        <v>30</v>
      </c>
      <c r="N523" s="25"/>
      <c r="O523" s="25"/>
      <c r="P523" s="121">
        <v>25</v>
      </c>
      <c r="Q523" s="121">
        <v>39</v>
      </c>
      <c r="R523" s="126">
        <v>45</v>
      </c>
      <c r="S523" s="122"/>
      <c r="T523" s="126"/>
      <c r="U523" s="154">
        <v>39</v>
      </c>
      <c r="V523" s="154">
        <v>32</v>
      </c>
      <c r="W523" s="154">
        <v>32</v>
      </c>
      <c r="X523" s="154">
        <v>28</v>
      </c>
      <c r="Y523" s="155"/>
      <c r="Z523" s="222">
        <v>30</v>
      </c>
      <c r="AA523" s="222">
        <v>36</v>
      </c>
      <c r="AB523" s="222">
        <v>26</v>
      </c>
      <c r="AC523" s="222">
        <v>22</v>
      </c>
      <c r="AD523" s="222">
        <v>48</v>
      </c>
      <c r="AE523" s="194"/>
      <c r="AF523" s="194"/>
      <c r="AP523" s="288">
        <v>35</v>
      </c>
      <c r="AQ523" s="288">
        <f t="shared" si="33"/>
        <v>899.6</v>
      </c>
      <c r="AR523" s="288">
        <f t="shared" si="34"/>
        <v>719.68000000000006</v>
      </c>
      <c r="AS523" s="288">
        <v>49</v>
      </c>
      <c r="AT523" s="288">
        <v>143</v>
      </c>
      <c r="AU523" s="80">
        <f t="shared" si="35"/>
        <v>911.68000000000006</v>
      </c>
      <c r="AV523" s="80">
        <v>1000</v>
      </c>
      <c r="AW523" s="310">
        <f t="shared" si="36"/>
        <v>88.319999999999936</v>
      </c>
    </row>
    <row r="524" spans="1:49" ht="14.25">
      <c r="A524" s="2" t="s">
        <v>888</v>
      </c>
      <c r="B524" s="3" t="s">
        <v>889</v>
      </c>
      <c r="C524" s="30" t="s">
        <v>51</v>
      </c>
      <c r="D524" s="25">
        <v>60</v>
      </c>
      <c r="E524" s="25">
        <v>38</v>
      </c>
      <c r="F524" s="25">
        <v>127</v>
      </c>
      <c r="G524" s="25">
        <v>39</v>
      </c>
      <c r="H524" s="25">
        <v>26.8</v>
      </c>
      <c r="I524" s="25">
        <v>39</v>
      </c>
      <c r="J524" s="25">
        <v>32</v>
      </c>
      <c r="K524" s="25">
        <v>31</v>
      </c>
      <c r="L524" s="25">
        <v>39.799999999999997</v>
      </c>
      <c r="M524" s="25">
        <v>30</v>
      </c>
      <c r="N524" s="25"/>
      <c r="O524" s="25"/>
      <c r="P524" s="121">
        <v>25</v>
      </c>
      <c r="Q524" s="121">
        <v>39</v>
      </c>
      <c r="R524" s="126">
        <v>45</v>
      </c>
      <c r="S524" s="122"/>
      <c r="T524" s="126"/>
      <c r="U524" s="154">
        <v>39</v>
      </c>
      <c r="V524" s="154">
        <v>32</v>
      </c>
      <c r="W524" s="154">
        <v>32</v>
      </c>
      <c r="X524" s="154">
        <v>28</v>
      </c>
      <c r="Y524" s="155"/>
      <c r="Z524" s="222">
        <v>30</v>
      </c>
      <c r="AA524" s="222">
        <v>36</v>
      </c>
      <c r="AB524" s="222">
        <v>26</v>
      </c>
      <c r="AC524" s="222">
        <v>22</v>
      </c>
      <c r="AD524" s="222">
        <v>48</v>
      </c>
      <c r="AE524" s="194"/>
      <c r="AF524" s="194"/>
      <c r="AP524" s="288">
        <v>60</v>
      </c>
      <c r="AQ524" s="288">
        <f t="shared" si="33"/>
        <v>924.6</v>
      </c>
      <c r="AR524" s="288">
        <f t="shared" si="34"/>
        <v>739.68000000000006</v>
      </c>
      <c r="AS524" s="288">
        <v>49</v>
      </c>
      <c r="AT524" s="288">
        <v>143</v>
      </c>
      <c r="AU524" s="80">
        <f t="shared" si="35"/>
        <v>931.68000000000006</v>
      </c>
      <c r="AV524" s="80">
        <v>1000</v>
      </c>
      <c r="AW524" s="310">
        <f t="shared" si="36"/>
        <v>68.319999999999936</v>
      </c>
    </row>
    <row r="525" spans="1:49" ht="14.25">
      <c r="A525" s="2" t="s">
        <v>890</v>
      </c>
      <c r="B525" s="3" t="s">
        <v>891</v>
      </c>
      <c r="C525" s="30" t="s">
        <v>5</v>
      </c>
      <c r="D525" s="25">
        <v>60</v>
      </c>
      <c r="E525" s="25">
        <v>38</v>
      </c>
      <c r="F525" s="25">
        <v>127</v>
      </c>
      <c r="G525" s="25">
        <v>39</v>
      </c>
      <c r="H525" s="25">
        <v>26.8</v>
      </c>
      <c r="I525" s="25">
        <v>39</v>
      </c>
      <c r="J525" s="25">
        <v>32</v>
      </c>
      <c r="K525" s="25">
        <v>31</v>
      </c>
      <c r="L525" s="25">
        <v>39.799999999999997</v>
      </c>
      <c r="M525" s="25">
        <v>30</v>
      </c>
      <c r="N525" s="25"/>
      <c r="O525" s="25"/>
      <c r="P525" s="121">
        <v>25</v>
      </c>
      <c r="Q525" s="121">
        <v>39</v>
      </c>
      <c r="R525" s="126">
        <v>45</v>
      </c>
      <c r="S525" s="122"/>
      <c r="T525" s="126"/>
      <c r="U525" s="154">
        <v>39</v>
      </c>
      <c r="V525" s="154">
        <v>32</v>
      </c>
      <c r="W525" s="154">
        <v>32</v>
      </c>
      <c r="X525" s="154">
        <v>28</v>
      </c>
      <c r="Y525" s="155"/>
      <c r="Z525" s="222">
        <v>30</v>
      </c>
      <c r="AA525" s="222">
        <v>36</v>
      </c>
      <c r="AB525" s="222">
        <v>26</v>
      </c>
      <c r="AC525" s="222">
        <v>22</v>
      </c>
      <c r="AD525" s="222">
        <v>48</v>
      </c>
      <c r="AE525" s="194"/>
      <c r="AF525" s="194"/>
      <c r="AP525" s="288">
        <v>35</v>
      </c>
      <c r="AQ525" s="288">
        <f t="shared" si="33"/>
        <v>899.6</v>
      </c>
      <c r="AR525" s="288">
        <f t="shared" si="34"/>
        <v>719.68000000000006</v>
      </c>
      <c r="AS525" s="288">
        <v>49</v>
      </c>
      <c r="AT525" s="288">
        <v>143</v>
      </c>
      <c r="AU525" s="80">
        <f t="shared" si="35"/>
        <v>911.68000000000006</v>
      </c>
      <c r="AV525" s="80">
        <v>1000</v>
      </c>
      <c r="AW525" s="310">
        <f t="shared" si="36"/>
        <v>88.319999999999936</v>
      </c>
    </row>
    <row r="526" spans="1:49" ht="14.25">
      <c r="A526" s="2" t="s">
        <v>892</v>
      </c>
      <c r="B526" s="3" t="s">
        <v>893</v>
      </c>
      <c r="C526" s="30" t="s">
        <v>5</v>
      </c>
      <c r="D526" s="25">
        <v>60</v>
      </c>
      <c r="E526" s="25">
        <v>38</v>
      </c>
      <c r="F526" s="25">
        <v>127</v>
      </c>
      <c r="G526" s="25">
        <v>39</v>
      </c>
      <c r="H526" s="25">
        <v>26.8</v>
      </c>
      <c r="I526" s="25">
        <v>39</v>
      </c>
      <c r="J526" s="25">
        <v>32</v>
      </c>
      <c r="K526" s="25">
        <v>31</v>
      </c>
      <c r="L526" s="25">
        <v>39.799999999999997</v>
      </c>
      <c r="M526" s="25">
        <v>30</v>
      </c>
      <c r="N526" s="25"/>
      <c r="O526" s="25"/>
      <c r="P526" s="121">
        <v>25</v>
      </c>
      <c r="Q526" s="121">
        <v>39</v>
      </c>
      <c r="R526" s="126">
        <v>45</v>
      </c>
      <c r="S526" s="122"/>
      <c r="T526" s="126"/>
      <c r="U526" s="154">
        <v>39</v>
      </c>
      <c r="V526" s="154">
        <v>32</v>
      </c>
      <c r="W526" s="154">
        <v>32</v>
      </c>
      <c r="X526" s="154">
        <v>28</v>
      </c>
      <c r="Y526" s="155"/>
      <c r="Z526" s="222">
        <v>30</v>
      </c>
      <c r="AA526" s="222">
        <v>36</v>
      </c>
      <c r="AB526" s="222">
        <v>26</v>
      </c>
      <c r="AC526" s="222">
        <v>22</v>
      </c>
      <c r="AD526" s="222">
        <v>48</v>
      </c>
      <c r="AE526" s="194"/>
      <c r="AF526" s="194"/>
      <c r="AP526" s="288">
        <v>67</v>
      </c>
      <c r="AQ526" s="288">
        <f t="shared" si="33"/>
        <v>931.6</v>
      </c>
      <c r="AR526" s="288">
        <f t="shared" si="34"/>
        <v>745.28000000000009</v>
      </c>
      <c r="AS526" s="288">
        <v>49</v>
      </c>
      <c r="AT526" s="288">
        <v>143</v>
      </c>
      <c r="AU526" s="80">
        <f t="shared" si="35"/>
        <v>937.28000000000009</v>
      </c>
      <c r="AV526" s="80">
        <v>1000</v>
      </c>
      <c r="AW526" s="310">
        <f t="shared" si="36"/>
        <v>62.719999999999914</v>
      </c>
    </row>
    <row r="527" spans="1:49" ht="14.25">
      <c r="A527" s="2" t="s">
        <v>894</v>
      </c>
      <c r="B527" s="3" t="s">
        <v>895</v>
      </c>
      <c r="C527" s="30" t="s">
        <v>5</v>
      </c>
      <c r="D527" s="25">
        <v>60</v>
      </c>
      <c r="E527" s="25">
        <v>38</v>
      </c>
      <c r="F527" s="25">
        <v>127</v>
      </c>
      <c r="G527" s="25">
        <v>39</v>
      </c>
      <c r="H527" s="25">
        <v>26.8</v>
      </c>
      <c r="I527" s="25">
        <v>39</v>
      </c>
      <c r="J527" s="25">
        <v>32</v>
      </c>
      <c r="K527" s="25">
        <v>31</v>
      </c>
      <c r="L527" s="25">
        <v>39.799999999999997</v>
      </c>
      <c r="M527" s="25">
        <v>30</v>
      </c>
      <c r="N527" s="25"/>
      <c r="O527" s="25"/>
      <c r="P527" s="121">
        <v>25</v>
      </c>
      <c r="Q527" s="121">
        <v>39</v>
      </c>
      <c r="R527" s="126">
        <v>45</v>
      </c>
      <c r="S527" s="122"/>
      <c r="T527" s="126"/>
      <c r="U527" s="154">
        <v>39</v>
      </c>
      <c r="V527" s="154">
        <v>32</v>
      </c>
      <c r="W527" s="154">
        <v>32</v>
      </c>
      <c r="X527" s="154">
        <v>28</v>
      </c>
      <c r="Y527" s="155"/>
      <c r="Z527" s="222">
        <v>30</v>
      </c>
      <c r="AA527" s="222">
        <v>36</v>
      </c>
      <c r="AB527" s="222">
        <v>26</v>
      </c>
      <c r="AC527" s="222">
        <v>22</v>
      </c>
      <c r="AD527" s="222">
        <v>48</v>
      </c>
      <c r="AE527" s="194"/>
      <c r="AF527" s="194"/>
      <c r="AP527" s="288">
        <v>35</v>
      </c>
      <c r="AQ527" s="288">
        <f t="shared" si="33"/>
        <v>899.6</v>
      </c>
      <c r="AR527" s="288">
        <f t="shared" si="34"/>
        <v>719.68000000000006</v>
      </c>
      <c r="AS527" s="288">
        <v>49</v>
      </c>
      <c r="AT527" s="288">
        <v>143</v>
      </c>
      <c r="AU527" s="80">
        <f t="shared" si="35"/>
        <v>911.68000000000006</v>
      </c>
      <c r="AV527" s="80">
        <v>1000</v>
      </c>
      <c r="AW527" s="310">
        <f t="shared" si="36"/>
        <v>88.319999999999936</v>
      </c>
    </row>
    <row r="528" spans="1:49" ht="14.25">
      <c r="A528" s="2" t="s">
        <v>896</v>
      </c>
      <c r="B528" s="3" t="s">
        <v>897</v>
      </c>
      <c r="C528" s="30" t="s">
        <v>5</v>
      </c>
      <c r="D528" s="25">
        <v>60</v>
      </c>
      <c r="E528" s="25">
        <v>38</v>
      </c>
      <c r="F528" s="25">
        <v>127</v>
      </c>
      <c r="G528" s="25">
        <v>39</v>
      </c>
      <c r="H528" s="25">
        <v>26.8</v>
      </c>
      <c r="I528" s="25">
        <v>39</v>
      </c>
      <c r="J528" s="25">
        <v>32</v>
      </c>
      <c r="K528" s="25">
        <v>31</v>
      </c>
      <c r="L528" s="25">
        <v>39.799999999999997</v>
      </c>
      <c r="M528" s="25">
        <v>30</v>
      </c>
      <c r="N528" s="25"/>
      <c r="O528" s="25"/>
      <c r="P528" s="121">
        <v>25</v>
      </c>
      <c r="Q528" s="121">
        <v>39</v>
      </c>
      <c r="R528" s="126">
        <v>45</v>
      </c>
      <c r="S528" s="122"/>
      <c r="T528" s="126"/>
      <c r="U528" s="154">
        <v>39</v>
      </c>
      <c r="V528" s="154">
        <v>32</v>
      </c>
      <c r="W528" s="154">
        <v>32</v>
      </c>
      <c r="X528" s="154">
        <v>28</v>
      </c>
      <c r="Y528" s="155"/>
      <c r="Z528" s="222">
        <v>30</v>
      </c>
      <c r="AA528" s="222">
        <v>36</v>
      </c>
      <c r="AB528" s="222">
        <v>26</v>
      </c>
      <c r="AC528" s="222">
        <v>22</v>
      </c>
      <c r="AD528" s="222">
        <v>48</v>
      </c>
      <c r="AE528" s="194"/>
      <c r="AF528" s="194"/>
      <c r="AP528" s="288">
        <v>39</v>
      </c>
      <c r="AQ528" s="288">
        <f t="shared" si="33"/>
        <v>903.6</v>
      </c>
      <c r="AR528" s="288">
        <f t="shared" si="34"/>
        <v>722.88000000000011</v>
      </c>
      <c r="AS528" s="288">
        <v>49</v>
      </c>
      <c r="AT528" s="288">
        <v>143</v>
      </c>
      <c r="AU528" s="80">
        <f t="shared" si="35"/>
        <v>914.88000000000011</v>
      </c>
      <c r="AV528" s="80">
        <v>1000</v>
      </c>
      <c r="AW528" s="310">
        <f t="shared" si="36"/>
        <v>85.119999999999891</v>
      </c>
    </row>
    <row r="529" spans="1:49" ht="14.25">
      <c r="A529" s="2" t="s">
        <v>898</v>
      </c>
      <c r="B529" s="3" t="s">
        <v>899</v>
      </c>
      <c r="C529" s="30" t="s">
        <v>5</v>
      </c>
      <c r="D529" s="25">
        <v>60</v>
      </c>
      <c r="E529" s="25">
        <v>38</v>
      </c>
      <c r="F529" s="25">
        <v>127</v>
      </c>
      <c r="G529" s="25">
        <v>39</v>
      </c>
      <c r="H529" s="25">
        <v>26.8</v>
      </c>
      <c r="I529" s="25">
        <v>39</v>
      </c>
      <c r="J529" s="25">
        <v>32</v>
      </c>
      <c r="K529" s="25">
        <v>31</v>
      </c>
      <c r="L529" s="25">
        <v>39.799999999999997</v>
      </c>
      <c r="M529" s="25">
        <v>30</v>
      </c>
      <c r="N529" s="25"/>
      <c r="O529" s="25"/>
      <c r="P529" s="121">
        <v>25</v>
      </c>
      <c r="Q529" s="121">
        <v>39</v>
      </c>
      <c r="R529" s="126">
        <v>45</v>
      </c>
      <c r="S529" s="122"/>
      <c r="T529" s="126"/>
      <c r="U529" s="154">
        <v>39</v>
      </c>
      <c r="V529" s="154">
        <v>32</v>
      </c>
      <c r="W529" s="154">
        <v>32</v>
      </c>
      <c r="X529" s="154">
        <v>28</v>
      </c>
      <c r="Y529" s="155"/>
      <c r="Z529" s="222">
        <v>30</v>
      </c>
      <c r="AA529" s="222">
        <v>36</v>
      </c>
      <c r="AB529" s="222">
        <v>26</v>
      </c>
      <c r="AC529" s="222">
        <v>22</v>
      </c>
      <c r="AD529" s="222">
        <v>48</v>
      </c>
      <c r="AE529" s="194"/>
      <c r="AF529" s="194"/>
      <c r="AP529" s="288">
        <v>39</v>
      </c>
      <c r="AQ529" s="288">
        <f t="shared" si="33"/>
        <v>903.6</v>
      </c>
      <c r="AR529" s="288">
        <f t="shared" si="34"/>
        <v>722.88000000000011</v>
      </c>
      <c r="AS529" s="288">
        <v>49</v>
      </c>
      <c r="AT529" s="288">
        <v>143</v>
      </c>
      <c r="AU529" s="80">
        <f t="shared" si="35"/>
        <v>914.88000000000011</v>
      </c>
      <c r="AV529" s="80">
        <v>1000</v>
      </c>
      <c r="AW529" s="310">
        <f t="shared" si="36"/>
        <v>85.119999999999891</v>
      </c>
    </row>
    <row r="530" spans="1:49" ht="14.25">
      <c r="A530" s="2" t="s">
        <v>900</v>
      </c>
      <c r="B530" s="3" t="s">
        <v>901</v>
      </c>
      <c r="C530" s="30" t="s">
        <v>5</v>
      </c>
      <c r="D530" s="25">
        <v>60</v>
      </c>
      <c r="E530" s="25">
        <v>38</v>
      </c>
      <c r="F530" s="25">
        <v>127</v>
      </c>
      <c r="G530" s="25">
        <v>39</v>
      </c>
      <c r="H530" s="25">
        <v>26.8</v>
      </c>
      <c r="I530" s="25">
        <v>39</v>
      </c>
      <c r="J530" s="25">
        <v>32</v>
      </c>
      <c r="K530" s="25">
        <v>31</v>
      </c>
      <c r="L530" s="25">
        <v>39.799999999999997</v>
      </c>
      <c r="M530" s="25">
        <v>30</v>
      </c>
      <c r="N530" s="25"/>
      <c r="O530" s="25"/>
      <c r="P530" s="121">
        <v>25</v>
      </c>
      <c r="Q530" s="121">
        <v>39</v>
      </c>
      <c r="R530" s="126">
        <v>45</v>
      </c>
      <c r="S530" s="122"/>
      <c r="T530" s="126"/>
      <c r="U530" s="154">
        <v>39</v>
      </c>
      <c r="V530" s="154">
        <v>32</v>
      </c>
      <c r="W530" s="154">
        <v>32</v>
      </c>
      <c r="X530" s="154">
        <v>28</v>
      </c>
      <c r="Y530" s="155"/>
      <c r="Z530" s="222">
        <v>30</v>
      </c>
      <c r="AA530" s="222">
        <v>36</v>
      </c>
      <c r="AB530" s="222">
        <v>26</v>
      </c>
      <c r="AC530" s="222">
        <v>22</v>
      </c>
      <c r="AD530" s="222">
        <v>48</v>
      </c>
      <c r="AE530" s="194"/>
      <c r="AF530" s="194"/>
      <c r="AP530" s="288">
        <v>39</v>
      </c>
      <c r="AQ530" s="288">
        <f t="shared" si="33"/>
        <v>903.6</v>
      </c>
      <c r="AR530" s="288">
        <f t="shared" si="34"/>
        <v>722.88000000000011</v>
      </c>
      <c r="AS530" s="288">
        <v>49</v>
      </c>
      <c r="AT530" s="288">
        <v>143</v>
      </c>
      <c r="AU530" s="80">
        <f t="shared" si="35"/>
        <v>914.88000000000011</v>
      </c>
      <c r="AV530" s="80">
        <v>1000</v>
      </c>
      <c r="AW530" s="310">
        <f t="shared" si="36"/>
        <v>85.119999999999891</v>
      </c>
    </row>
    <row r="531" spans="1:49" ht="14.25">
      <c r="A531" s="2" t="s">
        <v>902</v>
      </c>
      <c r="B531" s="3" t="s">
        <v>903</v>
      </c>
      <c r="C531" s="30" t="s">
        <v>5</v>
      </c>
      <c r="D531" s="25">
        <v>60</v>
      </c>
      <c r="E531" s="25">
        <v>38</v>
      </c>
      <c r="F531" s="25">
        <v>127</v>
      </c>
      <c r="G531" s="25">
        <v>39</v>
      </c>
      <c r="H531" s="25">
        <v>26.8</v>
      </c>
      <c r="I531" s="25">
        <v>39</v>
      </c>
      <c r="J531" s="25">
        <v>32</v>
      </c>
      <c r="K531" s="25">
        <v>31</v>
      </c>
      <c r="L531" s="25">
        <v>39.799999999999997</v>
      </c>
      <c r="M531" s="25">
        <v>30</v>
      </c>
      <c r="N531" s="25"/>
      <c r="O531" s="25"/>
      <c r="P531" s="121">
        <v>25</v>
      </c>
      <c r="Q531" s="121">
        <v>39</v>
      </c>
      <c r="R531" s="126">
        <v>45</v>
      </c>
      <c r="S531" s="122"/>
      <c r="T531" s="126"/>
      <c r="U531" s="154">
        <v>39</v>
      </c>
      <c r="V531" s="154">
        <v>32</v>
      </c>
      <c r="W531" s="154">
        <v>32</v>
      </c>
      <c r="X531" s="154">
        <v>28</v>
      </c>
      <c r="Y531" s="155"/>
      <c r="Z531" s="222">
        <v>30</v>
      </c>
      <c r="AA531" s="222">
        <v>36</v>
      </c>
      <c r="AB531" s="222">
        <v>26</v>
      </c>
      <c r="AC531" s="222">
        <v>22</v>
      </c>
      <c r="AD531" s="222">
        <v>48</v>
      </c>
      <c r="AE531" s="194"/>
      <c r="AF531" s="194"/>
      <c r="AP531" s="288">
        <v>39</v>
      </c>
      <c r="AQ531" s="288">
        <f t="shared" si="33"/>
        <v>903.6</v>
      </c>
      <c r="AR531" s="288">
        <f t="shared" si="34"/>
        <v>722.88000000000011</v>
      </c>
      <c r="AS531" s="288">
        <v>49</v>
      </c>
      <c r="AT531" s="288">
        <v>143</v>
      </c>
      <c r="AU531" s="80">
        <f t="shared" si="35"/>
        <v>914.88000000000011</v>
      </c>
      <c r="AV531" s="80">
        <v>1000</v>
      </c>
      <c r="AW531" s="310">
        <f t="shared" si="36"/>
        <v>85.119999999999891</v>
      </c>
    </row>
    <row r="532" spans="1:49" ht="14.25">
      <c r="A532" s="2" t="s">
        <v>904</v>
      </c>
      <c r="B532" s="3" t="s">
        <v>905</v>
      </c>
      <c r="C532" s="30" t="s">
        <v>5</v>
      </c>
      <c r="D532" s="25">
        <v>60</v>
      </c>
      <c r="E532" s="25">
        <v>38</v>
      </c>
      <c r="F532" s="25">
        <v>127</v>
      </c>
      <c r="G532" s="25">
        <v>39</v>
      </c>
      <c r="H532" s="25">
        <v>26.8</v>
      </c>
      <c r="I532" s="25">
        <v>39</v>
      </c>
      <c r="J532" s="25">
        <v>32</v>
      </c>
      <c r="K532" s="25">
        <v>31</v>
      </c>
      <c r="L532" s="25">
        <v>39.799999999999997</v>
      </c>
      <c r="M532" s="25">
        <v>30</v>
      </c>
      <c r="N532" s="25"/>
      <c r="O532" s="25"/>
      <c r="P532" s="121">
        <v>25</v>
      </c>
      <c r="Q532" s="121">
        <v>39</v>
      </c>
      <c r="R532" s="126">
        <v>45</v>
      </c>
      <c r="S532" s="122"/>
      <c r="T532" s="126"/>
      <c r="U532" s="154">
        <v>39</v>
      </c>
      <c r="V532" s="154">
        <v>32</v>
      </c>
      <c r="W532" s="154">
        <v>32</v>
      </c>
      <c r="X532" s="154">
        <v>28</v>
      </c>
      <c r="Y532" s="155"/>
      <c r="Z532" s="222">
        <v>30</v>
      </c>
      <c r="AA532" s="222">
        <v>36</v>
      </c>
      <c r="AB532" s="222">
        <v>26</v>
      </c>
      <c r="AC532" s="222">
        <v>22</v>
      </c>
      <c r="AD532" s="222">
        <v>48</v>
      </c>
      <c r="AE532" s="194"/>
      <c r="AF532" s="194"/>
      <c r="AP532" s="288">
        <v>35</v>
      </c>
      <c r="AQ532" s="288">
        <f t="shared" si="33"/>
        <v>899.6</v>
      </c>
      <c r="AR532" s="288">
        <f t="shared" si="34"/>
        <v>719.68000000000006</v>
      </c>
      <c r="AS532" s="288">
        <v>49</v>
      </c>
      <c r="AT532" s="288">
        <v>143</v>
      </c>
      <c r="AU532" s="80">
        <f t="shared" si="35"/>
        <v>911.68000000000006</v>
      </c>
      <c r="AV532" s="80">
        <v>1000</v>
      </c>
      <c r="AW532" s="310">
        <f t="shared" si="36"/>
        <v>88.319999999999936</v>
      </c>
    </row>
    <row r="533" spans="1:49" ht="14.25">
      <c r="A533" s="2" t="s">
        <v>906</v>
      </c>
      <c r="B533" s="3" t="s">
        <v>907</v>
      </c>
      <c r="C533" s="30" t="s">
        <v>5</v>
      </c>
      <c r="D533" s="25">
        <v>60</v>
      </c>
      <c r="E533" s="25">
        <v>38</v>
      </c>
      <c r="F533" s="25">
        <v>127</v>
      </c>
      <c r="G533" s="25">
        <v>39</v>
      </c>
      <c r="H533" s="25">
        <v>26.8</v>
      </c>
      <c r="I533" s="25">
        <v>39</v>
      </c>
      <c r="J533" s="25">
        <v>32</v>
      </c>
      <c r="K533" s="25">
        <v>31</v>
      </c>
      <c r="L533" s="25">
        <v>39.799999999999997</v>
      </c>
      <c r="M533" s="25">
        <v>30</v>
      </c>
      <c r="N533" s="25"/>
      <c r="O533" s="25"/>
      <c r="P533" s="121">
        <v>25</v>
      </c>
      <c r="Q533" s="121">
        <v>39</v>
      </c>
      <c r="R533" s="126">
        <v>45</v>
      </c>
      <c r="S533" s="122"/>
      <c r="T533" s="126"/>
      <c r="U533" s="154">
        <v>39</v>
      </c>
      <c r="V533" s="154">
        <v>32</v>
      </c>
      <c r="W533" s="154">
        <v>32</v>
      </c>
      <c r="X533" s="154">
        <v>28</v>
      </c>
      <c r="Y533" s="155"/>
      <c r="Z533" s="222">
        <v>30</v>
      </c>
      <c r="AA533" s="222">
        <v>36</v>
      </c>
      <c r="AB533" s="222">
        <v>26</v>
      </c>
      <c r="AC533" s="222">
        <v>22</v>
      </c>
      <c r="AD533" s="222">
        <v>48</v>
      </c>
      <c r="AE533" s="194"/>
      <c r="AF533" s="194"/>
      <c r="AP533" s="288">
        <v>60</v>
      </c>
      <c r="AQ533" s="288">
        <f t="shared" si="33"/>
        <v>924.6</v>
      </c>
      <c r="AR533" s="288">
        <f t="shared" si="34"/>
        <v>739.68000000000006</v>
      </c>
      <c r="AS533" s="288">
        <v>49</v>
      </c>
      <c r="AT533" s="288">
        <v>143</v>
      </c>
      <c r="AU533" s="80">
        <f t="shared" si="35"/>
        <v>931.68000000000006</v>
      </c>
      <c r="AV533" s="80">
        <v>1000</v>
      </c>
      <c r="AW533" s="310">
        <f t="shared" si="36"/>
        <v>68.319999999999936</v>
      </c>
    </row>
    <row r="534" spans="1:49" ht="14.25">
      <c r="A534" s="2" t="s">
        <v>908</v>
      </c>
      <c r="B534" s="3" t="s">
        <v>909</v>
      </c>
      <c r="C534" s="30" t="s">
        <v>5</v>
      </c>
      <c r="D534" s="25">
        <v>60</v>
      </c>
      <c r="E534" s="25">
        <v>38</v>
      </c>
      <c r="F534" s="25">
        <v>127</v>
      </c>
      <c r="G534" s="25">
        <v>39</v>
      </c>
      <c r="H534" s="25">
        <v>26.8</v>
      </c>
      <c r="I534" s="25">
        <v>39</v>
      </c>
      <c r="J534" s="25">
        <v>32</v>
      </c>
      <c r="K534" s="25">
        <v>31</v>
      </c>
      <c r="L534" s="25">
        <v>39.799999999999997</v>
      </c>
      <c r="M534" s="25">
        <v>30</v>
      </c>
      <c r="N534" s="25"/>
      <c r="O534" s="25"/>
      <c r="P534" s="121">
        <v>25</v>
      </c>
      <c r="Q534" s="121">
        <v>39</v>
      </c>
      <c r="R534" s="126">
        <v>45</v>
      </c>
      <c r="S534" s="122"/>
      <c r="T534" s="126"/>
      <c r="U534" s="154">
        <v>39</v>
      </c>
      <c r="V534" s="154">
        <v>32</v>
      </c>
      <c r="W534" s="154">
        <v>32</v>
      </c>
      <c r="X534" s="154">
        <v>28</v>
      </c>
      <c r="Y534" s="155"/>
      <c r="Z534" s="222">
        <v>30</v>
      </c>
      <c r="AA534" s="222">
        <v>36</v>
      </c>
      <c r="AB534" s="222">
        <v>26</v>
      </c>
      <c r="AC534" s="222">
        <v>22</v>
      </c>
      <c r="AD534" s="222">
        <v>48</v>
      </c>
      <c r="AE534" s="194"/>
      <c r="AF534" s="194"/>
      <c r="AP534" s="288">
        <v>126.5</v>
      </c>
      <c r="AQ534" s="288">
        <f t="shared" si="33"/>
        <v>991.1</v>
      </c>
      <c r="AR534" s="288">
        <f t="shared" si="34"/>
        <v>792.88000000000011</v>
      </c>
      <c r="AS534" s="288">
        <v>49</v>
      </c>
      <c r="AT534" s="288">
        <v>143</v>
      </c>
      <c r="AU534" s="80">
        <f t="shared" si="35"/>
        <v>984.88000000000011</v>
      </c>
      <c r="AV534" s="80">
        <v>1000</v>
      </c>
      <c r="AW534" s="310">
        <f t="shared" si="36"/>
        <v>15.119999999999891</v>
      </c>
    </row>
    <row r="535" spans="1:49" ht="14.25">
      <c r="A535" s="2" t="s">
        <v>910</v>
      </c>
      <c r="B535" s="3" t="s">
        <v>911</v>
      </c>
      <c r="C535" s="30" t="s">
        <v>5</v>
      </c>
      <c r="D535" s="25">
        <v>60</v>
      </c>
      <c r="E535" s="25">
        <v>38</v>
      </c>
      <c r="F535" s="25">
        <v>127</v>
      </c>
      <c r="G535" s="25">
        <v>39</v>
      </c>
      <c r="H535" s="25">
        <v>26.8</v>
      </c>
      <c r="I535" s="25">
        <v>39</v>
      </c>
      <c r="J535" s="25">
        <v>32</v>
      </c>
      <c r="K535" s="25">
        <v>31</v>
      </c>
      <c r="L535" s="25">
        <v>39.799999999999997</v>
      </c>
      <c r="M535" s="25">
        <v>30</v>
      </c>
      <c r="N535" s="25"/>
      <c r="O535" s="25"/>
      <c r="P535" s="121">
        <v>25</v>
      </c>
      <c r="Q535" s="121">
        <v>39</v>
      </c>
      <c r="R535" s="126">
        <v>45</v>
      </c>
      <c r="S535" s="122"/>
      <c r="T535" s="126"/>
      <c r="U535" s="154">
        <v>39</v>
      </c>
      <c r="V535" s="154">
        <v>32</v>
      </c>
      <c r="W535" s="154">
        <v>32</v>
      </c>
      <c r="X535" s="154">
        <v>28</v>
      </c>
      <c r="Y535" s="155"/>
      <c r="Z535" s="222">
        <v>30</v>
      </c>
      <c r="AA535" s="222">
        <v>36</v>
      </c>
      <c r="AB535" s="222">
        <v>26</v>
      </c>
      <c r="AC535" s="222">
        <v>22</v>
      </c>
      <c r="AD535" s="222">
        <v>48</v>
      </c>
      <c r="AE535" s="194"/>
      <c r="AF535" s="194"/>
      <c r="AP535" s="288">
        <v>39</v>
      </c>
      <c r="AQ535" s="288">
        <f t="shared" si="33"/>
        <v>903.6</v>
      </c>
      <c r="AR535" s="288">
        <f t="shared" si="34"/>
        <v>722.88000000000011</v>
      </c>
      <c r="AS535" s="288">
        <v>49</v>
      </c>
      <c r="AT535" s="288">
        <v>143</v>
      </c>
      <c r="AU535" s="80">
        <f t="shared" si="35"/>
        <v>914.88000000000011</v>
      </c>
      <c r="AV535" s="80">
        <v>1000</v>
      </c>
      <c r="AW535" s="310">
        <f t="shared" si="36"/>
        <v>85.119999999999891</v>
      </c>
    </row>
    <row r="536" spans="1:49" ht="14.25">
      <c r="A536" s="2" t="s">
        <v>912</v>
      </c>
      <c r="B536" s="3" t="s">
        <v>913</v>
      </c>
      <c r="C536" s="30" t="s">
        <v>5</v>
      </c>
      <c r="D536" s="25">
        <v>60</v>
      </c>
      <c r="E536" s="25">
        <v>38</v>
      </c>
      <c r="F536" s="25">
        <v>127</v>
      </c>
      <c r="G536" s="25">
        <v>39</v>
      </c>
      <c r="H536" s="25">
        <v>26.8</v>
      </c>
      <c r="I536" s="25">
        <v>39</v>
      </c>
      <c r="J536" s="25">
        <v>32</v>
      </c>
      <c r="K536" s="25">
        <v>31</v>
      </c>
      <c r="L536" s="25">
        <v>39.799999999999997</v>
      </c>
      <c r="M536" s="25">
        <v>30</v>
      </c>
      <c r="N536" s="25"/>
      <c r="O536" s="25"/>
      <c r="P536" s="121">
        <v>25</v>
      </c>
      <c r="Q536" s="121">
        <v>39</v>
      </c>
      <c r="R536" s="126">
        <v>45</v>
      </c>
      <c r="S536" s="122"/>
      <c r="T536" s="126"/>
      <c r="U536" s="154">
        <v>39</v>
      </c>
      <c r="V536" s="154">
        <v>32</v>
      </c>
      <c r="W536" s="154">
        <v>32</v>
      </c>
      <c r="X536" s="154">
        <v>28</v>
      </c>
      <c r="Y536" s="155"/>
      <c r="Z536" s="222">
        <v>30</v>
      </c>
      <c r="AA536" s="222">
        <v>36</v>
      </c>
      <c r="AB536" s="222">
        <v>26</v>
      </c>
      <c r="AC536" s="222">
        <v>22</v>
      </c>
      <c r="AD536" s="222">
        <v>48</v>
      </c>
      <c r="AE536" s="194"/>
      <c r="AF536" s="194"/>
      <c r="AQ536" s="288">
        <f t="shared" si="33"/>
        <v>864.6</v>
      </c>
      <c r="AR536" s="288">
        <f t="shared" si="34"/>
        <v>691.68000000000006</v>
      </c>
      <c r="AS536" s="288">
        <v>49</v>
      </c>
      <c r="AT536" s="288">
        <v>143</v>
      </c>
      <c r="AU536" s="80">
        <f t="shared" si="35"/>
        <v>883.68000000000006</v>
      </c>
      <c r="AV536" s="80">
        <v>1000</v>
      </c>
      <c r="AW536" s="310">
        <f t="shared" si="36"/>
        <v>116.31999999999994</v>
      </c>
    </row>
    <row r="537" spans="1:49" ht="14.25">
      <c r="A537" s="2" t="s">
        <v>914</v>
      </c>
      <c r="B537" s="131" t="s">
        <v>6887</v>
      </c>
      <c r="C537" s="30" t="s">
        <v>5</v>
      </c>
      <c r="D537" s="25">
        <v>60</v>
      </c>
      <c r="E537" s="25">
        <v>38</v>
      </c>
      <c r="F537" s="25">
        <v>127</v>
      </c>
      <c r="G537" s="25">
        <v>39</v>
      </c>
      <c r="H537" s="25">
        <v>26.8</v>
      </c>
      <c r="I537" s="25">
        <v>39</v>
      </c>
      <c r="J537" s="25">
        <v>32</v>
      </c>
      <c r="K537" s="25">
        <v>31</v>
      </c>
      <c r="L537" s="25">
        <v>39.799999999999997</v>
      </c>
      <c r="M537" s="25">
        <v>30</v>
      </c>
      <c r="N537" s="25"/>
      <c r="O537" s="25"/>
      <c r="P537" s="335">
        <v>25</v>
      </c>
      <c r="Q537" s="335">
        <v>39</v>
      </c>
      <c r="R537" s="126">
        <v>45</v>
      </c>
      <c r="S537" s="339"/>
      <c r="T537" s="126"/>
      <c r="U537" s="335">
        <v>39</v>
      </c>
      <c r="V537" s="335">
        <v>32</v>
      </c>
      <c r="W537" s="335">
        <v>32</v>
      </c>
      <c r="X537" s="335">
        <v>28</v>
      </c>
      <c r="Y537" s="338"/>
      <c r="Z537" s="337">
        <v>30</v>
      </c>
      <c r="AA537" s="337">
        <v>36</v>
      </c>
      <c r="AB537" s="337">
        <v>26</v>
      </c>
      <c r="AC537" s="337">
        <v>22</v>
      </c>
      <c r="AD537" s="337">
        <v>48</v>
      </c>
      <c r="AE537" s="194"/>
      <c r="AF537" s="194"/>
      <c r="AP537" s="288">
        <v>35</v>
      </c>
      <c r="AQ537" s="288">
        <f t="shared" si="33"/>
        <v>899.6</v>
      </c>
      <c r="AR537" s="288">
        <f t="shared" si="34"/>
        <v>719.68000000000006</v>
      </c>
      <c r="AS537" s="288">
        <v>49</v>
      </c>
      <c r="AT537" s="288">
        <v>143</v>
      </c>
      <c r="AU537" s="80">
        <f t="shared" si="35"/>
        <v>911.68000000000006</v>
      </c>
      <c r="AV537" s="80">
        <v>1000</v>
      </c>
    </row>
    <row r="538" spans="1:49" ht="14.25">
      <c r="A538" s="2" t="s">
        <v>915</v>
      </c>
      <c r="B538" s="3" t="s">
        <v>916</v>
      </c>
      <c r="C538" s="30" t="s">
        <v>5</v>
      </c>
      <c r="D538" s="25">
        <v>60</v>
      </c>
      <c r="E538" s="25">
        <v>38</v>
      </c>
      <c r="F538" s="25">
        <v>127</v>
      </c>
      <c r="G538" s="25">
        <v>39</v>
      </c>
      <c r="H538" s="25">
        <v>26.8</v>
      </c>
      <c r="I538" s="25">
        <v>39</v>
      </c>
      <c r="J538" s="25">
        <v>32</v>
      </c>
      <c r="K538" s="25">
        <v>31</v>
      </c>
      <c r="L538" s="25">
        <v>39.799999999999997</v>
      </c>
      <c r="M538" s="25">
        <v>30</v>
      </c>
      <c r="N538" s="25"/>
      <c r="O538" s="25"/>
      <c r="P538" s="121">
        <v>25</v>
      </c>
      <c r="Q538" s="121">
        <v>39</v>
      </c>
      <c r="R538" s="126">
        <v>45</v>
      </c>
      <c r="S538" s="122"/>
      <c r="T538" s="126"/>
      <c r="U538" s="154">
        <v>39</v>
      </c>
      <c r="V538" s="154">
        <v>32</v>
      </c>
      <c r="W538" s="154">
        <v>32</v>
      </c>
      <c r="X538" s="154">
        <v>28</v>
      </c>
      <c r="Y538" s="155"/>
      <c r="Z538" s="222">
        <v>30</v>
      </c>
      <c r="AA538" s="222">
        <v>36</v>
      </c>
      <c r="AB538" s="222">
        <v>26</v>
      </c>
      <c r="AC538" s="222">
        <v>22</v>
      </c>
      <c r="AD538" s="222">
        <v>48</v>
      </c>
      <c r="AE538" s="194"/>
      <c r="AF538" s="194"/>
      <c r="AP538" s="288">
        <v>126.5</v>
      </c>
      <c r="AQ538" s="288">
        <f t="shared" si="33"/>
        <v>991.1</v>
      </c>
      <c r="AR538" s="288">
        <f t="shared" si="34"/>
        <v>792.88000000000011</v>
      </c>
      <c r="AS538" s="288">
        <v>49</v>
      </c>
      <c r="AT538" s="288">
        <v>143</v>
      </c>
      <c r="AU538" s="80">
        <f t="shared" si="35"/>
        <v>984.88000000000011</v>
      </c>
      <c r="AV538" s="80">
        <v>1000</v>
      </c>
      <c r="AW538" s="310">
        <f t="shared" si="36"/>
        <v>15.119999999999891</v>
      </c>
    </row>
    <row r="539" spans="1:49" ht="14.25">
      <c r="A539" s="2" t="s">
        <v>917</v>
      </c>
      <c r="B539" s="131" t="s">
        <v>6888</v>
      </c>
      <c r="C539" s="30" t="s">
        <v>5</v>
      </c>
      <c r="D539" s="25">
        <v>60</v>
      </c>
      <c r="E539" s="25">
        <v>38</v>
      </c>
      <c r="F539" s="25">
        <v>127</v>
      </c>
      <c r="G539" s="25">
        <v>39</v>
      </c>
      <c r="H539" s="25">
        <v>26.8</v>
      </c>
      <c r="I539" s="25">
        <v>39</v>
      </c>
      <c r="J539" s="25">
        <v>32</v>
      </c>
      <c r="K539" s="25">
        <v>31</v>
      </c>
      <c r="L539" s="25">
        <v>39.799999999999997</v>
      </c>
      <c r="M539" s="25">
        <v>30</v>
      </c>
      <c r="N539" s="25"/>
      <c r="O539" s="25"/>
      <c r="P539" s="335">
        <v>25</v>
      </c>
      <c r="Q539" s="335">
        <v>39</v>
      </c>
      <c r="R539" s="126">
        <v>45</v>
      </c>
      <c r="S539" s="339"/>
      <c r="T539" s="126"/>
      <c r="U539" s="335">
        <v>39</v>
      </c>
      <c r="V539" s="335">
        <v>32</v>
      </c>
      <c r="W539" s="335">
        <v>32</v>
      </c>
      <c r="X539" s="335">
        <v>28</v>
      </c>
      <c r="Y539" s="338"/>
      <c r="Z539" s="337">
        <v>30</v>
      </c>
      <c r="AA539" s="337">
        <v>36</v>
      </c>
      <c r="AB539" s="337">
        <v>26</v>
      </c>
      <c r="AC539" s="337">
        <v>22</v>
      </c>
      <c r="AD539" s="337">
        <v>48</v>
      </c>
      <c r="AE539" s="194"/>
      <c r="AF539" s="194"/>
      <c r="AP539" s="288">
        <v>29.5</v>
      </c>
      <c r="AQ539" s="288">
        <f t="shared" si="33"/>
        <v>894.1</v>
      </c>
      <c r="AR539" s="288">
        <f t="shared" si="34"/>
        <v>715.28000000000009</v>
      </c>
      <c r="AS539" s="288">
        <v>49</v>
      </c>
      <c r="AT539" s="288">
        <v>143</v>
      </c>
      <c r="AU539" s="80">
        <f t="shared" si="35"/>
        <v>907.28000000000009</v>
      </c>
    </row>
    <row r="540" spans="1:49" ht="14.25">
      <c r="A540" s="2" t="s">
        <v>918</v>
      </c>
      <c r="B540" s="3" t="s">
        <v>919</v>
      </c>
      <c r="C540" s="30" t="s">
        <v>5</v>
      </c>
      <c r="D540" s="25">
        <v>60</v>
      </c>
      <c r="E540" s="25">
        <v>38</v>
      </c>
      <c r="F540" s="25">
        <v>127</v>
      </c>
      <c r="G540" s="25">
        <v>39</v>
      </c>
      <c r="H540" s="25">
        <v>26.8</v>
      </c>
      <c r="I540" s="25">
        <v>39</v>
      </c>
      <c r="J540" s="25">
        <v>32</v>
      </c>
      <c r="K540" s="25">
        <v>31</v>
      </c>
      <c r="L540" s="25">
        <v>39.799999999999997</v>
      </c>
      <c r="M540" s="25">
        <v>30</v>
      </c>
      <c r="N540" s="25"/>
      <c r="O540" s="25"/>
      <c r="P540" s="335">
        <v>25</v>
      </c>
      <c r="Q540" s="335">
        <v>39</v>
      </c>
      <c r="R540" s="126">
        <v>45</v>
      </c>
      <c r="S540" s="339"/>
      <c r="T540" s="126"/>
      <c r="U540" s="335">
        <v>39</v>
      </c>
      <c r="V540" s="335">
        <v>32</v>
      </c>
      <c r="W540" s="335">
        <v>32</v>
      </c>
      <c r="X540" s="335">
        <v>28</v>
      </c>
      <c r="Y540" s="338"/>
      <c r="Z540" s="337">
        <v>30</v>
      </c>
      <c r="AA540" s="337">
        <v>36</v>
      </c>
      <c r="AB540" s="337">
        <v>26</v>
      </c>
      <c r="AC540" s="337">
        <v>22</v>
      </c>
      <c r="AD540" s="337">
        <v>48</v>
      </c>
      <c r="AE540" s="194"/>
      <c r="AF540" s="194"/>
      <c r="AP540" s="288">
        <v>64</v>
      </c>
      <c r="AQ540" s="288">
        <f t="shared" si="33"/>
        <v>928.6</v>
      </c>
      <c r="AR540" s="288">
        <f t="shared" si="34"/>
        <v>742.88000000000011</v>
      </c>
      <c r="AS540" s="288">
        <v>49</v>
      </c>
      <c r="AT540" s="288">
        <v>143</v>
      </c>
      <c r="AU540" s="80">
        <f t="shared" si="35"/>
        <v>934.88000000000011</v>
      </c>
      <c r="AV540" s="80">
        <v>1000</v>
      </c>
      <c r="AW540" s="310">
        <f t="shared" si="36"/>
        <v>65.119999999999891</v>
      </c>
    </row>
    <row r="541" spans="1:49" ht="14.25">
      <c r="A541" s="2" t="s">
        <v>920</v>
      </c>
      <c r="B541" s="3" t="s">
        <v>921</v>
      </c>
      <c r="C541" s="30" t="s">
        <v>5</v>
      </c>
      <c r="D541" s="25">
        <v>60</v>
      </c>
      <c r="E541" s="25">
        <v>38</v>
      </c>
      <c r="F541" s="25">
        <v>127</v>
      </c>
      <c r="G541" s="25">
        <v>39</v>
      </c>
      <c r="H541" s="25">
        <v>26.8</v>
      </c>
      <c r="I541" s="25">
        <v>39</v>
      </c>
      <c r="J541" s="25">
        <v>32</v>
      </c>
      <c r="K541" s="25">
        <v>31</v>
      </c>
      <c r="L541" s="25">
        <v>39.799999999999997</v>
      </c>
      <c r="M541" s="25">
        <v>30</v>
      </c>
      <c r="N541" s="25"/>
      <c r="O541" s="25"/>
      <c r="P541" s="121">
        <v>25</v>
      </c>
      <c r="Q541" s="121">
        <v>39</v>
      </c>
      <c r="R541" s="126">
        <v>45</v>
      </c>
      <c r="S541" s="122"/>
      <c r="T541" s="126"/>
      <c r="U541" s="154">
        <v>39</v>
      </c>
      <c r="V541" s="154">
        <v>32</v>
      </c>
      <c r="W541" s="154">
        <v>32</v>
      </c>
      <c r="X541" s="154">
        <v>28</v>
      </c>
      <c r="Y541" s="155"/>
      <c r="Z541" s="222">
        <v>30</v>
      </c>
      <c r="AA541" s="222">
        <v>36</v>
      </c>
      <c r="AB541" s="222">
        <v>26</v>
      </c>
      <c r="AC541" s="222">
        <v>22</v>
      </c>
      <c r="AD541" s="222">
        <v>48</v>
      </c>
      <c r="AE541" s="194"/>
      <c r="AF541" s="194"/>
      <c r="AP541" s="288">
        <v>64.5</v>
      </c>
      <c r="AQ541" s="288">
        <f t="shared" si="33"/>
        <v>929.1</v>
      </c>
      <c r="AR541" s="288">
        <f t="shared" si="34"/>
        <v>743.28000000000009</v>
      </c>
      <c r="AS541" s="288">
        <v>49</v>
      </c>
      <c r="AT541" s="288">
        <v>143</v>
      </c>
      <c r="AU541" s="80">
        <f t="shared" si="35"/>
        <v>935.28000000000009</v>
      </c>
      <c r="AV541" s="80">
        <v>1000</v>
      </c>
      <c r="AW541" s="310">
        <f t="shared" si="36"/>
        <v>64.719999999999914</v>
      </c>
    </row>
    <row r="542" spans="1:49" ht="14.25">
      <c r="A542" s="2" t="s">
        <v>922</v>
      </c>
      <c r="B542" s="3" t="s">
        <v>923</v>
      </c>
      <c r="C542" s="30" t="s">
        <v>5</v>
      </c>
      <c r="D542" s="25">
        <v>60</v>
      </c>
      <c r="E542" s="25">
        <v>38</v>
      </c>
      <c r="F542" s="25">
        <v>127</v>
      </c>
      <c r="G542" s="25">
        <v>39</v>
      </c>
      <c r="H542" s="25">
        <v>26.8</v>
      </c>
      <c r="I542" s="25">
        <v>39</v>
      </c>
      <c r="J542" s="25">
        <v>32</v>
      </c>
      <c r="K542" s="25">
        <v>31</v>
      </c>
      <c r="L542" s="25">
        <v>39.799999999999997</v>
      </c>
      <c r="M542" s="25">
        <v>30</v>
      </c>
      <c r="N542" s="25"/>
      <c r="O542" s="25"/>
      <c r="P542" s="121">
        <v>25</v>
      </c>
      <c r="Q542" s="121">
        <v>39</v>
      </c>
      <c r="R542" s="126">
        <v>45</v>
      </c>
      <c r="S542" s="122"/>
      <c r="T542" s="126"/>
      <c r="U542" s="154">
        <v>39</v>
      </c>
      <c r="V542" s="154">
        <v>32</v>
      </c>
      <c r="W542" s="154">
        <v>32</v>
      </c>
      <c r="X542" s="154">
        <v>28</v>
      </c>
      <c r="Y542" s="155"/>
      <c r="Z542" s="222">
        <v>30</v>
      </c>
      <c r="AA542" s="222">
        <v>36</v>
      </c>
      <c r="AB542" s="222">
        <v>26</v>
      </c>
      <c r="AC542" s="222">
        <v>22</v>
      </c>
      <c r="AD542" s="222">
        <v>48</v>
      </c>
      <c r="AE542" s="194"/>
      <c r="AF542" s="194"/>
      <c r="AP542" s="288">
        <v>74</v>
      </c>
      <c r="AQ542" s="288">
        <f t="shared" si="33"/>
        <v>938.6</v>
      </c>
      <c r="AR542" s="288">
        <f t="shared" si="34"/>
        <v>750.88000000000011</v>
      </c>
      <c r="AS542" s="288">
        <v>49</v>
      </c>
      <c r="AT542" s="288">
        <v>143</v>
      </c>
      <c r="AU542" s="80">
        <f t="shared" si="35"/>
        <v>942.88000000000011</v>
      </c>
      <c r="AV542" s="80">
        <v>1000</v>
      </c>
      <c r="AW542" s="310">
        <f t="shared" si="36"/>
        <v>57.119999999999891</v>
      </c>
    </row>
    <row r="543" spans="1:49" ht="14.25">
      <c r="A543" s="2" t="s">
        <v>924</v>
      </c>
      <c r="B543" s="3" t="s">
        <v>925</v>
      </c>
      <c r="C543" s="30" t="s">
        <v>5</v>
      </c>
      <c r="D543" s="25">
        <v>60</v>
      </c>
      <c r="E543" s="25">
        <v>38</v>
      </c>
      <c r="F543" s="25">
        <v>127</v>
      </c>
      <c r="G543" s="25">
        <v>39</v>
      </c>
      <c r="H543" s="25">
        <v>26.8</v>
      </c>
      <c r="I543" s="25">
        <v>39</v>
      </c>
      <c r="J543" s="25">
        <v>32</v>
      </c>
      <c r="K543" s="25">
        <v>31</v>
      </c>
      <c r="L543" s="25">
        <v>39.799999999999997</v>
      </c>
      <c r="M543" s="25">
        <v>30</v>
      </c>
      <c r="N543" s="25"/>
      <c r="O543" s="25"/>
      <c r="P543" s="121">
        <v>25</v>
      </c>
      <c r="Q543" s="121">
        <v>39</v>
      </c>
      <c r="R543" s="126">
        <v>45</v>
      </c>
      <c r="S543" s="122"/>
      <c r="T543" s="126"/>
      <c r="U543" s="154">
        <v>39</v>
      </c>
      <c r="V543" s="154">
        <v>32</v>
      </c>
      <c r="W543" s="154">
        <v>32</v>
      </c>
      <c r="X543" s="154">
        <v>28</v>
      </c>
      <c r="Y543" s="155"/>
      <c r="Z543" s="222">
        <v>30</v>
      </c>
      <c r="AA543" s="222">
        <v>36</v>
      </c>
      <c r="AB543" s="222">
        <v>26</v>
      </c>
      <c r="AC543" s="222">
        <v>22</v>
      </c>
      <c r="AD543" s="222">
        <v>48</v>
      </c>
      <c r="AE543" s="194"/>
      <c r="AF543" s="194"/>
      <c r="AP543" s="288">
        <v>29.5</v>
      </c>
      <c r="AQ543" s="288">
        <f t="shared" si="33"/>
        <v>894.1</v>
      </c>
      <c r="AR543" s="288">
        <f t="shared" si="34"/>
        <v>715.28000000000009</v>
      </c>
      <c r="AS543" s="288">
        <v>49</v>
      </c>
      <c r="AT543" s="288">
        <v>143</v>
      </c>
      <c r="AU543" s="80">
        <f t="shared" si="35"/>
        <v>907.28000000000009</v>
      </c>
      <c r="AV543" s="80">
        <v>1000</v>
      </c>
      <c r="AW543" s="310">
        <f t="shared" si="36"/>
        <v>92.719999999999914</v>
      </c>
    </row>
    <row r="544" spans="1:49" ht="14.25">
      <c r="A544" s="2" t="s">
        <v>926</v>
      </c>
      <c r="B544" s="3" t="s">
        <v>927</v>
      </c>
      <c r="C544" s="30" t="s">
        <v>5</v>
      </c>
      <c r="D544" s="25">
        <v>60</v>
      </c>
      <c r="E544" s="25">
        <v>38</v>
      </c>
      <c r="F544" s="25">
        <v>127</v>
      </c>
      <c r="G544" s="25">
        <v>39</v>
      </c>
      <c r="H544" s="25">
        <v>26.8</v>
      </c>
      <c r="I544" s="25">
        <v>39</v>
      </c>
      <c r="J544" s="25">
        <v>32</v>
      </c>
      <c r="K544" s="25">
        <v>31</v>
      </c>
      <c r="L544" s="25">
        <v>39.799999999999997</v>
      </c>
      <c r="M544" s="25">
        <v>30</v>
      </c>
      <c r="N544" s="25"/>
      <c r="O544" s="25"/>
      <c r="P544" s="121">
        <v>25</v>
      </c>
      <c r="Q544" s="121">
        <v>39</v>
      </c>
      <c r="R544" s="126">
        <v>45</v>
      </c>
      <c r="S544" s="122"/>
      <c r="T544" s="126"/>
      <c r="U544" s="154">
        <v>39</v>
      </c>
      <c r="V544" s="154">
        <v>32</v>
      </c>
      <c r="W544" s="154">
        <v>32</v>
      </c>
      <c r="X544" s="154">
        <v>28</v>
      </c>
      <c r="Y544" s="155"/>
      <c r="Z544" s="222">
        <v>30</v>
      </c>
      <c r="AA544" s="222">
        <v>36</v>
      </c>
      <c r="AB544" s="222">
        <v>26</v>
      </c>
      <c r="AC544" s="222">
        <v>22</v>
      </c>
      <c r="AD544" s="222">
        <v>48</v>
      </c>
      <c r="AE544" s="194"/>
      <c r="AF544" s="194"/>
      <c r="AP544" s="288">
        <v>96.5</v>
      </c>
      <c r="AQ544" s="288">
        <f t="shared" si="33"/>
        <v>961.1</v>
      </c>
      <c r="AR544" s="288">
        <f t="shared" si="34"/>
        <v>768.88000000000011</v>
      </c>
      <c r="AS544" s="288">
        <v>49</v>
      </c>
      <c r="AT544" s="288">
        <v>143</v>
      </c>
      <c r="AU544" s="80">
        <f t="shared" si="35"/>
        <v>960.88000000000011</v>
      </c>
      <c r="AV544" s="80">
        <v>1000</v>
      </c>
      <c r="AW544" s="310">
        <f t="shared" si="36"/>
        <v>39.119999999999891</v>
      </c>
    </row>
    <row r="545" spans="1:49" ht="14.25">
      <c r="A545" s="2" t="s">
        <v>928</v>
      </c>
      <c r="B545" s="3" t="s">
        <v>929</v>
      </c>
      <c r="C545" s="30" t="s">
        <v>5</v>
      </c>
      <c r="D545" s="25">
        <v>60</v>
      </c>
      <c r="E545" s="25">
        <v>38</v>
      </c>
      <c r="F545" s="25">
        <v>127</v>
      </c>
      <c r="G545" s="25">
        <v>39</v>
      </c>
      <c r="H545" s="25">
        <v>26.8</v>
      </c>
      <c r="I545" s="25">
        <v>39</v>
      </c>
      <c r="J545" s="25">
        <v>32</v>
      </c>
      <c r="K545" s="25">
        <v>31</v>
      </c>
      <c r="L545" s="25">
        <v>39.799999999999997</v>
      </c>
      <c r="M545" s="25">
        <v>30</v>
      </c>
      <c r="N545" s="25"/>
      <c r="O545" s="25"/>
      <c r="P545" s="121">
        <v>25</v>
      </c>
      <c r="Q545" s="121">
        <v>39</v>
      </c>
      <c r="R545" s="126">
        <v>45</v>
      </c>
      <c r="S545" s="122"/>
      <c r="T545" s="126"/>
      <c r="U545" s="154">
        <v>39</v>
      </c>
      <c r="V545" s="154">
        <v>32</v>
      </c>
      <c r="W545" s="154">
        <v>32</v>
      </c>
      <c r="X545" s="154">
        <v>28</v>
      </c>
      <c r="Y545" s="155"/>
      <c r="Z545" s="222">
        <v>30</v>
      </c>
      <c r="AA545" s="222">
        <v>36</v>
      </c>
      <c r="AB545" s="222">
        <v>26</v>
      </c>
      <c r="AC545" s="222">
        <v>22</v>
      </c>
      <c r="AD545" s="222">
        <v>48</v>
      </c>
      <c r="AE545" s="194"/>
      <c r="AF545" s="194"/>
      <c r="AP545" s="288">
        <v>39</v>
      </c>
      <c r="AQ545" s="288">
        <f t="shared" si="33"/>
        <v>903.6</v>
      </c>
      <c r="AR545" s="288">
        <f t="shared" si="34"/>
        <v>722.88000000000011</v>
      </c>
      <c r="AS545" s="288">
        <v>49</v>
      </c>
      <c r="AT545" s="288">
        <v>143</v>
      </c>
      <c r="AU545" s="80">
        <f t="shared" si="35"/>
        <v>914.88000000000011</v>
      </c>
      <c r="AV545" s="80">
        <v>1000</v>
      </c>
      <c r="AW545" s="310">
        <f t="shared" si="36"/>
        <v>85.119999999999891</v>
      </c>
    </row>
    <row r="546" spans="1:49" ht="14.25">
      <c r="A546" s="2" t="s">
        <v>930</v>
      </c>
      <c r="B546" s="3" t="s">
        <v>931</v>
      </c>
      <c r="C546" s="30" t="s">
        <v>5</v>
      </c>
      <c r="D546" s="25">
        <v>60</v>
      </c>
      <c r="E546" s="25">
        <v>38</v>
      </c>
      <c r="F546" s="25">
        <v>127</v>
      </c>
      <c r="G546" s="25">
        <v>39</v>
      </c>
      <c r="H546" s="25">
        <v>26.8</v>
      </c>
      <c r="I546" s="25">
        <v>39</v>
      </c>
      <c r="J546" s="25">
        <v>32</v>
      </c>
      <c r="K546" s="25">
        <v>31</v>
      </c>
      <c r="L546" s="25">
        <v>39.799999999999997</v>
      </c>
      <c r="M546" s="25">
        <v>30</v>
      </c>
      <c r="N546" s="25"/>
      <c r="O546" s="25"/>
      <c r="P546" s="121">
        <v>25</v>
      </c>
      <c r="Q546" s="121">
        <v>39</v>
      </c>
      <c r="R546" s="126">
        <v>45</v>
      </c>
      <c r="S546" s="122"/>
      <c r="T546" s="126"/>
      <c r="U546" s="154">
        <v>39</v>
      </c>
      <c r="V546" s="154">
        <v>32</v>
      </c>
      <c r="W546" s="154">
        <v>32</v>
      </c>
      <c r="X546" s="154">
        <v>28</v>
      </c>
      <c r="Y546" s="155"/>
      <c r="Z546" s="222">
        <v>30</v>
      </c>
      <c r="AA546" s="222">
        <v>36</v>
      </c>
      <c r="AB546" s="222">
        <v>26</v>
      </c>
      <c r="AC546" s="222">
        <v>22</v>
      </c>
      <c r="AD546" s="222">
        <v>48</v>
      </c>
      <c r="AE546" s="194"/>
      <c r="AF546" s="194"/>
      <c r="AP546" s="288">
        <v>39</v>
      </c>
      <c r="AQ546" s="288">
        <f t="shared" si="33"/>
        <v>903.6</v>
      </c>
      <c r="AR546" s="288">
        <f t="shared" si="34"/>
        <v>722.88000000000011</v>
      </c>
      <c r="AS546" s="288">
        <v>49</v>
      </c>
      <c r="AT546" s="288">
        <v>143</v>
      </c>
      <c r="AU546" s="80">
        <f t="shared" si="35"/>
        <v>914.88000000000011</v>
      </c>
      <c r="AV546" s="80">
        <v>1000</v>
      </c>
      <c r="AW546" s="310">
        <f t="shared" si="36"/>
        <v>85.119999999999891</v>
      </c>
    </row>
    <row r="547" spans="1:49" ht="14.25">
      <c r="A547" s="2" t="s">
        <v>932</v>
      </c>
      <c r="B547" s="3" t="s">
        <v>933</v>
      </c>
      <c r="C547" s="30" t="s">
        <v>5</v>
      </c>
      <c r="D547" s="25">
        <v>60</v>
      </c>
      <c r="E547" s="25">
        <v>38</v>
      </c>
      <c r="F547" s="25">
        <v>127</v>
      </c>
      <c r="G547" s="25">
        <v>39</v>
      </c>
      <c r="H547" s="25">
        <v>26.8</v>
      </c>
      <c r="I547" s="25">
        <v>39</v>
      </c>
      <c r="J547" s="25">
        <v>32</v>
      </c>
      <c r="K547" s="25">
        <v>31</v>
      </c>
      <c r="L547" s="25">
        <v>39.799999999999997</v>
      </c>
      <c r="M547" s="25">
        <v>30</v>
      </c>
      <c r="N547" s="25"/>
      <c r="O547" s="25"/>
      <c r="P547" s="121">
        <v>25</v>
      </c>
      <c r="Q547" s="121">
        <v>39</v>
      </c>
      <c r="R547" s="126">
        <v>45</v>
      </c>
      <c r="S547" s="122"/>
      <c r="T547" s="126"/>
      <c r="U547" s="154">
        <v>39</v>
      </c>
      <c r="V547" s="154">
        <v>32</v>
      </c>
      <c r="W547" s="154">
        <v>32</v>
      </c>
      <c r="X547" s="154">
        <v>28</v>
      </c>
      <c r="Y547" s="155"/>
      <c r="Z547" s="222">
        <v>30</v>
      </c>
      <c r="AA547" s="222">
        <v>36</v>
      </c>
      <c r="AB547" s="222">
        <v>26</v>
      </c>
      <c r="AC547" s="222">
        <v>22</v>
      </c>
      <c r="AD547" s="222">
        <v>48</v>
      </c>
      <c r="AE547" s="194"/>
      <c r="AF547" s="194"/>
      <c r="AP547" s="288">
        <v>35</v>
      </c>
      <c r="AQ547" s="288">
        <f t="shared" si="33"/>
        <v>899.6</v>
      </c>
      <c r="AR547" s="288">
        <f t="shared" si="34"/>
        <v>719.68000000000006</v>
      </c>
      <c r="AS547" s="288">
        <v>49</v>
      </c>
      <c r="AT547" s="288">
        <v>143</v>
      </c>
      <c r="AU547" s="80">
        <f t="shared" si="35"/>
        <v>911.68000000000006</v>
      </c>
      <c r="AV547" s="80">
        <v>1000</v>
      </c>
      <c r="AW547" s="310">
        <f t="shared" si="36"/>
        <v>88.319999999999936</v>
      </c>
    </row>
    <row r="548" spans="1:49" ht="14.25">
      <c r="A548" s="8" t="s">
        <v>934</v>
      </c>
      <c r="B548" s="3" t="s">
        <v>935</v>
      </c>
      <c r="C548" s="30" t="s">
        <v>5</v>
      </c>
      <c r="D548" s="25">
        <v>60</v>
      </c>
      <c r="E548" s="25">
        <v>38</v>
      </c>
      <c r="F548" s="25">
        <v>127</v>
      </c>
      <c r="G548" s="25">
        <v>39</v>
      </c>
      <c r="H548" s="25">
        <v>26.8</v>
      </c>
      <c r="I548" s="25">
        <v>39</v>
      </c>
      <c r="J548" s="25">
        <v>32</v>
      </c>
      <c r="K548" s="25">
        <v>31</v>
      </c>
      <c r="L548" s="25">
        <v>39.799999999999997</v>
      </c>
      <c r="M548" s="25">
        <v>30</v>
      </c>
      <c r="N548" s="25"/>
      <c r="O548" s="25"/>
      <c r="P548" s="121">
        <v>25</v>
      </c>
      <c r="Q548" s="121">
        <v>39</v>
      </c>
      <c r="R548" s="126">
        <v>45</v>
      </c>
      <c r="S548" s="122"/>
      <c r="T548" s="126"/>
      <c r="U548" s="154">
        <v>39</v>
      </c>
      <c r="V548" s="154">
        <v>32</v>
      </c>
      <c r="W548" s="154">
        <v>32</v>
      </c>
      <c r="X548" s="154">
        <v>28</v>
      </c>
      <c r="Y548" s="155"/>
      <c r="Z548" s="222">
        <v>30</v>
      </c>
      <c r="AA548" s="222">
        <v>36</v>
      </c>
      <c r="AB548" s="222">
        <v>26</v>
      </c>
      <c r="AC548" s="222">
        <v>22</v>
      </c>
      <c r="AD548" s="222">
        <v>48</v>
      </c>
      <c r="AE548" s="194"/>
      <c r="AF548" s="194"/>
      <c r="AQ548" s="288">
        <f t="shared" si="33"/>
        <v>864.6</v>
      </c>
      <c r="AR548" s="288">
        <f t="shared" si="34"/>
        <v>691.68000000000006</v>
      </c>
      <c r="AS548" s="288">
        <v>49</v>
      </c>
      <c r="AT548" s="288">
        <v>143</v>
      </c>
      <c r="AU548" s="80">
        <f t="shared" si="35"/>
        <v>883.68000000000006</v>
      </c>
      <c r="AV548" s="80">
        <v>1000</v>
      </c>
      <c r="AW548" s="310">
        <f t="shared" si="36"/>
        <v>116.31999999999994</v>
      </c>
    </row>
    <row r="549" spans="1:49" ht="14.25">
      <c r="A549" s="8" t="s">
        <v>936</v>
      </c>
      <c r="B549" s="3" t="s">
        <v>937</v>
      </c>
      <c r="C549" s="30" t="s">
        <v>5</v>
      </c>
      <c r="D549" s="25">
        <v>60</v>
      </c>
      <c r="E549" s="25">
        <v>38</v>
      </c>
      <c r="F549" s="25">
        <v>127</v>
      </c>
      <c r="G549" s="25">
        <v>39</v>
      </c>
      <c r="H549" s="25">
        <v>26.8</v>
      </c>
      <c r="I549" s="25">
        <v>39</v>
      </c>
      <c r="J549" s="25">
        <v>32</v>
      </c>
      <c r="K549" s="25">
        <v>31</v>
      </c>
      <c r="L549" s="25">
        <v>39.799999999999997</v>
      </c>
      <c r="M549" s="25">
        <v>30</v>
      </c>
      <c r="N549" s="25"/>
      <c r="O549" s="25"/>
      <c r="P549" s="121">
        <v>25</v>
      </c>
      <c r="Q549" s="121">
        <v>39</v>
      </c>
      <c r="R549" s="126">
        <v>45</v>
      </c>
      <c r="S549" s="122"/>
      <c r="T549" s="126"/>
      <c r="U549" s="154">
        <v>39</v>
      </c>
      <c r="V549" s="154">
        <v>32</v>
      </c>
      <c r="W549" s="154">
        <v>32</v>
      </c>
      <c r="X549" s="154">
        <v>28</v>
      </c>
      <c r="Y549" s="155"/>
      <c r="Z549" s="222">
        <v>30</v>
      </c>
      <c r="AA549" s="222">
        <v>36</v>
      </c>
      <c r="AB549" s="222">
        <v>26</v>
      </c>
      <c r="AC549" s="222">
        <v>22</v>
      </c>
      <c r="AD549" s="222">
        <v>48</v>
      </c>
      <c r="AE549" s="194"/>
      <c r="AF549" s="194"/>
      <c r="AP549" s="288">
        <v>60</v>
      </c>
      <c r="AQ549" s="288">
        <f t="shared" si="33"/>
        <v>924.6</v>
      </c>
      <c r="AR549" s="288">
        <f t="shared" si="34"/>
        <v>739.68000000000006</v>
      </c>
      <c r="AS549" s="288">
        <v>49</v>
      </c>
      <c r="AT549" s="288">
        <v>143</v>
      </c>
      <c r="AU549" s="80">
        <f t="shared" si="35"/>
        <v>931.68000000000006</v>
      </c>
      <c r="AV549" s="80">
        <v>1000</v>
      </c>
      <c r="AW549" s="310">
        <f t="shared" si="36"/>
        <v>68.319999999999936</v>
      </c>
    </row>
    <row r="550" spans="1:49" ht="14.25">
      <c r="A550" s="153">
        <v>1010217153</v>
      </c>
      <c r="B550" s="15" t="s">
        <v>6932</v>
      </c>
      <c r="C550" s="73"/>
      <c r="D550" s="355">
        <v>60</v>
      </c>
      <c r="E550" s="355">
        <v>38</v>
      </c>
      <c r="F550" s="355">
        <v>127</v>
      </c>
      <c r="G550" s="355">
        <v>39</v>
      </c>
      <c r="H550" s="355">
        <v>26.8</v>
      </c>
      <c r="I550" s="355">
        <v>39</v>
      </c>
      <c r="J550" s="355">
        <v>32</v>
      </c>
      <c r="K550" s="355">
        <v>31</v>
      </c>
      <c r="L550" s="355">
        <v>39.799999999999997</v>
      </c>
      <c r="M550" s="355">
        <v>30</v>
      </c>
      <c r="N550" s="355"/>
      <c r="O550" s="355"/>
      <c r="P550" s="355">
        <v>25</v>
      </c>
      <c r="Q550" s="355">
        <v>39</v>
      </c>
      <c r="R550" s="126">
        <v>45</v>
      </c>
      <c r="S550" s="357"/>
      <c r="T550" s="126"/>
      <c r="U550" s="355">
        <v>39</v>
      </c>
      <c r="V550" s="355">
        <v>32</v>
      </c>
      <c r="W550" s="355">
        <v>32</v>
      </c>
      <c r="X550" s="355">
        <v>28</v>
      </c>
      <c r="Y550" s="356"/>
      <c r="Z550" s="354">
        <v>30</v>
      </c>
      <c r="AA550" s="354">
        <v>36</v>
      </c>
      <c r="AB550" s="354">
        <v>26</v>
      </c>
      <c r="AC550" s="354">
        <v>22</v>
      </c>
      <c r="AD550" s="354">
        <v>48</v>
      </c>
      <c r="AE550" s="194"/>
      <c r="AF550" s="194"/>
      <c r="AP550" s="288">
        <v>29.5</v>
      </c>
      <c r="AQ550" s="288">
        <f t="shared" si="33"/>
        <v>894.1</v>
      </c>
      <c r="AR550" s="288">
        <f t="shared" si="34"/>
        <v>715.28000000000009</v>
      </c>
      <c r="AS550" s="288">
        <v>49</v>
      </c>
      <c r="AT550" s="288">
        <v>143</v>
      </c>
      <c r="AU550" s="80">
        <f t="shared" si="35"/>
        <v>907.28000000000009</v>
      </c>
      <c r="AV550" s="80">
        <v>1000</v>
      </c>
      <c r="AW550" s="310">
        <f t="shared" si="36"/>
        <v>92.719999999999914</v>
      </c>
    </row>
    <row r="551" spans="1:49">
      <c r="D551" s="455" t="s">
        <v>4931</v>
      </c>
      <c r="E551" s="455"/>
      <c r="F551" s="455"/>
      <c r="G551" s="455"/>
      <c r="H551" s="455"/>
      <c r="I551" s="455"/>
      <c r="J551" s="455"/>
      <c r="K551" s="455"/>
      <c r="L551" s="455"/>
      <c r="M551" s="455"/>
      <c r="N551" s="455"/>
      <c r="O551" s="455"/>
      <c r="P551" s="455"/>
      <c r="Q551" s="455"/>
      <c r="R551" s="455"/>
      <c r="S551" s="455"/>
      <c r="T551" s="455"/>
      <c r="U551" s="469" t="s">
        <v>6889</v>
      </c>
      <c r="V551" s="470"/>
      <c r="W551" s="470"/>
      <c r="X551" s="470"/>
      <c r="Y551" s="471"/>
      <c r="Z551" s="453" t="s">
        <v>6253</v>
      </c>
      <c r="AA551" s="453"/>
      <c r="AB551" s="453"/>
      <c r="AC551" s="453"/>
      <c r="AD551" s="453"/>
      <c r="AE551" s="453"/>
      <c r="AF551" s="453"/>
    </row>
    <row r="554" spans="1:49" ht="20.25">
      <c r="A554" s="458" t="s">
        <v>6881</v>
      </c>
      <c r="B554" s="458"/>
      <c r="C554" s="458"/>
      <c r="D554" s="458"/>
      <c r="E554" s="458"/>
      <c r="F554" s="458"/>
      <c r="G554" s="458"/>
      <c r="H554" s="458"/>
      <c r="I554" s="458"/>
      <c r="J554" s="458"/>
      <c r="K554" s="458"/>
      <c r="L554" s="458"/>
      <c r="M554" s="458"/>
      <c r="N554" s="458"/>
      <c r="O554" s="458"/>
      <c r="P554" s="458"/>
      <c r="Q554" s="458"/>
      <c r="R554" s="458"/>
      <c r="S554" s="458"/>
      <c r="T554" s="458"/>
      <c r="U554" s="458"/>
      <c r="V554" s="458"/>
      <c r="W554" s="458"/>
      <c r="X554" s="458"/>
      <c r="Y554" s="458"/>
      <c r="Z554" s="458"/>
      <c r="AA554" s="458"/>
      <c r="AB554" s="458"/>
      <c r="AC554" s="458"/>
      <c r="AD554" s="458"/>
      <c r="AE554" s="458"/>
      <c r="AF554" s="458"/>
    </row>
    <row r="555" spans="1:49" ht="16.5" customHeight="1">
      <c r="A555" s="38"/>
      <c r="B555" s="38"/>
      <c r="C555" s="39"/>
      <c r="D555" s="455" t="s">
        <v>4912</v>
      </c>
      <c r="E555" s="455"/>
      <c r="F555" s="455"/>
      <c r="G555" s="455"/>
      <c r="H555" s="455"/>
      <c r="I555" s="455"/>
      <c r="J555" s="455"/>
      <c r="K555" s="455"/>
      <c r="L555" s="455"/>
      <c r="M555" s="455"/>
      <c r="N555" s="455"/>
      <c r="O555" s="455"/>
      <c r="P555" s="455" t="s">
        <v>5494</v>
      </c>
      <c r="Q555" s="455"/>
      <c r="R555" s="455"/>
      <c r="S555" s="455"/>
      <c r="T555" s="455"/>
      <c r="U555" s="455" t="s">
        <v>5665</v>
      </c>
      <c r="V555" s="455"/>
      <c r="W555" s="455"/>
      <c r="X555" s="455"/>
      <c r="Y555" s="455"/>
      <c r="Z555" s="453" t="s">
        <v>5909</v>
      </c>
      <c r="AA555" s="453"/>
      <c r="AB555" s="453"/>
      <c r="AC555" s="453"/>
      <c r="AD555" s="453"/>
      <c r="AE555" s="453"/>
      <c r="AF555" s="453"/>
      <c r="AG555" s="194" t="s">
        <v>6707</v>
      </c>
    </row>
    <row r="556" spans="1:49" ht="36">
      <c r="A556" s="1" t="s">
        <v>0</v>
      </c>
      <c r="B556" s="1" t="s">
        <v>1</v>
      </c>
      <c r="C556" s="34" t="s">
        <v>2</v>
      </c>
      <c r="D556" s="24" t="s">
        <v>4915</v>
      </c>
      <c r="E556" s="25" t="s">
        <v>4913</v>
      </c>
      <c r="F556" s="25" t="s">
        <v>4914</v>
      </c>
      <c r="G556" s="25" t="s">
        <v>4933</v>
      </c>
      <c r="H556" s="25" t="s">
        <v>4916</v>
      </c>
      <c r="I556" s="25" t="s">
        <v>4917</v>
      </c>
      <c r="J556" s="25" t="s">
        <v>4918</v>
      </c>
      <c r="K556" s="25" t="s">
        <v>4919</v>
      </c>
      <c r="L556" s="25" t="s">
        <v>4920</v>
      </c>
      <c r="M556" s="25" t="s">
        <v>4921</v>
      </c>
      <c r="N556" s="26" t="s">
        <v>4924</v>
      </c>
      <c r="O556" s="26" t="s">
        <v>4923</v>
      </c>
      <c r="P556" s="121" t="s">
        <v>5490</v>
      </c>
      <c r="Q556" s="121" t="s">
        <v>5489</v>
      </c>
      <c r="R556" s="121" t="s">
        <v>5491</v>
      </c>
      <c r="S556" s="26" t="s">
        <v>5492</v>
      </c>
      <c r="T556" s="26" t="s">
        <v>4923</v>
      </c>
      <c r="U556" s="156" t="s">
        <v>5685</v>
      </c>
      <c r="V556" s="156" t="s">
        <v>5686</v>
      </c>
      <c r="W556" s="154" t="s">
        <v>5687</v>
      </c>
      <c r="X556" s="154" t="s">
        <v>5688</v>
      </c>
      <c r="Y556" s="26" t="s">
        <v>4923</v>
      </c>
      <c r="Z556" s="191" t="s">
        <v>5925</v>
      </c>
      <c r="AA556" s="191" t="s">
        <v>5926</v>
      </c>
      <c r="AB556" s="222" t="s">
        <v>6252</v>
      </c>
      <c r="AC556" s="191" t="s">
        <v>5927</v>
      </c>
      <c r="AD556" s="191" t="s">
        <v>5928</v>
      </c>
      <c r="AE556" s="193" t="s">
        <v>5916</v>
      </c>
      <c r="AF556" s="116" t="s">
        <v>4923</v>
      </c>
      <c r="AG556" s="116" t="s">
        <v>4923</v>
      </c>
      <c r="AP556" s="286" t="s">
        <v>6701</v>
      </c>
      <c r="AQ556" s="287">
        <v>1</v>
      </c>
      <c r="AR556" s="287">
        <v>0.8</v>
      </c>
      <c r="AS556" s="286" t="s">
        <v>6702</v>
      </c>
      <c r="AT556" s="286" t="s">
        <v>6703</v>
      </c>
      <c r="AU556" s="286" t="s">
        <v>6704</v>
      </c>
      <c r="AV556" s="286" t="s">
        <v>6705</v>
      </c>
      <c r="AW556" s="286" t="s">
        <v>6706</v>
      </c>
    </row>
    <row r="557" spans="1:49" ht="14.25">
      <c r="A557" s="2" t="s">
        <v>938</v>
      </c>
      <c r="B557" s="3" t="s">
        <v>939</v>
      </c>
      <c r="C557" s="30" t="s">
        <v>5</v>
      </c>
      <c r="D557" s="25">
        <v>60</v>
      </c>
      <c r="E557" s="25">
        <v>38</v>
      </c>
      <c r="F557" s="25">
        <v>127</v>
      </c>
      <c r="G557" s="25">
        <v>39</v>
      </c>
      <c r="H557" s="25">
        <v>26.8</v>
      </c>
      <c r="I557" s="25">
        <v>39</v>
      </c>
      <c r="J557" s="25">
        <v>32</v>
      </c>
      <c r="K557" s="25">
        <v>31</v>
      </c>
      <c r="L557" s="25">
        <v>39.799999999999997</v>
      </c>
      <c r="M557" s="25">
        <v>30</v>
      </c>
      <c r="N557" s="25"/>
      <c r="O557" s="25"/>
      <c r="P557" s="121">
        <v>25</v>
      </c>
      <c r="Q557" s="121">
        <v>39</v>
      </c>
      <c r="R557" s="126">
        <v>45</v>
      </c>
      <c r="S557" s="122"/>
      <c r="T557" s="126"/>
      <c r="U557" s="154">
        <v>39</v>
      </c>
      <c r="V557" s="154">
        <v>32</v>
      </c>
      <c r="W557" s="154">
        <v>32</v>
      </c>
      <c r="X557" s="154">
        <v>28</v>
      </c>
      <c r="Y557" s="155"/>
      <c r="Z557" s="191">
        <v>30</v>
      </c>
      <c r="AA557" s="191">
        <v>36</v>
      </c>
      <c r="AB557" s="191">
        <v>26</v>
      </c>
      <c r="AC557" s="191">
        <v>22</v>
      </c>
      <c r="AD557" s="191">
        <v>48</v>
      </c>
      <c r="AE557" s="194"/>
      <c r="AF557" s="194"/>
      <c r="AP557" s="288">
        <v>77</v>
      </c>
      <c r="AQ557" s="288">
        <f t="shared" si="33"/>
        <v>941.6</v>
      </c>
      <c r="AR557" s="288">
        <f t="shared" si="34"/>
        <v>753.28000000000009</v>
      </c>
      <c r="AS557" s="288">
        <v>71</v>
      </c>
      <c r="AT557" s="288">
        <v>143</v>
      </c>
      <c r="AU557" s="80">
        <f t="shared" si="35"/>
        <v>967.28000000000009</v>
      </c>
      <c r="AV557" s="80">
        <v>1000</v>
      </c>
      <c r="AW557" s="310">
        <f t="shared" si="36"/>
        <v>32.719999999999914</v>
      </c>
    </row>
    <row r="558" spans="1:49" ht="14.25">
      <c r="A558" s="2" t="s">
        <v>940</v>
      </c>
      <c r="B558" s="3" t="s">
        <v>941</v>
      </c>
      <c r="C558" s="30" t="s">
        <v>5</v>
      </c>
      <c r="D558" s="25">
        <v>60</v>
      </c>
      <c r="E558" s="25">
        <v>38</v>
      </c>
      <c r="F558" s="25">
        <v>127</v>
      </c>
      <c r="G558" s="25">
        <v>39</v>
      </c>
      <c r="H558" s="25">
        <v>26.8</v>
      </c>
      <c r="I558" s="25">
        <v>39</v>
      </c>
      <c r="J558" s="25">
        <v>32</v>
      </c>
      <c r="K558" s="25">
        <v>31</v>
      </c>
      <c r="L558" s="25">
        <v>39.799999999999997</v>
      </c>
      <c r="M558" s="25">
        <v>30</v>
      </c>
      <c r="N558" s="25"/>
      <c r="O558" s="25"/>
      <c r="P558" s="121">
        <v>25</v>
      </c>
      <c r="Q558" s="121">
        <v>39</v>
      </c>
      <c r="R558" s="126">
        <v>45</v>
      </c>
      <c r="S558" s="122"/>
      <c r="T558" s="126"/>
      <c r="U558" s="154">
        <v>39</v>
      </c>
      <c r="V558" s="154">
        <v>32</v>
      </c>
      <c r="W558" s="154">
        <v>32</v>
      </c>
      <c r="X558" s="154">
        <v>28</v>
      </c>
      <c r="Y558" s="155"/>
      <c r="Z558" s="222">
        <v>30</v>
      </c>
      <c r="AA558" s="222">
        <v>36</v>
      </c>
      <c r="AB558" s="222">
        <v>26</v>
      </c>
      <c r="AC558" s="222">
        <v>22</v>
      </c>
      <c r="AD558" s="222">
        <v>48</v>
      </c>
      <c r="AE558" s="194"/>
      <c r="AF558" s="194"/>
      <c r="AQ558" s="288">
        <f t="shared" si="33"/>
        <v>864.6</v>
      </c>
      <c r="AR558" s="288">
        <f t="shared" si="34"/>
        <v>691.68000000000006</v>
      </c>
      <c r="AS558" s="288">
        <v>71</v>
      </c>
      <c r="AT558" s="288">
        <v>143</v>
      </c>
      <c r="AU558" s="80">
        <f t="shared" si="35"/>
        <v>905.68000000000006</v>
      </c>
      <c r="AV558" s="80">
        <v>1000</v>
      </c>
      <c r="AW558" s="310">
        <f t="shared" si="36"/>
        <v>94.319999999999936</v>
      </c>
    </row>
    <row r="559" spans="1:49" ht="14.25">
      <c r="A559" s="2" t="s">
        <v>942</v>
      </c>
      <c r="B559" s="3" t="s">
        <v>943</v>
      </c>
      <c r="C559" s="30" t="s">
        <v>5</v>
      </c>
      <c r="D559" s="25">
        <v>60</v>
      </c>
      <c r="E559" s="25">
        <v>38</v>
      </c>
      <c r="F559" s="25">
        <v>127</v>
      </c>
      <c r="G559" s="25">
        <v>39</v>
      </c>
      <c r="H559" s="25">
        <v>26.8</v>
      </c>
      <c r="I559" s="25">
        <v>39</v>
      </c>
      <c r="J559" s="25">
        <v>32</v>
      </c>
      <c r="K559" s="25">
        <v>31</v>
      </c>
      <c r="L559" s="25">
        <v>39.799999999999997</v>
      </c>
      <c r="M559" s="25">
        <v>30</v>
      </c>
      <c r="N559" s="25"/>
      <c r="O559" s="25"/>
      <c r="P559" s="121">
        <v>25</v>
      </c>
      <c r="Q559" s="121">
        <v>39</v>
      </c>
      <c r="R559" s="126">
        <v>45</v>
      </c>
      <c r="S559" s="122"/>
      <c r="T559" s="126"/>
      <c r="U559" s="154">
        <v>39</v>
      </c>
      <c r="V559" s="154">
        <v>32</v>
      </c>
      <c r="W559" s="154">
        <v>32</v>
      </c>
      <c r="X559" s="154">
        <v>28</v>
      </c>
      <c r="Y559" s="155"/>
      <c r="Z559" s="222">
        <v>30</v>
      </c>
      <c r="AA559" s="222">
        <v>36</v>
      </c>
      <c r="AB559" s="222">
        <v>26</v>
      </c>
      <c r="AC559" s="222">
        <v>22</v>
      </c>
      <c r="AD559" s="222">
        <v>48</v>
      </c>
      <c r="AE559" s="194"/>
      <c r="AF559" s="194"/>
      <c r="AP559" s="288">
        <v>108</v>
      </c>
      <c r="AQ559" s="288">
        <f t="shared" si="33"/>
        <v>972.6</v>
      </c>
      <c r="AR559" s="288">
        <f t="shared" si="34"/>
        <v>778.08</v>
      </c>
      <c r="AS559" s="288">
        <v>71</v>
      </c>
      <c r="AT559" s="288">
        <v>143</v>
      </c>
      <c r="AU559" s="80">
        <f t="shared" si="35"/>
        <v>992.08</v>
      </c>
      <c r="AV559" s="80">
        <v>1000</v>
      </c>
      <c r="AW559" s="310">
        <f t="shared" si="36"/>
        <v>7.9199999999999591</v>
      </c>
    </row>
    <row r="560" spans="1:49" ht="14.25">
      <c r="A560" s="2" t="s">
        <v>944</v>
      </c>
      <c r="B560" s="3" t="s">
        <v>945</v>
      </c>
      <c r="C560" s="30" t="s">
        <v>5</v>
      </c>
      <c r="D560" s="25">
        <v>60</v>
      </c>
      <c r="E560" s="25">
        <v>38</v>
      </c>
      <c r="F560" s="25">
        <v>127</v>
      </c>
      <c r="G560" s="25">
        <v>39</v>
      </c>
      <c r="H560" s="25">
        <v>26.8</v>
      </c>
      <c r="I560" s="25">
        <v>39</v>
      </c>
      <c r="J560" s="25">
        <v>32</v>
      </c>
      <c r="K560" s="25">
        <v>31</v>
      </c>
      <c r="L560" s="25">
        <v>39.799999999999997</v>
      </c>
      <c r="M560" s="25">
        <v>30</v>
      </c>
      <c r="N560" s="25"/>
      <c r="O560" s="25"/>
      <c r="P560" s="121">
        <v>25</v>
      </c>
      <c r="Q560" s="121">
        <v>39</v>
      </c>
      <c r="R560" s="126">
        <v>45</v>
      </c>
      <c r="S560" s="122"/>
      <c r="T560" s="126"/>
      <c r="U560" s="154">
        <v>39</v>
      </c>
      <c r="V560" s="154">
        <v>32</v>
      </c>
      <c r="W560" s="154">
        <v>32</v>
      </c>
      <c r="X560" s="154">
        <v>28</v>
      </c>
      <c r="Y560" s="155"/>
      <c r="Z560" s="222">
        <v>30</v>
      </c>
      <c r="AA560" s="222">
        <v>36</v>
      </c>
      <c r="AB560" s="222">
        <v>26</v>
      </c>
      <c r="AC560" s="222">
        <v>22</v>
      </c>
      <c r="AD560" s="222">
        <v>48</v>
      </c>
      <c r="AE560" s="194"/>
      <c r="AF560" s="194"/>
      <c r="AP560" s="288">
        <v>116</v>
      </c>
      <c r="AQ560" s="288">
        <f t="shared" si="33"/>
        <v>980.6</v>
      </c>
      <c r="AR560" s="288">
        <f t="shared" si="34"/>
        <v>784.48</v>
      </c>
      <c r="AS560" s="288">
        <v>71</v>
      </c>
      <c r="AT560" s="288">
        <v>143</v>
      </c>
      <c r="AU560" s="80">
        <f t="shared" si="35"/>
        <v>998.48</v>
      </c>
      <c r="AV560" s="80">
        <v>1000</v>
      </c>
      <c r="AW560" s="310">
        <f t="shared" si="36"/>
        <v>1.5199999999999818</v>
      </c>
    </row>
    <row r="561" spans="1:49" ht="18.75" customHeight="1">
      <c r="A561" s="2" t="s">
        <v>946</v>
      </c>
      <c r="B561" s="3" t="s">
        <v>947</v>
      </c>
      <c r="C561" s="30" t="s">
        <v>5</v>
      </c>
      <c r="D561" s="25">
        <v>60</v>
      </c>
      <c r="E561" s="25">
        <v>38</v>
      </c>
      <c r="F561" s="25">
        <v>127</v>
      </c>
      <c r="G561" s="25">
        <v>39</v>
      </c>
      <c r="H561" s="25">
        <v>26.8</v>
      </c>
      <c r="I561" s="25">
        <v>39</v>
      </c>
      <c r="J561" s="25">
        <v>32</v>
      </c>
      <c r="K561" s="25">
        <v>31</v>
      </c>
      <c r="L561" s="25">
        <v>39.799999999999997</v>
      </c>
      <c r="M561" s="25">
        <v>30</v>
      </c>
      <c r="N561" s="25"/>
      <c r="O561" s="25"/>
      <c r="P561" s="121">
        <v>25</v>
      </c>
      <c r="Q561" s="121">
        <v>39</v>
      </c>
      <c r="R561" s="126">
        <v>45</v>
      </c>
      <c r="S561" s="122"/>
      <c r="T561" s="126"/>
      <c r="U561" s="154">
        <v>39</v>
      </c>
      <c r="V561" s="154">
        <v>32</v>
      </c>
      <c r="W561" s="154">
        <v>32</v>
      </c>
      <c r="X561" s="154">
        <v>28</v>
      </c>
      <c r="Y561" s="155"/>
      <c r="Z561" s="222">
        <v>30</v>
      </c>
      <c r="AA561" s="222">
        <v>36</v>
      </c>
      <c r="AB561" s="222">
        <v>26</v>
      </c>
      <c r="AC561" s="222">
        <v>22</v>
      </c>
      <c r="AD561" s="222">
        <v>48</v>
      </c>
      <c r="AE561" s="194"/>
      <c r="AF561" s="194"/>
      <c r="AP561" s="288">
        <v>74</v>
      </c>
      <c r="AQ561" s="288">
        <f t="shared" si="33"/>
        <v>938.6</v>
      </c>
      <c r="AR561" s="288">
        <f t="shared" si="34"/>
        <v>750.88000000000011</v>
      </c>
      <c r="AS561" s="288">
        <v>71</v>
      </c>
      <c r="AT561" s="288">
        <v>143</v>
      </c>
      <c r="AU561" s="80">
        <f t="shared" si="35"/>
        <v>964.88000000000011</v>
      </c>
      <c r="AV561" s="80">
        <v>1000</v>
      </c>
      <c r="AW561" s="310">
        <f t="shared" si="36"/>
        <v>35.119999999999891</v>
      </c>
    </row>
    <row r="562" spans="1:49" ht="14.25">
      <c r="A562" s="2" t="s">
        <v>948</v>
      </c>
      <c r="B562" s="3" t="s">
        <v>949</v>
      </c>
      <c r="C562" s="30" t="s">
        <v>5</v>
      </c>
      <c r="D562" s="25">
        <v>60</v>
      </c>
      <c r="E562" s="25">
        <v>38</v>
      </c>
      <c r="F562" s="25">
        <v>127</v>
      </c>
      <c r="G562" s="25">
        <v>39</v>
      </c>
      <c r="H562" s="25">
        <v>26.8</v>
      </c>
      <c r="I562" s="25">
        <v>39</v>
      </c>
      <c r="J562" s="25">
        <v>32</v>
      </c>
      <c r="K562" s="25">
        <v>31</v>
      </c>
      <c r="L562" s="25">
        <v>39.799999999999997</v>
      </c>
      <c r="M562" s="25">
        <v>30</v>
      </c>
      <c r="N562" s="25"/>
      <c r="O562" s="25"/>
      <c r="P562" s="121">
        <v>25</v>
      </c>
      <c r="Q562" s="121">
        <v>39</v>
      </c>
      <c r="R562" s="126">
        <v>45</v>
      </c>
      <c r="S562" s="122"/>
      <c r="T562" s="126"/>
      <c r="U562" s="154">
        <v>39</v>
      </c>
      <c r="V562" s="154">
        <v>32</v>
      </c>
      <c r="W562" s="154">
        <v>32</v>
      </c>
      <c r="X562" s="154">
        <v>28</v>
      </c>
      <c r="Y562" s="155"/>
      <c r="Z562" s="222">
        <v>30</v>
      </c>
      <c r="AA562" s="222">
        <v>36</v>
      </c>
      <c r="AB562" s="222">
        <v>26</v>
      </c>
      <c r="AC562" s="222">
        <v>22</v>
      </c>
      <c r="AD562" s="222">
        <v>48</v>
      </c>
      <c r="AE562" s="194"/>
      <c r="AF562" s="194"/>
      <c r="AP562" s="288">
        <v>35</v>
      </c>
      <c r="AQ562" s="288">
        <f t="shared" si="33"/>
        <v>899.6</v>
      </c>
      <c r="AR562" s="288">
        <f t="shared" si="34"/>
        <v>719.68000000000006</v>
      </c>
      <c r="AS562" s="288">
        <v>71</v>
      </c>
      <c r="AT562" s="288">
        <v>143</v>
      </c>
      <c r="AU562" s="80">
        <f t="shared" si="35"/>
        <v>933.68000000000006</v>
      </c>
      <c r="AV562" s="80">
        <v>1000</v>
      </c>
      <c r="AW562" s="310">
        <f t="shared" si="36"/>
        <v>66.319999999999936</v>
      </c>
    </row>
    <row r="563" spans="1:49" ht="14.25">
      <c r="A563" s="2" t="s">
        <v>950</v>
      </c>
      <c r="B563" s="3" t="s">
        <v>951</v>
      </c>
      <c r="C563" s="30" t="s">
        <v>5</v>
      </c>
      <c r="D563" s="25">
        <v>60</v>
      </c>
      <c r="E563" s="25">
        <v>38</v>
      </c>
      <c r="F563" s="25">
        <v>127</v>
      </c>
      <c r="G563" s="25">
        <v>39</v>
      </c>
      <c r="H563" s="25">
        <v>26.8</v>
      </c>
      <c r="I563" s="25">
        <v>39</v>
      </c>
      <c r="J563" s="25">
        <v>32</v>
      </c>
      <c r="K563" s="25">
        <v>31</v>
      </c>
      <c r="L563" s="25">
        <v>39.799999999999997</v>
      </c>
      <c r="M563" s="25">
        <v>30</v>
      </c>
      <c r="N563" s="25"/>
      <c r="O563" s="25"/>
      <c r="P563" s="121">
        <v>25</v>
      </c>
      <c r="Q563" s="121">
        <v>39</v>
      </c>
      <c r="R563" s="126">
        <v>45</v>
      </c>
      <c r="S563" s="122"/>
      <c r="T563" s="126"/>
      <c r="U563" s="154">
        <v>39</v>
      </c>
      <c r="V563" s="154">
        <v>32</v>
      </c>
      <c r="W563" s="154">
        <v>32</v>
      </c>
      <c r="X563" s="154">
        <v>28</v>
      </c>
      <c r="Y563" s="155"/>
      <c r="Z563" s="222">
        <v>30</v>
      </c>
      <c r="AA563" s="222">
        <v>36</v>
      </c>
      <c r="AB563" s="222">
        <v>26</v>
      </c>
      <c r="AC563" s="222">
        <v>22</v>
      </c>
      <c r="AD563" s="222">
        <v>48</v>
      </c>
      <c r="AE563" s="194"/>
      <c r="AF563" s="194"/>
      <c r="AP563" s="288">
        <v>83</v>
      </c>
      <c r="AQ563" s="288">
        <f t="shared" si="33"/>
        <v>947.6</v>
      </c>
      <c r="AR563" s="288">
        <f t="shared" si="34"/>
        <v>758.08</v>
      </c>
      <c r="AS563" s="288">
        <v>71</v>
      </c>
      <c r="AT563" s="288">
        <v>143</v>
      </c>
      <c r="AU563" s="80">
        <f t="shared" si="35"/>
        <v>972.08</v>
      </c>
      <c r="AV563" s="80">
        <v>1000</v>
      </c>
      <c r="AW563" s="310">
        <f t="shared" si="36"/>
        <v>27.919999999999959</v>
      </c>
    </row>
    <row r="564" spans="1:49" ht="14.25">
      <c r="A564" s="2" t="s">
        <v>952</v>
      </c>
      <c r="B564" s="3" t="s">
        <v>953</v>
      </c>
      <c r="C564" s="30" t="s">
        <v>5</v>
      </c>
      <c r="D564" s="25">
        <v>60</v>
      </c>
      <c r="E564" s="25">
        <v>38</v>
      </c>
      <c r="F564" s="25">
        <v>127</v>
      </c>
      <c r="G564" s="25">
        <v>39</v>
      </c>
      <c r="H564" s="25">
        <v>26.8</v>
      </c>
      <c r="I564" s="25">
        <v>39</v>
      </c>
      <c r="J564" s="25">
        <v>32</v>
      </c>
      <c r="K564" s="25">
        <v>31</v>
      </c>
      <c r="L564" s="25">
        <v>39.799999999999997</v>
      </c>
      <c r="M564" s="25">
        <v>30</v>
      </c>
      <c r="N564" s="25"/>
      <c r="O564" s="25"/>
      <c r="P564" s="121">
        <v>25</v>
      </c>
      <c r="Q564" s="121">
        <v>39</v>
      </c>
      <c r="R564" s="126">
        <v>45</v>
      </c>
      <c r="S564" s="122"/>
      <c r="T564" s="126"/>
      <c r="U564" s="154">
        <v>39</v>
      </c>
      <c r="V564" s="154">
        <v>32</v>
      </c>
      <c r="W564" s="154">
        <v>32</v>
      </c>
      <c r="X564" s="154">
        <v>28</v>
      </c>
      <c r="Y564" s="155"/>
      <c r="Z564" s="222">
        <v>30</v>
      </c>
      <c r="AA564" s="222">
        <v>36</v>
      </c>
      <c r="AB564" s="222">
        <v>26</v>
      </c>
      <c r="AC564" s="222">
        <v>22</v>
      </c>
      <c r="AD564" s="222">
        <v>48</v>
      </c>
      <c r="AE564" s="194"/>
      <c r="AF564" s="194"/>
      <c r="AQ564" s="288">
        <f t="shared" si="33"/>
        <v>864.6</v>
      </c>
      <c r="AR564" s="288">
        <f t="shared" si="34"/>
        <v>691.68000000000006</v>
      </c>
      <c r="AS564" s="288">
        <v>71</v>
      </c>
      <c r="AT564" s="288">
        <v>143</v>
      </c>
      <c r="AU564" s="80">
        <f t="shared" si="35"/>
        <v>905.68000000000006</v>
      </c>
      <c r="AV564" s="80">
        <v>1000</v>
      </c>
      <c r="AW564" s="310">
        <f t="shared" si="36"/>
        <v>94.319999999999936</v>
      </c>
    </row>
    <row r="565" spans="1:49" ht="14.25">
      <c r="A565" s="2" t="s">
        <v>954</v>
      </c>
      <c r="B565" s="3" t="s">
        <v>955</v>
      </c>
      <c r="C565" s="30" t="s">
        <v>5</v>
      </c>
      <c r="D565" s="25">
        <v>60</v>
      </c>
      <c r="E565" s="25">
        <v>38</v>
      </c>
      <c r="F565" s="25">
        <v>127</v>
      </c>
      <c r="G565" s="25">
        <v>39</v>
      </c>
      <c r="H565" s="25">
        <v>26.8</v>
      </c>
      <c r="I565" s="25">
        <v>39</v>
      </c>
      <c r="J565" s="25">
        <v>32</v>
      </c>
      <c r="K565" s="25">
        <v>31</v>
      </c>
      <c r="L565" s="25">
        <v>39.799999999999997</v>
      </c>
      <c r="M565" s="25">
        <v>30</v>
      </c>
      <c r="N565" s="25"/>
      <c r="O565" s="25"/>
      <c r="P565" s="121">
        <v>25</v>
      </c>
      <c r="Q565" s="121">
        <v>39</v>
      </c>
      <c r="R565" s="126">
        <v>45</v>
      </c>
      <c r="S565" s="122"/>
      <c r="T565" s="126"/>
      <c r="U565" s="154">
        <v>39</v>
      </c>
      <c r="V565" s="154">
        <v>32</v>
      </c>
      <c r="W565" s="154">
        <v>32</v>
      </c>
      <c r="X565" s="154">
        <v>28</v>
      </c>
      <c r="Y565" s="155"/>
      <c r="Z565" s="222">
        <v>30</v>
      </c>
      <c r="AA565" s="222">
        <v>36</v>
      </c>
      <c r="AB565" s="222">
        <v>26</v>
      </c>
      <c r="AC565" s="222">
        <v>22</v>
      </c>
      <c r="AD565" s="222">
        <v>48</v>
      </c>
      <c r="AE565" s="194"/>
      <c r="AF565" s="194"/>
      <c r="AP565" s="288">
        <v>74</v>
      </c>
      <c r="AQ565" s="288">
        <f t="shared" si="33"/>
        <v>938.6</v>
      </c>
      <c r="AR565" s="288">
        <f t="shared" si="34"/>
        <v>750.88000000000011</v>
      </c>
      <c r="AS565" s="288">
        <v>71</v>
      </c>
      <c r="AT565" s="288">
        <v>143</v>
      </c>
      <c r="AU565" s="80">
        <f t="shared" si="35"/>
        <v>964.88000000000011</v>
      </c>
      <c r="AV565" s="80">
        <v>1000</v>
      </c>
      <c r="AW565" s="310">
        <f t="shared" si="36"/>
        <v>35.119999999999891</v>
      </c>
    </row>
    <row r="566" spans="1:49" ht="14.25">
      <c r="A566" s="2" t="s">
        <v>956</v>
      </c>
      <c r="B566" s="3" t="s">
        <v>957</v>
      </c>
      <c r="C566" s="30" t="s">
        <v>5</v>
      </c>
      <c r="D566" s="25">
        <v>60</v>
      </c>
      <c r="E566" s="25">
        <v>38</v>
      </c>
      <c r="F566" s="25">
        <v>127</v>
      </c>
      <c r="G566" s="25">
        <v>39</v>
      </c>
      <c r="H566" s="25">
        <v>26.8</v>
      </c>
      <c r="I566" s="25">
        <v>39</v>
      </c>
      <c r="J566" s="25">
        <v>32</v>
      </c>
      <c r="K566" s="25">
        <v>31</v>
      </c>
      <c r="L566" s="25">
        <v>39.799999999999997</v>
      </c>
      <c r="M566" s="25">
        <v>30</v>
      </c>
      <c r="N566" s="25"/>
      <c r="O566" s="25"/>
      <c r="P566" s="121">
        <v>25</v>
      </c>
      <c r="Q566" s="121">
        <v>39</v>
      </c>
      <c r="R566" s="126">
        <v>45</v>
      </c>
      <c r="S566" s="122"/>
      <c r="T566" s="126"/>
      <c r="U566" s="154">
        <v>39</v>
      </c>
      <c r="V566" s="154">
        <v>32</v>
      </c>
      <c r="W566" s="154">
        <v>32</v>
      </c>
      <c r="X566" s="154">
        <v>28</v>
      </c>
      <c r="Y566" s="155"/>
      <c r="Z566" s="222">
        <v>30</v>
      </c>
      <c r="AA566" s="222">
        <v>36</v>
      </c>
      <c r="AB566" s="222">
        <v>26</v>
      </c>
      <c r="AC566" s="222">
        <v>22</v>
      </c>
      <c r="AD566" s="222">
        <v>48</v>
      </c>
      <c r="AE566" s="194"/>
      <c r="AF566" s="194"/>
      <c r="AP566" s="288">
        <v>35</v>
      </c>
      <c r="AQ566" s="288">
        <f t="shared" si="33"/>
        <v>899.6</v>
      </c>
      <c r="AR566" s="288">
        <f t="shared" si="34"/>
        <v>719.68000000000006</v>
      </c>
      <c r="AS566" s="288">
        <v>71</v>
      </c>
      <c r="AT566" s="288">
        <v>143</v>
      </c>
      <c r="AU566" s="80">
        <f t="shared" si="35"/>
        <v>933.68000000000006</v>
      </c>
      <c r="AV566" s="80">
        <v>1000</v>
      </c>
      <c r="AW566" s="310">
        <f t="shared" si="36"/>
        <v>66.319999999999936</v>
      </c>
    </row>
    <row r="567" spans="1:49" ht="14.25">
      <c r="A567" s="2" t="s">
        <v>958</v>
      </c>
      <c r="B567" s="3" t="s">
        <v>959</v>
      </c>
      <c r="C567" s="30" t="s">
        <v>5</v>
      </c>
      <c r="D567" s="25">
        <v>60</v>
      </c>
      <c r="E567" s="25">
        <v>38</v>
      </c>
      <c r="F567" s="25">
        <v>127</v>
      </c>
      <c r="G567" s="25">
        <v>39</v>
      </c>
      <c r="H567" s="25">
        <v>26.8</v>
      </c>
      <c r="I567" s="25">
        <v>39</v>
      </c>
      <c r="J567" s="25">
        <v>32</v>
      </c>
      <c r="K567" s="25">
        <v>31</v>
      </c>
      <c r="L567" s="25">
        <v>39.799999999999997</v>
      </c>
      <c r="M567" s="25">
        <v>30</v>
      </c>
      <c r="N567" s="25"/>
      <c r="O567" s="25"/>
      <c r="P567" s="121">
        <v>25</v>
      </c>
      <c r="Q567" s="121">
        <v>39</v>
      </c>
      <c r="R567" s="126">
        <v>45</v>
      </c>
      <c r="S567" s="122"/>
      <c r="T567" s="126"/>
      <c r="U567" s="154">
        <v>39</v>
      </c>
      <c r="V567" s="154">
        <v>32</v>
      </c>
      <c r="W567" s="154">
        <v>32</v>
      </c>
      <c r="X567" s="154">
        <v>28</v>
      </c>
      <c r="Y567" s="155"/>
      <c r="Z567" s="222">
        <v>30</v>
      </c>
      <c r="AA567" s="222">
        <v>36</v>
      </c>
      <c r="AB567" s="222">
        <v>26</v>
      </c>
      <c r="AC567" s="222">
        <v>22</v>
      </c>
      <c r="AD567" s="222">
        <v>48</v>
      </c>
      <c r="AE567" s="194"/>
      <c r="AF567" s="194"/>
      <c r="AP567" s="288">
        <v>74</v>
      </c>
      <c r="AQ567" s="288">
        <f t="shared" si="33"/>
        <v>938.6</v>
      </c>
      <c r="AR567" s="288">
        <f t="shared" si="34"/>
        <v>750.88000000000011</v>
      </c>
      <c r="AS567" s="288">
        <v>71</v>
      </c>
      <c r="AT567" s="288">
        <v>143</v>
      </c>
      <c r="AU567" s="80">
        <f t="shared" si="35"/>
        <v>964.88000000000011</v>
      </c>
      <c r="AV567" s="80">
        <v>1000</v>
      </c>
      <c r="AW567" s="310">
        <f t="shared" si="36"/>
        <v>35.119999999999891</v>
      </c>
    </row>
    <row r="568" spans="1:49" ht="14.25">
      <c r="A568" s="2" t="s">
        <v>960</v>
      </c>
      <c r="B568" s="131" t="s">
        <v>6868</v>
      </c>
      <c r="C568" s="30" t="s">
        <v>5</v>
      </c>
      <c r="D568" s="25">
        <v>60</v>
      </c>
      <c r="E568" s="25">
        <v>38</v>
      </c>
      <c r="F568" s="25">
        <v>127</v>
      </c>
      <c r="G568" s="25">
        <v>39</v>
      </c>
      <c r="H568" s="25">
        <v>26.8</v>
      </c>
      <c r="I568" s="25">
        <v>39</v>
      </c>
      <c r="J568" s="25">
        <v>32</v>
      </c>
      <c r="K568" s="25">
        <v>31</v>
      </c>
      <c r="L568" s="25">
        <v>39.799999999999997</v>
      </c>
      <c r="M568" s="25">
        <v>30</v>
      </c>
      <c r="N568" s="25"/>
      <c r="O568" s="25"/>
      <c r="P568" s="121">
        <v>25</v>
      </c>
      <c r="Q568" s="121">
        <v>39</v>
      </c>
      <c r="R568" s="126">
        <v>45</v>
      </c>
      <c r="S568" s="122"/>
      <c r="T568" s="126"/>
      <c r="U568" s="154"/>
      <c r="V568" s="154"/>
      <c r="W568" s="154"/>
      <c r="X568" s="154"/>
      <c r="Y568" s="155"/>
      <c r="Z568" s="222"/>
      <c r="AA568" s="222"/>
      <c r="AB568" s="222"/>
      <c r="AC568" s="222"/>
      <c r="AD568" s="222"/>
      <c r="AE568" s="194"/>
      <c r="AF568" s="194"/>
      <c r="AQ568" s="288">
        <f t="shared" si="33"/>
        <v>571.6</v>
      </c>
      <c r="AR568" s="288">
        <f t="shared" si="34"/>
        <v>457.28000000000003</v>
      </c>
      <c r="AS568" s="288">
        <v>71</v>
      </c>
      <c r="AT568" s="288">
        <v>143</v>
      </c>
      <c r="AU568" s="80">
        <f t="shared" si="35"/>
        <v>671.28</v>
      </c>
    </row>
    <row r="569" spans="1:49" ht="14.25">
      <c r="A569" s="2" t="s">
        <v>961</v>
      </c>
      <c r="B569" s="3" t="s">
        <v>962</v>
      </c>
      <c r="C569" s="30" t="s">
        <v>5</v>
      </c>
      <c r="D569" s="25">
        <v>60</v>
      </c>
      <c r="E569" s="25">
        <v>38</v>
      </c>
      <c r="F569" s="25">
        <v>127</v>
      </c>
      <c r="G569" s="25">
        <v>39</v>
      </c>
      <c r="H569" s="25">
        <v>26.8</v>
      </c>
      <c r="I569" s="25">
        <v>39</v>
      </c>
      <c r="J569" s="25">
        <v>32</v>
      </c>
      <c r="K569" s="25">
        <v>31</v>
      </c>
      <c r="L569" s="25">
        <v>39.799999999999997</v>
      </c>
      <c r="M569" s="25">
        <v>30</v>
      </c>
      <c r="N569" s="25"/>
      <c r="O569" s="25"/>
      <c r="P569" s="121">
        <v>25</v>
      </c>
      <c r="Q569" s="121">
        <v>39</v>
      </c>
      <c r="R569" s="126">
        <v>45</v>
      </c>
      <c r="S569" s="122"/>
      <c r="T569" s="126"/>
      <c r="U569" s="154">
        <v>39</v>
      </c>
      <c r="V569" s="154">
        <v>32</v>
      </c>
      <c r="W569" s="154">
        <v>32</v>
      </c>
      <c r="X569" s="154">
        <v>28</v>
      </c>
      <c r="Y569" s="155"/>
      <c r="Z569" s="222">
        <v>30</v>
      </c>
      <c r="AA569" s="222">
        <v>36</v>
      </c>
      <c r="AB569" s="222">
        <v>26</v>
      </c>
      <c r="AC569" s="222">
        <v>22</v>
      </c>
      <c r="AD569" s="222">
        <v>48</v>
      </c>
      <c r="AE569" s="194"/>
      <c r="AF569" s="194"/>
      <c r="AP569" s="288">
        <v>39</v>
      </c>
      <c r="AQ569" s="288">
        <f t="shared" si="33"/>
        <v>903.6</v>
      </c>
      <c r="AR569" s="288">
        <f t="shared" si="34"/>
        <v>722.88000000000011</v>
      </c>
      <c r="AS569" s="288">
        <v>71</v>
      </c>
      <c r="AT569" s="288">
        <v>143</v>
      </c>
      <c r="AU569" s="80">
        <f t="shared" si="35"/>
        <v>936.88000000000011</v>
      </c>
      <c r="AV569" s="80">
        <v>1000</v>
      </c>
      <c r="AW569" s="310">
        <f t="shared" si="36"/>
        <v>63.119999999999891</v>
      </c>
    </row>
    <row r="570" spans="1:49" ht="14.25">
      <c r="A570" s="2" t="s">
        <v>963</v>
      </c>
      <c r="B570" s="3" t="s">
        <v>964</v>
      </c>
      <c r="C570" s="30" t="s">
        <v>5</v>
      </c>
      <c r="D570" s="25">
        <v>60</v>
      </c>
      <c r="E570" s="25">
        <v>38</v>
      </c>
      <c r="F570" s="25">
        <v>127</v>
      </c>
      <c r="G570" s="25">
        <v>39</v>
      </c>
      <c r="H570" s="25">
        <v>26.8</v>
      </c>
      <c r="I570" s="25">
        <v>39</v>
      </c>
      <c r="J570" s="25">
        <v>32</v>
      </c>
      <c r="K570" s="25">
        <v>31</v>
      </c>
      <c r="L570" s="25">
        <v>39.799999999999997</v>
      </c>
      <c r="M570" s="25">
        <v>30</v>
      </c>
      <c r="N570" s="25"/>
      <c r="O570" s="25"/>
      <c r="P570" s="121">
        <v>25</v>
      </c>
      <c r="Q570" s="121">
        <v>39</v>
      </c>
      <c r="R570" s="126">
        <v>45</v>
      </c>
      <c r="S570" s="122"/>
      <c r="T570" s="126"/>
      <c r="U570" s="154">
        <v>39</v>
      </c>
      <c r="V570" s="154">
        <v>32</v>
      </c>
      <c r="W570" s="154">
        <v>32</v>
      </c>
      <c r="X570" s="154">
        <v>28</v>
      </c>
      <c r="Y570" s="155"/>
      <c r="Z570" s="222">
        <v>30</v>
      </c>
      <c r="AA570" s="222">
        <v>36</v>
      </c>
      <c r="AB570" s="222">
        <v>26</v>
      </c>
      <c r="AC570" s="222">
        <v>22</v>
      </c>
      <c r="AD570" s="222">
        <v>48</v>
      </c>
      <c r="AE570" s="194"/>
      <c r="AF570" s="194"/>
      <c r="AP570" s="288">
        <v>39</v>
      </c>
      <c r="AQ570" s="288">
        <f t="shared" si="33"/>
        <v>903.6</v>
      </c>
      <c r="AR570" s="288">
        <f t="shared" si="34"/>
        <v>722.88000000000011</v>
      </c>
      <c r="AS570" s="288">
        <v>71</v>
      </c>
      <c r="AT570" s="288">
        <v>143</v>
      </c>
      <c r="AU570" s="80">
        <f t="shared" si="35"/>
        <v>936.88000000000011</v>
      </c>
      <c r="AV570" s="80">
        <v>1000</v>
      </c>
      <c r="AW570" s="310">
        <f t="shared" si="36"/>
        <v>63.119999999999891</v>
      </c>
    </row>
    <row r="571" spans="1:49" ht="14.25">
      <c r="A571" s="2" t="s">
        <v>965</v>
      </c>
      <c r="B571" s="3" t="s">
        <v>966</v>
      </c>
      <c r="C571" s="30" t="s">
        <v>5</v>
      </c>
      <c r="D571" s="25">
        <v>60</v>
      </c>
      <c r="E571" s="25">
        <v>38</v>
      </c>
      <c r="F571" s="25">
        <v>127</v>
      </c>
      <c r="G571" s="25">
        <v>39</v>
      </c>
      <c r="H571" s="25">
        <v>26.8</v>
      </c>
      <c r="I571" s="25">
        <v>39</v>
      </c>
      <c r="J571" s="25">
        <v>32</v>
      </c>
      <c r="K571" s="25">
        <v>31</v>
      </c>
      <c r="L571" s="25">
        <v>39.799999999999997</v>
      </c>
      <c r="M571" s="25">
        <v>30</v>
      </c>
      <c r="N571" s="25"/>
      <c r="O571" s="25"/>
      <c r="P571" s="121">
        <v>25</v>
      </c>
      <c r="Q571" s="121">
        <v>39</v>
      </c>
      <c r="R571" s="126">
        <v>45</v>
      </c>
      <c r="S571" s="122"/>
      <c r="T571" s="126"/>
      <c r="U571" s="154">
        <v>39</v>
      </c>
      <c r="V571" s="154">
        <v>32</v>
      </c>
      <c r="W571" s="154">
        <v>32</v>
      </c>
      <c r="X571" s="154">
        <v>28</v>
      </c>
      <c r="Y571" s="155"/>
      <c r="Z571" s="222">
        <v>30</v>
      </c>
      <c r="AA571" s="222">
        <v>36</v>
      </c>
      <c r="AB571" s="222">
        <v>26</v>
      </c>
      <c r="AC571" s="222">
        <v>22</v>
      </c>
      <c r="AD571" s="222">
        <v>48</v>
      </c>
      <c r="AE571" s="194"/>
      <c r="AF571" s="194"/>
      <c r="AQ571" s="288">
        <f t="shared" si="33"/>
        <v>864.6</v>
      </c>
      <c r="AR571" s="288">
        <f t="shared" si="34"/>
        <v>691.68000000000006</v>
      </c>
      <c r="AS571" s="288">
        <v>71</v>
      </c>
      <c r="AT571" s="288">
        <v>143</v>
      </c>
      <c r="AU571" s="80">
        <f t="shared" si="35"/>
        <v>905.68000000000006</v>
      </c>
      <c r="AV571" s="80">
        <v>1000</v>
      </c>
      <c r="AW571" s="310">
        <f t="shared" si="36"/>
        <v>94.319999999999936</v>
      </c>
    </row>
    <row r="572" spans="1:49" ht="14.25">
      <c r="A572" s="2" t="s">
        <v>967</v>
      </c>
      <c r="B572" s="3" t="s">
        <v>968</v>
      </c>
      <c r="C572" s="30" t="s">
        <v>5</v>
      </c>
      <c r="D572" s="25">
        <v>60</v>
      </c>
      <c r="E572" s="25">
        <v>38</v>
      </c>
      <c r="F572" s="25">
        <v>127</v>
      </c>
      <c r="G572" s="25">
        <v>39</v>
      </c>
      <c r="H572" s="25">
        <v>26.8</v>
      </c>
      <c r="I572" s="25">
        <v>39</v>
      </c>
      <c r="J572" s="25">
        <v>32</v>
      </c>
      <c r="K572" s="25">
        <v>31</v>
      </c>
      <c r="L572" s="25">
        <v>39.799999999999997</v>
      </c>
      <c r="M572" s="25">
        <v>30</v>
      </c>
      <c r="N572" s="25"/>
      <c r="O572" s="25"/>
      <c r="P572" s="121">
        <v>25</v>
      </c>
      <c r="Q572" s="121">
        <v>39</v>
      </c>
      <c r="R572" s="126">
        <v>45</v>
      </c>
      <c r="S572" s="122"/>
      <c r="T572" s="126"/>
      <c r="U572" s="154">
        <v>39</v>
      </c>
      <c r="V572" s="154">
        <v>32</v>
      </c>
      <c r="W572" s="154">
        <v>32</v>
      </c>
      <c r="X572" s="154">
        <v>28</v>
      </c>
      <c r="Y572" s="155"/>
      <c r="Z572" s="222">
        <v>30</v>
      </c>
      <c r="AA572" s="222">
        <v>36</v>
      </c>
      <c r="AB572" s="222">
        <v>26</v>
      </c>
      <c r="AC572" s="222">
        <v>22</v>
      </c>
      <c r="AD572" s="222">
        <v>48</v>
      </c>
      <c r="AE572" s="194"/>
      <c r="AF572" s="194"/>
      <c r="AQ572" s="288">
        <f t="shared" si="33"/>
        <v>864.6</v>
      </c>
      <c r="AR572" s="288">
        <f t="shared" si="34"/>
        <v>691.68000000000006</v>
      </c>
      <c r="AS572" s="288">
        <v>71</v>
      </c>
      <c r="AT572" s="288">
        <v>143</v>
      </c>
      <c r="AU572" s="80">
        <f t="shared" si="35"/>
        <v>905.68000000000006</v>
      </c>
      <c r="AV572" s="80">
        <v>1000</v>
      </c>
      <c r="AW572" s="310">
        <f t="shared" si="36"/>
        <v>94.319999999999936</v>
      </c>
    </row>
    <row r="573" spans="1:49" ht="14.25">
      <c r="A573" s="2" t="s">
        <v>969</v>
      </c>
      <c r="B573" s="3" t="s">
        <v>970</v>
      </c>
      <c r="C573" s="30" t="s">
        <v>5</v>
      </c>
      <c r="D573" s="25">
        <v>60</v>
      </c>
      <c r="E573" s="25">
        <v>38</v>
      </c>
      <c r="F573" s="25">
        <v>127</v>
      </c>
      <c r="G573" s="25">
        <v>39</v>
      </c>
      <c r="H573" s="25">
        <v>26.8</v>
      </c>
      <c r="I573" s="25">
        <v>39</v>
      </c>
      <c r="J573" s="25">
        <v>32</v>
      </c>
      <c r="K573" s="25">
        <v>31</v>
      </c>
      <c r="L573" s="25">
        <v>39.799999999999997</v>
      </c>
      <c r="M573" s="25">
        <v>30</v>
      </c>
      <c r="N573" s="25"/>
      <c r="O573" s="25"/>
      <c r="P573" s="121">
        <v>25</v>
      </c>
      <c r="Q573" s="121">
        <v>39</v>
      </c>
      <c r="R573" s="126">
        <v>45</v>
      </c>
      <c r="S573" s="122"/>
      <c r="T573" s="126"/>
      <c r="U573" s="154">
        <v>39</v>
      </c>
      <c r="V573" s="154">
        <v>32</v>
      </c>
      <c r="W573" s="154">
        <v>32</v>
      </c>
      <c r="X573" s="154">
        <v>28</v>
      </c>
      <c r="Y573" s="155"/>
      <c r="Z573" s="222">
        <v>30</v>
      </c>
      <c r="AA573" s="222">
        <v>36</v>
      </c>
      <c r="AB573" s="222">
        <v>26</v>
      </c>
      <c r="AC573" s="222">
        <v>22</v>
      </c>
      <c r="AD573" s="222">
        <v>48</v>
      </c>
      <c r="AE573" s="194"/>
      <c r="AF573" s="194"/>
      <c r="AP573" s="288">
        <v>39</v>
      </c>
      <c r="AQ573" s="288">
        <f t="shared" si="33"/>
        <v>903.6</v>
      </c>
      <c r="AR573" s="288">
        <f t="shared" si="34"/>
        <v>722.88000000000011</v>
      </c>
      <c r="AS573" s="288">
        <v>71</v>
      </c>
      <c r="AT573" s="288">
        <v>143</v>
      </c>
      <c r="AU573" s="80">
        <f t="shared" si="35"/>
        <v>936.88000000000011</v>
      </c>
      <c r="AV573" s="80">
        <v>1000</v>
      </c>
      <c r="AW573" s="310">
        <f t="shared" si="36"/>
        <v>63.119999999999891</v>
      </c>
    </row>
    <row r="574" spans="1:49" ht="14.25">
      <c r="A574" s="2" t="s">
        <v>971</v>
      </c>
      <c r="B574" s="3" t="s">
        <v>972</v>
      </c>
      <c r="C574" s="30" t="s">
        <v>5</v>
      </c>
      <c r="D574" s="25">
        <v>60</v>
      </c>
      <c r="E574" s="25">
        <v>38</v>
      </c>
      <c r="F574" s="25">
        <v>127</v>
      </c>
      <c r="G574" s="25">
        <v>39</v>
      </c>
      <c r="H574" s="25">
        <v>26.8</v>
      </c>
      <c r="I574" s="25">
        <v>39</v>
      </c>
      <c r="J574" s="25">
        <v>32</v>
      </c>
      <c r="K574" s="25">
        <v>31</v>
      </c>
      <c r="L574" s="25">
        <v>39.799999999999997</v>
      </c>
      <c r="M574" s="25">
        <v>30</v>
      </c>
      <c r="N574" s="25"/>
      <c r="O574" s="25"/>
      <c r="P574" s="121">
        <v>25</v>
      </c>
      <c r="Q574" s="121">
        <v>39</v>
      </c>
      <c r="R574" s="126">
        <v>45</v>
      </c>
      <c r="S574" s="122"/>
      <c r="T574" s="126"/>
      <c r="U574" s="154">
        <v>39</v>
      </c>
      <c r="V574" s="154">
        <v>32</v>
      </c>
      <c r="W574" s="154">
        <v>32</v>
      </c>
      <c r="X574" s="154">
        <v>28</v>
      </c>
      <c r="Y574" s="155"/>
      <c r="Z574" s="222">
        <v>30</v>
      </c>
      <c r="AA574" s="222">
        <v>36</v>
      </c>
      <c r="AB574" s="222">
        <v>26</v>
      </c>
      <c r="AC574" s="222">
        <v>22</v>
      </c>
      <c r="AD574" s="222">
        <v>48</v>
      </c>
      <c r="AE574" s="194"/>
      <c r="AF574" s="194"/>
      <c r="AP574" s="288">
        <v>35</v>
      </c>
      <c r="AQ574" s="288">
        <f t="shared" si="33"/>
        <v>899.6</v>
      </c>
      <c r="AR574" s="288">
        <f t="shared" si="34"/>
        <v>719.68000000000006</v>
      </c>
      <c r="AS574" s="288">
        <v>71</v>
      </c>
      <c r="AT574" s="288">
        <v>143</v>
      </c>
      <c r="AU574" s="80">
        <f t="shared" si="35"/>
        <v>933.68000000000006</v>
      </c>
      <c r="AV574" s="80">
        <v>1000</v>
      </c>
      <c r="AW574" s="310">
        <f t="shared" si="36"/>
        <v>66.319999999999936</v>
      </c>
    </row>
    <row r="575" spans="1:49" ht="14.25">
      <c r="A575" s="2" t="s">
        <v>973</v>
      </c>
      <c r="B575" s="3" t="s">
        <v>974</v>
      </c>
      <c r="C575" s="30" t="s">
        <v>5</v>
      </c>
      <c r="D575" s="25">
        <v>60</v>
      </c>
      <c r="E575" s="25">
        <v>38</v>
      </c>
      <c r="F575" s="25">
        <v>127</v>
      </c>
      <c r="G575" s="25">
        <v>39</v>
      </c>
      <c r="H575" s="25">
        <v>26.8</v>
      </c>
      <c r="I575" s="25">
        <v>39</v>
      </c>
      <c r="J575" s="25">
        <v>32</v>
      </c>
      <c r="K575" s="25">
        <v>31</v>
      </c>
      <c r="L575" s="25">
        <v>39.799999999999997</v>
      </c>
      <c r="M575" s="25">
        <v>30</v>
      </c>
      <c r="N575" s="25"/>
      <c r="O575" s="25"/>
      <c r="P575" s="121">
        <v>25</v>
      </c>
      <c r="Q575" s="121">
        <v>39</v>
      </c>
      <c r="R575" s="126">
        <v>45</v>
      </c>
      <c r="S575" s="122"/>
      <c r="T575" s="126"/>
      <c r="U575" s="154">
        <v>39</v>
      </c>
      <c r="V575" s="154">
        <v>32</v>
      </c>
      <c r="W575" s="154">
        <v>32</v>
      </c>
      <c r="X575" s="154">
        <v>28</v>
      </c>
      <c r="Y575" s="155"/>
      <c r="Z575" s="222">
        <v>30</v>
      </c>
      <c r="AA575" s="222">
        <v>36</v>
      </c>
      <c r="AB575" s="222">
        <v>26</v>
      </c>
      <c r="AC575" s="222">
        <v>22</v>
      </c>
      <c r="AD575" s="222">
        <v>48</v>
      </c>
      <c r="AE575" s="194"/>
      <c r="AF575" s="194"/>
      <c r="AP575" s="288">
        <v>67</v>
      </c>
      <c r="AQ575" s="288">
        <f t="shared" si="33"/>
        <v>931.6</v>
      </c>
      <c r="AR575" s="288">
        <f t="shared" si="34"/>
        <v>745.28000000000009</v>
      </c>
      <c r="AS575" s="288">
        <v>71</v>
      </c>
      <c r="AT575" s="288">
        <v>143</v>
      </c>
      <c r="AU575" s="80">
        <f t="shared" si="35"/>
        <v>959.28000000000009</v>
      </c>
      <c r="AV575" s="80">
        <v>1000</v>
      </c>
      <c r="AW575" s="310">
        <f t="shared" si="36"/>
        <v>40.719999999999914</v>
      </c>
    </row>
    <row r="576" spans="1:49" ht="14.25">
      <c r="A576" s="2" t="s">
        <v>975</v>
      </c>
      <c r="B576" s="3" t="s">
        <v>976</v>
      </c>
      <c r="C576" s="30" t="s">
        <v>5</v>
      </c>
      <c r="D576" s="25">
        <v>60</v>
      </c>
      <c r="E576" s="25">
        <v>38</v>
      </c>
      <c r="F576" s="25">
        <v>127</v>
      </c>
      <c r="G576" s="25">
        <v>39</v>
      </c>
      <c r="H576" s="25">
        <v>26.8</v>
      </c>
      <c r="I576" s="25">
        <v>39</v>
      </c>
      <c r="J576" s="25">
        <v>32</v>
      </c>
      <c r="K576" s="25">
        <v>31</v>
      </c>
      <c r="L576" s="25">
        <v>39.799999999999997</v>
      </c>
      <c r="M576" s="25">
        <v>30</v>
      </c>
      <c r="N576" s="25"/>
      <c r="O576" s="25"/>
      <c r="P576" s="121">
        <v>25</v>
      </c>
      <c r="Q576" s="121">
        <v>39</v>
      </c>
      <c r="R576" s="126">
        <v>45</v>
      </c>
      <c r="S576" s="122"/>
      <c r="T576" s="126"/>
      <c r="U576" s="154">
        <v>39</v>
      </c>
      <c r="V576" s="154">
        <v>32</v>
      </c>
      <c r="W576" s="154">
        <v>32</v>
      </c>
      <c r="X576" s="154">
        <v>28</v>
      </c>
      <c r="Y576" s="155"/>
      <c r="Z576" s="222">
        <v>30</v>
      </c>
      <c r="AA576" s="222">
        <v>36</v>
      </c>
      <c r="AB576" s="222">
        <v>26</v>
      </c>
      <c r="AC576" s="222">
        <v>22</v>
      </c>
      <c r="AD576" s="222">
        <v>48</v>
      </c>
      <c r="AE576" s="194"/>
      <c r="AF576" s="194"/>
      <c r="AP576" s="288">
        <v>83</v>
      </c>
      <c r="AQ576" s="288">
        <f t="shared" si="33"/>
        <v>947.6</v>
      </c>
      <c r="AR576" s="288">
        <f t="shared" si="34"/>
        <v>758.08</v>
      </c>
      <c r="AS576" s="288">
        <v>71</v>
      </c>
      <c r="AT576" s="288">
        <v>143</v>
      </c>
      <c r="AU576" s="80">
        <f t="shared" si="35"/>
        <v>972.08</v>
      </c>
      <c r="AV576" s="80">
        <v>1000</v>
      </c>
      <c r="AW576" s="310">
        <f t="shared" si="36"/>
        <v>27.919999999999959</v>
      </c>
    </row>
    <row r="577" spans="1:49" ht="14.25">
      <c r="A577" s="2" t="s">
        <v>977</v>
      </c>
      <c r="B577" s="3" t="s">
        <v>978</v>
      </c>
      <c r="C577" s="30" t="s">
        <v>5</v>
      </c>
      <c r="D577" s="25">
        <v>60</v>
      </c>
      <c r="E577" s="25">
        <v>38</v>
      </c>
      <c r="F577" s="25">
        <v>127</v>
      </c>
      <c r="G577" s="25">
        <v>39</v>
      </c>
      <c r="H577" s="25">
        <v>26.8</v>
      </c>
      <c r="I577" s="25">
        <v>39</v>
      </c>
      <c r="J577" s="25">
        <v>32</v>
      </c>
      <c r="K577" s="25">
        <v>31</v>
      </c>
      <c r="L577" s="25">
        <v>39.799999999999997</v>
      </c>
      <c r="M577" s="25">
        <v>30</v>
      </c>
      <c r="N577" s="25"/>
      <c r="O577" s="25"/>
      <c r="P577" s="121">
        <v>25</v>
      </c>
      <c r="Q577" s="121">
        <v>39</v>
      </c>
      <c r="R577" s="126">
        <v>45</v>
      </c>
      <c r="S577" s="122"/>
      <c r="T577" s="126"/>
      <c r="U577" s="154">
        <v>39</v>
      </c>
      <c r="V577" s="154">
        <v>32</v>
      </c>
      <c r="W577" s="154">
        <v>32</v>
      </c>
      <c r="X577" s="154">
        <v>28</v>
      </c>
      <c r="Y577" s="155"/>
      <c r="Z577" s="222">
        <v>30</v>
      </c>
      <c r="AA577" s="222">
        <v>36</v>
      </c>
      <c r="AB577" s="222">
        <v>26</v>
      </c>
      <c r="AC577" s="222">
        <v>22</v>
      </c>
      <c r="AD577" s="222">
        <v>48</v>
      </c>
      <c r="AE577" s="194"/>
      <c r="AF577" s="194"/>
      <c r="AP577" s="288">
        <v>35</v>
      </c>
      <c r="AQ577" s="288">
        <f t="shared" si="33"/>
        <v>899.6</v>
      </c>
      <c r="AR577" s="288">
        <f t="shared" si="34"/>
        <v>719.68000000000006</v>
      </c>
      <c r="AS577" s="288">
        <v>71</v>
      </c>
      <c r="AT577" s="288">
        <v>143</v>
      </c>
      <c r="AU577" s="80">
        <f t="shared" si="35"/>
        <v>933.68000000000006</v>
      </c>
      <c r="AV577" s="80">
        <v>1000</v>
      </c>
      <c r="AW577" s="310">
        <f t="shared" si="36"/>
        <v>66.319999999999936</v>
      </c>
    </row>
    <row r="578" spans="1:49" ht="14.25">
      <c r="A578" s="2" t="s">
        <v>979</v>
      </c>
      <c r="B578" s="3" t="s">
        <v>980</v>
      </c>
      <c r="C578" s="30" t="s">
        <v>5</v>
      </c>
      <c r="D578" s="25">
        <v>60</v>
      </c>
      <c r="E578" s="25">
        <v>38</v>
      </c>
      <c r="F578" s="25">
        <v>127</v>
      </c>
      <c r="G578" s="25">
        <v>39</v>
      </c>
      <c r="H578" s="25">
        <v>26.8</v>
      </c>
      <c r="I578" s="25">
        <v>39</v>
      </c>
      <c r="J578" s="25">
        <v>32</v>
      </c>
      <c r="K578" s="25">
        <v>31</v>
      </c>
      <c r="L578" s="25">
        <v>39.799999999999997</v>
      </c>
      <c r="M578" s="25">
        <v>30</v>
      </c>
      <c r="N578" s="25"/>
      <c r="O578" s="25"/>
      <c r="P578" s="121">
        <v>25</v>
      </c>
      <c r="Q578" s="121">
        <v>39</v>
      </c>
      <c r="R578" s="126">
        <v>45</v>
      </c>
      <c r="S578" s="122"/>
      <c r="T578" s="126"/>
      <c r="U578" s="154">
        <v>39</v>
      </c>
      <c r="V578" s="154">
        <v>32</v>
      </c>
      <c r="W578" s="154">
        <v>32</v>
      </c>
      <c r="X578" s="154">
        <v>28</v>
      </c>
      <c r="Y578" s="155"/>
      <c r="Z578" s="222">
        <v>30</v>
      </c>
      <c r="AA578" s="222">
        <v>36</v>
      </c>
      <c r="AB578" s="222">
        <v>26</v>
      </c>
      <c r="AC578" s="222">
        <v>22</v>
      </c>
      <c r="AD578" s="222">
        <v>48</v>
      </c>
      <c r="AE578" s="194"/>
      <c r="AF578" s="194"/>
      <c r="AP578" s="288">
        <v>39</v>
      </c>
      <c r="AQ578" s="288">
        <f t="shared" si="33"/>
        <v>903.6</v>
      </c>
      <c r="AR578" s="288">
        <f t="shared" si="34"/>
        <v>722.88000000000011</v>
      </c>
      <c r="AS578" s="288">
        <v>71</v>
      </c>
      <c r="AT578" s="288">
        <v>143</v>
      </c>
      <c r="AU578" s="80">
        <f t="shared" si="35"/>
        <v>936.88000000000011</v>
      </c>
      <c r="AV578" s="80">
        <v>1000</v>
      </c>
      <c r="AW578" s="310">
        <f t="shared" si="36"/>
        <v>63.119999999999891</v>
      </c>
    </row>
    <row r="579" spans="1:49" ht="14.25">
      <c r="A579" s="2" t="s">
        <v>981</v>
      </c>
      <c r="B579" s="3" t="s">
        <v>982</v>
      </c>
      <c r="C579" s="30" t="s">
        <v>5</v>
      </c>
      <c r="D579" s="25">
        <v>60</v>
      </c>
      <c r="E579" s="25">
        <v>38</v>
      </c>
      <c r="F579" s="25">
        <v>127</v>
      </c>
      <c r="G579" s="25">
        <v>39</v>
      </c>
      <c r="H579" s="25">
        <v>26.8</v>
      </c>
      <c r="I579" s="25">
        <v>39</v>
      </c>
      <c r="J579" s="25">
        <v>32</v>
      </c>
      <c r="K579" s="25">
        <v>31</v>
      </c>
      <c r="L579" s="25">
        <v>39.799999999999997</v>
      </c>
      <c r="M579" s="25">
        <v>30</v>
      </c>
      <c r="N579" s="25"/>
      <c r="O579" s="25"/>
      <c r="P579" s="121">
        <v>25</v>
      </c>
      <c r="Q579" s="121">
        <v>39</v>
      </c>
      <c r="R579" s="126">
        <v>45</v>
      </c>
      <c r="S579" s="122"/>
      <c r="T579" s="126"/>
      <c r="U579" s="154">
        <v>39</v>
      </c>
      <c r="V579" s="154">
        <v>32</v>
      </c>
      <c r="W579" s="154">
        <v>32</v>
      </c>
      <c r="X579" s="154">
        <v>28</v>
      </c>
      <c r="Y579" s="155"/>
      <c r="Z579" s="222">
        <v>30</v>
      </c>
      <c r="AA579" s="222">
        <v>36</v>
      </c>
      <c r="AB579" s="222">
        <v>26</v>
      </c>
      <c r="AC579" s="222">
        <v>22</v>
      </c>
      <c r="AD579" s="222">
        <v>48</v>
      </c>
      <c r="AE579" s="194"/>
      <c r="AF579" s="194"/>
      <c r="AP579" s="288">
        <v>35</v>
      </c>
      <c r="AQ579" s="288">
        <f t="shared" ref="AQ579:AQ645" si="37">SUM(D579:AP579)</f>
        <v>899.6</v>
      </c>
      <c r="AR579" s="288">
        <f t="shared" ref="AR579:AR645" si="38">AQ579*0.8</f>
        <v>719.68000000000006</v>
      </c>
      <c r="AS579" s="288">
        <v>71</v>
      </c>
      <c r="AT579" s="288">
        <v>143</v>
      </c>
      <c r="AU579" s="80">
        <f t="shared" ref="AU579:AU645" si="39">SUM(AR579:AT579)</f>
        <v>933.68000000000006</v>
      </c>
      <c r="AV579" s="80">
        <v>1000</v>
      </c>
      <c r="AW579" s="310">
        <f t="shared" ref="AW579:AW645" si="40">AV579-AU579</f>
        <v>66.319999999999936</v>
      </c>
    </row>
    <row r="580" spans="1:49" ht="14.25">
      <c r="A580" s="2" t="s">
        <v>983</v>
      </c>
      <c r="B580" s="131" t="s">
        <v>6869</v>
      </c>
      <c r="C580" s="30" t="s">
        <v>5</v>
      </c>
      <c r="D580" s="25">
        <v>60</v>
      </c>
      <c r="E580" s="25">
        <v>38</v>
      </c>
      <c r="F580" s="25">
        <v>127</v>
      </c>
      <c r="G580" s="25">
        <v>39</v>
      </c>
      <c r="H580" s="25">
        <v>26.8</v>
      </c>
      <c r="I580" s="25">
        <v>39</v>
      </c>
      <c r="J580" s="25">
        <v>32</v>
      </c>
      <c r="K580" s="25">
        <v>31</v>
      </c>
      <c r="L580" s="25">
        <v>39.799999999999997</v>
      </c>
      <c r="M580" s="25">
        <v>30</v>
      </c>
      <c r="N580" s="25"/>
      <c r="O580" s="25"/>
      <c r="P580" s="121">
        <v>25</v>
      </c>
      <c r="Q580" s="121">
        <v>39</v>
      </c>
      <c r="R580" s="126">
        <v>45</v>
      </c>
      <c r="S580" s="122"/>
      <c r="T580" s="126"/>
      <c r="U580" s="154"/>
      <c r="V580" s="154"/>
      <c r="W580" s="154"/>
      <c r="X580" s="154"/>
      <c r="Y580" s="155"/>
      <c r="Z580" s="222"/>
      <c r="AA580" s="222"/>
      <c r="AB580" s="222"/>
      <c r="AC580" s="222"/>
      <c r="AD580" s="222"/>
      <c r="AE580" s="194"/>
      <c r="AF580" s="194"/>
      <c r="AQ580" s="288">
        <f t="shared" si="37"/>
        <v>571.6</v>
      </c>
      <c r="AR580" s="288">
        <f t="shared" si="38"/>
        <v>457.28000000000003</v>
      </c>
      <c r="AS580" s="288">
        <v>71</v>
      </c>
      <c r="AT580" s="288">
        <v>143</v>
      </c>
      <c r="AU580" s="80">
        <f t="shared" si="39"/>
        <v>671.28</v>
      </c>
    </row>
    <row r="581" spans="1:49" ht="14.25">
      <c r="A581" s="2" t="s">
        <v>984</v>
      </c>
      <c r="B581" s="3" t="s">
        <v>985</v>
      </c>
      <c r="C581" s="30" t="s">
        <v>5</v>
      </c>
      <c r="D581" s="25">
        <v>60</v>
      </c>
      <c r="E581" s="25">
        <v>38</v>
      </c>
      <c r="F581" s="25">
        <v>127</v>
      </c>
      <c r="G581" s="25">
        <v>39</v>
      </c>
      <c r="H581" s="25">
        <v>26.8</v>
      </c>
      <c r="I581" s="25">
        <v>39</v>
      </c>
      <c r="J581" s="25">
        <v>32</v>
      </c>
      <c r="K581" s="25">
        <v>31</v>
      </c>
      <c r="L581" s="25">
        <v>39.799999999999997</v>
      </c>
      <c r="M581" s="25">
        <v>30</v>
      </c>
      <c r="N581" s="25"/>
      <c r="O581" s="25"/>
      <c r="P581" s="121">
        <v>25</v>
      </c>
      <c r="Q581" s="121">
        <v>39</v>
      </c>
      <c r="R581" s="126">
        <v>45</v>
      </c>
      <c r="S581" s="122"/>
      <c r="T581" s="126"/>
      <c r="U581" s="154">
        <v>39</v>
      </c>
      <c r="V581" s="154">
        <v>32</v>
      </c>
      <c r="W581" s="154">
        <v>32</v>
      </c>
      <c r="X581" s="154">
        <v>28</v>
      </c>
      <c r="Y581" s="155"/>
      <c r="Z581" s="222">
        <v>30</v>
      </c>
      <c r="AA581" s="222">
        <v>36</v>
      </c>
      <c r="AB581" s="222">
        <v>26</v>
      </c>
      <c r="AC581" s="222">
        <v>22</v>
      </c>
      <c r="AD581" s="222">
        <v>48</v>
      </c>
      <c r="AE581" s="194"/>
      <c r="AF581" s="194"/>
      <c r="AP581" s="288">
        <v>74</v>
      </c>
      <c r="AQ581" s="288">
        <f t="shared" si="37"/>
        <v>938.6</v>
      </c>
      <c r="AR581" s="288">
        <f t="shared" si="38"/>
        <v>750.88000000000011</v>
      </c>
      <c r="AS581" s="288">
        <v>71</v>
      </c>
      <c r="AT581" s="288">
        <v>143</v>
      </c>
      <c r="AU581" s="80">
        <f t="shared" si="39"/>
        <v>964.88000000000011</v>
      </c>
      <c r="AV581" s="80">
        <v>1000</v>
      </c>
      <c r="AW581" s="310">
        <f t="shared" si="40"/>
        <v>35.119999999999891</v>
      </c>
    </row>
    <row r="582" spans="1:49" ht="14.25">
      <c r="A582" s="2" t="s">
        <v>986</v>
      </c>
      <c r="B582" s="3" t="s">
        <v>987</v>
      </c>
      <c r="C582" s="30" t="s">
        <v>5</v>
      </c>
      <c r="D582" s="25">
        <v>60</v>
      </c>
      <c r="E582" s="25">
        <v>38</v>
      </c>
      <c r="F582" s="25">
        <v>127</v>
      </c>
      <c r="G582" s="25">
        <v>39</v>
      </c>
      <c r="H582" s="25">
        <v>26.8</v>
      </c>
      <c r="I582" s="25">
        <v>39</v>
      </c>
      <c r="J582" s="25">
        <v>32</v>
      </c>
      <c r="K582" s="25">
        <v>31</v>
      </c>
      <c r="L582" s="25">
        <v>39.799999999999997</v>
      </c>
      <c r="M582" s="25">
        <v>30</v>
      </c>
      <c r="N582" s="25"/>
      <c r="O582" s="25"/>
      <c r="P582" s="121">
        <v>25</v>
      </c>
      <c r="Q582" s="121">
        <v>39</v>
      </c>
      <c r="R582" s="126">
        <v>45</v>
      </c>
      <c r="S582" s="122"/>
      <c r="T582" s="126"/>
      <c r="U582" s="154">
        <v>39</v>
      </c>
      <c r="V582" s="154">
        <v>32</v>
      </c>
      <c r="W582" s="154">
        <v>32</v>
      </c>
      <c r="X582" s="154">
        <v>28</v>
      </c>
      <c r="Y582" s="155"/>
      <c r="Z582" s="222">
        <v>30</v>
      </c>
      <c r="AA582" s="222">
        <v>36</v>
      </c>
      <c r="AB582" s="222">
        <v>26</v>
      </c>
      <c r="AC582" s="222">
        <v>22</v>
      </c>
      <c r="AD582" s="222">
        <v>48</v>
      </c>
      <c r="AE582" s="194"/>
      <c r="AF582" s="194"/>
      <c r="AP582" s="288">
        <v>101</v>
      </c>
      <c r="AQ582" s="288">
        <f t="shared" si="37"/>
        <v>965.6</v>
      </c>
      <c r="AR582" s="288">
        <f t="shared" si="38"/>
        <v>772.48</v>
      </c>
      <c r="AS582" s="288">
        <v>71</v>
      </c>
      <c r="AT582" s="288">
        <v>143</v>
      </c>
      <c r="AU582" s="80">
        <f t="shared" si="39"/>
        <v>986.48</v>
      </c>
      <c r="AV582" s="80">
        <v>1000</v>
      </c>
      <c r="AW582" s="310">
        <f t="shared" si="40"/>
        <v>13.519999999999982</v>
      </c>
    </row>
    <row r="583" spans="1:49" ht="14.25">
      <c r="A583" s="2" t="s">
        <v>988</v>
      </c>
      <c r="B583" s="131" t="s">
        <v>6870</v>
      </c>
      <c r="C583" s="30" t="s">
        <v>5</v>
      </c>
      <c r="D583" s="25">
        <v>60</v>
      </c>
      <c r="E583" s="25">
        <v>38</v>
      </c>
      <c r="F583" s="25">
        <v>127</v>
      </c>
      <c r="G583" s="25">
        <v>39</v>
      </c>
      <c r="H583" s="25">
        <v>26.8</v>
      </c>
      <c r="I583" s="25">
        <v>39</v>
      </c>
      <c r="J583" s="25">
        <v>32</v>
      </c>
      <c r="K583" s="25">
        <v>31</v>
      </c>
      <c r="L583" s="25">
        <v>39.799999999999997</v>
      </c>
      <c r="M583" s="25">
        <v>30</v>
      </c>
      <c r="N583" s="25"/>
      <c r="O583" s="25"/>
      <c r="P583" s="121">
        <v>25</v>
      </c>
      <c r="Q583" s="121">
        <v>39</v>
      </c>
      <c r="R583" s="126">
        <v>45</v>
      </c>
      <c r="S583" s="122"/>
      <c r="T583" s="126"/>
      <c r="U583" s="154">
        <v>39</v>
      </c>
      <c r="V583" s="154">
        <v>32</v>
      </c>
      <c r="W583" s="154">
        <v>32</v>
      </c>
      <c r="X583" s="154">
        <v>28</v>
      </c>
      <c r="Y583" s="155"/>
      <c r="Z583" s="222">
        <v>30</v>
      </c>
      <c r="AA583" s="222">
        <v>36</v>
      </c>
      <c r="AB583" s="222">
        <v>26</v>
      </c>
      <c r="AC583" s="222">
        <v>22</v>
      </c>
      <c r="AD583" s="222">
        <v>48</v>
      </c>
      <c r="AE583" s="194"/>
      <c r="AF583" s="194"/>
      <c r="AP583" s="288">
        <v>35</v>
      </c>
      <c r="AQ583" s="288">
        <f t="shared" si="37"/>
        <v>899.6</v>
      </c>
      <c r="AR583" s="288">
        <f t="shared" si="38"/>
        <v>719.68000000000006</v>
      </c>
      <c r="AS583" s="288">
        <v>71</v>
      </c>
      <c r="AT583" s="288">
        <v>143</v>
      </c>
      <c r="AU583" s="80">
        <f t="shared" si="39"/>
        <v>933.68000000000006</v>
      </c>
    </row>
    <row r="584" spans="1:49" ht="14.25">
      <c r="A584" s="2" t="s">
        <v>989</v>
      </c>
      <c r="B584" s="3" t="s">
        <v>990</v>
      </c>
      <c r="C584" s="30" t="s">
        <v>5</v>
      </c>
      <c r="D584" s="25">
        <v>60</v>
      </c>
      <c r="E584" s="25">
        <v>38</v>
      </c>
      <c r="F584" s="25">
        <v>127</v>
      </c>
      <c r="G584" s="25">
        <v>39</v>
      </c>
      <c r="H584" s="25">
        <v>26.8</v>
      </c>
      <c r="I584" s="25">
        <v>39</v>
      </c>
      <c r="J584" s="25">
        <v>32</v>
      </c>
      <c r="K584" s="25">
        <v>31</v>
      </c>
      <c r="L584" s="25">
        <v>39.799999999999997</v>
      </c>
      <c r="M584" s="25">
        <v>30</v>
      </c>
      <c r="N584" s="25"/>
      <c r="O584" s="25"/>
      <c r="P584" s="121">
        <v>25</v>
      </c>
      <c r="Q584" s="121">
        <v>39</v>
      </c>
      <c r="R584" s="126">
        <v>45</v>
      </c>
      <c r="S584" s="122"/>
      <c r="T584" s="126"/>
      <c r="U584" s="154">
        <v>39</v>
      </c>
      <c r="V584" s="154">
        <v>32</v>
      </c>
      <c r="W584" s="154">
        <v>32</v>
      </c>
      <c r="X584" s="154">
        <v>28</v>
      </c>
      <c r="Y584" s="155"/>
      <c r="Z584" s="222">
        <v>30</v>
      </c>
      <c r="AA584" s="222">
        <v>36</v>
      </c>
      <c r="AB584" s="222">
        <v>26</v>
      </c>
      <c r="AC584" s="222">
        <v>22</v>
      </c>
      <c r="AD584" s="222">
        <v>48</v>
      </c>
      <c r="AE584" s="194"/>
      <c r="AF584" s="194"/>
      <c r="AP584" s="288">
        <v>74</v>
      </c>
      <c r="AQ584" s="288">
        <f t="shared" si="37"/>
        <v>938.6</v>
      </c>
      <c r="AR584" s="288">
        <f t="shared" si="38"/>
        <v>750.88000000000011</v>
      </c>
      <c r="AS584" s="288">
        <v>71</v>
      </c>
      <c r="AT584" s="288">
        <v>143</v>
      </c>
      <c r="AU584" s="80">
        <f t="shared" si="39"/>
        <v>964.88000000000011</v>
      </c>
      <c r="AV584" s="80">
        <v>1000</v>
      </c>
      <c r="AW584" s="310">
        <f t="shared" si="40"/>
        <v>35.119999999999891</v>
      </c>
    </row>
    <row r="585" spans="1:49" ht="14.25">
      <c r="A585" s="2" t="s">
        <v>991</v>
      </c>
      <c r="B585" s="131" t="s">
        <v>6871</v>
      </c>
      <c r="C585" s="30" t="s">
        <v>5</v>
      </c>
      <c r="D585" s="25">
        <v>60</v>
      </c>
      <c r="E585" s="25">
        <v>38</v>
      </c>
      <c r="F585" s="25">
        <v>127</v>
      </c>
      <c r="G585" s="25">
        <v>39</v>
      </c>
      <c r="H585" s="25">
        <v>26.8</v>
      </c>
      <c r="I585" s="25">
        <v>39</v>
      </c>
      <c r="J585" s="25">
        <v>32</v>
      </c>
      <c r="K585" s="25">
        <v>31</v>
      </c>
      <c r="L585" s="25">
        <v>39.799999999999997</v>
      </c>
      <c r="M585" s="25">
        <v>30</v>
      </c>
      <c r="N585" s="25"/>
      <c r="O585" s="25"/>
      <c r="P585" s="121">
        <v>25</v>
      </c>
      <c r="Q585" s="121">
        <v>39</v>
      </c>
      <c r="R585" s="126">
        <v>45</v>
      </c>
      <c r="S585" s="122"/>
      <c r="T585" s="126"/>
      <c r="U585" s="154">
        <v>39</v>
      </c>
      <c r="V585" s="154">
        <v>32</v>
      </c>
      <c r="W585" s="154">
        <v>32</v>
      </c>
      <c r="X585" s="154">
        <v>28</v>
      </c>
      <c r="Y585" s="155"/>
      <c r="Z585" s="222">
        <v>30</v>
      </c>
      <c r="AA585" s="222">
        <v>36</v>
      </c>
      <c r="AB585" s="222">
        <v>26</v>
      </c>
      <c r="AC585" s="222">
        <v>22</v>
      </c>
      <c r="AD585" s="222">
        <v>48</v>
      </c>
      <c r="AE585" s="194"/>
      <c r="AF585" s="194"/>
      <c r="AP585" s="288">
        <v>39</v>
      </c>
      <c r="AQ585" s="288">
        <f t="shared" si="37"/>
        <v>903.6</v>
      </c>
      <c r="AR585" s="288">
        <f t="shared" si="38"/>
        <v>722.88000000000011</v>
      </c>
      <c r="AS585" s="288">
        <v>71</v>
      </c>
      <c r="AT585" s="288">
        <v>143</v>
      </c>
      <c r="AU585" s="80">
        <f t="shared" si="39"/>
        <v>936.88000000000011</v>
      </c>
    </row>
    <row r="586" spans="1:49" ht="14.25">
      <c r="A586" s="2" t="s">
        <v>992</v>
      </c>
      <c r="B586" s="3" t="s">
        <v>993</v>
      </c>
      <c r="C586" s="30" t="s">
        <v>5</v>
      </c>
      <c r="D586" s="25">
        <v>60</v>
      </c>
      <c r="E586" s="25">
        <v>38</v>
      </c>
      <c r="F586" s="25">
        <v>127</v>
      </c>
      <c r="G586" s="25">
        <v>39</v>
      </c>
      <c r="H586" s="25">
        <v>26.8</v>
      </c>
      <c r="I586" s="25">
        <v>39</v>
      </c>
      <c r="J586" s="25">
        <v>32</v>
      </c>
      <c r="K586" s="25">
        <v>31</v>
      </c>
      <c r="L586" s="25">
        <v>39.799999999999997</v>
      </c>
      <c r="M586" s="25">
        <v>30</v>
      </c>
      <c r="N586" s="25"/>
      <c r="O586" s="25"/>
      <c r="P586" s="121">
        <v>25</v>
      </c>
      <c r="Q586" s="121">
        <v>39</v>
      </c>
      <c r="R586" s="126">
        <v>45</v>
      </c>
      <c r="S586" s="122"/>
      <c r="T586" s="126"/>
      <c r="U586" s="154">
        <v>39</v>
      </c>
      <c r="V586" s="154">
        <v>32</v>
      </c>
      <c r="W586" s="154">
        <v>32</v>
      </c>
      <c r="X586" s="154">
        <v>28</v>
      </c>
      <c r="Y586" s="155"/>
      <c r="Z586" s="222">
        <v>30</v>
      </c>
      <c r="AA586" s="222">
        <v>36</v>
      </c>
      <c r="AB586" s="222">
        <v>26</v>
      </c>
      <c r="AC586" s="222">
        <v>22</v>
      </c>
      <c r="AD586" s="222">
        <v>48</v>
      </c>
      <c r="AE586" s="194"/>
      <c r="AF586" s="194"/>
      <c r="AP586" s="288">
        <v>116</v>
      </c>
      <c r="AQ586" s="288">
        <f t="shared" si="37"/>
        <v>980.6</v>
      </c>
      <c r="AR586" s="288">
        <f t="shared" si="38"/>
        <v>784.48</v>
      </c>
      <c r="AS586" s="288">
        <v>71</v>
      </c>
      <c r="AT586" s="288">
        <v>143</v>
      </c>
      <c r="AU586" s="80">
        <f t="shared" si="39"/>
        <v>998.48</v>
      </c>
      <c r="AV586" s="80">
        <v>1000</v>
      </c>
      <c r="AW586" s="310">
        <f t="shared" si="40"/>
        <v>1.5199999999999818</v>
      </c>
    </row>
    <row r="587" spans="1:49" ht="14.25">
      <c r="A587" s="2" t="s">
        <v>994</v>
      </c>
      <c r="B587" s="3" t="s">
        <v>995</v>
      </c>
      <c r="C587" s="30" t="s">
        <v>5</v>
      </c>
      <c r="D587" s="25">
        <v>60</v>
      </c>
      <c r="E587" s="25">
        <v>38</v>
      </c>
      <c r="F587" s="25">
        <v>127</v>
      </c>
      <c r="G587" s="25">
        <v>39</v>
      </c>
      <c r="H587" s="25">
        <v>26.8</v>
      </c>
      <c r="I587" s="25">
        <v>39</v>
      </c>
      <c r="J587" s="25">
        <v>32</v>
      </c>
      <c r="K587" s="25">
        <v>31</v>
      </c>
      <c r="L587" s="25">
        <v>39.799999999999997</v>
      </c>
      <c r="M587" s="25">
        <v>30</v>
      </c>
      <c r="N587" s="25"/>
      <c r="O587" s="25"/>
      <c r="P587" s="121">
        <v>25</v>
      </c>
      <c r="Q587" s="121">
        <v>39</v>
      </c>
      <c r="R587" s="126">
        <v>45</v>
      </c>
      <c r="S587" s="122"/>
      <c r="T587" s="126"/>
      <c r="U587" s="154">
        <v>39</v>
      </c>
      <c r="V587" s="154">
        <v>32</v>
      </c>
      <c r="W587" s="154">
        <v>32</v>
      </c>
      <c r="X587" s="154">
        <v>28</v>
      </c>
      <c r="Y587" s="155"/>
      <c r="Z587" s="222">
        <v>30</v>
      </c>
      <c r="AA587" s="222">
        <v>36</v>
      </c>
      <c r="AB587" s="222">
        <v>26</v>
      </c>
      <c r="AC587" s="222">
        <v>22</v>
      </c>
      <c r="AD587" s="222">
        <v>48</v>
      </c>
      <c r="AE587" s="194"/>
      <c r="AF587" s="194"/>
      <c r="AP587" s="288">
        <v>35</v>
      </c>
      <c r="AQ587" s="288">
        <f t="shared" si="37"/>
        <v>899.6</v>
      </c>
      <c r="AR587" s="288">
        <f t="shared" si="38"/>
        <v>719.68000000000006</v>
      </c>
      <c r="AS587" s="288">
        <v>71</v>
      </c>
      <c r="AT587" s="288">
        <v>143</v>
      </c>
      <c r="AU587" s="80">
        <f t="shared" si="39"/>
        <v>933.68000000000006</v>
      </c>
      <c r="AV587" s="80">
        <v>1000</v>
      </c>
      <c r="AW587" s="310">
        <f t="shared" si="40"/>
        <v>66.319999999999936</v>
      </c>
    </row>
    <row r="588" spans="1:49" ht="14.25">
      <c r="A588" s="2" t="s">
        <v>996</v>
      </c>
      <c r="B588" s="3" t="s">
        <v>997</v>
      </c>
      <c r="C588" s="30" t="s">
        <v>5</v>
      </c>
      <c r="D588" s="25">
        <v>60</v>
      </c>
      <c r="E588" s="25">
        <v>38</v>
      </c>
      <c r="F588" s="25">
        <v>127</v>
      </c>
      <c r="G588" s="25">
        <v>39</v>
      </c>
      <c r="H588" s="25">
        <v>26.8</v>
      </c>
      <c r="I588" s="25">
        <v>39</v>
      </c>
      <c r="J588" s="25">
        <v>32</v>
      </c>
      <c r="K588" s="25">
        <v>31</v>
      </c>
      <c r="L588" s="25">
        <v>39.799999999999997</v>
      </c>
      <c r="M588" s="25">
        <v>30</v>
      </c>
      <c r="N588" s="25"/>
      <c r="O588" s="25"/>
      <c r="P588" s="121">
        <v>25</v>
      </c>
      <c r="Q588" s="121">
        <v>39</v>
      </c>
      <c r="R588" s="126">
        <v>45</v>
      </c>
      <c r="S588" s="122"/>
      <c r="T588" s="126"/>
      <c r="U588" s="154">
        <v>39</v>
      </c>
      <c r="V588" s="154">
        <v>32</v>
      </c>
      <c r="W588" s="154">
        <v>32</v>
      </c>
      <c r="X588" s="154">
        <v>28</v>
      </c>
      <c r="Y588" s="155"/>
      <c r="Z588" s="222">
        <v>30</v>
      </c>
      <c r="AA588" s="222">
        <v>36</v>
      </c>
      <c r="AB588" s="222">
        <v>26</v>
      </c>
      <c r="AC588" s="222">
        <v>22</v>
      </c>
      <c r="AD588" s="222">
        <v>48</v>
      </c>
      <c r="AE588" s="194"/>
      <c r="AF588" s="194"/>
      <c r="AP588" s="288">
        <v>108</v>
      </c>
      <c r="AQ588" s="288">
        <f t="shared" si="37"/>
        <v>972.6</v>
      </c>
      <c r="AR588" s="288">
        <f t="shared" si="38"/>
        <v>778.08</v>
      </c>
      <c r="AS588" s="288">
        <v>71</v>
      </c>
      <c r="AT588" s="288">
        <v>143</v>
      </c>
      <c r="AU588" s="80">
        <f t="shared" si="39"/>
        <v>992.08</v>
      </c>
      <c r="AV588" s="80">
        <v>1000</v>
      </c>
      <c r="AW588" s="310">
        <f t="shared" si="40"/>
        <v>7.9199999999999591</v>
      </c>
    </row>
    <row r="589" spans="1:49" ht="14.25">
      <c r="A589" s="2" t="s">
        <v>998</v>
      </c>
      <c r="B589" s="3" t="s">
        <v>999</v>
      </c>
      <c r="C589" s="30" t="s">
        <v>5</v>
      </c>
      <c r="D589" s="25">
        <v>60</v>
      </c>
      <c r="E589" s="25">
        <v>38</v>
      </c>
      <c r="F589" s="25">
        <v>127</v>
      </c>
      <c r="G589" s="25">
        <v>39</v>
      </c>
      <c r="H589" s="25">
        <v>26.8</v>
      </c>
      <c r="I589" s="25">
        <v>39</v>
      </c>
      <c r="J589" s="25">
        <v>32</v>
      </c>
      <c r="K589" s="25">
        <v>31</v>
      </c>
      <c r="L589" s="25">
        <v>39.799999999999997</v>
      </c>
      <c r="M589" s="25">
        <v>30</v>
      </c>
      <c r="N589" s="25"/>
      <c r="O589" s="25"/>
      <c r="P589" s="121">
        <v>25</v>
      </c>
      <c r="Q589" s="121">
        <v>39</v>
      </c>
      <c r="R589" s="126">
        <v>45</v>
      </c>
      <c r="S589" s="122"/>
      <c r="T589" s="126"/>
      <c r="U589" s="154">
        <v>39</v>
      </c>
      <c r="V589" s="154">
        <v>32</v>
      </c>
      <c r="W589" s="154">
        <v>32</v>
      </c>
      <c r="X589" s="154">
        <v>28</v>
      </c>
      <c r="Y589" s="155"/>
      <c r="Z589" s="222">
        <v>30</v>
      </c>
      <c r="AA589" s="222">
        <v>36</v>
      </c>
      <c r="AB589" s="222">
        <v>26</v>
      </c>
      <c r="AC589" s="222">
        <v>22</v>
      </c>
      <c r="AD589" s="222">
        <v>48</v>
      </c>
      <c r="AE589" s="194"/>
      <c r="AF589" s="194"/>
      <c r="AP589" s="288">
        <v>35</v>
      </c>
      <c r="AQ589" s="288">
        <f t="shared" si="37"/>
        <v>899.6</v>
      </c>
      <c r="AR589" s="288">
        <f t="shared" si="38"/>
        <v>719.68000000000006</v>
      </c>
      <c r="AS589" s="288">
        <v>71</v>
      </c>
      <c r="AT589" s="288">
        <v>143</v>
      </c>
      <c r="AU589" s="80">
        <f t="shared" si="39"/>
        <v>933.68000000000006</v>
      </c>
      <c r="AV589" s="80">
        <v>1000</v>
      </c>
      <c r="AW589" s="310">
        <f t="shared" si="40"/>
        <v>66.319999999999936</v>
      </c>
    </row>
    <row r="590" spans="1:49" ht="14.25">
      <c r="A590" s="2" t="s">
        <v>1000</v>
      </c>
      <c r="B590" s="3" t="s">
        <v>1001</v>
      </c>
      <c r="C590" s="30" t="s">
        <v>5</v>
      </c>
      <c r="D590" s="25">
        <v>60</v>
      </c>
      <c r="E590" s="25">
        <v>38</v>
      </c>
      <c r="F590" s="25">
        <v>127</v>
      </c>
      <c r="G590" s="25">
        <v>39</v>
      </c>
      <c r="H590" s="25">
        <v>26.8</v>
      </c>
      <c r="I590" s="25">
        <v>39</v>
      </c>
      <c r="J590" s="25">
        <v>32</v>
      </c>
      <c r="K590" s="25">
        <v>31</v>
      </c>
      <c r="L590" s="25">
        <v>39.799999999999997</v>
      </c>
      <c r="M590" s="25">
        <v>30</v>
      </c>
      <c r="N590" s="25"/>
      <c r="O590" s="25"/>
      <c r="P590" s="121">
        <v>25</v>
      </c>
      <c r="Q590" s="121">
        <v>39</v>
      </c>
      <c r="R590" s="126">
        <v>45</v>
      </c>
      <c r="S590" s="122"/>
      <c r="T590" s="126"/>
      <c r="U590" s="154">
        <v>39</v>
      </c>
      <c r="V590" s="154">
        <v>32</v>
      </c>
      <c r="W590" s="154">
        <v>32</v>
      </c>
      <c r="X590" s="154">
        <v>28</v>
      </c>
      <c r="Y590" s="155"/>
      <c r="Z590" s="222">
        <v>30</v>
      </c>
      <c r="AA590" s="222">
        <v>36</v>
      </c>
      <c r="AB590" s="222">
        <v>26</v>
      </c>
      <c r="AC590" s="222">
        <v>22</v>
      </c>
      <c r="AD590" s="222">
        <v>48</v>
      </c>
      <c r="AE590" s="194"/>
      <c r="AF590" s="194"/>
      <c r="AP590" s="288">
        <v>67</v>
      </c>
      <c r="AQ590" s="288">
        <f t="shared" si="37"/>
        <v>931.6</v>
      </c>
      <c r="AR590" s="288">
        <f t="shared" si="38"/>
        <v>745.28000000000009</v>
      </c>
      <c r="AS590" s="288">
        <v>71</v>
      </c>
      <c r="AT590" s="288">
        <v>143</v>
      </c>
      <c r="AU590" s="80">
        <f t="shared" si="39"/>
        <v>959.28000000000009</v>
      </c>
      <c r="AV590" s="80">
        <v>1000</v>
      </c>
      <c r="AW590" s="310">
        <f t="shared" si="40"/>
        <v>40.719999999999914</v>
      </c>
    </row>
    <row r="591" spans="1:49" ht="14.25">
      <c r="A591" s="2" t="s">
        <v>1002</v>
      </c>
      <c r="B591" s="3" t="s">
        <v>1003</v>
      </c>
      <c r="C591" s="30" t="s">
        <v>5</v>
      </c>
      <c r="D591" s="25">
        <v>60</v>
      </c>
      <c r="E591" s="25">
        <v>38</v>
      </c>
      <c r="F591" s="25">
        <v>127</v>
      </c>
      <c r="G591" s="25">
        <v>39</v>
      </c>
      <c r="H591" s="25">
        <v>26.8</v>
      </c>
      <c r="I591" s="25">
        <v>39</v>
      </c>
      <c r="J591" s="25">
        <v>32</v>
      </c>
      <c r="K591" s="25">
        <v>31</v>
      </c>
      <c r="L591" s="25">
        <v>39.799999999999997</v>
      </c>
      <c r="M591" s="25">
        <v>30</v>
      </c>
      <c r="N591" s="25"/>
      <c r="O591" s="25"/>
      <c r="P591" s="121">
        <v>25</v>
      </c>
      <c r="Q591" s="121">
        <v>39</v>
      </c>
      <c r="R591" s="126">
        <v>45</v>
      </c>
      <c r="S591" s="122"/>
      <c r="T591" s="126"/>
      <c r="U591" s="154">
        <v>39</v>
      </c>
      <c r="V591" s="154">
        <v>32</v>
      </c>
      <c r="W591" s="154">
        <v>32</v>
      </c>
      <c r="X591" s="154">
        <v>28</v>
      </c>
      <c r="Y591" s="155"/>
      <c r="Z591" s="222">
        <v>30</v>
      </c>
      <c r="AA591" s="222">
        <v>36</v>
      </c>
      <c r="AB591" s="222">
        <v>26</v>
      </c>
      <c r="AC591" s="222">
        <v>22</v>
      </c>
      <c r="AD591" s="222">
        <v>48</v>
      </c>
      <c r="AE591" s="194"/>
      <c r="AF591" s="194"/>
      <c r="AP591" s="288">
        <v>74</v>
      </c>
      <c r="AQ591" s="288">
        <f t="shared" si="37"/>
        <v>938.6</v>
      </c>
      <c r="AR591" s="288">
        <f t="shared" si="38"/>
        <v>750.88000000000011</v>
      </c>
      <c r="AS591" s="288">
        <v>71</v>
      </c>
      <c r="AT591" s="288">
        <v>143</v>
      </c>
      <c r="AU591" s="80">
        <f t="shared" si="39"/>
        <v>964.88000000000011</v>
      </c>
      <c r="AV591" s="80">
        <v>1000</v>
      </c>
      <c r="AW591" s="310">
        <f t="shared" si="40"/>
        <v>35.119999999999891</v>
      </c>
    </row>
    <row r="592" spans="1:49" ht="14.25">
      <c r="A592" s="2" t="s">
        <v>1004</v>
      </c>
      <c r="B592" s="3" t="s">
        <v>1005</v>
      </c>
      <c r="C592" s="30" t="s">
        <v>5</v>
      </c>
      <c r="D592" s="25">
        <v>60</v>
      </c>
      <c r="E592" s="25">
        <v>38</v>
      </c>
      <c r="F592" s="25">
        <v>127</v>
      </c>
      <c r="G592" s="25">
        <v>39</v>
      </c>
      <c r="H592" s="25">
        <v>26.8</v>
      </c>
      <c r="I592" s="25">
        <v>39</v>
      </c>
      <c r="J592" s="25">
        <v>32</v>
      </c>
      <c r="K592" s="25">
        <v>31</v>
      </c>
      <c r="L592" s="25">
        <v>39.799999999999997</v>
      </c>
      <c r="M592" s="25">
        <v>30</v>
      </c>
      <c r="N592" s="25"/>
      <c r="O592" s="25"/>
      <c r="P592" s="121">
        <v>25</v>
      </c>
      <c r="Q592" s="121">
        <v>39</v>
      </c>
      <c r="R592" s="126">
        <v>45</v>
      </c>
      <c r="S592" s="122"/>
      <c r="T592" s="126"/>
      <c r="U592" s="154">
        <v>39</v>
      </c>
      <c r="V592" s="154">
        <v>32</v>
      </c>
      <c r="W592" s="154">
        <v>32</v>
      </c>
      <c r="X592" s="154">
        <v>28</v>
      </c>
      <c r="Y592" s="155"/>
      <c r="Z592" s="222">
        <v>30</v>
      </c>
      <c r="AA592" s="222">
        <v>36</v>
      </c>
      <c r="AB592" s="222">
        <v>26</v>
      </c>
      <c r="AC592" s="222">
        <v>22</v>
      </c>
      <c r="AD592" s="222">
        <v>48</v>
      </c>
      <c r="AE592" s="194"/>
      <c r="AF592" s="194"/>
      <c r="AP592" s="288">
        <v>116</v>
      </c>
      <c r="AQ592" s="288">
        <f t="shared" si="37"/>
        <v>980.6</v>
      </c>
      <c r="AR592" s="288">
        <f t="shared" si="38"/>
        <v>784.48</v>
      </c>
      <c r="AS592" s="288">
        <v>71</v>
      </c>
      <c r="AT592" s="288">
        <v>143</v>
      </c>
      <c r="AU592" s="80">
        <f t="shared" si="39"/>
        <v>998.48</v>
      </c>
      <c r="AV592" s="80">
        <v>1000</v>
      </c>
      <c r="AW592" s="310">
        <f t="shared" si="40"/>
        <v>1.5199999999999818</v>
      </c>
    </row>
    <row r="593" spans="1:49" ht="14.25">
      <c r="A593" s="2" t="s">
        <v>1006</v>
      </c>
      <c r="B593" s="3" t="s">
        <v>1007</v>
      </c>
      <c r="C593" s="30" t="s">
        <v>5</v>
      </c>
      <c r="D593" s="25">
        <v>60</v>
      </c>
      <c r="E593" s="25">
        <v>38</v>
      </c>
      <c r="F593" s="25">
        <v>127</v>
      </c>
      <c r="G593" s="25">
        <v>39</v>
      </c>
      <c r="H593" s="25">
        <v>26.8</v>
      </c>
      <c r="I593" s="25">
        <v>39</v>
      </c>
      <c r="J593" s="25">
        <v>32</v>
      </c>
      <c r="K593" s="25">
        <v>31</v>
      </c>
      <c r="L593" s="25">
        <v>39.799999999999997</v>
      </c>
      <c r="M593" s="25">
        <v>30</v>
      </c>
      <c r="N593" s="25"/>
      <c r="O593" s="25"/>
      <c r="P593" s="121">
        <v>25</v>
      </c>
      <c r="Q593" s="121">
        <v>39</v>
      </c>
      <c r="R593" s="126">
        <v>45</v>
      </c>
      <c r="S593" s="122"/>
      <c r="T593" s="126"/>
      <c r="U593" s="154">
        <v>39</v>
      </c>
      <c r="V593" s="154">
        <v>32</v>
      </c>
      <c r="W593" s="154">
        <v>32</v>
      </c>
      <c r="X593" s="154">
        <v>28</v>
      </c>
      <c r="Y593" s="155"/>
      <c r="Z593" s="222">
        <v>30</v>
      </c>
      <c r="AA593" s="222">
        <v>36</v>
      </c>
      <c r="AB593" s="222">
        <v>26</v>
      </c>
      <c r="AC593" s="222">
        <v>22</v>
      </c>
      <c r="AD593" s="222">
        <v>48</v>
      </c>
      <c r="AE593" s="194"/>
      <c r="AF593" s="194"/>
      <c r="AP593" s="288">
        <v>74</v>
      </c>
      <c r="AQ593" s="288">
        <f t="shared" si="37"/>
        <v>938.6</v>
      </c>
      <c r="AR593" s="288">
        <f t="shared" si="38"/>
        <v>750.88000000000011</v>
      </c>
      <c r="AS593" s="288">
        <v>71</v>
      </c>
      <c r="AT593" s="288">
        <v>143</v>
      </c>
      <c r="AU593" s="80">
        <f t="shared" si="39"/>
        <v>964.88000000000011</v>
      </c>
      <c r="AV593" s="80">
        <v>1000</v>
      </c>
      <c r="AW593" s="310">
        <f t="shared" si="40"/>
        <v>35.119999999999891</v>
      </c>
    </row>
    <row r="594" spans="1:49" ht="14.25">
      <c r="A594" s="2" t="s">
        <v>1008</v>
      </c>
      <c r="B594" s="131" t="s">
        <v>6872</v>
      </c>
      <c r="C594" s="30" t="s">
        <v>5</v>
      </c>
      <c r="D594" s="25">
        <v>60</v>
      </c>
      <c r="E594" s="25">
        <v>38</v>
      </c>
      <c r="F594" s="25">
        <v>127</v>
      </c>
      <c r="G594" s="25">
        <v>39</v>
      </c>
      <c r="H594" s="25">
        <v>26.8</v>
      </c>
      <c r="I594" s="25">
        <v>39</v>
      </c>
      <c r="J594" s="25">
        <v>32</v>
      </c>
      <c r="K594" s="25">
        <v>31</v>
      </c>
      <c r="L594" s="25">
        <v>39.799999999999997</v>
      </c>
      <c r="M594" s="25">
        <v>30</v>
      </c>
      <c r="N594" s="25"/>
      <c r="O594" s="25"/>
      <c r="P594" s="121">
        <v>25</v>
      </c>
      <c r="Q594" s="121">
        <v>39</v>
      </c>
      <c r="R594" s="126">
        <v>45</v>
      </c>
      <c r="S594" s="122"/>
      <c r="T594" s="126"/>
      <c r="U594" s="154">
        <v>39</v>
      </c>
      <c r="V594" s="154">
        <v>32</v>
      </c>
      <c r="W594" s="154">
        <v>32</v>
      </c>
      <c r="X594" s="154">
        <v>28</v>
      </c>
      <c r="Y594" s="155"/>
      <c r="Z594" s="222">
        <v>30</v>
      </c>
      <c r="AA594" s="222">
        <v>36</v>
      </c>
      <c r="AB594" s="222">
        <v>26</v>
      </c>
      <c r="AC594" s="222">
        <v>22</v>
      </c>
      <c r="AD594" s="222">
        <v>48</v>
      </c>
      <c r="AE594" s="194"/>
      <c r="AF594" s="194"/>
      <c r="AP594" s="288">
        <v>35</v>
      </c>
      <c r="AQ594" s="288">
        <f t="shared" si="37"/>
        <v>899.6</v>
      </c>
      <c r="AR594" s="288">
        <f t="shared" si="38"/>
        <v>719.68000000000006</v>
      </c>
      <c r="AS594" s="288">
        <v>71</v>
      </c>
      <c r="AT594" s="288">
        <v>143</v>
      </c>
      <c r="AU594" s="80">
        <f t="shared" si="39"/>
        <v>933.68000000000006</v>
      </c>
    </row>
    <row r="595" spans="1:49" ht="14.25">
      <c r="A595" s="8" t="s">
        <v>1009</v>
      </c>
      <c r="B595" s="3" t="s">
        <v>1010</v>
      </c>
      <c r="C595" s="30" t="s">
        <v>5</v>
      </c>
      <c r="D595" s="25">
        <v>60</v>
      </c>
      <c r="E595" s="25">
        <v>38</v>
      </c>
      <c r="F595" s="25">
        <v>127</v>
      </c>
      <c r="G595" s="25">
        <v>39</v>
      </c>
      <c r="H595" s="25">
        <v>26.8</v>
      </c>
      <c r="I595" s="25">
        <v>39</v>
      </c>
      <c r="J595" s="25">
        <v>32</v>
      </c>
      <c r="K595" s="25">
        <v>31</v>
      </c>
      <c r="L595" s="25">
        <v>39.799999999999997</v>
      </c>
      <c r="M595" s="25">
        <v>30</v>
      </c>
      <c r="N595" s="25"/>
      <c r="O595" s="25"/>
      <c r="P595" s="121">
        <v>25</v>
      </c>
      <c r="Q595" s="121">
        <v>39</v>
      </c>
      <c r="R595" s="126">
        <v>45</v>
      </c>
      <c r="S595" s="122"/>
      <c r="T595" s="126"/>
      <c r="U595" s="154">
        <v>39</v>
      </c>
      <c r="V595" s="154">
        <v>32</v>
      </c>
      <c r="W595" s="154">
        <v>32</v>
      </c>
      <c r="X595" s="154">
        <v>28</v>
      </c>
      <c r="Y595" s="155"/>
      <c r="Z595" s="222">
        <v>30</v>
      </c>
      <c r="AA595" s="222">
        <v>36</v>
      </c>
      <c r="AB595" s="222">
        <v>26</v>
      </c>
      <c r="AC595" s="222">
        <v>22</v>
      </c>
      <c r="AD595" s="222">
        <v>48</v>
      </c>
      <c r="AE595" s="194"/>
      <c r="AF595" s="194"/>
      <c r="AP595" s="288">
        <v>35</v>
      </c>
      <c r="AQ595" s="288">
        <f t="shared" si="37"/>
        <v>899.6</v>
      </c>
      <c r="AR595" s="288">
        <f t="shared" si="38"/>
        <v>719.68000000000006</v>
      </c>
      <c r="AS595" s="288">
        <v>71</v>
      </c>
      <c r="AT595" s="288">
        <v>143</v>
      </c>
      <c r="AU595" s="80">
        <f t="shared" si="39"/>
        <v>933.68000000000006</v>
      </c>
      <c r="AV595" s="80">
        <v>1000</v>
      </c>
      <c r="AW595" s="310">
        <f t="shared" si="40"/>
        <v>66.319999999999936</v>
      </c>
    </row>
    <row r="596" spans="1:49" ht="14.25">
      <c r="A596" s="8" t="s">
        <v>1011</v>
      </c>
      <c r="B596" s="3" t="s">
        <v>1012</v>
      </c>
      <c r="C596" s="30" t="s">
        <v>5</v>
      </c>
      <c r="D596" s="25">
        <v>60</v>
      </c>
      <c r="E596" s="25">
        <v>38</v>
      </c>
      <c r="F596" s="25">
        <v>127</v>
      </c>
      <c r="G596" s="25">
        <v>39</v>
      </c>
      <c r="H596" s="25">
        <v>26.8</v>
      </c>
      <c r="I596" s="25">
        <v>39</v>
      </c>
      <c r="J596" s="25">
        <v>32</v>
      </c>
      <c r="K596" s="25">
        <v>31</v>
      </c>
      <c r="L596" s="25">
        <v>39.799999999999997</v>
      </c>
      <c r="M596" s="25">
        <v>30</v>
      </c>
      <c r="N596" s="25"/>
      <c r="O596" s="25"/>
      <c r="P596" s="121">
        <v>25</v>
      </c>
      <c r="Q596" s="121">
        <v>39</v>
      </c>
      <c r="R596" s="126">
        <v>45</v>
      </c>
      <c r="S596" s="122"/>
      <c r="T596" s="126"/>
      <c r="U596" s="154">
        <v>39</v>
      </c>
      <c r="V596" s="154">
        <v>32</v>
      </c>
      <c r="W596" s="154">
        <v>32</v>
      </c>
      <c r="X596" s="154">
        <v>28</v>
      </c>
      <c r="Y596" s="155"/>
      <c r="Z596" s="222">
        <v>30</v>
      </c>
      <c r="AA596" s="222">
        <v>36</v>
      </c>
      <c r="AB596" s="222">
        <v>26</v>
      </c>
      <c r="AC596" s="222">
        <v>22</v>
      </c>
      <c r="AD596" s="222">
        <v>48</v>
      </c>
      <c r="AE596" s="194"/>
      <c r="AF596" s="194"/>
      <c r="AP596" s="288">
        <v>74</v>
      </c>
      <c r="AQ596" s="288">
        <f t="shared" si="37"/>
        <v>938.6</v>
      </c>
      <c r="AR596" s="288">
        <f t="shared" si="38"/>
        <v>750.88000000000011</v>
      </c>
      <c r="AS596" s="288">
        <v>71</v>
      </c>
      <c r="AT596" s="288">
        <v>143</v>
      </c>
      <c r="AU596" s="80">
        <f t="shared" si="39"/>
        <v>964.88000000000011</v>
      </c>
      <c r="AV596" s="80">
        <v>1000</v>
      </c>
      <c r="AW596" s="310">
        <f t="shared" si="40"/>
        <v>35.119999999999891</v>
      </c>
    </row>
    <row r="597" spans="1:49" ht="14.25">
      <c r="A597" s="153" t="s">
        <v>6974</v>
      </c>
      <c r="B597" s="86" t="s">
        <v>6882</v>
      </c>
      <c r="C597" s="73"/>
      <c r="D597" s="336"/>
      <c r="E597" s="336"/>
      <c r="F597" s="336"/>
      <c r="G597" s="380">
        <v>39</v>
      </c>
      <c r="H597" s="380">
        <v>26.8</v>
      </c>
      <c r="I597" s="380">
        <v>39</v>
      </c>
      <c r="J597" s="380">
        <v>32</v>
      </c>
      <c r="K597" s="380">
        <v>31</v>
      </c>
      <c r="L597" s="380">
        <v>39.799999999999997</v>
      </c>
      <c r="M597" s="380">
        <v>30</v>
      </c>
      <c r="N597" s="380"/>
      <c r="O597" s="380"/>
      <c r="P597" s="380">
        <v>25</v>
      </c>
      <c r="Q597" s="380">
        <v>39</v>
      </c>
      <c r="R597" s="126">
        <v>45</v>
      </c>
      <c r="S597" s="340"/>
      <c r="T597" s="172"/>
      <c r="U597" s="335">
        <v>39</v>
      </c>
      <c r="V597" s="335">
        <v>32</v>
      </c>
      <c r="W597" s="335">
        <v>32</v>
      </c>
      <c r="X597" s="335">
        <v>28</v>
      </c>
      <c r="Y597" s="338"/>
      <c r="Z597" s="337">
        <v>30</v>
      </c>
      <c r="AA597" s="337">
        <v>36</v>
      </c>
      <c r="AB597" s="337">
        <v>26</v>
      </c>
      <c r="AC597" s="337">
        <v>22</v>
      </c>
      <c r="AD597" s="337">
        <v>48</v>
      </c>
      <c r="AE597" s="194"/>
      <c r="AF597" s="194"/>
    </row>
    <row r="598" spans="1:49" ht="14.25">
      <c r="A598" s="153" t="s">
        <v>6975</v>
      </c>
      <c r="B598" s="86" t="s">
        <v>6883</v>
      </c>
      <c r="C598" s="73"/>
      <c r="D598" s="336"/>
      <c r="E598" s="336"/>
      <c r="F598" s="336"/>
      <c r="G598" s="336"/>
      <c r="H598" s="336"/>
      <c r="I598" s="336"/>
      <c r="J598" s="336"/>
      <c r="K598" s="336"/>
      <c r="L598" s="336"/>
      <c r="M598" s="336"/>
      <c r="N598" s="336"/>
      <c r="O598" s="336"/>
      <c r="P598" s="336"/>
      <c r="Q598" s="336"/>
      <c r="R598" s="172"/>
      <c r="S598" s="340"/>
      <c r="T598" s="172"/>
      <c r="U598" s="336"/>
      <c r="V598" s="336"/>
      <c r="W598" s="336"/>
      <c r="X598" s="336"/>
      <c r="Y598" s="337"/>
      <c r="Z598" s="381">
        <v>30</v>
      </c>
      <c r="AA598" s="381">
        <v>36</v>
      </c>
      <c r="AB598" s="381">
        <v>26</v>
      </c>
      <c r="AC598" s="381">
        <v>22</v>
      </c>
      <c r="AD598" s="381">
        <v>48</v>
      </c>
      <c r="AE598" s="194"/>
      <c r="AF598" s="194"/>
    </row>
    <row r="599" spans="1:49" ht="14.25">
      <c r="A599" s="153"/>
      <c r="B599" s="86" t="s">
        <v>6884</v>
      </c>
      <c r="C599" s="73"/>
      <c r="D599" s="336"/>
      <c r="E599" s="336"/>
      <c r="F599" s="336"/>
      <c r="G599" s="336"/>
      <c r="H599" s="336"/>
      <c r="I599" s="336"/>
      <c r="J599" s="336"/>
      <c r="K599" s="336"/>
      <c r="L599" s="336"/>
      <c r="M599" s="336"/>
      <c r="N599" s="336"/>
      <c r="O599" s="336"/>
      <c r="P599" s="336"/>
      <c r="Q599" s="336"/>
      <c r="R599" s="172"/>
      <c r="S599" s="340"/>
      <c r="T599" s="172"/>
      <c r="U599" s="336"/>
      <c r="V599" s="336"/>
      <c r="W599" s="336"/>
      <c r="X599" s="336"/>
      <c r="Y599" s="337"/>
      <c r="Z599" s="337"/>
      <c r="AA599" s="337"/>
      <c r="AB599" s="337"/>
      <c r="AC599" s="337"/>
      <c r="AD599" s="337"/>
      <c r="AE599" s="194"/>
      <c r="AF599" s="194"/>
    </row>
    <row r="600" spans="1:49" ht="14.25">
      <c r="A600" s="153"/>
      <c r="B600" s="86" t="s">
        <v>6885</v>
      </c>
      <c r="C600" s="73"/>
      <c r="D600" s="336"/>
      <c r="E600" s="336"/>
      <c r="F600" s="336"/>
      <c r="G600" s="336"/>
      <c r="H600" s="336"/>
      <c r="I600" s="336"/>
      <c r="J600" s="336"/>
      <c r="K600" s="336"/>
      <c r="L600" s="336"/>
      <c r="M600" s="336"/>
      <c r="N600" s="336"/>
      <c r="O600" s="336"/>
      <c r="P600" s="336"/>
      <c r="Q600" s="336"/>
      <c r="R600" s="172"/>
      <c r="S600" s="340"/>
      <c r="T600" s="172"/>
      <c r="U600" s="336"/>
      <c r="V600" s="336"/>
      <c r="W600" s="336"/>
      <c r="X600" s="336"/>
      <c r="Y600" s="337"/>
      <c r="Z600" s="337"/>
      <c r="AA600" s="337"/>
      <c r="AB600" s="337"/>
      <c r="AC600" s="337"/>
      <c r="AD600" s="337"/>
      <c r="AE600" s="194"/>
      <c r="AF600" s="194"/>
    </row>
    <row r="601" spans="1:49">
      <c r="B601" s="342"/>
      <c r="D601" s="455" t="s">
        <v>4934</v>
      </c>
      <c r="E601" s="455"/>
      <c r="F601" s="455"/>
      <c r="G601" s="455"/>
      <c r="H601" s="455"/>
      <c r="I601" s="455"/>
      <c r="J601" s="455"/>
      <c r="K601" s="455"/>
      <c r="L601" s="455"/>
      <c r="M601" s="455"/>
      <c r="N601" s="455"/>
      <c r="O601" s="455"/>
      <c r="P601" s="455"/>
      <c r="Q601" s="455"/>
      <c r="R601" s="455"/>
      <c r="S601" s="455"/>
      <c r="T601" s="455"/>
      <c r="U601" s="455" t="s">
        <v>5689</v>
      </c>
      <c r="V601" s="455"/>
      <c r="W601" s="455"/>
      <c r="X601" s="455"/>
      <c r="Y601" s="455"/>
      <c r="Z601" s="459" t="s">
        <v>6254</v>
      </c>
      <c r="AA601" s="459"/>
      <c r="AB601" s="459"/>
      <c r="AC601" s="459"/>
      <c r="AD601" s="459"/>
      <c r="AE601" s="459"/>
      <c r="AF601" s="459"/>
    </row>
    <row r="604" spans="1:49" ht="25.5" customHeight="1">
      <c r="A604" s="467" t="s">
        <v>1087</v>
      </c>
      <c r="B604" s="467"/>
      <c r="C604" s="467"/>
      <c r="D604" s="467"/>
      <c r="E604" s="467"/>
      <c r="F604" s="467"/>
      <c r="G604" s="467"/>
      <c r="H604" s="467"/>
      <c r="I604" s="467"/>
      <c r="J604" s="467"/>
      <c r="K604" s="467"/>
      <c r="L604" s="467"/>
      <c r="M604" s="467"/>
      <c r="N604" s="467"/>
      <c r="O604" s="467"/>
      <c r="P604" s="467"/>
      <c r="Q604" s="467"/>
      <c r="R604" s="467"/>
      <c r="S604" s="467"/>
      <c r="T604" s="467"/>
      <c r="U604" s="467"/>
      <c r="V604" s="467"/>
      <c r="W604" s="467"/>
      <c r="X604" s="467"/>
      <c r="Y604" s="467"/>
      <c r="Z604" s="467"/>
      <c r="AA604" s="467"/>
      <c r="AB604" s="467"/>
      <c r="AC604" s="467"/>
      <c r="AD604" s="467"/>
      <c r="AE604" s="467"/>
      <c r="AF604" s="467"/>
      <c r="AG604" s="467"/>
      <c r="AH604" s="467"/>
      <c r="AI604" s="467"/>
      <c r="AJ604" s="467"/>
      <c r="AK604" s="467"/>
      <c r="AL604" s="467"/>
    </row>
    <row r="605" spans="1:49" ht="16.5" customHeight="1">
      <c r="A605" s="38"/>
      <c r="B605" s="38"/>
      <c r="C605" s="38"/>
      <c r="D605" s="455" t="s">
        <v>4912</v>
      </c>
      <c r="E605" s="455"/>
      <c r="F605" s="455"/>
      <c r="G605" s="455"/>
      <c r="H605" s="455"/>
      <c r="I605" s="455"/>
      <c r="J605" s="455"/>
      <c r="K605" s="455"/>
      <c r="L605" s="455"/>
      <c r="M605" s="455"/>
      <c r="N605" s="455"/>
      <c r="O605" s="455"/>
      <c r="P605" s="455"/>
      <c r="Q605" s="455" t="s">
        <v>5501</v>
      </c>
      <c r="R605" s="455"/>
      <c r="S605" s="455"/>
      <c r="T605" s="455"/>
      <c r="U605" s="455"/>
      <c r="V605" s="455"/>
      <c r="W605" s="455"/>
      <c r="X605" s="455"/>
      <c r="Y605" s="456" t="s">
        <v>5665</v>
      </c>
      <c r="Z605" s="455"/>
      <c r="AA605" s="455"/>
      <c r="AB605" s="455"/>
      <c r="AC605" s="455"/>
      <c r="AD605" s="455"/>
      <c r="AE605" s="453" t="s">
        <v>5909</v>
      </c>
      <c r="AF605" s="453"/>
      <c r="AG605" s="453"/>
      <c r="AH605" s="453"/>
      <c r="AI605" s="453"/>
      <c r="AJ605" s="453"/>
      <c r="AK605" s="453"/>
      <c r="AL605" s="194" t="s">
        <v>6707</v>
      </c>
    </row>
    <row r="606" spans="1:49" ht="36">
      <c r="A606" s="6" t="s">
        <v>0</v>
      </c>
      <c r="B606" s="6" t="s">
        <v>1</v>
      </c>
      <c r="C606" s="33" t="s">
        <v>2</v>
      </c>
      <c r="D606" s="24" t="s">
        <v>4915</v>
      </c>
      <c r="E606" s="25" t="s">
        <v>4913</v>
      </c>
      <c r="F606" s="25" t="s">
        <v>4914</v>
      </c>
      <c r="G606" s="25" t="s">
        <v>4916</v>
      </c>
      <c r="H606" s="25" t="s">
        <v>4917</v>
      </c>
      <c r="I606" s="25" t="s">
        <v>4918</v>
      </c>
      <c r="J606" s="25" t="s">
        <v>4919</v>
      </c>
      <c r="K606" s="25" t="s">
        <v>4925</v>
      </c>
      <c r="L606" s="25" t="s">
        <v>4920</v>
      </c>
      <c r="M606" s="25" t="s">
        <v>4921</v>
      </c>
      <c r="N606" s="25" t="s">
        <v>4922</v>
      </c>
      <c r="O606" s="26" t="s">
        <v>4924</v>
      </c>
      <c r="P606" s="26" t="s">
        <v>4923</v>
      </c>
      <c r="Q606" s="121" t="s">
        <v>5486</v>
      </c>
      <c r="R606" s="121" t="s">
        <v>5487</v>
      </c>
      <c r="S606" s="121" t="s">
        <v>5488</v>
      </c>
      <c r="T606" s="121" t="s">
        <v>5490</v>
      </c>
      <c r="U606" s="154" t="s">
        <v>5489</v>
      </c>
      <c r="V606" s="154" t="s">
        <v>5491</v>
      </c>
      <c r="W606" s="26" t="s">
        <v>5492</v>
      </c>
      <c r="X606" s="26" t="s">
        <v>4923</v>
      </c>
      <c r="Y606" s="154" t="s">
        <v>5666</v>
      </c>
      <c r="Z606" s="154" t="s">
        <v>5667</v>
      </c>
      <c r="AA606" s="154" t="s">
        <v>5668</v>
      </c>
      <c r="AB606" s="154" t="s">
        <v>5669</v>
      </c>
      <c r="AC606" s="154" t="s">
        <v>5670</v>
      </c>
      <c r="AD606" s="26" t="s">
        <v>4923</v>
      </c>
      <c r="AE606" s="191" t="s">
        <v>5917</v>
      </c>
      <c r="AF606" s="191" t="s">
        <v>5918</v>
      </c>
      <c r="AG606" s="191" t="s">
        <v>5919</v>
      </c>
      <c r="AH606" s="191" t="s">
        <v>5920</v>
      </c>
      <c r="AI606" s="191" t="s">
        <v>5921</v>
      </c>
      <c r="AJ606" s="193" t="s">
        <v>5929</v>
      </c>
      <c r="AK606" s="116" t="s">
        <v>4923</v>
      </c>
      <c r="AL606" s="116" t="s">
        <v>4923</v>
      </c>
      <c r="AP606" s="286" t="s">
        <v>6701</v>
      </c>
      <c r="AQ606" s="287">
        <v>1</v>
      </c>
      <c r="AR606" s="287">
        <v>0.8</v>
      </c>
      <c r="AS606" s="286" t="s">
        <v>6702</v>
      </c>
      <c r="AT606" s="286" t="s">
        <v>6703</v>
      </c>
      <c r="AU606" s="286" t="s">
        <v>6704</v>
      </c>
      <c r="AV606" s="286" t="s">
        <v>6705</v>
      </c>
      <c r="AW606" s="286" t="s">
        <v>6706</v>
      </c>
    </row>
    <row r="607" spans="1:49" ht="14.25">
      <c r="A607" s="2" t="s">
        <v>1014</v>
      </c>
      <c r="B607" s="3" t="s">
        <v>1015</v>
      </c>
      <c r="C607" s="30" t="s">
        <v>5</v>
      </c>
      <c r="D607" s="25">
        <v>60</v>
      </c>
      <c r="E607" s="25">
        <v>38</v>
      </c>
      <c r="F607" s="25">
        <v>127</v>
      </c>
      <c r="G607" s="25">
        <v>26.8</v>
      </c>
      <c r="H607" s="25">
        <v>39</v>
      </c>
      <c r="I607" s="25">
        <v>32</v>
      </c>
      <c r="J607" s="25">
        <v>31</v>
      </c>
      <c r="K607" s="25">
        <v>32</v>
      </c>
      <c r="L607" s="25">
        <v>39.799999999999997</v>
      </c>
      <c r="M607" s="25">
        <v>30</v>
      </c>
      <c r="N607" s="25">
        <v>27</v>
      </c>
      <c r="O607" s="25"/>
      <c r="P607" s="25"/>
      <c r="Q607" s="121">
        <v>39</v>
      </c>
      <c r="R607" s="121">
        <v>29.8</v>
      </c>
      <c r="S607" s="121">
        <v>30</v>
      </c>
      <c r="T607" s="121">
        <v>25</v>
      </c>
      <c r="U607" s="154">
        <v>39</v>
      </c>
      <c r="V607" s="154">
        <v>45</v>
      </c>
      <c r="W607" s="154"/>
      <c r="X607" s="154"/>
      <c r="Y607" s="154">
        <v>38</v>
      </c>
      <c r="Z607" s="154">
        <v>26</v>
      </c>
      <c r="AA607" s="154">
        <v>35</v>
      </c>
      <c r="AB607" s="154">
        <v>22</v>
      </c>
      <c r="AC607" s="154">
        <v>49.6</v>
      </c>
      <c r="AD607" s="154"/>
      <c r="AE607" s="191">
        <v>34</v>
      </c>
      <c r="AF607" s="191">
        <v>25</v>
      </c>
      <c r="AG607" s="191">
        <v>49</v>
      </c>
      <c r="AH607" s="191">
        <v>37</v>
      </c>
      <c r="AI607" s="191">
        <v>20</v>
      </c>
      <c r="AJ607" s="191"/>
      <c r="AK607" s="194"/>
      <c r="AP607" s="288">
        <v>29.5</v>
      </c>
      <c r="AQ607" s="288">
        <f t="shared" si="37"/>
        <v>1055.5</v>
      </c>
      <c r="AR607" s="288">
        <f t="shared" si="38"/>
        <v>844.40000000000009</v>
      </c>
      <c r="AS607" s="288">
        <v>64.5</v>
      </c>
      <c r="AT607" s="288">
        <v>143</v>
      </c>
      <c r="AU607" s="80">
        <f t="shared" si="39"/>
        <v>1051.9000000000001</v>
      </c>
      <c r="AV607" s="80">
        <v>1000</v>
      </c>
      <c r="AW607" s="310">
        <f t="shared" si="40"/>
        <v>-51.900000000000091</v>
      </c>
    </row>
    <row r="608" spans="1:49" ht="14.25">
      <c r="A608" s="2" t="s">
        <v>1016</v>
      </c>
      <c r="B608" s="3" t="s">
        <v>1017</v>
      </c>
      <c r="C608" s="30" t="s">
        <v>5</v>
      </c>
      <c r="D608" s="25">
        <v>60</v>
      </c>
      <c r="E608" s="25">
        <v>38</v>
      </c>
      <c r="F608" s="25">
        <v>127</v>
      </c>
      <c r="G608" s="25">
        <v>26.8</v>
      </c>
      <c r="H608" s="25">
        <v>39</v>
      </c>
      <c r="I608" s="25">
        <v>32</v>
      </c>
      <c r="J608" s="25">
        <v>31</v>
      </c>
      <c r="K608" s="25">
        <v>32</v>
      </c>
      <c r="L608" s="25">
        <v>39.799999999999997</v>
      </c>
      <c r="M608" s="25">
        <v>30</v>
      </c>
      <c r="N608" s="25">
        <v>27</v>
      </c>
      <c r="O608" s="25"/>
      <c r="P608" s="25"/>
      <c r="Q608" s="121">
        <v>39</v>
      </c>
      <c r="R608" s="121">
        <v>29.8</v>
      </c>
      <c r="S608" s="121">
        <v>30</v>
      </c>
      <c r="T608" s="121">
        <v>25</v>
      </c>
      <c r="U608" s="154">
        <v>39</v>
      </c>
      <c r="V608" s="154">
        <v>45</v>
      </c>
      <c r="W608" s="154"/>
      <c r="X608" s="154"/>
      <c r="Y608" s="154">
        <v>38</v>
      </c>
      <c r="Z608" s="154">
        <v>26</v>
      </c>
      <c r="AA608" s="154">
        <v>35</v>
      </c>
      <c r="AB608" s="154">
        <v>22</v>
      </c>
      <c r="AC608" s="154">
        <v>49.6</v>
      </c>
      <c r="AD608" s="154"/>
      <c r="AE608" s="191">
        <v>34</v>
      </c>
      <c r="AF608" s="191">
        <v>25</v>
      </c>
      <c r="AG608" s="191">
        <v>49</v>
      </c>
      <c r="AH608" s="191">
        <v>37</v>
      </c>
      <c r="AI608" s="191">
        <v>20</v>
      </c>
      <c r="AJ608" s="191"/>
      <c r="AK608" s="194"/>
      <c r="AP608" s="288">
        <v>116</v>
      </c>
      <c r="AQ608" s="288">
        <f t="shared" si="37"/>
        <v>1142</v>
      </c>
      <c r="AR608" s="288">
        <f t="shared" si="38"/>
        <v>913.6</v>
      </c>
      <c r="AS608" s="288">
        <v>64.5</v>
      </c>
      <c r="AT608" s="288">
        <v>143</v>
      </c>
      <c r="AU608" s="80">
        <f t="shared" si="39"/>
        <v>1121.0999999999999</v>
      </c>
      <c r="AV608" s="80">
        <v>1000</v>
      </c>
      <c r="AW608" s="310">
        <f t="shared" si="40"/>
        <v>-121.09999999999991</v>
      </c>
    </row>
    <row r="609" spans="1:49" ht="14.25">
      <c r="A609" s="2" t="s">
        <v>1018</v>
      </c>
      <c r="B609" s="3" t="s">
        <v>6744</v>
      </c>
      <c r="C609" s="30" t="s">
        <v>5</v>
      </c>
      <c r="D609" s="25">
        <v>60</v>
      </c>
      <c r="E609" s="25">
        <v>38</v>
      </c>
      <c r="F609" s="25">
        <v>127</v>
      </c>
      <c r="G609" s="25">
        <v>26.8</v>
      </c>
      <c r="H609" s="25">
        <v>39</v>
      </c>
      <c r="I609" s="25">
        <v>32</v>
      </c>
      <c r="J609" s="25">
        <v>31</v>
      </c>
      <c r="K609" s="25">
        <v>32</v>
      </c>
      <c r="L609" s="25">
        <v>39.799999999999997</v>
      </c>
      <c r="M609" s="25">
        <v>30</v>
      </c>
      <c r="N609" s="25">
        <v>27</v>
      </c>
      <c r="O609" s="25"/>
      <c r="P609" s="25"/>
      <c r="Q609" s="121">
        <v>39</v>
      </c>
      <c r="R609" s="121">
        <v>29.8</v>
      </c>
      <c r="S609" s="121">
        <v>30</v>
      </c>
      <c r="T609" s="121">
        <v>25</v>
      </c>
      <c r="U609" s="154">
        <v>39</v>
      </c>
      <c r="V609" s="154">
        <v>45</v>
      </c>
      <c r="W609" s="154"/>
      <c r="X609" s="154"/>
      <c r="Y609" s="154">
        <v>38</v>
      </c>
      <c r="Z609" s="154">
        <v>26</v>
      </c>
      <c r="AA609" s="154">
        <v>35</v>
      </c>
      <c r="AB609" s="154">
        <v>22</v>
      </c>
      <c r="AC609" s="154">
        <v>49.6</v>
      </c>
      <c r="AD609" s="154"/>
      <c r="AE609" s="191">
        <v>34</v>
      </c>
      <c r="AF609" s="191">
        <v>25</v>
      </c>
      <c r="AG609" s="191">
        <v>49</v>
      </c>
      <c r="AH609" s="191">
        <v>37</v>
      </c>
      <c r="AI609" s="191">
        <v>20</v>
      </c>
      <c r="AJ609" s="191"/>
      <c r="AK609" s="194"/>
      <c r="AP609" s="288">
        <v>39</v>
      </c>
      <c r="AQ609" s="288">
        <f t="shared" si="37"/>
        <v>1065</v>
      </c>
      <c r="AR609" s="288">
        <f t="shared" si="38"/>
        <v>852</v>
      </c>
      <c r="AS609" s="288">
        <v>64.5</v>
      </c>
      <c r="AT609" s="288">
        <v>143</v>
      </c>
      <c r="AU609" s="80">
        <f t="shared" si="39"/>
        <v>1059.5</v>
      </c>
      <c r="AV609" s="80">
        <v>1000</v>
      </c>
      <c r="AW609" s="310">
        <f t="shared" si="40"/>
        <v>-59.5</v>
      </c>
    </row>
    <row r="610" spans="1:49" ht="14.25">
      <c r="A610" s="2" t="s">
        <v>1019</v>
      </c>
      <c r="B610" s="3" t="s">
        <v>6745</v>
      </c>
      <c r="C610" s="30" t="s">
        <v>5</v>
      </c>
      <c r="D610" s="25">
        <v>60</v>
      </c>
      <c r="E610" s="25">
        <v>38</v>
      </c>
      <c r="F610" s="25">
        <v>127</v>
      </c>
      <c r="G610" s="25">
        <v>26.8</v>
      </c>
      <c r="H610" s="25">
        <v>39</v>
      </c>
      <c r="I610" s="25">
        <v>32</v>
      </c>
      <c r="J610" s="25">
        <v>31</v>
      </c>
      <c r="K610" s="25">
        <v>32</v>
      </c>
      <c r="L610" s="25">
        <v>39.799999999999997</v>
      </c>
      <c r="M610" s="25">
        <v>30</v>
      </c>
      <c r="N610" s="25">
        <v>27</v>
      </c>
      <c r="O610" s="25"/>
      <c r="P610" s="25"/>
      <c r="Q610" s="121">
        <v>39</v>
      </c>
      <c r="R610" s="121">
        <v>29.8</v>
      </c>
      <c r="S610" s="121">
        <v>30</v>
      </c>
      <c r="T610" s="121">
        <v>25</v>
      </c>
      <c r="U610" s="154">
        <v>39</v>
      </c>
      <c r="V610" s="154">
        <v>45</v>
      </c>
      <c r="W610" s="154"/>
      <c r="X610" s="154"/>
      <c r="Y610" s="154">
        <v>38</v>
      </c>
      <c r="Z610" s="154">
        <v>26</v>
      </c>
      <c r="AA610" s="154">
        <v>35</v>
      </c>
      <c r="AB610" s="154">
        <v>22</v>
      </c>
      <c r="AC610" s="154">
        <v>49.6</v>
      </c>
      <c r="AD610" s="154"/>
      <c r="AE610" s="191">
        <v>34</v>
      </c>
      <c r="AF610" s="191">
        <v>25</v>
      </c>
      <c r="AG610" s="191">
        <v>49</v>
      </c>
      <c r="AH610" s="191">
        <v>37</v>
      </c>
      <c r="AI610" s="191">
        <v>20</v>
      </c>
      <c r="AJ610" s="191"/>
      <c r="AK610" s="194"/>
      <c r="AP610" s="288">
        <v>35</v>
      </c>
      <c r="AQ610" s="288">
        <f t="shared" si="37"/>
        <v>1061</v>
      </c>
      <c r="AR610" s="288">
        <f t="shared" si="38"/>
        <v>848.80000000000007</v>
      </c>
      <c r="AS610" s="288">
        <v>64.5</v>
      </c>
      <c r="AT610" s="288">
        <v>143</v>
      </c>
      <c r="AU610" s="80">
        <f t="shared" si="39"/>
        <v>1056.3000000000002</v>
      </c>
      <c r="AV610" s="80">
        <v>1000</v>
      </c>
      <c r="AW610" s="310">
        <f t="shared" si="40"/>
        <v>-56.300000000000182</v>
      </c>
    </row>
    <row r="611" spans="1:49" ht="17.25" customHeight="1">
      <c r="A611" s="19" t="s">
        <v>1020</v>
      </c>
      <c r="B611" s="3" t="s">
        <v>1021</v>
      </c>
      <c r="C611" s="30" t="s">
        <v>5</v>
      </c>
      <c r="D611" s="25">
        <v>60</v>
      </c>
      <c r="E611" s="25">
        <v>38</v>
      </c>
      <c r="F611" s="25">
        <v>127</v>
      </c>
      <c r="G611" s="25">
        <v>26.8</v>
      </c>
      <c r="H611" s="25">
        <v>39</v>
      </c>
      <c r="I611" s="25">
        <v>32</v>
      </c>
      <c r="J611" s="25">
        <v>31</v>
      </c>
      <c r="K611" s="25">
        <v>32</v>
      </c>
      <c r="L611" s="25">
        <v>39.799999999999997</v>
      </c>
      <c r="M611" s="25">
        <v>30</v>
      </c>
      <c r="N611" s="25">
        <v>27</v>
      </c>
      <c r="O611" s="25"/>
      <c r="P611" s="25"/>
      <c r="Q611" s="121">
        <v>39</v>
      </c>
      <c r="R611" s="121">
        <v>29.8</v>
      </c>
      <c r="S611" s="121">
        <v>30</v>
      </c>
      <c r="T611" s="121">
        <v>25</v>
      </c>
      <c r="U611" s="154">
        <v>39</v>
      </c>
      <c r="V611" s="154">
        <v>45</v>
      </c>
      <c r="W611" s="154"/>
      <c r="X611" s="154"/>
      <c r="Y611" s="154">
        <v>38</v>
      </c>
      <c r="Z611" s="154">
        <v>26</v>
      </c>
      <c r="AA611" s="154">
        <v>35</v>
      </c>
      <c r="AB611" s="154">
        <v>22</v>
      </c>
      <c r="AC611" s="154">
        <v>49.6</v>
      </c>
      <c r="AD611" s="154"/>
      <c r="AE611" s="191">
        <v>34</v>
      </c>
      <c r="AF611" s="191">
        <v>25</v>
      </c>
      <c r="AG611" s="191">
        <v>49</v>
      </c>
      <c r="AH611" s="191">
        <v>37</v>
      </c>
      <c r="AI611" s="191">
        <v>20</v>
      </c>
      <c r="AJ611" s="191"/>
      <c r="AK611" s="194"/>
      <c r="AP611" s="288">
        <v>30</v>
      </c>
      <c r="AQ611" s="288">
        <f t="shared" si="37"/>
        <v>1056</v>
      </c>
      <c r="AR611" s="288">
        <f t="shared" si="38"/>
        <v>844.80000000000007</v>
      </c>
      <c r="AS611" s="288">
        <v>64.5</v>
      </c>
      <c r="AT611" s="288">
        <v>143</v>
      </c>
      <c r="AU611" s="80">
        <f t="shared" si="39"/>
        <v>1052.3000000000002</v>
      </c>
      <c r="AV611" s="80">
        <v>1000</v>
      </c>
      <c r="AW611" s="310">
        <f t="shared" si="40"/>
        <v>-52.300000000000182</v>
      </c>
    </row>
    <row r="612" spans="1:49" ht="14.25">
      <c r="A612" s="19" t="s">
        <v>1022</v>
      </c>
      <c r="B612" s="3" t="s">
        <v>1023</v>
      </c>
      <c r="C612" s="30" t="s">
        <v>5</v>
      </c>
      <c r="D612" s="25">
        <v>60</v>
      </c>
      <c r="E612" s="25">
        <v>38</v>
      </c>
      <c r="F612" s="25">
        <v>127</v>
      </c>
      <c r="G612" s="25">
        <v>26.8</v>
      </c>
      <c r="H612" s="25">
        <v>39</v>
      </c>
      <c r="I612" s="25">
        <v>32</v>
      </c>
      <c r="J612" s="25">
        <v>31</v>
      </c>
      <c r="K612" s="25">
        <v>32</v>
      </c>
      <c r="L612" s="25">
        <v>39.799999999999997</v>
      </c>
      <c r="M612" s="25">
        <v>30</v>
      </c>
      <c r="N612" s="25">
        <v>27</v>
      </c>
      <c r="O612" s="25"/>
      <c r="P612" s="25"/>
      <c r="Q612" s="121">
        <v>39</v>
      </c>
      <c r="R612" s="121">
        <v>29.8</v>
      </c>
      <c r="S612" s="121">
        <v>30</v>
      </c>
      <c r="T612" s="121">
        <v>25</v>
      </c>
      <c r="U612" s="154">
        <v>39</v>
      </c>
      <c r="V612" s="154">
        <v>45</v>
      </c>
      <c r="W612" s="154"/>
      <c r="X612" s="154"/>
      <c r="Y612" s="154">
        <v>38</v>
      </c>
      <c r="Z612" s="154">
        <v>26</v>
      </c>
      <c r="AA612" s="154">
        <v>35</v>
      </c>
      <c r="AB612" s="154">
        <v>22</v>
      </c>
      <c r="AC612" s="154">
        <v>49.6</v>
      </c>
      <c r="AD612" s="154"/>
      <c r="AE612" s="191">
        <v>34</v>
      </c>
      <c r="AF612" s="191">
        <v>25</v>
      </c>
      <c r="AG612" s="191">
        <v>49</v>
      </c>
      <c r="AH612" s="191">
        <v>37</v>
      </c>
      <c r="AI612" s="191">
        <v>20</v>
      </c>
      <c r="AJ612" s="191"/>
      <c r="AK612" s="194"/>
      <c r="AP612" s="288">
        <v>74</v>
      </c>
      <c r="AQ612" s="288">
        <f t="shared" si="37"/>
        <v>1100</v>
      </c>
      <c r="AR612" s="288">
        <f t="shared" si="38"/>
        <v>880</v>
      </c>
      <c r="AS612" s="288">
        <v>64.5</v>
      </c>
      <c r="AT612" s="288">
        <v>143</v>
      </c>
      <c r="AU612" s="80">
        <f t="shared" si="39"/>
        <v>1087.5</v>
      </c>
      <c r="AV612" s="80">
        <v>1000</v>
      </c>
      <c r="AW612" s="310">
        <f t="shared" si="40"/>
        <v>-87.5</v>
      </c>
    </row>
    <row r="613" spans="1:49" ht="14.25">
      <c r="A613" s="19" t="s">
        <v>1024</v>
      </c>
      <c r="B613" s="3" t="s">
        <v>1025</v>
      </c>
      <c r="C613" s="30" t="s">
        <v>5</v>
      </c>
      <c r="D613" s="25">
        <v>60</v>
      </c>
      <c r="E613" s="25">
        <v>38</v>
      </c>
      <c r="F613" s="25">
        <v>127</v>
      </c>
      <c r="G613" s="25">
        <v>26.8</v>
      </c>
      <c r="H613" s="25">
        <v>39</v>
      </c>
      <c r="I613" s="25">
        <v>32</v>
      </c>
      <c r="J613" s="25">
        <v>31</v>
      </c>
      <c r="K613" s="25">
        <v>32</v>
      </c>
      <c r="L613" s="25">
        <v>39.799999999999997</v>
      </c>
      <c r="M613" s="25">
        <v>30</v>
      </c>
      <c r="N613" s="25">
        <v>27</v>
      </c>
      <c r="O613" s="25"/>
      <c r="P613" s="25"/>
      <c r="Q613" s="121">
        <v>39</v>
      </c>
      <c r="R613" s="121">
        <v>29.8</v>
      </c>
      <c r="S613" s="121">
        <v>30</v>
      </c>
      <c r="T613" s="121">
        <v>25</v>
      </c>
      <c r="U613" s="154">
        <v>39</v>
      </c>
      <c r="V613" s="154">
        <v>45</v>
      </c>
      <c r="W613" s="154"/>
      <c r="X613" s="154"/>
      <c r="Y613" s="154">
        <v>38</v>
      </c>
      <c r="Z613" s="154">
        <v>26</v>
      </c>
      <c r="AA613" s="154">
        <v>35</v>
      </c>
      <c r="AB613" s="154">
        <v>22</v>
      </c>
      <c r="AC613" s="154">
        <v>49.6</v>
      </c>
      <c r="AD613" s="154"/>
      <c r="AE613" s="191">
        <v>34</v>
      </c>
      <c r="AF613" s="191">
        <v>25</v>
      </c>
      <c r="AG613" s="191">
        <v>49</v>
      </c>
      <c r="AH613" s="191">
        <v>37</v>
      </c>
      <c r="AI613" s="191">
        <v>20</v>
      </c>
      <c r="AJ613" s="191"/>
      <c r="AK613" s="194"/>
      <c r="AP613" s="288">
        <v>72</v>
      </c>
      <c r="AQ613" s="288">
        <f t="shared" si="37"/>
        <v>1098</v>
      </c>
      <c r="AR613" s="288">
        <f t="shared" si="38"/>
        <v>878.40000000000009</v>
      </c>
      <c r="AS613" s="288">
        <v>64.5</v>
      </c>
      <c r="AT613" s="288">
        <v>143</v>
      </c>
      <c r="AU613" s="80">
        <f t="shared" si="39"/>
        <v>1085.9000000000001</v>
      </c>
      <c r="AV613" s="80">
        <v>1000</v>
      </c>
      <c r="AW613" s="310">
        <f t="shared" si="40"/>
        <v>-85.900000000000091</v>
      </c>
    </row>
    <row r="614" spans="1:49" ht="14.25">
      <c r="A614" s="19" t="s">
        <v>1026</v>
      </c>
      <c r="B614" s="3" t="s">
        <v>1027</v>
      </c>
      <c r="C614" s="30" t="s">
        <v>5</v>
      </c>
      <c r="D614" s="25">
        <v>60</v>
      </c>
      <c r="E614" s="25">
        <v>38</v>
      </c>
      <c r="F614" s="25">
        <v>127</v>
      </c>
      <c r="G614" s="25">
        <v>26.8</v>
      </c>
      <c r="H614" s="25">
        <v>39</v>
      </c>
      <c r="I614" s="25">
        <v>32</v>
      </c>
      <c r="J614" s="25">
        <v>31</v>
      </c>
      <c r="K614" s="25">
        <v>32</v>
      </c>
      <c r="L614" s="25">
        <v>39.799999999999997</v>
      </c>
      <c r="M614" s="25">
        <v>30</v>
      </c>
      <c r="N614" s="25">
        <v>27</v>
      </c>
      <c r="O614" s="25"/>
      <c r="P614" s="25"/>
      <c r="Q614" s="121">
        <v>39</v>
      </c>
      <c r="R614" s="121">
        <v>29.8</v>
      </c>
      <c r="S614" s="121">
        <v>30</v>
      </c>
      <c r="T614" s="121">
        <v>25</v>
      </c>
      <c r="U614" s="154">
        <v>39</v>
      </c>
      <c r="V614" s="154">
        <v>45</v>
      </c>
      <c r="W614" s="154"/>
      <c r="X614" s="154"/>
      <c r="Y614" s="154">
        <v>38</v>
      </c>
      <c r="Z614" s="154">
        <v>26</v>
      </c>
      <c r="AA614" s="154">
        <v>35</v>
      </c>
      <c r="AB614" s="154">
        <v>22</v>
      </c>
      <c r="AC614" s="154">
        <v>49.6</v>
      </c>
      <c r="AD614" s="154"/>
      <c r="AE614" s="191">
        <v>34</v>
      </c>
      <c r="AF614" s="191">
        <v>25</v>
      </c>
      <c r="AG614" s="191">
        <v>49</v>
      </c>
      <c r="AH614" s="191">
        <v>37</v>
      </c>
      <c r="AI614" s="191">
        <v>20</v>
      </c>
      <c r="AJ614" s="191"/>
      <c r="AK614" s="194"/>
      <c r="AP614" s="288">
        <v>111</v>
      </c>
      <c r="AQ614" s="288">
        <f t="shared" si="37"/>
        <v>1137</v>
      </c>
      <c r="AR614" s="288">
        <f t="shared" si="38"/>
        <v>909.6</v>
      </c>
      <c r="AS614" s="288">
        <v>64.5</v>
      </c>
      <c r="AT614" s="288">
        <v>143</v>
      </c>
      <c r="AU614" s="80">
        <f t="shared" si="39"/>
        <v>1117.0999999999999</v>
      </c>
      <c r="AV614" s="80">
        <v>1000</v>
      </c>
      <c r="AW614" s="310">
        <f t="shared" si="40"/>
        <v>-117.09999999999991</v>
      </c>
    </row>
    <row r="615" spans="1:49" ht="14.25">
      <c r="A615" s="19" t="s">
        <v>1028</v>
      </c>
      <c r="B615" s="3" t="s">
        <v>1029</v>
      </c>
      <c r="C615" s="30" t="s">
        <v>5</v>
      </c>
      <c r="D615" s="25">
        <v>60</v>
      </c>
      <c r="E615" s="25">
        <v>38</v>
      </c>
      <c r="F615" s="25">
        <v>127</v>
      </c>
      <c r="G615" s="25">
        <v>26.8</v>
      </c>
      <c r="H615" s="25">
        <v>39</v>
      </c>
      <c r="I615" s="25">
        <v>32</v>
      </c>
      <c r="J615" s="25">
        <v>31</v>
      </c>
      <c r="K615" s="25">
        <v>32</v>
      </c>
      <c r="L615" s="25">
        <v>39.799999999999997</v>
      </c>
      <c r="M615" s="25">
        <v>30</v>
      </c>
      <c r="N615" s="25">
        <v>27</v>
      </c>
      <c r="O615" s="25"/>
      <c r="P615" s="25"/>
      <c r="Q615" s="121">
        <v>39</v>
      </c>
      <c r="R615" s="121">
        <v>29.8</v>
      </c>
      <c r="S615" s="121">
        <v>30</v>
      </c>
      <c r="T615" s="121">
        <v>25</v>
      </c>
      <c r="U615" s="154">
        <v>39</v>
      </c>
      <c r="V615" s="154">
        <v>45</v>
      </c>
      <c r="W615" s="154"/>
      <c r="X615" s="154"/>
      <c r="Y615" s="154">
        <v>38</v>
      </c>
      <c r="Z615" s="154">
        <v>26</v>
      </c>
      <c r="AA615" s="154">
        <v>35</v>
      </c>
      <c r="AB615" s="154">
        <v>22</v>
      </c>
      <c r="AC615" s="154">
        <v>49.6</v>
      </c>
      <c r="AD615" s="154"/>
      <c r="AE615" s="191">
        <v>34</v>
      </c>
      <c r="AF615" s="191">
        <v>25</v>
      </c>
      <c r="AG615" s="191">
        <v>49</v>
      </c>
      <c r="AH615" s="191">
        <v>37</v>
      </c>
      <c r="AI615" s="191">
        <v>20</v>
      </c>
      <c r="AJ615" s="191"/>
      <c r="AK615" s="194"/>
      <c r="AP615" s="288">
        <v>69</v>
      </c>
      <c r="AQ615" s="288">
        <f t="shared" si="37"/>
        <v>1095</v>
      </c>
      <c r="AR615" s="288">
        <f t="shared" si="38"/>
        <v>876</v>
      </c>
      <c r="AS615" s="288">
        <v>64.5</v>
      </c>
      <c r="AT615" s="288">
        <v>143</v>
      </c>
      <c r="AU615" s="80">
        <f t="shared" si="39"/>
        <v>1083.5</v>
      </c>
      <c r="AV615" s="80">
        <v>1000</v>
      </c>
      <c r="AW615" s="310">
        <f t="shared" si="40"/>
        <v>-83.5</v>
      </c>
    </row>
    <row r="616" spans="1:49" ht="14.25">
      <c r="A616" s="19" t="s">
        <v>1030</v>
      </c>
      <c r="B616" s="131" t="s">
        <v>6906</v>
      </c>
      <c r="C616" s="30" t="s">
        <v>5</v>
      </c>
      <c r="D616" s="25">
        <v>60</v>
      </c>
      <c r="E616" s="25">
        <v>38</v>
      </c>
      <c r="F616" s="25">
        <v>127</v>
      </c>
      <c r="G616" s="25">
        <v>26.8</v>
      </c>
      <c r="H616" s="25">
        <v>39</v>
      </c>
      <c r="I616" s="25">
        <v>32</v>
      </c>
      <c r="J616" s="25">
        <v>31</v>
      </c>
      <c r="K616" s="25">
        <v>32</v>
      </c>
      <c r="L616" s="25">
        <v>39.799999999999997</v>
      </c>
      <c r="M616" s="25">
        <v>30</v>
      </c>
      <c r="N616" s="25">
        <v>27</v>
      </c>
      <c r="O616" s="25"/>
      <c r="P616" s="25"/>
      <c r="Q616" s="121">
        <v>39</v>
      </c>
      <c r="R616" s="121">
        <v>29.8</v>
      </c>
      <c r="S616" s="121">
        <v>30</v>
      </c>
      <c r="T616" s="121">
        <v>25</v>
      </c>
      <c r="U616" s="154">
        <v>39</v>
      </c>
      <c r="V616" s="154">
        <v>45</v>
      </c>
      <c r="W616" s="154"/>
      <c r="X616" s="154"/>
      <c r="Y616" s="154"/>
      <c r="Z616" s="154"/>
      <c r="AA616" s="154"/>
      <c r="AB616" s="154"/>
      <c r="AC616" s="154"/>
      <c r="AD616" s="154"/>
      <c r="AE616" s="191"/>
      <c r="AF616" s="191"/>
      <c r="AG616" s="191"/>
      <c r="AH616" s="191"/>
      <c r="AI616" s="191"/>
      <c r="AJ616" s="191"/>
      <c r="AK616" s="194"/>
      <c r="AQ616" s="288">
        <f t="shared" si="37"/>
        <v>690.4</v>
      </c>
      <c r="AR616" s="288">
        <f t="shared" si="38"/>
        <v>552.32000000000005</v>
      </c>
      <c r="AS616" s="288">
        <v>64.5</v>
      </c>
      <c r="AT616" s="288">
        <v>143</v>
      </c>
      <c r="AU616" s="80">
        <f t="shared" si="39"/>
        <v>759.82</v>
      </c>
    </row>
    <row r="617" spans="1:49" ht="14.25">
      <c r="A617" s="19" t="s">
        <v>1032</v>
      </c>
      <c r="B617" s="20" t="s">
        <v>1033</v>
      </c>
      <c r="C617" s="30" t="s">
        <v>5</v>
      </c>
      <c r="D617" s="25">
        <v>60</v>
      </c>
      <c r="E617" s="25">
        <v>38</v>
      </c>
      <c r="F617" s="25">
        <v>127</v>
      </c>
      <c r="G617" s="25">
        <v>26.8</v>
      </c>
      <c r="H617" s="25">
        <v>39</v>
      </c>
      <c r="I617" s="25">
        <v>32</v>
      </c>
      <c r="J617" s="25">
        <v>31</v>
      </c>
      <c r="K617" s="25">
        <v>32</v>
      </c>
      <c r="L617" s="25">
        <v>39.799999999999997</v>
      </c>
      <c r="M617" s="25">
        <v>30</v>
      </c>
      <c r="N617" s="25">
        <v>27</v>
      </c>
      <c r="O617" s="25"/>
      <c r="P617" s="25"/>
      <c r="Q617" s="121">
        <v>39</v>
      </c>
      <c r="R617" s="121">
        <v>29.8</v>
      </c>
      <c r="S617" s="121">
        <v>30</v>
      </c>
      <c r="T617" s="121">
        <v>25</v>
      </c>
      <c r="U617" s="154">
        <v>39</v>
      </c>
      <c r="V617" s="154">
        <v>45</v>
      </c>
      <c r="W617" s="154"/>
      <c r="X617" s="154"/>
      <c r="Y617" s="154">
        <v>38</v>
      </c>
      <c r="Z617" s="154">
        <v>26</v>
      </c>
      <c r="AA617" s="154">
        <v>35</v>
      </c>
      <c r="AB617" s="154">
        <v>22</v>
      </c>
      <c r="AC617" s="154">
        <v>49.6</v>
      </c>
      <c r="AD617" s="154"/>
      <c r="AE617" s="191">
        <v>34</v>
      </c>
      <c r="AF617" s="191">
        <v>25</v>
      </c>
      <c r="AG617" s="191">
        <v>49</v>
      </c>
      <c r="AH617" s="191">
        <v>37</v>
      </c>
      <c r="AI617" s="191">
        <v>20</v>
      </c>
      <c r="AJ617" s="191"/>
      <c r="AK617" s="194"/>
      <c r="AP617" s="288">
        <v>69</v>
      </c>
      <c r="AQ617" s="288">
        <f t="shared" si="37"/>
        <v>1095</v>
      </c>
      <c r="AR617" s="288">
        <f t="shared" si="38"/>
        <v>876</v>
      </c>
      <c r="AS617" s="288">
        <v>64.5</v>
      </c>
      <c r="AT617" s="288">
        <v>143</v>
      </c>
      <c r="AU617" s="80">
        <f t="shared" si="39"/>
        <v>1083.5</v>
      </c>
      <c r="AV617" s="80">
        <v>1000</v>
      </c>
      <c r="AW617" s="310">
        <f t="shared" si="40"/>
        <v>-83.5</v>
      </c>
    </row>
    <row r="618" spans="1:49" ht="14.25">
      <c r="A618" s="19" t="s">
        <v>1034</v>
      </c>
      <c r="B618" s="131" t="s">
        <v>6905</v>
      </c>
      <c r="C618" s="30" t="s">
        <v>5</v>
      </c>
      <c r="D618" s="25">
        <v>60</v>
      </c>
      <c r="E618" s="25">
        <v>38</v>
      </c>
      <c r="F618" s="25">
        <v>127</v>
      </c>
      <c r="G618" s="25">
        <v>26.8</v>
      </c>
      <c r="H618" s="25">
        <v>39</v>
      </c>
      <c r="I618" s="25">
        <v>32</v>
      </c>
      <c r="J618" s="25">
        <v>31</v>
      </c>
      <c r="K618" s="25">
        <v>32</v>
      </c>
      <c r="L618" s="25">
        <v>39.799999999999997</v>
      </c>
      <c r="M618" s="25">
        <v>30</v>
      </c>
      <c r="N618" s="25">
        <v>27</v>
      </c>
      <c r="O618" s="25"/>
      <c r="P618" s="25"/>
      <c r="Q618" s="121">
        <v>39</v>
      </c>
      <c r="R618" s="121">
        <v>29.8</v>
      </c>
      <c r="S618" s="121">
        <v>30</v>
      </c>
      <c r="T618" s="121">
        <v>25</v>
      </c>
      <c r="U618" s="154">
        <v>39</v>
      </c>
      <c r="V618" s="154">
        <v>45</v>
      </c>
      <c r="W618" s="154"/>
      <c r="X618" s="154"/>
      <c r="Y618" s="154"/>
      <c r="Z618" s="154"/>
      <c r="AA618" s="154"/>
      <c r="AB618" s="154"/>
      <c r="AC618" s="154"/>
      <c r="AD618" s="154"/>
      <c r="AE618" s="191"/>
      <c r="AF618" s="191"/>
      <c r="AG618" s="191"/>
      <c r="AH618" s="191"/>
      <c r="AI618" s="191"/>
      <c r="AJ618" s="191"/>
      <c r="AK618" s="194"/>
      <c r="AQ618" s="288">
        <f t="shared" si="37"/>
        <v>690.4</v>
      </c>
      <c r="AR618" s="288">
        <f t="shared" si="38"/>
        <v>552.32000000000005</v>
      </c>
      <c r="AS618" s="288">
        <v>64.5</v>
      </c>
      <c r="AT618" s="288">
        <v>143</v>
      </c>
      <c r="AU618" s="80">
        <f t="shared" si="39"/>
        <v>759.82</v>
      </c>
    </row>
    <row r="619" spans="1:49" ht="14.25">
      <c r="A619" s="19" t="s">
        <v>1035</v>
      </c>
      <c r="B619" s="3" t="s">
        <v>626</v>
      </c>
      <c r="C619" s="30" t="s">
        <v>5</v>
      </c>
      <c r="D619" s="25">
        <v>60</v>
      </c>
      <c r="E619" s="25">
        <v>38</v>
      </c>
      <c r="F619" s="25">
        <v>127</v>
      </c>
      <c r="G619" s="25">
        <v>26.8</v>
      </c>
      <c r="H619" s="25">
        <v>39</v>
      </c>
      <c r="I619" s="25">
        <v>32</v>
      </c>
      <c r="J619" s="25">
        <v>31</v>
      </c>
      <c r="K619" s="25">
        <v>32</v>
      </c>
      <c r="L619" s="25">
        <v>39.799999999999997</v>
      </c>
      <c r="M619" s="25">
        <v>30</v>
      </c>
      <c r="N619" s="25">
        <v>27</v>
      </c>
      <c r="O619" s="25"/>
      <c r="P619" s="25"/>
      <c r="Q619" s="121">
        <v>39</v>
      </c>
      <c r="R619" s="121">
        <v>29.8</v>
      </c>
      <c r="S619" s="121">
        <v>30</v>
      </c>
      <c r="T619" s="121">
        <v>25</v>
      </c>
      <c r="U619" s="154">
        <v>39</v>
      </c>
      <c r="V619" s="154">
        <v>45</v>
      </c>
      <c r="W619" s="154"/>
      <c r="X619" s="154"/>
      <c r="Y619" s="154">
        <v>38</v>
      </c>
      <c r="Z619" s="154">
        <v>26</v>
      </c>
      <c r="AA619" s="154">
        <v>35</v>
      </c>
      <c r="AB619" s="154">
        <v>22</v>
      </c>
      <c r="AC619" s="154">
        <v>49.6</v>
      </c>
      <c r="AD619" s="154"/>
      <c r="AE619" s="191">
        <v>34</v>
      </c>
      <c r="AF619" s="191">
        <v>25</v>
      </c>
      <c r="AG619" s="191">
        <v>49</v>
      </c>
      <c r="AH619" s="191">
        <v>37</v>
      </c>
      <c r="AI619" s="191">
        <v>20</v>
      </c>
      <c r="AJ619" s="191"/>
      <c r="AK619" s="194"/>
      <c r="AP619" s="288">
        <v>111</v>
      </c>
      <c r="AQ619" s="288">
        <f t="shared" si="37"/>
        <v>1137</v>
      </c>
      <c r="AR619" s="288">
        <f t="shared" si="38"/>
        <v>909.6</v>
      </c>
      <c r="AS619" s="288">
        <v>64.5</v>
      </c>
      <c r="AT619" s="288">
        <v>143</v>
      </c>
      <c r="AU619" s="80">
        <f t="shared" si="39"/>
        <v>1117.0999999999999</v>
      </c>
      <c r="AV619" s="80">
        <v>1000</v>
      </c>
      <c r="AW619" s="310">
        <f t="shared" si="40"/>
        <v>-117.09999999999991</v>
      </c>
    </row>
    <row r="620" spans="1:49" ht="14.25">
      <c r="A620" s="19" t="s">
        <v>1036</v>
      </c>
      <c r="B620" s="3" t="s">
        <v>1037</v>
      </c>
      <c r="C620" s="30" t="s">
        <v>5</v>
      </c>
      <c r="D620" s="25">
        <v>60</v>
      </c>
      <c r="E620" s="25">
        <v>38</v>
      </c>
      <c r="F620" s="25">
        <v>127</v>
      </c>
      <c r="G620" s="25">
        <v>26.8</v>
      </c>
      <c r="H620" s="25">
        <v>39</v>
      </c>
      <c r="I620" s="25">
        <v>32</v>
      </c>
      <c r="J620" s="25">
        <v>31</v>
      </c>
      <c r="K620" s="25">
        <v>32</v>
      </c>
      <c r="L620" s="25">
        <v>39.799999999999997</v>
      </c>
      <c r="M620" s="25">
        <v>30</v>
      </c>
      <c r="N620" s="25">
        <v>27</v>
      </c>
      <c r="O620" s="25"/>
      <c r="P620" s="25"/>
      <c r="Q620" s="121">
        <v>39</v>
      </c>
      <c r="R620" s="121">
        <v>29.8</v>
      </c>
      <c r="S620" s="121">
        <v>30</v>
      </c>
      <c r="T620" s="121">
        <v>25</v>
      </c>
      <c r="U620" s="154">
        <v>39</v>
      </c>
      <c r="V620" s="154">
        <v>45</v>
      </c>
      <c r="W620" s="154"/>
      <c r="X620" s="154"/>
      <c r="Y620" s="154">
        <v>38</v>
      </c>
      <c r="Z620" s="154">
        <v>26</v>
      </c>
      <c r="AA620" s="154">
        <v>35</v>
      </c>
      <c r="AB620" s="154">
        <v>22</v>
      </c>
      <c r="AC620" s="154">
        <v>49.6</v>
      </c>
      <c r="AD620" s="154"/>
      <c r="AE620" s="191">
        <v>34</v>
      </c>
      <c r="AF620" s="191">
        <v>25</v>
      </c>
      <c r="AG620" s="191">
        <v>49</v>
      </c>
      <c r="AH620" s="191">
        <v>37</v>
      </c>
      <c r="AI620" s="191">
        <v>20</v>
      </c>
      <c r="AJ620" s="191"/>
      <c r="AK620" s="194"/>
      <c r="AP620" s="288">
        <v>111</v>
      </c>
      <c r="AQ620" s="288">
        <f t="shared" si="37"/>
        <v>1137</v>
      </c>
      <c r="AR620" s="288">
        <f t="shared" si="38"/>
        <v>909.6</v>
      </c>
      <c r="AS620" s="288">
        <v>64.5</v>
      </c>
      <c r="AT620" s="288">
        <v>143</v>
      </c>
      <c r="AU620" s="80">
        <f t="shared" si="39"/>
        <v>1117.0999999999999</v>
      </c>
      <c r="AV620" s="80">
        <v>1000</v>
      </c>
      <c r="AW620" s="310">
        <f t="shared" si="40"/>
        <v>-117.09999999999991</v>
      </c>
    </row>
    <row r="621" spans="1:49" ht="14.25">
      <c r="A621" s="19" t="s">
        <v>1038</v>
      </c>
      <c r="B621" s="3" t="s">
        <v>1039</v>
      </c>
      <c r="C621" s="30" t="s">
        <v>5</v>
      </c>
      <c r="D621" s="25">
        <v>60</v>
      </c>
      <c r="E621" s="25">
        <v>38</v>
      </c>
      <c r="F621" s="25">
        <v>127</v>
      </c>
      <c r="G621" s="25">
        <v>26.8</v>
      </c>
      <c r="H621" s="25">
        <v>39</v>
      </c>
      <c r="I621" s="25">
        <v>32</v>
      </c>
      <c r="J621" s="25">
        <v>31</v>
      </c>
      <c r="K621" s="25">
        <v>32</v>
      </c>
      <c r="L621" s="25">
        <v>39.799999999999997</v>
      </c>
      <c r="M621" s="25">
        <v>30</v>
      </c>
      <c r="N621" s="25">
        <v>27</v>
      </c>
      <c r="O621" s="25"/>
      <c r="P621" s="25"/>
      <c r="Q621" s="121">
        <v>39</v>
      </c>
      <c r="R621" s="121">
        <v>29.8</v>
      </c>
      <c r="S621" s="121">
        <v>30</v>
      </c>
      <c r="T621" s="121">
        <v>25</v>
      </c>
      <c r="U621" s="154">
        <v>39</v>
      </c>
      <c r="V621" s="154">
        <v>45</v>
      </c>
      <c r="W621" s="154"/>
      <c r="X621" s="154"/>
      <c r="Y621" s="154">
        <v>38</v>
      </c>
      <c r="Z621" s="154">
        <v>26</v>
      </c>
      <c r="AA621" s="154">
        <v>35</v>
      </c>
      <c r="AB621" s="154">
        <v>22</v>
      </c>
      <c r="AC621" s="154">
        <v>49.6</v>
      </c>
      <c r="AD621" s="154"/>
      <c r="AE621" s="191">
        <v>34</v>
      </c>
      <c r="AF621" s="191">
        <v>25</v>
      </c>
      <c r="AG621" s="191">
        <v>49</v>
      </c>
      <c r="AH621" s="191">
        <v>37</v>
      </c>
      <c r="AI621" s="191">
        <v>20</v>
      </c>
      <c r="AJ621" s="191"/>
      <c r="AK621" s="194"/>
      <c r="AP621" s="288">
        <v>74</v>
      </c>
      <c r="AQ621" s="288">
        <f t="shared" si="37"/>
        <v>1100</v>
      </c>
      <c r="AR621" s="288">
        <f t="shared" si="38"/>
        <v>880</v>
      </c>
      <c r="AS621" s="288">
        <v>64.5</v>
      </c>
      <c r="AT621" s="288">
        <v>143</v>
      </c>
      <c r="AU621" s="80">
        <f t="shared" si="39"/>
        <v>1087.5</v>
      </c>
      <c r="AV621" s="80">
        <v>1000</v>
      </c>
      <c r="AW621" s="310">
        <f t="shared" si="40"/>
        <v>-87.5</v>
      </c>
    </row>
    <row r="622" spans="1:49" ht="14.25">
      <c r="A622" s="19" t="s">
        <v>1040</v>
      </c>
      <c r="B622" s="3" t="s">
        <v>1041</v>
      </c>
      <c r="C622" s="30" t="s">
        <v>5</v>
      </c>
      <c r="D622" s="25">
        <v>60</v>
      </c>
      <c r="E622" s="25">
        <v>38</v>
      </c>
      <c r="F622" s="25">
        <v>127</v>
      </c>
      <c r="G622" s="25">
        <v>26.8</v>
      </c>
      <c r="H622" s="25">
        <v>39</v>
      </c>
      <c r="I622" s="25">
        <v>32</v>
      </c>
      <c r="J622" s="25">
        <v>31</v>
      </c>
      <c r="K622" s="25">
        <v>32</v>
      </c>
      <c r="L622" s="25">
        <v>39.799999999999997</v>
      </c>
      <c r="M622" s="25">
        <v>30</v>
      </c>
      <c r="N622" s="25">
        <v>27</v>
      </c>
      <c r="O622" s="25"/>
      <c r="P622" s="25"/>
      <c r="Q622" s="121">
        <v>39</v>
      </c>
      <c r="R622" s="121">
        <v>29.8</v>
      </c>
      <c r="S622" s="121">
        <v>30</v>
      </c>
      <c r="T622" s="121">
        <v>25</v>
      </c>
      <c r="U622" s="154">
        <v>39</v>
      </c>
      <c r="V622" s="154">
        <v>45</v>
      </c>
      <c r="W622" s="154"/>
      <c r="X622" s="154"/>
      <c r="Y622" s="154">
        <v>38</v>
      </c>
      <c r="Z622" s="154">
        <v>26</v>
      </c>
      <c r="AA622" s="154">
        <v>35</v>
      </c>
      <c r="AB622" s="154">
        <v>22</v>
      </c>
      <c r="AC622" s="154">
        <v>49.6</v>
      </c>
      <c r="AD622" s="154"/>
      <c r="AE622" s="191">
        <v>34</v>
      </c>
      <c r="AF622" s="191">
        <v>25</v>
      </c>
      <c r="AG622" s="191">
        <v>49</v>
      </c>
      <c r="AH622" s="191">
        <v>37</v>
      </c>
      <c r="AI622" s="191">
        <v>20</v>
      </c>
      <c r="AJ622" s="191"/>
      <c r="AK622" s="194"/>
      <c r="AQ622" s="288">
        <f t="shared" si="37"/>
        <v>1026</v>
      </c>
      <c r="AR622" s="288">
        <f t="shared" si="38"/>
        <v>820.80000000000007</v>
      </c>
      <c r="AS622" s="288">
        <v>64.5</v>
      </c>
      <c r="AT622" s="288">
        <v>143</v>
      </c>
      <c r="AU622" s="80">
        <f t="shared" si="39"/>
        <v>1028.3000000000002</v>
      </c>
      <c r="AV622" s="80">
        <v>1000</v>
      </c>
      <c r="AW622" s="310">
        <f t="shared" si="40"/>
        <v>-28.300000000000182</v>
      </c>
    </row>
    <row r="623" spans="1:49" ht="14.25">
      <c r="A623" s="19" t="s">
        <v>1042</v>
      </c>
      <c r="B623" s="3" t="s">
        <v>1043</v>
      </c>
      <c r="C623" s="30" t="s">
        <v>5</v>
      </c>
      <c r="D623" s="25">
        <v>60</v>
      </c>
      <c r="E623" s="25">
        <v>38</v>
      </c>
      <c r="F623" s="25">
        <v>127</v>
      </c>
      <c r="G623" s="25">
        <v>26.8</v>
      </c>
      <c r="H623" s="25">
        <v>39</v>
      </c>
      <c r="I623" s="25">
        <v>32</v>
      </c>
      <c r="J623" s="25">
        <v>31</v>
      </c>
      <c r="K623" s="25">
        <v>32</v>
      </c>
      <c r="L623" s="25">
        <v>39.799999999999997</v>
      </c>
      <c r="M623" s="25">
        <v>30</v>
      </c>
      <c r="N623" s="25">
        <v>27</v>
      </c>
      <c r="O623" s="25"/>
      <c r="P623" s="25"/>
      <c r="Q623" s="121">
        <v>39</v>
      </c>
      <c r="R623" s="121">
        <v>29.8</v>
      </c>
      <c r="S623" s="121">
        <v>30</v>
      </c>
      <c r="T623" s="121">
        <v>25</v>
      </c>
      <c r="U623" s="154">
        <v>39</v>
      </c>
      <c r="V623" s="154">
        <v>45</v>
      </c>
      <c r="W623" s="154"/>
      <c r="X623" s="154"/>
      <c r="Y623" s="154">
        <v>38</v>
      </c>
      <c r="Z623" s="154">
        <v>26</v>
      </c>
      <c r="AA623" s="154">
        <v>35</v>
      </c>
      <c r="AB623" s="154">
        <v>22</v>
      </c>
      <c r="AC623" s="154">
        <v>49.6</v>
      </c>
      <c r="AD623" s="154"/>
      <c r="AE623" s="191">
        <v>34</v>
      </c>
      <c r="AF623" s="191">
        <v>25</v>
      </c>
      <c r="AG623" s="191">
        <v>49</v>
      </c>
      <c r="AH623" s="191">
        <v>37</v>
      </c>
      <c r="AI623" s="191">
        <v>20</v>
      </c>
      <c r="AJ623" s="191"/>
      <c r="AK623" s="194"/>
      <c r="AQ623" s="288">
        <f t="shared" si="37"/>
        <v>1026</v>
      </c>
      <c r="AR623" s="288">
        <f t="shared" si="38"/>
        <v>820.80000000000007</v>
      </c>
      <c r="AS623" s="288">
        <v>64.5</v>
      </c>
      <c r="AT623" s="288">
        <v>143</v>
      </c>
      <c r="AU623" s="80">
        <f t="shared" si="39"/>
        <v>1028.3000000000002</v>
      </c>
      <c r="AV623" s="80">
        <v>1000</v>
      </c>
      <c r="AW623" s="310">
        <f t="shared" si="40"/>
        <v>-28.300000000000182</v>
      </c>
    </row>
    <row r="624" spans="1:49" ht="14.25">
      <c r="A624" s="19" t="s">
        <v>1044</v>
      </c>
      <c r="B624" s="131" t="s">
        <v>6907</v>
      </c>
      <c r="C624" s="30" t="s">
        <v>5</v>
      </c>
      <c r="D624" s="25">
        <v>60</v>
      </c>
      <c r="E624" s="25">
        <v>38</v>
      </c>
      <c r="F624" s="25">
        <v>127</v>
      </c>
      <c r="G624" s="25">
        <v>26.8</v>
      </c>
      <c r="H624" s="25">
        <v>39</v>
      </c>
      <c r="I624" s="25">
        <v>32</v>
      </c>
      <c r="J624" s="25">
        <v>31</v>
      </c>
      <c r="K624" s="25">
        <v>32</v>
      </c>
      <c r="L624" s="25">
        <v>39.799999999999997</v>
      </c>
      <c r="M624" s="25">
        <v>30</v>
      </c>
      <c r="N624" s="25">
        <v>27</v>
      </c>
      <c r="O624" s="25"/>
      <c r="P624" s="25"/>
      <c r="Q624" s="121">
        <v>39</v>
      </c>
      <c r="R624" s="121">
        <v>29.8</v>
      </c>
      <c r="S624" s="121">
        <v>30</v>
      </c>
      <c r="T624" s="121">
        <v>25</v>
      </c>
      <c r="U624" s="154">
        <v>39</v>
      </c>
      <c r="V624" s="154">
        <v>45</v>
      </c>
      <c r="W624" s="154"/>
      <c r="X624" s="154"/>
      <c r="Y624" s="154">
        <v>38</v>
      </c>
      <c r="Z624" s="154">
        <v>26</v>
      </c>
      <c r="AA624" s="154">
        <v>35</v>
      </c>
      <c r="AB624" s="154">
        <v>22</v>
      </c>
      <c r="AC624" s="154">
        <v>49.6</v>
      </c>
      <c r="AD624" s="154"/>
      <c r="AE624" s="191">
        <v>34</v>
      </c>
      <c r="AF624" s="191">
        <v>25</v>
      </c>
      <c r="AG624" s="191">
        <v>49</v>
      </c>
      <c r="AH624" s="191">
        <v>37</v>
      </c>
      <c r="AI624" s="191">
        <v>20</v>
      </c>
      <c r="AJ624" s="191"/>
      <c r="AK624" s="194"/>
      <c r="AQ624" s="288">
        <f t="shared" si="37"/>
        <v>1026</v>
      </c>
      <c r="AR624" s="288">
        <f t="shared" si="38"/>
        <v>820.80000000000007</v>
      </c>
      <c r="AS624" s="288">
        <v>64.5</v>
      </c>
      <c r="AT624" s="288">
        <v>143</v>
      </c>
      <c r="AU624" s="80">
        <f t="shared" si="39"/>
        <v>1028.3000000000002</v>
      </c>
    </row>
    <row r="625" spans="1:49" ht="14.25">
      <c r="A625" s="19" t="s">
        <v>1045</v>
      </c>
      <c r="B625" s="3" t="s">
        <v>1046</v>
      </c>
      <c r="C625" s="30" t="s">
        <v>5</v>
      </c>
      <c r="D625" s="25">
        <v>60</v>
      </c>
      <c r="E625" s="25">
        <v>38</v>
      </c>
      <c r="F625" s="25">
        <v>127</v>
      </c>
      <c r="G625" s="25">
        <v>26.8</v>
      </c>
      <c r="H625" s="25">
        <v>39</v>
      </c>
      <c r="I625" s="25">
        <v>32</v>
      </c>
      <c r="J625" s="25">
        <v>31</v>
      </c>
      <c r="K625" s="25">
        <v>32</v>
      </c>
      <c r="L625" s="25">
        <v>39.799999999999997</v>
      </c>
      <c r="M625" s="25">
        <v>30</v>
      </c>
      <c r="N625" s="25">
        <v>27</v>
      </c>
      <c r="O625" s="25"/>
      <c r="P625" s="25"/>
      <c r="Q625" s="121">
        <v>39</v>
      </c>
      <c r="R625" s="121">
        <v>29.8</v>
      </c>
      <c r="S625" s="121">
        <v>30</v>
      </c>
      <c r="T625" s="121">
        <v>25</v>
      </c>
      <c r="U625" s="154">
        <v>39</v>
      </c>
      <c r="V625" s="154">
        <v>45</v>
      </c>
      <c r="W625" s="154"/>
      <c r="X625" s="154"/>
      <c r="Y625" s="154">
        <v>38</v>
      </c>
      <c r="Z625" s="154">
        <v>26</v>
      </c>
      <c r="AA625" s="154">
        <v>35</v>
      </c>
      <c r="AB625" s="154">
        <v>22</v>
      </c>
      <c r="AC625" s="154">
        <v>49.6</v>
      </c>
      <c r="AD625" s="154"/>
      <c r="AE625" s="191">
        <v>34</v>
      </c>
      <c r="AF625" s="191">
        <v>25</v>
      </c>
      <c r="AG625" s="191">
        <v>49</v>
      </c>
      <c r="AH625" s="191">
        <v>37</v>
      </c>
      <c r="AI625" s="191">
        <v>20</v>
      </c>
      <c r="AJ625" s="191"/>
      <c r="AK625" s="194"/>
      <c r="AP625" s="288">
        <v>39</v>
      </c>
      <c r="AQ625" s="288">
        <f t="shared" si="37"/>
        <v>1065</v>
      </c>
      <c r="AR625" s="288">
        <f t="shared" si="38"/>
        <v>852</v>
      </c>
      <c r="AS625" s="288">
        <v>64.5</v>
      </c>
      <c r="AT625" s="288">
        <v>143</v>
      </c>
      <c r="AU625" s="80">
        <f t="shared" si="39"/>
        <v>1059.5</v>
      </c>
      <c r="AV625" s="80">
        <v>1000</v>
      </c>
      <c r="AW625" s="310">
        <f t="shared" si="40"/>
        <v>-59.5</v>
      </c>
    </row>
    <row r="626" spans="1:49" ht="16.5" customHeight="1">
      <c r="A626" s="19" t="s">
        <v>1047</v>
      </c>
      <c r="B626" s="3" t="s">
        <v>1048</v>
      </c>
      <c r="C626" s="30" t="s">
        <v>5</v>
      </c>
      <c r="D626" s="25">
        <v>60</v>
      </c>
      <c r="E626" s="25">
        <v>38</v>
      </c>
      <c r="F626" s="25">
        <v>127</v>
      </c>
      <c r="G626" s="25">
        <v>26.8</v>
      </c>
      <c r="H626" s="25">
        <v>39</v>
      </c>
      <c r="I626" s="25">
        <v>32</v>
      </c>
      <c r="J626" s="25">
        <v>31</v>
      </c>
      <c r="K626" s="25">
        <v>32</v>
      </c>
      <c r="L626" s="25">
        <v>39.799999999999997</v>
      </c>
      <c r="M626" s="25">
        <v>30</v>
      </c>
      <c r="N626" s="25">
        <v>27</v>
      </c>
      <c r="O626" s="25"/>
      <c r="P626" s="25"/>
      <c r="Q626" s="121">
        <v>39</v>
      </c>
      <c r="R626" s="121">
        <v>29.8</v>
      </c>
      <c r="S626" s="121">
        <v>30</v>
      </c>
      <c r="T626" s="121">
        <v>25</v>
      </c>
      <c r="U626" s="154">
        <v>39</v>
      </c>
      <c r="V626" s="154">
        <v>45</v>
      </c>
      <c r="W626" s="154"/>
      <c r="X626" s="154"/>
      <c r="Y626" s="154">
        <v>38</v>
      </c>
      <c r="Z626" s="154">
        <v>26</v>
      </c>
      <c r="AA626" s="154">
        <v>35</v>
      </c>
      <c r="AB626" s="154">
        <v>22</v>
      </c>
      <c r="AC626" s="154">
        <v>49.6</v>
      </c>
      <c r="AD626" s="154"/>
      <c r="AE626" s="191">
        <v>34</v>
      </c>
      <c r="AF626" s="191">
        <v>25</v>
      </c>
      <c r="AG626" s="191">
        <v>49</v>
      </c>
      <c r="AH626" s="191">
        <v>37</v>
      </c>
      <c r="AI626" s="191">
        <v>20</v>
      </c>
      <c r="AJ626" s="191"/>
      <c r="AK626" s="194"/>
      <c r="AQ626" s="288">
        <f t="shared" si="37"/>
        <v>1026</v>
      </c>
      <c r="AR626" s="288">
        <f t="shared" si="38"/>
        <v>820.80000000000007</v>
      </c>
      <c r="AS626" s="288">
        <v>64.5</v>
      </c>
      <c r="AT626" s="288">
        <v>143</v>
      </c>
      <c r="AU626" s="80">
        <f t="shared" si="39"/>
        <v>1028.3000000000002</v>
      </c>
      <c r="AV626" s="80">
        <v>1000</v>
      </c>
      <c r="AW626" s="310">
        <f t="shared" si="40"/>
        <v>-28.300000000000182</v>
      </c>
    </row>
    <row r="627" spans="1:49" ht="14.25">
      <c r="A627" s="2" t="s">
        <v>1049</v>
      </c>
      <c r="B627" s="3" t="s">
        <v>458</v>
      </c>
      <c r="C627" s="30" t="s">
        <v>5</v>
      </c>
      <c r="D627" s="25">
        <v>60</v>
      </c>
      <c r="E627" s="25">
        <v>38</v>
      </c>
      <c r="F627" s="25">
        <v>127</v>
      </c>
      <c r="G627" s="25">
        <v>26.8</v>
      </c>
      <c r="H627" s="25">
        <v>39</v>
      </c>
      <c r="I627" s="25">
        <v>32</v>
      </c>
      <c r="J627" s="25">
        <v>31</v>
      </c>
      <c r="K627" s="25">
        <v>32</v>
      </c>
      <c r="L627" s="25">
        <v>39.799999999999997</v>
      </c>
      <c r="M627" s="25">
        <v>30</v>
      </c>
      <c r="N627" s="25">
        <v>27</v>
      </c>
      <c r="O627" s="25"/>
      <c r="P627" s="25"/>
      <c r="Q627" s="121">
        <v>39</v>
      </c>
      <c r="R627" s="121">
        <v>29.8</v>
      </c>
      <c r="S627" s="121">
        <v>30</v>
      </c>
      <c r="T627" s="121">
        <v>25</v>
      </c>
      <c r="U627" s="154">
        <v>39</v>
      </c>
      <c r="V627" s="154">
        <v>45</v>
      </c>
      <c r="W627" s="154"/>
      <c r="X627" s="154"/>
      <c r="Y627" s="154">
        <v>38</v>
      </c>
      <c r="Z627" s="154">
        <v>26</v>
      </c>
      <c r="AA627" s="154">
        <v>35</v>
      </c>
      <c r="AB627" s="154">
        <v>22</v>
      </c>
      <c r="AC627" s="154">
        <v>49.6</v>
      </c>
      <c r="AD627" s="154"/>
      <c r="AE627" s="191">
        <v>34</v>
      </c>
      <c r="AF627" s="191">
        <v>25</v>
      </c>
      <c r="AG627" s="191">
        <v>49</v>
      </c>
      <c r="AH627" s="191">
        <v>37</v>
      </c>
      <c r="AI627" s="191">
        <v>20</v>
      </c>
      <c r="AJ627" s="191"/>
      <c r="AK627" s="194"/>
      <c r="AQ627" s="288">
        <f t="shared" si="37"/>
        <v>1026</v>
      </c>
      <c r="AR627" s="288">
        <f t="shared" si="38"/>
        <v>820.80000000000007</v>
      </c>
      <c r="AS627" s="288">
        <v>64.5</v>
      </c>
      <c r="AT627" s="288">
        <v>143</v>
      </c>
      <c r="AU627" s="80">
        <f t="shared" si="39"/>
        <v>1028.3000000000002</v>
      </c>
      <c r="AV627" s="80">
        <v>1000</v>
      </c>
      <c r="AW627" s="310">
        <f t="shared" si="40"/>
        <v>-28.300000000000182</v>
      </c>
    </row>
    <row r="628" spans="1:49" ht="14.25">
      <c r="A628" s="2" t="s">
        <v>1050</v>
      </c>
      <c r="B628" s="3" t="s">
        <v>1051</v>
      </c>
      <c r="C628" s="30" t="s">
        <v>5</v>
      </c>
      <c r="D628" s="25">
        <v>60</v>
      </c>
      <c r="E628" s="25">
        <v>38</v>
      </c>
      <c r="F628" s="25">
        <v>127</v>
      </c>
      <c r="G628" s="25">
        <v>26.8</v>
      </c>
      <c r="H628" s="25">
        <v>39</v>
      </c>
      <c r="I628" s="25">
        <v>32</v>
      </c>
      <c r="J628" s="25">
        <v>31</v>
      </c>
      <c r="K628" s="25">
        <v>32</v>
      </c>
      <c r="L628" s="25">
        <v>39.799999999999997</v>
      </c>
      <c r="M628" s="25">
        <v>30</v>
      </c>
      <c r="N628" s="25">
        <v>27</v>
      </c>
      <c r="O628" s="25"/>
      <c r="P628" s="25"/>
      <c r="Q628" s="121">
        <v>39</v>
      </c>
      <c r="R628" s="121">
        <v>29.8</v>
      </c>
      <c r="S628" s="121">
        <v>30</v>
      </c>
      <c r="T628" s="121">
        <v>25</v>
      </c>
      <c r="U628" s="154">
        <v>39</v>
      </c>
      <c r="V628" s="154">
        <v>45</v>
      </c>
      <c r="W628" s="154"/>
      <c r="X628" s="154"/>
      <c r="Y628" s="154">
        <v>38</v>
      </c>
      <c r="Z628" s="154">
        <v>26</v>
      </c>
      <c r="AA628" s="154">
        <v>35</v>
      </c>
      <c r="AB628" s="154">
        <v>22</v>
      </c>
      <c r="AC628" s="154">
        <v>49.6</v>
      </c>
      <c r="AD628" s="154"/>
      <c r="AE628" s="191">
        <v>34</v>
      </c>
      <c r="AF628" s="191">
        <v>25</v>
      </c>
      <c r="AG628" s="191">
        <v>49</v>
      </c>
      <c r="AH628" s="191">
        <v>37</v>
      </c>
      <c r="AI628" s="191">
        <v>20</v>
      </c>
      <c r="AJ628" s="191"/>
      <c r="AK628" s="194"/>
      <c r="AP628" s="288">
        <v>72</v>
      </c>
      <c r="AQ628" s="288">
        <f t="shared" si="37"/>
        <v>1098</v>
      </c>
      <c r="AR628" s="288">
        <f t="shared" si="38"/>
        <v>878.40000000000009</v>
      </c>
      <c r="AS628" s="288">
        <v>64.5</v>
      </c>
      <c r="AT628" s="288">
        <v>143</v>
      </c>
      <c r="AU628" s="80">
        <f t="shared" si="39"/>
        <v>1085.9000000000001</v>
      </c>
      <c r="AV628" s="80">
        <v>1000</v>
      </c>
      <c r="AW628" s="310">
        <f t="shared" si="40"/>
        <v>-85.900000000000091</v>
      </c>
    </row>
    <row r="629" spans="1:49" ht="14.25">
      <c r="A629" s="2" t="s">
        <v>1052</v>
      </c>
      <c r="B629" s="3" t="s">
        <v>1053</v>
      </c>
      <c r="C629" s="30" t="s">
        <v>5</v>
      </c>
      <c r="D629" s="25">
        <v>60</v>
      </c>
      <c r="E629" s="25">
        <v>38</v>
      </c>
      <c r="F629" s="25">
        <v>127</v>
      </c>
      <c r="G629" s="25">
        <v>26.8</v>
      </c>
      <c r="H629" s="25">
        <v>39</v>
      </c>
      <c r="I629" s="25">
        <v>32</v>
      </c>
      <c r="J629" s="25">
        <v>31</v>
      </c>
      <c r="K629" s="25">
        <v>32</v>
      </c>
      <c r="L629" s="25">
        <v>39.799999999999997</v>
      </c>
      <c r="M629" s="25">
        <v>30</v>
      </c>
      <c r="N629" s="25">
        <v>27</v>
      </c>
      <c r="O629" s="25"/>
      <c r="P629" s="25"/>
      <c r="Q629" s="121">
        <v>39</v>
      </c>
      <c r="R629" s="121">
        <v>29.8</v>
      </c>
      <c r="S629" s="121">
        <v>30</v>
      </c>
      <c r="T629" s="121">
        <v>25</v>
      </c>
      <c r="U629" s="154">
        <v>39</v>
      </c>
      <c r="V629" s="154">
        <v>45</v>
      </c>
      <c r="W629" s="154"/>
      <c r="X629" s="154"/>
      <c r="Y629" s="154">
        <v>38</v>
      </c>
      <c r="Z629" s="154">
        <v>26</v>
      </c>
      <c r="AA629" s="154">
        <v>35</v>
      </c>
      <c r="AB629" s="154">
        <v>22</v>
      </c>
      <c r="AC629" s="154">
        <v>49.6</v>
      </c>
      <c r="AD629" s="154"/>
      <c r="AE629" s="191">
        <v>34</v>
      </c>
      <c r="AF629" s="191">
        <v>25</v>
      </c>
      <c r="AG629" s="191">
        <v>49</v>
      </c>
      <c r="AH629" s="191">
        <v>37</v>
      </c>
      <c r="AI629" s="191">
        <v>20</v>
      </c>
      <c r="AJ629" s="191"/>
      <c r="AK629" s="194"/>
      <c r="AP629" s="288">
        <v>42</v>
      </c>
      <c r="AQ629" s="288">
        <f t="shared" si="37"/>
        <v>1068</v>
      </c>
      <c r="AR629" s="288">
        <f t="shared" si="38"/>
        <v>854.40000000000009</v>
      </c>
      <c r="AS629" s="288">
        <v>64.5</v>
      </c>
      <c r="AT629" s="288">
        <v>143</v>
      </c>
      <c r="AU629" s="80">
        <f t="shared" si="39"/>
        <v>1061.9000000000001</v>
      </c>
      <c r="AV629" s="80">
        <v>1000</v>
      </c>
      <c r="AW629" s="310">
        <f t="shared" si="40"/>
        <v>-61.900000000000091</v>
      </c>
    </row>
    <row r="630" spans="1:49" ht="14.25">
      <c r="A630" s="2" t="s">
        <v>1054</v>
      </c>
      <c r="B630" s="3" t="s">
        <v>1055</v>
      </c>
      <c r="C630" s="30" t="s">
        <v>5</v>
      </c>
      <c r="D630" s="25">
        <v>60</v>
      </c>
      <c r="E630" s="25">
        <v>38</v>
      </c>
      <c r="F630" s="25">
        <v>127</v>
      </c>
      <c r="G630" s="25">
        <v>26.8</v>
      </c>
      <c r="H630" s="25">
        <v>39</v>
      </c>
      <c r="I630" s="25">
        <v>32</v>
      </c>
      <c r="J630" s="25">
        <v>31</v>
      </c>
      <c r="K630" s="25">
        <v>32</v>
      </c>
      <c r="L630" s="25">
        <v>39.799999999999997</v>
      </c>
      <c r="M630" s="25">
        <v>30</v>
      </c>
      <c r="N630" s="25">
        <v>27</v>
      </c>
      <c r="O630" s="25"/>
      <c r="P630" s="25"/>
      <c r="Q630" s="121">
        <v>39</v>
      </c>
      <c r="R630" s="121">
        <v>29.8</v>
      </c>
      <c r="S630" s="121">
        <v>30</v>
      </c>
      <c r="T630" s="121">
        <v>25</v>
      </c>
      <c r="U630" s="154">
        <v>39</v>
      </c>
      <c r="V630" s="154">
        <v>45</v>
      </c>
      <c r="W630" s="154"/>
      <c r="X630" s="154"/>
      <c r="Y630" s="154">
        <v>38</v>
      </c>
      <c r="Z630" s="154">
        <v>26</v>
      </c>
      <c r="AA630" s="154">
        <v>35</v>
      </c>
      <c r="AB630" s="154">
        <v>22</v>
      </c>
      <c r="AC630" s="154">
        <v>49.6</v>
      </c>
      <c r="AD630" s="154"/>
      <c r="AE630" s="191">
        <v>34</v>
      </c>
      <c r="AF630" s="191">
        <v>25</v>
      </c>
      <c r="AG630" s="191">
        <v>49</v>
      </c>
      <c r="AH630" s="191">
        <v>37</v>
      </c>
      <c r="AI630" s="191">
        <v>20</v>
      </c>
      <c r="AJ630" s="191"/>
      <c r="AK630" s="194"/>
      <c r="AP630" s="288">
        <v>116</v>
      </c>
      <c r="AQ630" s="288">
        <f t="shared" si="37"/>
        <v>1142</v>
      </c>
      <c r="AR630" s="288">
        <f t="shared" si="38"/>
        <v>913.6</v>
      </c>
      <c r="AS630" s="288">
        <v>64.5</v>
      </c>
      <c r="AT630" s="288">
        <v>143</v>
      </c>
      <c r="AU630" s="80">
        <f t="shared" si="39"/>
        <v>1121.0999999999999</v>
      </c>
      <c r="AV630" s="80">
        <v>1000</v>
      </c>
      <c r="AW630" s="310">
        <f t="shared" si="40"/>
        <v>-121.09999999999991</v>
      </c>
    </row>
    <row r="631" spans="1:49" ht="14.25">
      <c r="A631" s="2" t="s">
        <v>1056</v>
      </c>
      <c r="B631" s="3" t="s">
        <v>1057</v>
      </c>
      <c r="C631" s="30" t="s">
        <v>51</v>
      </c>
      <c r="D631" s="25">
        <v>60</v>
      </c>
      <c r="E631" s="25">
        <v>38</v>
      </c>
      <c r="F631" s="25">
        <v>127</v>
      </c>
      <c r="G631" s="25">
        <v>26.8</v>
      </c>
      <c r="H631" s="25">
        <v>39</v>
      </c>
      <c r="I631" s="25">
        <v>32</v>
      </c>
      <c r="J631" s="25">
        <v>31</v>
      </c>
      <c r="K631" s="25">
        <v>32</v>
      </c>
      <c r="L631" s="25">
        <v>39.799999999999997</v>
      </c>
      <c r="M631" s="25">
        <v>30</v>
      </c>
      <c r="N631" s="25">
        <v>27</v>
      </c>
      <c r="O631" s="25"/>
      <c r="P631" s="25"/>
      <c r="Q631" s="121">
        <v>39</v>
      </c>
      <c r="R631" s="121">
        <v>29.8</v>
      </c>
      <c r="S631" s="121">
        <v>30</v>
      </c>
      <c r="T631" s="121">
        <v>25</v>
      </c>
      <c r="U631" s="154">
        <v>39</v>
      </c>
      <c r="V631" s="154">
        <v>45</v>
      </c>
      <c r="W631" s="154"/>
      <c r="X631" s="154"/>
      <c r="Y631" s="154">
        <v>38</v>
      </c>
      <c r="Z631" s="154">
        <v>26</v>
      </c>
      <c r="AA631" s="154">
        <v>35</v>
      </c>
      <c r="AB631" s="154">
        <v>22</v>
      </c>
      <c r="AC631" s="154">
        <v>49.6</v>
      </c>
      <c r="AD631" s="154"/>
      <c r="AE631" s="191">
        <v>34</v>
      </c>
      <c r="AF631" s="191">
        <v>25</v>
      </c>
      <c r="AG631" s="191">
        <v>49</v>
      </c>
      <c r="AH631" s="191">
        <v>37</v>
      </c>
      <c r="AI631" s="191">
        <v>20</v>
      </c>
      <c r="AJ631" s="191"/>
      <c r="AK631" s="194"/>
      <c r="AP631" s="288">
        <v>72</v>
      </c>
      <c r="AQ631" s="288">
        <f t="shared" si="37"/>
        <v>1098</v>
      </c>
      <c r="AR631" s="288">
        <f t="shared" si="38"/>
        <v>878.40000000000009</v>
      </c>
      <c r="AS631" s="288">
        <v>64.5</v>
      </c>
      <c r="AT631" s="288">
        <v>143</v>
      </c>
      <c r="AU631" s="80">
        <f t="shared" si="39"/>
        <v>1085.9000000000001</v>
      </c>
      <c r="AV631" s="80">
        <v>1000</v>
      </c>
      <c r="AW631" s="310">
        <f t="shared" si="40"/>
        <v>-85.900000000000091</v>
      </c>
    </row>
    <row r="632" spans="1:49" ht="14.25">
      <c r="A632" s="2" t="s">
        <v>1058</v>
      </c>
      <c r="B632" s="3" t="s">
        <v>1059</v>
      </c>
      <c r="C632" s="30" t="s">
        <v>5</v>
      </c>
      <c r="D632" s="25">
        <v>60</v>
      </c>
      <c r="E632" s="25">
        <v>38</v>
      </c>
      <c r="F632" s="25">
        <v>127</v>
      </c>
      <c r="G632" s="25">
        <v>26.8</v>
      </c>
      <c r="H632" s="25">
        <v>39</v>
      </c>
      <c r="I632" s="25">
        <v>32</v>
      </c>
      <c r="J632" s="25">
        <v>31</v>
      </c>
      <c r="K632" s="25">
        <v>32</v>
      </c>
      <c r="L632" s="25">
        <v>39.799999999999997</v>
      </c>
      <c r="M632" s="25">
        <v>30</v>
      </c>
      <c r="N632" s="25">
        <v>27</v>
      </c>
      <c r="O632" s="25"/>
      <c r="P632" s="25"/>
      <c r="Q632" s="121">
        <v>39</v>
      </c>
      <c r="R632" s="121">
        <v>29.8</v>
      </c>
      <c r="S632" s="121">
        <v>30</v>
      </c>
      <c r="T632" s="121">
        <v>25</v>
      </c>
      <c r="U632" s="154">
        <v>39</v>
      </c>
      <c r="V632" s="154">
        <v>45</v>
      </c>
      <c r="W632" s="154"/>
      <c r="X632" s="154"/>
      <c r="Y632" s="154">
        <v>38</v>
      </c>
      <c r="Z632" s="154">
        <v>26</v>
      </c>
      <c r="AA632" s="154">
        <v>35</v>
      </c>
      <c r="AB632" s="154">
        <v>22</v>
      </c>
      <c r="AC632" s="154">
        <v>49.6</v>
      </c>
      <c r="AD632" s="154"/>
      <c r="AE632" s="191">
        <v>34</v>
      </c>
      <c r="AF632" s="191">
        <v>25</v>
      </c>
      <c r="AG632" s="191">
        <v>49</v>
      </c>
      <c r="AH632" s="191">
        <v>37</v>
      </c>
      <c r="AI632" s="191">
        <v>20</v>
      </c>
      <c r="AJ632" s="191"/>
      <c r="AK632" s="194"/>
      <c r="AP632" s="288">
        <v>39</v>
      </c>
      <c r="AQ632" s="288">
        <f t="shared" si="37"/>
        <v>1065</v>
      </c>
      <c r="AR632" s="288">
        <f t="shared" si="38"/>
        <v>852</v>
      </c>
      <c r="AS632" s="288">
        <v>64.5</v>
      </c>
      <c r="AT632" s="288">
        <v>143</v>
      </c>
      <c r="AU632" s="80">
        <f t="shared" si="39"/>
        <v>1059.5</v>
      </c>
      <c r="AV632" s="80">
        <v>1000</v>
      </c>
      <c r="AW632" s="310">
        <f t="shared" si="40"/>
        <v>-59.5</v>
      </c>
    </row>
    <row r="633" spans="1:49" ht="14.25">
      <c r="A633" s="2" t="s">
        <v>1060</v>
      </c>
      <c r="B633" s="3" t="s">
        <v>1061</v>
      </c>
      <c r="C633" s="30" t="s">
        <v>5</v>
      </c>
      <c r="D633" s="25">
        <v>60</v>
      </c>
      <c r="E633" s="25">
        <v>38</v>
      </c>
      <c r="F633" s="25">
        <v>127</v>
      </c>
      <c r="G633" s="25">
        <v>26.8</v>
      </c>
      <c r="H633" s="25">
        <v>39</v>
      </c>
      <c r="I633" s="25">
        <v>32</v>
      </c>
      <c r="J633" s="25">
        <v>31</v>
      </c>
      <c r="K633" s="25">
        <v>32</v>
      </c>
      <c r="L633" s="25">
        <v>39.799999999999997</v>
      </c>
      <c r="M633" s="25">
        <v>30</v>
      </c>
      <c r="N633" s="25">
        <v>27</v>
      </c>
      <c r="O633" s="25"/>
      <c r="P633" s="25"/>
      <c r="Q633" s="121">
        <v>39</v>
      </c>
      <c r="R633" s="121">
        <v>29.8</v>
      </c>
      <c r="S633" s="121">
        <v>30</v>
      </c>
      <c r="T633" s="121">
        <v>25</v>
      </c>
      <c r="U633" s="154">
        <v>39</v>
      </c>
      <c r="V633" s="154">
        <v>45</v>
      </c>
      <c r="W633" s="154"/>
      <c r="X633" s="154"/>
      <c r="Y633" s="154">
        <v>38</v>
      </c>
      <c r="Z633" s="154">
        <v>26</v>
      </c>
      <c r="AA633" s="154">
        <v>35</v>
      </c>
      <c r="AB633" s="154">
        <v>22</v>
      </c>
      <c r="AC633" s="154">
        <v>49.6</v>
      </c>
      <c r="AD633" s="154"/>
      <c r="AE633" s="191">
        <v>34</v>
      </c>
      <c r="AF633" s="191">
        <v>25</v>
      </c>
      <c r="AG633" s="191">
        <v>49</v>
      </c>
      <c r="AH633" s="191">
        <v>37</v>
      </c>
      <c r="AI633" s="191">
        <v>20</v>
      </c>
      <c r="AJ633" s="191"/>
      <c r="AK633" s="194"/>
      <c r="AQ633" s="288">
        <f t="shared" si="37"/>
        <v>1026</v>
      </c>
      <c r="AR633" s="288">
        <f t="shared" si="38"/>
        <v>820.80000000000007</v>
      </c>
      <c r="AS633" s="288">
        <v>64.5</v>
      </c>
      <c r="AT633" s="288">
        <v>143</v>
      </c>
      <c r="AU633" s="80">
        <f t="shared" si="39"/>
        <v>1028.3000000000002</v>
      </c>
      <c r="AV633" s="80">
        <v>1000</v>
      </c>
      <c r="AW633" s="310">
        <f t="shared" si="40"/>
        <v>-28.300000000000182</v>
      </c>
    </row>
    <row r="634" spans="1:49" ht="14.25">
      <c r="A634" s="2" t="s">
        <v>1062</v>
      </c>
      <c r="B634" s="3" t="s">
        <v>1063</v>
      </c>
      <c r="C634" s="30" t="s">
        <v>5</v>
      </c>
      <c r="D634" s="25">
        <v>60</v>
      </c>
      <c r="E634" s="25">
        <v>38</v>
      </c>
      <c r="F634" s="25">
        <v>127</v>
      </c>
      <c r="G634" s="25">
        <v>26.8</v>
      </c>
      <c r="H634" s="25">
        <v>39</v>
      </c>
      <c r="I634" s="25">
        <v>32</v>
      </c>
      <c r="J634" s="25">
        <v>31</v>
      </c>
      <c r="K634" s="25">
        <v>32</v>
      </c>
      <c r="L634" s="25">
        <v>39.799999999999997</v>
      </c>
      <c r="M634" s="25">
        <v>30</v>
      </c>
      <c r="N634" s="25">
        <v>27</v>
      </c>
      <c r="O634" s="25"/>
      <c r="P634" s="25"/>
      <c r="Q634" s="121">
        <v>39</v>
      </c>
      <c r="R634" s="121">
        <v>29.8</v>
      </c>
      <c r="S634" s="121">
        <v>30</v>
      </c>
      <c r="T634" s="121">
        <v>25</v>
      </c>
      <c r="U634" s="154">
        <v>39</v>
      </c>
      <c r="V634" s="154">
        <v>45</v>
      </c>
      <c r="W634" s="154"/>
      <c r="X634" s="154"/>
      <c r="Y634" s="154">
        <v>38</v>
      </c>
      <c r="Z634" s="154">
        <v>26</v>
      </c>
      <c r="AA634" s="154">
        <v>35</v>
      </c>
      <c r="AB634" s="154">
        <v>22</v>
      </c>
      <c r="AC634" s="154">
        <v>49.6</v>
      </c>
      <c r="AD634" s="154"/>
      <c r="AE634" s="191">
        <v>34</v>
      </c>
      <c r="AF634" s="191">
        <v>25</v>
      </c>
      <c r="AG634" s="191">
        <v>49</v>
      </c>
      <c r="AH634" s="191">
        <v>37</v>
      </c>
      <c r="AI634" s="191">
        <v>20</v>
      </c>
      <c r="AJ634" s="191"/>
      <c r="AK634" s="194"/>
      <c r="AQ634" s="288">
        <f t="shared" si="37"/>
        <v>1026</v>
      </c>
      <c r="AR634" s="288">
        <f t="shared" si="38"/>
        <v>820.80000000000007</v>
      </c>
      <c r="AS634" s="288">
        <v>64.5</v>
      </c>
      <c r="AT634" s="288">
        <v>143</v>
      </c>
      <c r="AU634" s="80">
        <f t="shared" si="39"/>
        <v>1028.3000000000002</v>
      </c>
      <c r="AV634" s="80">
        <v>1000</v>
      </c>
      <c r="AW634" s="310">
        <f t="shared" si="40"/>
        <v>-28.300000000000182</v>
      </c>
    </row>
    <row r="635" spans="1:49" ht="14.25">
      <c r="A635" s="2" t="s">
        <v>1064</v>
      </c>
      <c r="B635" s="3" t="s">
        <v>1065</v>
      </c>
      <c r="C635" s="30" t="s">
        <v>5</v>
      </c>
      <c r="D635" s="25">
        <v>60</v>
      </c>
      <c r="E635" s="25">
        <v>38</v>
      </c>
      <c r="F635" s="25">
        <v>127</v>
      </c>
      <c r="G635" s="25">
        <v>26.8</v>
      </c>
      <c r="H635" s="25">
        <v>39</v>
      </c>
      <c r="I635" s="25">
        <v>32</v>
      </c>
      <c r="J635" s="25">
        <v>31</v>
      </c>
      <c r="K635" s="25">
        <v>32</v>
      </c>
      <c r="L635" s="25">
        <v>39.799999999999997</v>
      </c>
      <c r="M635" s="25">
        <v>30</v>
      </c>
      <c r="N635" s="25">
        <v>27</v>
      </c>
      <c r="O635" s="25"/>
      <c r="P635" s="25"/>
      <c r="Q635" s="121">
        <v>39</v>
      </c>
      <c r="R635" s="121">
        <v>29.8</v>
      </c>
      <c r="S635" s="121">
        <v>30</v>
      </c>
      <c r="T635" s="121">
        <v>25</v>
      </c>
      <c r="U635" s="154">
        <v>39</v>
      </c>
      <c r="V635" s="154">
        <v>45</v>
      </c>
      <c r="W635" s="154"/>
      <c r="X635" s="154"/>
      <c r="Y635" s="154">
        <v>38</v>
      </c>
      <c r="Z635" s="154">
        <v>26</v>
      </c>
      <c r="AA635" s="154">
        <v>35</v>
      </c>
      <c r="AB635" s="154">
        <v>22</v>
      </c>
      <c r="AC635" s="154">
        <v>49.6</v>
      </c>
      <c r="AD635" s="154"/>
      <c r="AE635" s="191">
        <v>34</v>
      </c>
      <c r="AF635" s="191">
        <v>25</v>
      </c>
      <c r="AG635" s="191">
        <v>49</v>
      </c>
      <c r="AH635" s="191">
        <v>37</v>
      </c>
      <c r="AI635" s="191">
        <v>20</v>
      </c>
      <c r="AJ635" s="191"/>
      <c r="AK635" s="194"/>
      <c r="AQ635" s="288">
        <f t="shared" si="37"/>
        <v>1026</v>
      </c>
      <c r="AR635" s="288">
        <f t="shared" si="38"/>
        <v>820.80000000000007</v>
      </c>
      <c r="AS635" s="288">
        <v>64.5</v>
      </c>
      <c r="AT635" s="288">
        <v>143</v>
      </c>
      <c r="AU635" s="80">
        <f t="shared" si="39"/>
        <v>1028.3000000000002</v>
      </c>
      <c r="AV635" s="80">
        <v>1000</v>
      </c>
      <c r="AW635" s="310">
        <f t="shared" si="40"/>
        <v>-28.300000000000182</v>
      </c>
    </row>
    <row r="636" spans="1:49" ht="14.25">
      <c r="A636" s="2" t="s">
        <v>1066</v>
      </c>
      <c r="B636" s="3" t="s">
        <v>1067</v>
      </c>
      <c r="C636" s="30" t="s">
        <v>5</v>
      </c>
      <c r="D636" s="25">
        <v>60</v>
      </c>
      <c r="E636" s="25">
        <v>38</v>
      </c>
      <c r="F636" s="25">
        <v>127</v>
      </c>
      <c r="G636" s="25">
        <v>26.8</v>
      </c>
      <c r="H636" s="25">
        <v>39</v>
      </c>
      <c r="I636" s="25">
        <v>32</v>
      </c>
      <c r="J636" s="25">
        <v>31</v>
      </c>
      <c r="K636" s="25">
        <v>32</v>
      </c>
      <c r="L636" s="25">
        <v>39.799999999999997</v>
      </c>
      <c r="M636" s="25">
        <v>30</v>
      </c>
      <c r="N636" s="25">
        <v>27</v>
      </c>
      <c r="O636" s="25"/>
      <c r="P636" s="25"/>
      <c r="Q636" s="121">
        <v>39</v>
      </c>
      <c r="R636" s="121">
        <v>29.8</v>
      </c>
      <c r="S636" s="121">
        <v>30</v>
      </c>
      <c r="T636" s="121">
        <v>25</v>
      </c>
      <c r="U636" s="154">
        <v>39</v>
      </c>
      <c r="V636" s="154">
        <v>45</v>
      </c>
      <c r="W636" s="154"/>
      <c r="X636" s="154"/>
      <c r="Y636" s="154">
        <v>38</v>
      </c>
      <c r="Z636" s="154">
        <v>26</v>
      </c>
      <c r="AA636" s="154">
        <v>35</v>
      </c>
      <c r="AB636" s="154">
        <v>22</v>
      </c>
      <c r="AC636" s="154">
        <v>49.6</v>
      </c>
      <c r="AD636" s="154"/>
      <c r="AE636" s="191">
        <v>34</v>
      </c>
      <c r="AF636" s="191">
        <v>25</v>
      </c>
      <c r="AG636" s="191">
        <v>49</v>
      </c>
      <c r="AH636" s="191">
        <v>37</v>
      </c>
      <c r="AI636" s="191">
        <v>20</v>
      </c>
      <c r="AJ636" s="191"/>
      <c r="AK636" s="194"/>
      <c r="AQ636" s="288">
        <f t="shared" si="37"/>
        <v>1026</v>
      </c>
      <c r="AR636" s="288">
        <f t="shared" si="38"/>
        <v>820.80000000000007</v>
      </c>
      <c r="AS636" s="288">
        <v>64.5</v>
      </c>
      <c r="AT636" s="288">
        <v>143</v>
      </c>
      <c r="AU636" s="80">
        <f t="shared" si="39"/>
        <v>1028.3000000000002</v>
      </c>
      <c r="AV636" s="80">
        <v>1000</v>
      </c>
      <c r="AW636" s="310">
        <f t="shared" si="40"/>
        <v>-28.300000000000182</v>
      </c>
    </row>
    <row r="637" spans="1:49" ht="14.25">
      <c r="A637" s="2" t="s">
        <v>1068</v>
      </c>
      <c r="B637" s="3" t="s">
        <v>1069</v>
      </c>
      <c r="C637" s="30" t="s">
        <v>5</v>
      </c>
      <c r="D637" s="25">
        <v>60</v>
      </c>
      <c r="E637" s="25">
        <v>38</v>
      </c>
      <c r="F637" s="25">
        <v>127</v>
      </c>
      <c r="G637" s="25">
        <v>26.8</v>
      </c>
      <c r="H637" s="25">
        <v>39</v>
      </c>
      <c r="I637" s="25">
        <v>32</v>
      </c>
      <c r="J637" s="25">
        <v>31</v>
      </c>
      <c r="K637" s="25">
        <v>32</v>
      </c>
      <c r="L637" s="25">
        <v>39.799999999999997</v>
      </c>
      <c r="M637" s="25">
        <v>30</v>
      </c>
      <c r="N637" s="25">
        <v>27</v>
      </c>
      <c r="O637" s="25"/>
      <c r="P637" s="25"/>
      <c r="Q637" s="121">
        <v>39</v>
      </c>
      <c r="R637" s="121">
        <v>29.8</v>
      </c>
      <c r="S637" s="121">
        <v>30</v>
      </c>
      <c r="T637" s="121">
        <v>25</v>
      </c>
      <c r="U637" s="154">
        <v>39</v>
      </c>
      <c r="V637" s="154">
        <v>45</v>
      </c>
      <c r="W637" s="154"/>
      <c r="X637" s="154"/>
      <c r="Y637" s="154">
        <v>38</v>
      </c>
      <c r="Z637" s="154">
        <v>26</v>
      </c>
      <c r="AA637" s="154">
        <v>35</v>
      </c>
      <c r="AB637" s="154">
        <v>22</v>
      </c>
      <c r="AC637" s="154">
        <v>49.6</v>
      </c>
      <c r="AD637" s="154"/>
      <c r="AE637" s="191">
        <v>34</v>
      </c>
      <c r="AF637" s="191">
        <v>25</v>
      </c>
      <c r="AG637" s="191">
        <v>49</v>
      </c>
      <c r="AH637" s="191">
        <v>37</v>
      </c>
      <c r="AI637" s="191">
        <v>20</v>
      </c>
      <c r="AJ637" s="191"/>
      <c r="AK637" s="194"/>
      <c r="AP637" s="288">
        <v>42</v>
      </c>
      <c r="AQ637" s="288">
        <f t="shared" si="37"/>
        <v>1068</v>
      </c>
      <c r="AR637" s="288">
        <f t="shared" si="38"/>
        <v>854.40000000000009</v>
      </c>
      <c r="AS637" s="288">
        <v>64.5</v>
      </c>
      <c r="AT637" s="288">
        <v>143</v>
      </c>
      <c r="AU637" s="80">
        <f t="shared" si="39"/>
        <v>1061.9000000000001</v>
      </c>
      <c r="AV637" s="80">
        <v>1000</v>
      </c>
      <c r="AW637" s="310">
        <f t="shared" si="40"/>
        <v>-61.900000000000091</v>
      </c>
    </row>
    <row r="638" spans="1:49" ht="14.25">
      <c r="A638" s="2" t="s">
        <v>1070</v>
      </c>
      <c r="B638" s="3" t="s">
        <v>498</v>
      </c>
      <c r="C638" s="30" t="s">
        <v>5</v>
      </c>
      <c r="D638" s="25">
        <v>60</v>
      </c>
      <c r="E638" s="25">
        <v>38</v>
      </c>
      <c r="F638" s="25">
        <v>127</v>
      </c>
      <c r="G638" s="25">
        <v>26.8</v>
      </c>
      <c r="H638" s="25">
        <v>39</v>
      </c>
      <c r="I638" s="25">
        <v>32</v>
      </c>
      <c r="J638" s="25">
        <v>31</v>
      </c>
      <c r="K638" s="25">
        <v>32</v>
      </c>
      <c r="L638" s="25">
        <v>39.799999999999997</v>
      </c>
      <c r="M638" s="25">
        <v>30</v>
      </c>
      <c r="N638" s="25">
        <v>27</v>
      </c>
      <c r="O638" s="25"/>
      <c r="P638" s="25"/>
      <c r="Q638" s="121">
        <v>39</v>
      </c>
      <c r="R638" s="121">
        <v>29.8</v>
      </c>
      <c r="S638" s="121">
        <v>30</v>
      </c>
      <c r="T638" s="121">
        <v>25</v>
      </c>
      <c r="U638" s="154">
        <v>39</v>
      </c>
      <c r="V638" s="154">
        <v>45</v>
      </c>
      <c r="W638" s="154"/>
      <c r="X638" s="154"/>
      <c r="Y638" s="154">
        <v>38</v>
      </c>
      <c r="Z638" s="154">
        <v>26</v>
      </c>
      <c r="AA638" s="154">
        <v>35</v>
      </c>
      <c r="AB638" s="154">
        <v>22</v>
      </c>
      <c r="AC638" s="154">
        <v>49.6</v>
      </c>
      <c r="AD638" s="154"/>
      <c r="AE638" s="191">
        <v>34</v>
      </c>
      <c r="AF638" s="191">
        <v>25</v>
      </c>
      <c r="AG638" s="191">
        <v>49</v>
      </c>
      <c r="AH638" s="191">
        <v>37</v>
      </c>
      <c r="AI638" s="191">
        <v>20</v>
      </c>
      <c r="AJ638" s="191"/>
      <c r="AK638" s="194"/>
      <c r="AQ638" s="288">
        <f t="shared" si="37"/>
        <v>1026</v>
      </c>
      <c r="AR638" s="288">
        <f t="shared" si="38"/>
        <v>820.80000000000007</v>
      </c>
      <c r="AS638" s="288">
        <v>64.5</v>
      </c>
      <c r="AT638" s="288">
        <v>143</v>
      </c>
      <c r="AU638" s="80">
        <f t="shared" si="39"/>
        <v>1028.3000000000002</v>
      </c>
      <c r="AV638" s="80">
        <v>1000</v>
      </c>
      <c r="AW638" s="310">
        <f t="shared" si="40"/>
        <v>-28.300000000000182</v>
      </c>
    </row>
    <row r="639" spans="1:49" ht="14.25">
      <c r="A639" s="2" t="s">
        <v>1071</v>
      </c>
      <c r="B639" s="3" t="s">
        <v>1072</v>
      </c>
      <c r="C639" s="30" t="s">
        <v>5</v>
      </c>
      <c r="D639" s="25">
        <v>60</v>
      </c>
      <c r="E639" s="25">
        <v>38</v>
      </c>
      <c r="F639" s="25">
        <v>127</v>
      </c>
      <c r="G639" s="25">
        <v>26.8</v>
      </c>
      <c r="H639" s="25">
        <v>39</v>
      </c>
      <c r="I639" s="25">
        <v>32</v>
      </c>
      <c r="J639" s="25">
        <v>31</v>
      </c>
      <c r="K639" s="25">
        <v>32</v>
      </c>
      <c r="L639" s="25">
        <v>39.799999999999997</v>
      </c>
      <c r="M639" s="25">
        <v>30</v>
      </c>
      <c r="N639" s="25">
        <v>27</v>
      </c>
      <c r="O639" s="25"/>
      <c r="P639" s="25"/>
      <c r="Q639" s="121">
        <v>39</v>
      </c>
      <c r="R639" s="121">
        <v>29.8</v>
      </c>
      <c r="S639" s="121">
        <v>30</v>
      </c>
      <c r="T639" s="121">
        <v>25</v>
      </c>
      <c r="U639" s="154">
        <v>39</v>
      </c>
      <c r="V639" s="154">
        <v>45</v>
      </c>
      <c r="W639" s="154"/>
      <c r="X639" s="154"/>
      <c r="Y639" s="154">
        <v>38</v>
      </c>
      <c r="Z639" s="154">
        <v>26</v>
      </c>
      <c r="AA639" s="154">
        <v>35</v>
      </c>
      <c r="AB639" s="154">
        <v>22</v>
      </c>
      <c r="AC639" s="154">
        <v>49.6</v>
      </c>
      <c r="AD639" s="154"/>
      <c r="AE639" s="191">
        <v>34</v>
      </c>
      <c r="AF639" s="191">
        <v>25</v>
      </c>
      <c r="AG639" s="191">
        <v>49</v>
      </c>
      <c r="AH639" s="191">
        <v>37</v>
      </c>
      <c r="AI639" s="191">
        <v>20</v>
      </c>
      <c r="AJ639" s="191"/>
      <c r="AK639" s="194"/>
      <c r="AP639" s="288">
        <v>78</v>
      </c>
      <c r="AQ639" s="288">
        <f t="shared" si="37"/>
        <v>1104</v>
      </c>
      <c r="AR639" s="288">
        <f t="shared" si="38"/>
        <v>883.2</v>
      </c>
      <c r="AS639" s="288">
        <v>64.5</v>
      </c>
      <c r="AT639" s="288">
        <v>143</v>
      </c>
      <c r="AU639" s="80">
        <f t="shared" si="39"/>
        <v>1090.7</v>
      </c>
      <c r="AV639" s="80">
        <v>1000</v>
      </c>
      <c r="AW639" s="310">
        <f t="shared" si="40"/>
        <v>-90.700000000000045</v>
      </c>
    </row>
    <row r="640" spans="1:49" ht="14.25">
      <c r="A640" s="2" t="s">
        <v>1073</v>
      </c>
      <c r="B640" s="3" t="s">
        <v>1074</v>
      </c>
      <c r="C640" s="30" t="s">
        <v>5</v>
      </c>
      <c r="D640" s="25">
        <v>60</v>
      </c>
      <c r="E640" s="25">
        <v>38</v>
      </c>
      <c r="F640" s="25">
        <v>127</v>
      </c>
      <c r="G640" s="25">
        <v>26.8</v>
      </c>
      <c r="H640" s="25">
        <v>39</v>
      </c>
      <c r="I640" s="25">
        <v>32</v>
      </c>
      <c r="J640" s="25">
        <v>31</v>
      </c>
      <c r="K640" s="25">
        <v>32</v>
      </c>
      <c r="L640" s="25">
        <v>39.799999999999997</v>
      </c>
      <c r="M640" s="25">
        <v>30</v>
      </c>
      <c r="N640" s="25">
        <v>27</v>
      </c>
      <c r="O640" s="25"/>
      <c r="P640" s="25"/>
      <c r="Q640" s="121">
        <v>39</v>
      </c>
      <c r="R640" s="121">
        <v>29.8</v>
      </c>
      <c r="S640" s="121">
        <v>30</v>
      </c>
      <c r="T640" s="121">
        <v>25</v>
      </c>
      <c r="U640" s="154">
        <v>39</v>
      </c>
      <c r="V640" s="154">
        <v>45</v>
      </c>
      <c r="W640" s="154"/>
      <c r="X640" s="154"/>
      <c r="Y640" s="154">
        <v>38</v>
      </c>
      <c r="Z640" s="154">
        <v>26</v>
      </c>
      <c r="AA640" s="154">
        <v>35</v>
      </c>
      <c r="AB640" s="154">
        <v>22</v>
      </c>
      <c r="AC640" s="154">
        <v>49.6</v>
      </c>
      <c r="AD640" s="154"/>
      <c r="AE640" s="191">
        <v>34</v>
      </c>
      <c r="AF640" s="191">
        <v>25</v>
      </c>
      <c r="AG640" s="191">
        <v>49</v>
      </c>
      <c r="AH640" s="191">
        <v>37</v>
      </c>
      <c r="AI640" s="191">
        <v>20</v>
      </c>
      <c r="AJ640" s="191"/>
      <c r="AK640" s="194"/>
      <c r="AP640" s="288">
        <v>30</v>
      </c>
      <c r="AQ640" s="288">
        <f t="shared" si="37"/>
        <v>1056</v>
      </c>
      <c r="AR640" s="288">
        <f t="shared" si="38"/>
        <v>844.80000000000007</v>
      </c>
      <c r="AS640" s="288">
        <v>64.5</v>
      </c>
      <c r="AT640" s="288">
        <v>143</v>
      </c>
      <c r="AU640" s="80">
        <f t="shared" si="39"/>
        <v>1052.3000000000002</v>
      </c>
      <c r="AV640" s="80">
        <v>1000</v>
      </c>
      <c r="AW640" s="310">
        <f t="shared" si="40"/>
        <v>-52.300000000000182</v>
      </c>
    </row>
    <row r="641" spans="1:49" ht="14.25">
      <c r="A641" s="2" t="s">
        <v>1075</v>
      </c>
      <c r="B641" s="3" t="s">
        <v>1076</v>
      </c>
      <c r="C641" s="30" t="s">
        <v>5</v>
      </c>
      <c r="D641" s="25">
        <v>60</v>
      </c>
      <c r="E641" s="25">
        <v>38</v>
      </c>
      <c r="F641" s="25">
        <v>127</v>
      </c>
      <c r="G641" s="25">
        <v>26.8</v>
      </c>
      <c r="H641" s="25">
        <v>39</v>
      </c>
      <c r="I641" s="25">
        <v>32</v>
      </c>
      <c r="J641" s="25">
        <v>31</v>
      </c>
      <c r="K641" s="25">
        <v>32</v>
      </c>
      <c r="L641" s="25">
        <v>39.799999999999997</v>
      </c>
      <c r="M641" s="25">
        <v>30</v>
      </c>
      <c r="N641" s="25">
        <v>27</v>
      </c>
      <c r="O641" s="25"/>
      <c r="P641" s="25"/>
      <c r="Q641" s="121">
        <v>39</v>
      </c>
      <c r="R641" s="121">
        <v>29.8</v>
      </c>
      <c r="S641" s="121">
        <v>30</v>
      </c>
      <c r="T641" s="121">
        <v>25</v>
      </c>
      <c r="U641" s="154">
        <v>39</v>
      </c>
      <c r="V641" s="154">
        <v>45</v>
      </c>
      <c r="W641" s="154"/>
      <c r="X641" s="154"/>
      <c r="Y641" s="154">
        <v>38</v>
      </c>
      <c r="Z641" s="154">
        <v>26</v>
      </c>
      <c r="AA641" s="154">
        <v>35</v>
      </c>
      <c r="AB641" s="154">
        <v>22</v>
      </c>
      <c r="AC641" s="154">
        <v>49.6</v>
      </c>
      <c r="AD641" s="154"/>
      <c r="AE641" s="191">
        <v>34</v>
      </c>
      <c r="AF641" s="191">
        <v>25</v>
      </c>
      <c r="AG641" s="191">
        <v>49</v>
      </c>
      <c r="AH641" s="191">
        <v>37</v>
      </c>
      <c r="AI641" s="191">
        <v>20</v>
      </c>
      <c r="AJ641" s="191"/>
      <c r="AK641" s="194"/>
      <c r="AP641" s="288">
        <v>30</v>
      </c>
      <c r="AQ641" s="288">
        <f t="shared" si="37"/>
        <v>1056</v>
      </c>
      <c r="AR641" s="288">
        <f t="shared" si="38"/>
        <v>844.80000000000007</v>
      </c>
      <c r="AS641" s="288">
        <v>64.5</v>
      </c>
      <c r="AT641" s="288">
        <v>143</v>
      </c>
      <c r="AU641" s="80">
        <f t="shared" si="39"/>
        <v>1052.3000000000002</v>
      </c>
      <c r="AV641" s="80">
        <v>1000</v>
      </c>
      <c r="AW641" s="310">
        <f t="shared" si="40"/>
        <v>-52.300000000000182</v>
      </c>
    </row>
    <row r="642" spans="1:49" ht="14.25">
      <c r="A642" s="2" t="s">
        <v>1077</v>
      </c>
      <c r="B642" s="3" t="s">
        <v>1078</v>
      </c>
      <c r="C642" s="30" t="s">
        <v>5</v>
      </c>
      <c r="D642" s="25">
        <v>60</v>
      </c>
      <c r="E642" s="25">
        <v>38</v>
      </c>
      <c r="F642" s="25">
        <v>127</v>
      </c>
      <c r="G642" s="25">
        <v>26.8</v>
      </c>
      <c r="H642" s="25">
        <v>39</v>
      </c>
      <c r="I642" s="25">
        <v>32</v>
      </c>
      <c r="J642" s="25">
        <v>31</v>
      </c>
      <c r="K642" s="25">
        <v>32</v>
      </c>
      <c r="L642" s="25">
        <v>39.799999999999997</v>
      </c>
      <c r="M642" s="25">
        <v>30</v>
      </c>
      <c r="N642" s="25">
        <v>27</v>
      </c>
      <c r="O642" s="25"/>
      <c r="P642" s="25"/>
      <c r="Q642" s="121">
        <v>39</v>
      </c>
      <c r="R642" s="121">
        <v>29.8</v>
      </c>
      <c r="S642" s="121">
        <v>30</v>
      </c>
      <c r="T642" s="121">
        <v>25</v>
      </c>
      <c r="U642" s="154">
        <v>39</v>
      </c>
      <c r="V642" s="154">
        <v>45</v>
      </c>
      <c r="W642" s="154"/>
      <c r="X642" s="154"/>
      <c r="Y642" s="154">
        <v>38</v>
      </c>
      <c r="Z642" s="154">
        <v>26</v>
      </c>
      <c r="AA642" s="154">
        <v>35</v>
      </c>
      <c r="AB642" s="154">
        <v>22</v>
      </c>
      <c r="AC642" s="154">
        <v>49.6</v>
      </c>
      <c r="AD642" s="154"/>
      <c r="AE642" s="191">
        <v>34</v>
      </c>
      <c r="AF642" s="191">
        <v>25</v>
      </c>
      <c r="AG642" s="191">
        <v>49</v>
      </c>
      <c r="AH642" s="191">
        <v>37</v>
      </c>
      <c r="AI642" s="191">
        <v>20</v>
      </c>
      <c r="AJ642" s="191"/>
      <c r="AK642" s="194"/>
      <c r="AQ642" s="288">
        <f t="shared" si="37"/>
        <v>1026</v>
      </c>
      <c r="AR642" s="288">
        <f t="shared" si="38"/>
        <v>820.80000000000007</v>
      </c>
      <c r="AS642" s="288">
        <v>64.5</v>
      </c>
      <c r="AT642" s="288">
        <v>143</v>
      </c>
      <c r="AU642" s="80">
        <f t="shared" si="39"/>
        <v>1028.3000000000002</v>
      </c>
      <c r="AV642" s="80">
        <v>1000</v>
      </c>
      <c r="AW642" s="310">
        <f t="shared" si="40"/>
        <v>-28.300000000000182</v>
      </c>
    </row>
    <row r="643" spans="1:49" ht="14.25">
      <c r="A643" s="2" t="s">
        <v>1079</v>
      </c>
      <c r="B643" s="3" t="s">
        <v>1080</v>
      </c>
      <c r="C643" s="30" t="s">
        <v>5</v>
      </c>
      <c r="D643" s="25">
        <v>60</v>
      </c>
      <c r="E643" s="25">
        <v>38</v>
      </c>
      <c r="F643" s="25">
        <v>127</v>
      </c>
      <c r="G643" s="25">
        <v>26.8</v>
      </c>
      <c r="H643" s="25">
        <v>39</v>
      </c>
      <c r="I643" s="25">
        <v>32</v>
      </c>
      <c r="J643" s="25">
        <v>31</v>
      </c>
      <c r="K643" s="25">
        <v>32</v>
      </c>
      <c r="L643" s="25">
        <v>39.799999999999997</v>
      </c>
      <c r="M643" s="25">
        <v>30</v>
      </c>
      <c r="N643" s="25">
        <v>27</v>
      </c>
      <c r="O643" s="25"/>
      <c r="P643" s="25"/>
      <c r="Q643" s="121">
        <v>39</v>
      </c>
      <c r="R643" s="121">
        <v>29.8</v>
      </c>
      <c r="S643" s="121">
        <v>30</v>
      </c>
      <c r="T643" s="121">
        <v>25</v>
      </c>
      <c r="U643" s="154">
        <v>39</v>
      </c>
      <c r="V643" s="154">
        <v>45</v>
      </c>
      <c r="W643" s="154"/>
      <c r="X643" s="154"/>
      <c r="Y643" s="154">
        <v>38</v>
      </c>
      <c r="Z643" s="154">
        <v>26</v>
      </c>
      <c r="AA643" s="154">
        <v>35</v>
      </c>
      <c r="AB643" s="154">
        <v>22</v>
      </c>
      <c r="AC643" s="154">
        <v>49.6</v>
      </c>
      <c r="AD643" s="154"/>
      <c r="AE643" s="191">
        <v>34</v>
      </c>
      <c r="AF643" s="191">
        <v>25</v>
      </c>
      <c r="AG643" s="191">
        <v>49</v>
      </c>
      <c r="AH643" s="191">
        <v>37</v>
      </c>
      <c r="AI643" s="191">
        <v>20</v>
      </c>
      <c r="AJ643" s="191"/>
      <c r="AK643" s="194"/>
      <c r="AP643" s="288">
        <v>113</v>
      </c>
      <c r="AQ643" s="288">
        <f t="shared" si="37"/>
        <v>1139</v>
      </c>
      <c r="AR643" s="288">
        <f t="shared" si="38"/>
        <v>911.2</v>
      </c>
      <c r="AS643" s="288">
        <v>64.5</v>
      </c>
      <c r="AT643" s="288">
        <v>143</v>
      </c>
      <c r="AU643" s="80">
        <f t="shared" si="39"/>
        <v>1118.7</v>
      </c>
      <c r="AV643" s="80">
        <v>1000</v>
      </c>
      <c r="AW643" s="310">
        <f t="shared" si="40"/>
        <v>-118.70000000000005</v>
      </c>
    </row>
    <row r="644" spans="1:49" ht="14.25">
      <c r="A644" s="2" t="s">
        <v>1081</v>
      </c>
      <c r="B644" s="3" t="s">
        <v>1082</v>
      </c>
      <c r="C644" s="30" t="s">
        <v>5</v>
      </c>
      <c r="D644" s="25">
        <v>60</v>
      </c>
      <c r="E644" s="25">
        <v>38</v>
      </c>
      <c r="F644" s="25">
        <v>127</v>
      </c>
      <c r="G644" s="25">
        <v>26.8</v>
      </c>
      <c r="H644" s="25">
        <v>39</v>
      </c>
      <c r="I644" s="25">
        <v>32</v>
      </c>
      <c r="J644" s="25">
        <v>31</v>
      </c>
      <c r="K644" s="25">
        <v>32</v>
      </c>
      <c r="L644" s="25">
        <v>39.799999999999997</v>
      </c>
      <c r="M644" s="25">
        <v>30</v>
      </c>
      <c r="N644" s="25">
        <v>27</v>
      </c>
      <c r="O644" s="25"/>
      <c r="P644" s="25"/>
      <c r="Q644" s="121">
        <v>39</v>
      </c>
      <c r="R644" s="121">
        <v>29.8</v>
      </c>
      <c r="S644" s="121">
        <v>30</v>
      </c>
      <c r="T644" s="121">
        <v>25</v>
      </c>
      <c r="U644" s="154">
        <v>39</v>
      </c>
      <c r="V644" s="154">
        <v>45</v>
      </c>
      <c r="W644" s="154"/>
      <c r="X644" s="154"/>
      <c r="Y644" s="154">
        <v>38</v>
      </c>
      <c r="Z644" s="154">
        <v>26</v>
      </c>
      <c r="AA644" s="154">
        <v>35</v>
      </c>
      <c r="AB644" s="154">
        <v>22</v>
      </c>
      <c r="AC644" s="154">
        <v>49.6</v>
      </c>
      <c r="AD644" s="154"/>
      <c r="AE644" s="191">
        <v>34</v>
      </c>
      <c r="AF644" s="191">
        <v>25</v>
      </c>
      <c r="AG644" s="191">
        <v>49</v>
      </c>
      <c r="AH644" s="191">
        <v>37</v>
      </c>
      <c r="AI644" s="191">
        <v>20</v>
      </c>
      <c r="AJ644" s="191"/>
      <c r="AK644" s="194"/>
      <c r="AP644" s="288">
        <v>39</v>
      </c>
      <c r="AQ644" s="288">
        <f t="shared" si="37"/>
        <v>1065</v>
      </c>
      <c r="AR644" s="288">
        <f t="shared" si="38"/>
        <v>852</v>
      </c>
      <c r="AS644" s="288">
        <v>64.5</v>
      </c>
      <c r="AT644" s="288">
        <v>143</v>
      </c>
      <c r="AU644" s="80">
        <f t="shared" si="39"/>
        <v>1059.5</v>
      </c>
      <c r="AV644" s="80">
        <v>1000</v>
      </c>
      <c r="AW644" s="310">
        <f t="shared" si="40"/>
        <v>-59.5</v>
      </c>
    </row>
    <row r="645" spans="1:49" ht="14.25">
      <c r="A645" s="2" t="s">
        <v>1083</v>
      </c>
      <c r="B645" s="3" t="s">
        <v>1084</v>
      </c>
      <c r="C645" s="30" t="s">
        <v>5</v>
      </c>
      <c r="D645" s="25">
        <v>60</v>
      </c>
      <c r="E645" s="25">
        <v>38</v>
      </c>
      <c r="F645" s="25">
        <v>127</v>
      </c>
      <c r="G645" s="25">
        <v>26.8</v>
      </c>
      <c r="H645" s="25">
        <v>39</v>
      </c>
      <c r="I645" s="25">
        <v>32</v>
      </c>
      <c r="J645" s="25">
        <v>31</v>
      </c>
      <c r="K645" s="25">
        <v>32</v>
      </c>
      <c r="L645" s="25">
        <v>39.799999999999997</v>
      </c>
      <c r="M645" s="25">
        <v>30</v>
      </c>
      <c r="N645" s="25">
        <v>27</v>
      </c>
      <c r="O645" s="25"/>
      <c r="P645" s="25"/>
      <c r="Q645" s="121">
        <v>39</v>
      </c>
      <c r="R645" s="121">
        <v>29.8</v>
      </c>
      <c r="S645" s="121">
        <v>30</v>
      </c>
      <c r="T645" s="121">
        <v>25</v>
      </c>
      <c r="U645" s="154">
        <v>39</v>
      </c>
      <c r="V645" s="154">
        <v>45</v>
      </c>
      <c r="W645" s="154"/>
      <c r="X645" s="154"/>
      <c r="Y645" s="154">
        <v>38</v>
      </c>
      <c r="Z645" s="154">
        <v>26</v>
      </c>
      <c r="AA645" s="154">
        <v>35</v>
      </c>
      <c r="AB645" s="154">
        <v>22</v>
      </c>
      <c r="AC645" s="154">
        <v>49.6</v>
      </c>
      <c r="AD645" s="154"/>
      <c r="AE645" s="191">
        <v>34</v>
      </c>
      <c r="AF645" s="191">
        <v>25</v>
      </c>
      <c r="AG645" s="191">
        <v>49</v>
      </c>
      <c r="AH645" s="191">
        <v>37</v>
      </c>
      <c r="AI645" s="191">
        <v>20</v>
      </c>
      <c r="AJ645" s="191"/>
      <c r="AK645" s="194"/>
      <c r="AQ645" s="288">
        <f t="shared" si="37"/>
        <v>1026</v>
      </c>
      <c r="AR645" s="288">
        <f t="shared" si="38"/>
        <v>820.80000000000007</v>
      </c>
      <c r="AS645" s="288">
        <v>64.5</v>
      </c>
      <c r="AT645" s="288">
        <v>143</v>
      </c>
      <c r="AU645" s="80">
        <f t="shared" si="39"/>
        <v>1028.3000000000002</v>
      </c>
      <c r="AV645" s="80">
        <v>1000</v>
      </c>
      <c r="AW645" s="310">
        <f t="shared" si="40"/>
        <v>-28.300000000000182</v>
      </c>
    </row>
    <row r="646" spans="1:49" ht="14.25">
      <c r="A646" s="2" t="s">
        <v>1085</v>
      </c>
      <c r="B646" s="3" t="s">
        <v>1086</v>
      </c>
      <c r="C646" s="30" t="s">
        <v>5</v>
      </c>
      <c r="D646" s="25">
        <v>60</v>
      </c>
      <c r="E646" s="25">
        <v>38</v>
      </c>
      <c r="F646" s="25">
        <v>127</v>
      </c>
      <c r="G646" s="25">
        <v>26.8</v>
      </c>
      <c r="H646" s="25">
        <v>39</v>
      </c>
      <c r="I646" s="25">
        <v>32</v>
      </c>
      <c r="J646" s="25">
        <v>31</v>
      </c>
      <c r="K646" s="25">
        <v>32</v>
      </c>
      <c r="L646" s="25">
        <v>39.799999999999997</v>
      </c>
      <c r="M646" s="25">
        <v>30</v>
      </c>
      <c r="N646" s="25">
        <v>27</v>
      </c>
      <c r="O646" s="25"/>
      <c r="P646" s="25"/>
      <c r="Q646" s="121">
        <v>39</v>
      </c>
      <c r="R646" s="121">
        <v>29.8</v>
      </c>
      <c r="S646" s="121">
        <v>30</v>
      </c>
      <c r="T646" s="121">
        <v>25</v>
      </c>
      <c r="U646" s="154">
        <v>39</v>
      </c>
      <c r="V646" s="154">
        <v>45</v>
      </c>
      <c r="W646" s="154"/>
      <c r="X646" s="154"/>
      <c r="Y646" s="154">
        <v>38</v>
      </c>
      <c r="Z646" s="154">
        <v>26</v>
      </c>
      <c r="AA646" s="154">
        <v>35</v>
      </c>
      <c r="AB646" s="154">
        <v>22</v>
      </c>
      <c r="AC646" s="154">
        <v>49.6</v>
      </c>
      <c r="AD646" s="154"/>
      <c r="AE646" s="191">
        <v>34</v>
      </c>
      <c r="AF646" s="191">
        <v>25</v>
      </c>
      <c r="AG646" s="191">
        <v>49</v>
      </c>
      <c r="AH646" s="191">
        <v>37</v>
      </c>
      <c r="AI646" s="191">
        <v>20</v>
      </c>
      <c r="AJ646" s="191"/>
      <c r="AK646" s="194"/>
      <c r="AP646" s="288">
        <v>42</v>
      </c>
      <c r="AQ646" s="288">
        <f t="shared" ref="AQ646:AQ707" si="41">SUM(D646:AP646)</f>
        <v>1068</v>
      </c>
      <c r="AR646" s="288">
        <f t="shared" ref="AR646:AR707" si="42">AQ646*0.8</f>
        <v>854.40000000000009</v>
      </c>
      <c r="AS646" s="288">
        <v>64.5</v>
      </c>
      <c r="AT646" s="288">
        <v>143</v>
      </c>
      <c r="AU646" s="80">
        <f t="shared" ref="AU646:AU707" si="43">SUM(AR646:AT646)</f>
        <v>1061.9000000000001</v>
      </c>
      <c r="AV646" s="80">
        <v>1000</v>
      </c>
      <c r="AW646" s="310">
        <f t="shared" ref="AW646:AW707" si="44">AV646-AU646</f>
        <v>-61.900000000000091</v>
      </c>
    </row>
    <row r="647" spans="1:49">
      <c r="D647" s="455" t="s">
        <v>4935</v>
      </c>
      <c r="E647" s="455"/>
      <c r="F647" s="455"/>
      <c r="G647" s="455"/>
      <c r="H647" s="455"/>
      <c r="I647" s="455"/>
      <c r="J647" s="455"/>
      <c r="K647" s="455"/>
      <c r="L647" s="455"/>
      <c r="M647" s="455"/>
      <c r="N647" s="455"/>
      <c r="O647" s="455"/>
      <c r="P647" s="455"/>
      <c r="Q647" s="455" t="s">
        <v>5502</v>
      </c>
      <c r="R647" s="455"/>
      <c r="S647" s="455"/>
      <c r="T647" s="455"/>
      <c r="U647" s="455"/>
      <c r="V647" s="455"/>
      <c r="W647" s="455"/>
      <c r="X647" s="455"/>
      <c r="Y647" s="456" t="s">
        <v>5690</v>
      </c>
      <c r="Z647" s="456"/>
      <c r="AA647" s="456"/>
      <c r="AB647" s="456"/>
      <c r="AC647" s="456"/>
      <c r="AD647" s="456"/>
      <c r="AE647" s="453" t="s">
        <v>5930</v>
      </c>
      <c r="AF647" s="453"/>
      <c r="AG647" s="453"/>
      <c r="AH647" s="453"/>
      <c r="AI647" s="453"/>
      <c r="AJ647" s="453"/>
      <c r="AK647" s="453"/>
    </row>
    <row r="651" spans="1:49" ht="20.25">
      <c r="A651" s="465" t="s">
        <v>1088</v>
      </c>
      <c r="B651" s="465"/>
      <c r="C651" s="465"/>
      <c r="D651" s="465"/>
      <c r="E651" s="465"/>
      <c r="F651" s="465"/>
      <c r="G651" s="465"/>
      <c r="H651" s="465"/>
      <c r="I651" s="465"/>
      <c r="J651" s="465"/>
      <c r="K651" s="465"/>
      <c r="L651" s="465"/>
      <c r="M651" s="465"/>
      <c r="N651" s="465"/>
      <c r="O651" s="465"/>
      <c r="P651" s="465"/>
      <c r="Q651" s="465"/>
      <c r="R651" s="465"/>
      <c r="S651" s="465"/>
      <c r="T651" s="465"/>
      <c r="U651" s="465"/>
      <c r="V651" s="465"/>
      <c r="W651" s="465"/>
      <c r="X651" s="465"/>
      <c r="Y651" s="465"/>
      <c r="Z651" s="465"/>
      <c r="AA651" s="465"/>
      <c r="AB651" s="465"/>
      <c r="AC651" s="465"/>
      <c r="AD651" s="465"/>
      <c r="AE651" s="465"/>
      <c r="AF651" s="465"/>
      <c r="AG651" s="465"/>
    </row>
    <row r="652" spans="1:49" ht="14.25" customHeight="1">
      <c r="A652" s="16"/>
      <c r="B652" s="16"/>
      <c r="C652" s="16"/>
      <c r="D652" s="455" t="s">
        <v>4912</v>
      </c>
      <c r="E652" s="455"/>
      <c r="F652" s="455"/>
      <c r="G652" s="455"/>
      <c r="H652" s="455"/>
      <c r="I652" s="455"/>
      <c r="J652" s="455"/>
      <c r="K652" s="455"/>
      <c r="L652" s="455"/>
      <c r="M652" s="455"/>
      <c r="N652" s="455"/>
      <c r="O652" s="455" t="s">
        <v>5501</v>
      </c>
      <c r="P652" s="455"/>
      <c r="Q652" s="455"/>
      <c r="R652" s="455"/>
      <c r="S652" s="455"/>
      <c r="T652" s="455"/>
      <c r="U652" s="455"/>
      <c r="V652" s="455" t="s">
        <v>5665</v>
      </c>
      <c r="W652" s="455"/>
      <c r="X652" s="455"/>
      <c r="Y652" s="455"/>
      <c r="Z652" s="455"/>
      <c r="AA652" s="453" t="s">
        <v>5909</v>
      </c>
      <c r="AB652" s="453"/>
      <c r="AC652" s="453"/>
      <c r="AD652" s="453"/>
      <c r="AE652" s="453"/>
      <c r="AF652" s="453"/>
      <c r="AG652" s="194" t="s">
        <v>6707</v>
      </c>
    </row>
    <row r="653" spans="1:49" ht="36">
      <c r="A653" s="6" t="s">
        <v>0</v>
      </c>
      <c r="B653" s="6" t="s">
        <v>1</v>
      </c>
      <c r="C653" s="40" t="s">
        <v>2</v>
      </c>
      <c r="D653" s="24" t="s">
        <v>4915</v>
      </c>
      <c r="E653" s="25" t="s">
        <v>4913</v>
      </c>
      <c r="F653" s="25" t="s">
        <v>4914</v>
      </c>
      <c r="G653" s="25" t="s">
        <v>4916</v>
      </c>
      <c r="H653" s="25" t="s">
        <v>4917</v>
      </c>
      <c r="I653" s="25" t="s">
        <v>4918</v>
      </c>
      <c r="J653" s="25" t="s">
        <v>4919</v>
      </c>
      <c r="K653" s="25" t="s">
        <v>4920</v>
      </c>
      <c r="L653" s="25" t="s">
        <v>4921</v>
      </c>
      <c r="M653" s="26" t="s">
        <v>4924</v>
      </c>
      <c r="N653" s="26" t="s">
        <v>4923</v>
      </c>
      <c r="O653" s="121" t="s">
        <v>5503</v>
      </c>
      <c r="P653" s="121" t="s">
        <v>5504</v>
      </c>
      <c r="Q653" s="121" t="s">
        <v>5490</v>
      </c>
      <c r="R653" s="121" t="s">
        <v>5489</v>
      </c>
      <c r="S653" s="121" t="s">
        <v>5491</v>
      </c>
      <c r="T653" s="26" t="s">
        <v>5492</v>
      </c>
      <c r="U653" s="26" t="s">
        <v>4923</v>
      </c>
      <c r="V653" s="154" t="s">
        <v>5686</v>
      </c>
      <c r="W653" s="154" t="s">
        <v>5667</v>
      </c>
      <c r="X653" s="154" t="s">
        <v>5691</v>
      </c>
      <c r="Y653" s="155" t="s">
        <v>5692</v>
      </c>
      <c r="Z653" s="26" t="s">
        <v>4923</v>
      </c>
      <c r="AA653" s="191" t="s">
        <v>5931</v>
      </c>
      <c r="AB653" s="191" t="s">
        <v>5932</v>
      </c>
      <c r="AC653" s="191" t="s">
        <v>5933</v>
      </c>
      <c r="AD653" s="191" t="s">
        <v>5925</v>
      </c>
      <c r="AE653" s="193" t="s">
        <v>5929</v>
      </c>
      <c r="AF653" s="116" t="s">
        <v>4923</v>
      </c>
      <c r="AG653" s="116" t="s">
        <v>4923</v>
      </c>
      <c r="AP653" s="286" t="s">
        <v>6701</v>
      </c>
      <c r="AQ653" s="287">
        <v>1</v>
      </c>
      <c r="AR653" s="287">
        <v>0.8</v>
      </c>
      <c r="AS653" s="286" t="s">
        <v>6702</v>
      </c>
      <c r="AT653" s="286" t="s">
        <v>6703</v>
      </c>
      <c r="AU653" s="286" t="s">
        <v>6704</v>
      </c>
      <c r="AV653" s="286" t="s">
        <v>6705</v>
      </c>
      <c r="AW653" s="286" t="s">
        <v>6706</v>
      </c>
    </row>
    <row r="654" spans="1:49" ht="14.25">
      <c r="A654" s="2" t="s">
        <v>1089</v>
      </c>
      <c r="B654" s="3" t="s">
        <v>1090</v>
      </c>
      <c r="C654" s="29" t="s">
        <v>5</v>
      </c>
      <c r="D654" s="25">
        <v>60</v>
      </c>
      <c r="E654" s="25">
        <v>38</v>
      </c>
      <c r="F654" s="25">
        <v>127</v>
      </c>
      <c r="G654" s="25">
        <v>26.8</v>
      </c>
      <c r="H654" s="25">
        <v>39</v>
      </c>
      <c r="I654" s="25">
        <v>32</v>
      </c>
      <c r="J654" s="25">
        <v>31</v>
      </c>
      <c r="K654" s="25">
        <v>39.799999999999997</v>
      </c>
      <c r="L654" s="25">
        <v>30</v>
      </c>
      <c r="M654" s="25"/>
      <c r="N654" s="25"/>
      <c r="O654" s="121">
        <v>39</v>
      </c>
      <c r="P654" s="121">
        <v>32</v>
      </c>
      <c r="Q654" s="121">
        <v>25</v>
      </c>
      <c r="R654" s="121">
        <v>39</v>
      </c>
      <c r="S654" s="126">
        <v>45</v>
      </c>
      <c r="T654" s="122"/>
      <c r="U654" s="154"/>
      <c r="V654" s="154">
        <v>32</v>
      </c>
      <c r="W654" s="154">
        <v>26</v>
      </c>
      <c r="X654" s="154">
        <v>35</v>
      </c>
      <c r="Y654" s="155">
        <v>45</v>
      </c>
      <c r="Z654" s="155"/>
      <c r="AA654" s="191">
        <v>43</v>
      </c>
      <c r="AB654" s="191">
        <v>29.8</v>
      </c>
      <c r="AC654" s="191">
        <v>29.8</v>
      </c>
      <c r="AD654" s="191">
        <v>30</v>
      </c>
      <c r="AE654" s="191"/>
      <c r="AF654" s="191"/>
      <c r="AP654" s="288">
        <v>69</v>
      </c>
      <c r="AQ654" s="288">
        <f t="shared" si="41"/>
        <v>943.19999999999993</v>
      </c>
      <c r="AR654" s="288">
        <f t="shared" si="42"/>
        <v>754.56</v>
      </c>
      <c r="AS654" s="288">
        <v>95</v>
      </c>
      <c r="AT654" s="288">
        <v>143</v>
      </c>
      <c r="AU654" s="80">
        <f t="shared" si="43"/>
        <v>992.56</v>
      </c>
      <c r="AV654" s="80">
        <v>1000</v>
      </c>
      <c r="AW654" s="310">
        <f t="shared" si="44"/>
        <v>7.4400000000000546</v>
      </c>
    </row>
    <row r="655" spans="1:49" ht="14.25">
      <c r="A655" s="2" t="s">
        <v>1091</v>
      </c>
      <c r="B655" s="3" t="s">
        <v>1092</v>
      </c>
      <c r="C655" s="29" t="s">
        <v>5</v>
      </c>
      <c r="D655" s="25">
        <v>60</v>
      </c>
      <c r="E655" s="25">
        <v>38</v>
      </c>
      <c r="F655" s="25">
        <v>127</v>
      </c>
      <c r="G655" s="25">
        <v>26.8</v>
      </c>
      <c r="H655" s="25">
        <v>39</v>
      </c>
      <c r="I655" s="25">
        <v>32</v>
      </c>
      <c r="J655" s="25">
        <v>31</v>
      </c>
      <c r="K655" s="25">
        <v>39.799999999999997</v>
      </c>
      <c r="L655" s="25">
        <v>30</v>
      </c>
      <c r="M655" s="25"/>
      <c r="N655" s="25"/>
      <c r="O655" s="121">
        <v>39</v>
      </c>
      <c r="P655" s="121">
        <v>32</v>
      </c>
      <c r="Q655" s="121">
        <v>25</v>
      </c>
      <c r="R655" s="121">
        <v>39</v>
      </c>
      <c r="S655" s="126">
        <v>45</v>
      </c>
      <c r="T655" s="122"/>
      <c r="U655" s="154"/>
      <c r="V655" s="154">
        <v>32</v>
      </c>
      <c r="W655" s="154">
        <v>26</v>
      </c>
      <c r="X655" s="154">
        <v>35</v>
      </c>
      <c r="Y655" s="155">
        <v>45</v>
      </c>
      <c r="Z655" s="155"/>
      <c r="AA655" s="191">
        <v>43</v>
      </c>
      <c r="AB655" s="191">
        <v>29.8</v>
      </c>
      <c r="AC655" s="191">
        <v>29.8</v>
      </c>
      <c r="AD655" s="191">
        <v>30</v>
      </c>
      <c r="AE655" s="191"/>
      <c r="AF655" s="191"/>
      <c r="AP655" s="288">
        <v>39</v>
      </c>
      <c r="AQ655" s="288">
        <f t="shared" si="41"/>
        <v>913.19999999999993</v>
      </c>
      <c r="AR655" s="288">
        <f t="shared" si="42"/>
        <v>730.56</v>
      </c>
      <c r="AS655" s="288">
        <v>95</v>
      </c>
      <c r="AT655" s="288">
        <v>143</v>
      </c>
      <c r="AU655" s="80">
        <f t="shared" si="43"/>
        <v>968.56</v>
      </c>
      <c r="AV655" s="80">
        <v>1000</v>
      </c>
      <c r="AW655" s="310">
        <f t="shared" si="44"/>
        <v>31.440000000000055</v>
      </c>
    </row>
    <row r="656" spans="1:49" ht="14.25">
      <c r="A656" s="2" t="s">
        <v>1093</v>
      </c>
      <c r="B656" s="3" t="s">
        <v>1094</v>
      </c>
      <c r="C656" s="30" t="s">
        <v>5</v>
      </c>
      <c r="D656" s="25">
        <v>60</v>
      </c>
      <c r="E656" s="25">
        <v>38</v>
      </c>
      <c r="F656" s="25">
        <v>127</v>
      </c>
      <c r="G656" s="25">
        <v>26.8</v>
      </c>
      <c r="H656" s="25">
        <v>39</v>
      </c>
      <c r="I656" s="25">
        <v>32</v>
      </c>
      <c r="J656" s="25">
        <v>31</v>
      </c>
      <c r="K656" s="25">
        <v>39.799999999999997</v>
      </c>
      <c r="L656" s="25">
        <v>30</v>
      </c>
      <c r="M656" s="25"/>
      <c r="N656" s="25"/>
      <c r="O656" s="121">
        <v>39</v>
      </c>
      <c r="P656" s="121">
        <v>32</v>
      </c>
      <c r="Q656" s="121">
        <v>25</v>
      </c>
      <c r="R656" s="121">
        <v>39</v>
      </c>
      <c r="S656" s="126">
        <v>45</v>
      </c>
      <c r="T656" s="122"/>
      <c r="U656" s="154"/>
      <c r="V656" s="154">
        <v>32</v>
      </c>
      <c r="W656" s="154">
        <v>26</v>
      </c>
      <c r="X656" s="154">
        <v>35</v>
      </c>
      <c r="Y656" s="155">
        <v>45</v>
      </c>
      <c r="Z656" s="155"/>
      <c r="AA656" s="191">
        <v>43</v>
      </c>
      <c r="AB656" s="191">
        <v>29.8</v>
      </c>
      <c r="AC656" s="191">
        <v>29.8</v>
      </c>
      <c r="AD656" s="191">
        <v>30</v>
      </c>
      <c r="AE656" s="191"/>
      <c r="AF656" s="191"/>
      <c r="AP656" s="288">
        <v>39</v>
      </c>
      <c r="AQ656" s="288">
        <f t="shared" si="41"/>
        <v>913.19999999999993</v>
      </c>
      <c r="AR656" s="288">
        <f t="shared" si="42"/>
        <v>730.56</v>
      </c>
      <c r="AS656" s="288">
        <v>95</v>
      </c>
      <c r="AT656" s="288">
        <v>143</v>
      </c>
      <c r="AU656" s="80">
        <f t="shared" si="43"/>
        <v>968.56</v>
      </c>
      <c r="AV656" s="80">
        <v>1000</v>
      </c>
      <c r="AW656" s="310">
        <f t="shared" si="44"/>
        <v>31.440000000000055</v>
      </c>
    </row>
    <row r="657" spans="1:49" ht="14.25">
      <c r="A657" s="2" t="s">
        <v>1095</v>
      </c>
      <c r="B657" s="3" t="s">
        <v>1096</v>
      </c>
      <c r="C657" s="30" t="s">
        <v>5</v>
      </c>
      <c r="D657" s="25">
        <v>60</v>
      </c>
      <c r="E657" s="25">
        <v>38</v>
      </c>
      <c r="F657" s="25">
        <v>127</v>
      </c>
      <c r="G657" s="25">
        <v>26.8</v>
      </c>
      <c r="H657" s="25">
        <v>39</v>
      </c>
      <c r="I657" s="25">
        <v>32</v>
      </c>
      <c r="J657" s="25">
        <v>31</v>
      </c>
      <c r="K657" s="25">
        <v>39.799999999999997</v>
      </c>
      <c r="L657" s="25">
        <v>30</v>
      </c>
      <c r="M657" s="25"/>
      <c r="N657" s="25"/>
      <c r="O657" s="121">
        <v>39</v>
      </c>
      <c r="P657" s="121">
        <v>32</v>
      </c>
      <c r="Q657" s="121">
        <v>25</v>
      </c>
      <c r="R657" s="121">
        <v>39</v>
      </c>
      <c r="S657" s="126">
        <v>45</v>
      </c>
      <c r="T657" s="122"/>
      <c r="U657" s="154"/>
      <c r="V657" s="154">
        <v>32</v>
      </c>
      <c r="W657" s="154">
        <v>26</v>
      </c>
      <c r="X657" s="154">
        <v>35</v>
      </c>
      <c r="Y657" s="155">
        <v>45</v>
      </c>
      <c r="Z657" s="155"/>
      <c r="AA657" s="191">
        <v>43</v>
      </c>
      <c r="AB657" s="191">
        <v>29.8</v>
      </c>
      <c r="AC657" s="191">
        <v>29.8</v>
      </c>
      <c r="AD657" s="191">
        <v>30</v>
      </c>
      <c r="AE657" s="191"/>
      <c r="AF657" s="191"/>
      <c r="AP657" s="288">
        <v>32</v>
      </c>
      <c r="AQ657" s="288">
        <f t="shared" si="41"/>
        <v>906.19999999999993</v>
      </c>
      <c r="AR657" s="288">
        <f t="shared" si="42"/>
        <v>724.96</v>
      </c>
      <c r="AS657" s="288">
        <v>95</v>
      </c>
      <c r="AT657" s="288">
        <v>143</v>
      </c>
      <c r="AU657" s="80">
        <f t="shared" si="43"/>
        <v>962.96</v>
      </c>
      <c r="AV657" s="80">
        <v>1000</v>
      </c>
      <c r="AW657" s="310">
        <f t="shared" si="44"/>
        <v>37.039999999999964</v>
      </c>
    </row>
    <row r="658" spans="1:49" ht="14.25">
      <c r="A658" s="2" t="s">
        <v>1097</v>
      </c>
      <c r="B658" s="3" t="s">
        <v>1098</v>
      </c>
      <c r="C658" s="30" t="s">
        <v>5</v>
      </c>
      <c r="D658" s="25">
        <v>60</v>
      </c>
      <c r="E658" s="25">
        <v>38</v>
      </c>
      <c r="F658" s="25">
        <v>127</v>
      </c>
      <c r="G658" s="25">
        <v>26.8</v>
      </c>
      <c r="H658" s="25">
        <v>39</v>
      </c>
      <c r="I658" s="25">
        <v>32</v>
      </c>
      <c r="J658" s="25">
        <v>31</v>
      </c>
      <c r="K658" s="25">
        <v>39.799999999999997</v>
      </c>
      <c r="L658" s="25">
        <v>30</v>
      </c>
      <c r="M658" s="25"/>
      <c r="N658" s="25"/>
      <c r="O658" s="121">
        <v>39</v>
      </c>
      <c r="P658" s="121">
        <v>32</v>
      </c>
      <c r="Q658" s="121">
        <v>25</v>
      </c>
      <c r="R658" s="121">
        <v>39</v>
      </c>
      <c r="S658" s="126">
        <v>45</v>
      </c>
      <c r="T658" s="122"/>
      <c r="U658" s="154"/>
      <c r="V658" s="154">
        <v>32</v>
      </c>
      <c r="W658" s="154">
        <v>26</v>
      </c>
      <c r="X658" s="154">
        <v>35</v>
      </c>
      <c r="Y658" s="155">
        <v>45</v>
      </c>
      <c r="Z658" s="155"/>
      <c r="AA658" s="191">
        <v>43</v>
      </c>
      <c r="AB658" s="191">
        <v>29.8</v>
      </c>
      <c r="AC658" s="191">
        <v>29.8</v>
      </c>
      <c r="AD658" s="191">
        <v>30</v>
      </c>
      <c r="AE658" s="191"/>
      <c r="AF658" s="191"/>
      <c r="AP658" s="288">
        <v>72</v>
      </c>
      <c r="AQ658" s="288">
        <f t="shared" si="41"/>
        <v>946.19999999999993</v>
      </c>
      <c r="AR658" s="288">
        <f t="shared" si="42"/>
        <v>756.96</v>
      </c>
      <c r="AS658" s="288">
        <v>95</v>
      </c>
      <c r="AT658" s="288">
        <v>143</v>
      </c>
      <c r="AU658" s="80">
        <f t="shared" si="43"/>
        <v>994.96</v>
      </c>
      <c r="AV658" s="80">
        <v>1000</v>
      </c>
      <c r="AW658" s="310">
        <f t="shared" si="44"/>
        <v>5.0399999999999636</v>
      </c>
    </row>
    <row r="659" spans="1:49" ht="14.25">
      <c r="A659" s="2" t="s">
        <v>1099</v>
      </c>
      <c r="B659" s="3" t="s">
        <v>498</v>
      </c>
      <c r="C659" s="30" t="s">
        <v>5</v>
      </c>
      <c r="D659" s="25">
        <v>60</v>
      </c>
      <c r="E659" s="25">
        <v>38</v>
      </c>
      <c r="F659" s="25">
        <v>127</v>
      </c>
      <c r="G659" s="25">
        <v>26.8</v>
      </c>
      <c r="H659" s="25">
        <v>39</v>
      </c>
      <c r="I659" s="25">
        <v>32</v>
      </c>
      <c r="J659" s="25">
        <v>31</v>
      </c>
      <c r="K659" s="25">
        <v>39.799999999999997</v>
      </c>
      <c r="L659" s="25">
        <v>30</v>
      </c>
      <c r="M659" s="25"/>
      <c r="N659" s="25"/>
      <c r="O659" s="121">
        <v>39</v>
      </c>
      <c r="P659" s="121">
        <v>32</v>
      </c>
      <c r="Q659" s="121">
        <v>25</v>
      </c>
      <c r="R659" s="121">
        <v>39</v>
      </c>
      <c r="S659" s="126">
        <v>45</v>
      </c>
      <c r="T659" s="122"/>
      <c r="U659" s="154"/>
      <c r="V659" s="154">
        <v>32</v>
      </c>
      <c r="W659" s="154">
        <v>26</v>
      </c>
      <c r="X659" s="154">
        <v>35</v>
      </c>
      <c r="Y659" s="155">
        <v>45</v>
      </c>
      <c r="Z659" s="155"/>
      <c r="AA659" s="191">
        <v>43</v>
      </c>
      <c r="AB659" s="191">
        <v>29.8</v>
      </c>
      <c r="AC659" s="191">
        <v>29.8</v>
      </c>
      <c r="AD659" s="191">
        <v>30</v>
      </c>
      <c r="AE659" s="191"/>
      <c r="AF659" s="191"/>
      <c r="AP659" s="288">
        <v>35</v>
      </c>
      <c r="AQ659" s="288">
        <f t="shared" si="41"/>
        <v>909.19999999999993</v>
      </c>
      <c r="AR659" s="288">
        <f t="shared" si="42"/>
        <v>727.36</v>
      </c>
      <c r="AS659" s="288">
        <v>95</v>
      </c>
      <c r="AT659" s="288">
        <v>143</v>
      </c>
      <c r="AU659" s="80">
        <f t="shared" si="43"/>
        <v>965.36</v>
      </c>
      <c r="AV659" s="80">
        <v>1000</v>
      </c>
      <c r="AW659" s="310">
        <f t="shared" si="44"/>
        <v>34.639999999999986</v>
      </c>
    </row>
    <row r="660" spans="1:49" ht="14.25">
      <c r="A660" s="2" t="s">
        <v>1100</v>
      </c>
      <c r="B660" s="3" t="s">
        <v>1101</v>
      </c>
      <c r="C660" s="30" t="s">
        <v>5</v>
      </c>
      <c r="D660" s="25">
        <v>60</v>
      </c>
      <c r="E660" s="25">
        <v>38</v>
      </c>
      <c r="F660" s="25">
        <v>127</v>
      </c>
      <c r="G660" s="25">
        <v>26.8</v>
      </c>
      <c r="H660" s="25">
        <v>39</v>
      </c>
      <c r="I660" s="25">
        <v>32</v>
      </c>
      <c r="J660" s="25">
        <v>31</v>
      </c>
      <c r="K660" s="25">
        <v>39.799999999999997</v>
      </c>
      <c r="L660" s="25">
        <v>30</v>
      </c>
      <c r="M660" s="25"/>
      <c r="N660" s="25"/>
      <c r="O660" s="121">
        <v>39</v>
      </c>
      <c r="P660" s="121">
        <v>32</v>
      </c>
      <c r="Q660" s="121">
        <v>25</v>
      </c>
      <c r="R660" s="121">
        <v>39</v>
      </c>
      <c r="S660" s="126">
        <v>45</v>
      </c>
      <c r="T660" s="122"/>
      <c r="U660" s="154"/>
      <c r="V660" s="154">
        <v>32</v>
      </c>
      <c r="W660" s="154">
        <v>26</v>
      </c>
      <c r="X660" s="154">
        <v>35</v>
      </c>
      <c r="Y660" s="155">
        <v>45</v>
      </c>
      <c r="Z660" s="155"/>
      <c r="AA660" s="191">
        <v>43</v>
      </c>
      <c r="AB660" s="191">
        <v>29.8</v>
      </c>
      <c r="AC660" s="191">
        <v>29.8</v>
      </c>
      <c r="AD660" s="191">
        <v>30</v>
      </c>
      <c r="AE660" s="191"/>
      <c r="AF660" s="191"/>
      <c r="AP660" s="288">
        <v>77</v>
      </c>
      <c r="AQ660" s="288">
        <f t="shared" si="41"/>
        <v>951.19999999999993</v>
      </c>
      <c r="AR660" s="288">
        <f t="shared" si="42"/>
        <v>760.96</v>
      </c>
      <c r="AS660" s="288">
        <v>95</v>
      </c>
      <c r="AT660" s="288">
        <v>143</v>
      </c>
      <c r="AU660" s="80">
        <f t="shared" si="43"/>
        <v>998.96</v>
      </c>
      <c r="AV660" s="80">
        <v>1000</v>
      </c>
      <c r="AW660" s="310">
        <f t="shared" si="44"/>
        <v>1.0399999999999636</v>
      </c>
    </row>
    <row r="661" spans="1:49" ht="14.25">
      <c r="A661" s="2" t="s">
        <v>1102</v>
      </c>
      <c r="B661" s="3" t="s">
        <v>1103</v>
      </c>
      <c r="C661" s="30" t="s">
        <v>5</v>
      </c>
      <c r="D661" s="25">
        <v>60</v>
      </c>
      <c r="E661" s="25">
        <v>38</v>
      </c>
      <c r="F661" s="25">
        <v>127</v>
      </c>
      <c r="G661" s="25">
        <v>26.8</v>
      </c>
      <c r="H661" s="25">
        <v>39</v>
      </c>
      <c r="I661" s="25">
        <v>32</v>
      </c>
      <c r="J661" s="25">
        <v>31</v>
      </c>
      <c r="K661" s="25">
        <v>39.799999999999997</v>
      </c>
      <c r="L661" s="25">
        <v>30</v>
      </c>
      <c r="M661" s="25"/>
      <c r="N661" s="25"/>
      <c r="O661" s="121">
        <v>39</v>
      </c>
      <c r="P661" s="121">
        <v>32</v>
      </c>
      <c r="Q661" s="121">
        <v>25</v>
      </c>
      <c r="R661" s="121">
        <v>39</v>
      </c>
      <c r="S661" s="126">
        <v>45</v>
      </c>
      <c r="T661" s="122"/>
      <c r="U661" s="154"/>
      <c r="V661" s="154">
        <v>32</v>
      </c>
      <c r="W661" s="154">
        <v>26</v>
      </c>
      <c r="X661" s="154">
        <v>35</v>
      </c>
      <c r="Y661" s="155">
        <v>45</v>
      </c>
      <c r="Z661" s="155"/>
      <c r="AA661" s="191">
        <v>43</v>
      </c>
      <c r="AB661" s="191">
        <v>29.8</v>
      </c>
      <c r="AC661" s="191">
        <v>29.8</v>
      </c>
      <c r="AD661" s="191">
        <v>30</v>
      </c>
      <c r="AE661" s="191"/>
      <c r="AF661" s="191"/>
      <c r="AQ661" s="288">
        <f t="shared" si="41"/>
        <v>874.19999999999993</v>
      </c>
      <c r="AR661" s="288">
        <f t="shared" si="42"/>
        <v>699.36</v>
      </c>
      <c r="AS661" s="288">
        <v>95</v>
      </c>
      <c r="AT661" s="288">
        <v>143</v>
      </c>
      <c r="AU661" s="80">
        <f t="shared" si="43"/>
        <v>937.36</v>
      </c>
      <c r="AV661" s="80">
        <v>1000</v>
      </c>
      <c r="AW661" s="310">
        <f t="shared" si="44"/>
        <v>62.639999999999986</v>
      </c>
    </row>
    <row r="662" spans="1:49" ht="14.25">
      <c r="A662" s="2" t="s">
        <v>1104</v>
      </c>
      <c r="B662" s="3" t="s">
        <v>1105</v>
      </c>
      <c r="C662" s="30" t="s">
        <v>5</v>
      </c>
      <c r="D662" s="25">
        <v>60</v>
      </c>
      <c r="E662" s="25">
        <v>38</v>
      </c>
      <c r="F662" s="25">
        <v>127</v>
      </c>
      <c r="G662" s="25">
        <v>26.8</v>
      </c>
      <c r="H662" s="25">
        <v>39</v>
      </c>
      <c r="I662" s="25">
        <v>32</v>
      </c>
      <c r="J662" s="25">
        <v>31</v>
      </c>
      <c r="K662" s="25">
        <v>39.799999999999997</v>
      </c>
      <c r="L662" s="25">
        <v>30</v>
      </c>
      <c r="M662" s="25"/>
      <c r="N662" s="25"/>
      <c r="O662" s="121">
        <v>39</v>
      </c>
      <c r="P662" s="121">
        <v>32</v>
      </c>
      <c r="Q662" s="121">
        <v>25</v>
      </c>
      <c r="R662" s="121">
        <v>39</v>
      </c>
      <c r="S662" s="126">
        <v>45</v>
      </c>
      <c r="T662" s="122"/>
      <c r="U662" s="154"/>
      <c r="V662" s="154">
        <v>32</v>
      </c>
      <c r="W662" s="154">
        <v>26</v>
      </c>
      <c r="X662" s="154">
        <v>35</v>
      </c>
      <c r="Y662" s="155">
        <v>45</v>
      </c>
      <c r="Z662" s="155"/>
      <c r="AA662" s="191">
        <v>43</v>
      </c>
      <c r="AB662" s="191">
        <v>29.8</v>
      </c>
      <c r="AC662" s="191">
        <v>29.8</v>
      </c>
      <c r="AD662" s="191">
        <v>30</v>
      </c>
      <c r="AE662" s="191"/>
      <c r="AF662" s="191"/>
      <c r="AP662" s="288">
        <v>25</v>
      </c>
      <c r="AQ662" s="288">
        <f t="shared" si="41"/>
        <v>899.19999999999993</v>
      </c>
      <c r="AR662" s="288">
        <f t="shared" si="42"/>
        <v>719.36</v>
      </c>
      <c r="AS662" s="288">
        <v>95</v>
      </c>
      <c r="AT662" s="288">
        <v>143</v>
      </c>
      <c r="AU662" s="80">
        <f t="shared" si="43"/>
        <v>957.36</v>
      </c>
      <c r="AV662" s="80">
        <v>1000</v>
      </c>
      <c r="AW662" s="310">
        <f t="shared" si="44"/>
        <v>42.639999999999986</v>
      </c>
    </row>
    <row r="663" spans="1:49" ht="14.25">
      <c r="A663" s="2" t="s">
        <v>1106</v>
      </c>
      <c r="B663" s="3" t="s">
        <v>1107</v>
      </c>
      <c r="C663" s="30" t="s">
        <v>5</v>
      </c>
      <c r="D663" s="25">
        <v>60</v>
      </c>
      <c r="E663" s="25">
        <v>38</v>
      </c>
      <c r="F663" s="25">
        <v>127</v>
      </c>
      <c r="G663" s="25">
        <v>26.8</v>
      </c>
      <c r="H663" s="25">
        <v>39</v>
      </c>
      <c r="I663" s="25">
        <v>32</v>
      </c>
      <c r="J663" s="25">
        <v>31</v>
      </c>
      <c r="K663" s="25">
        <v>39.799999999999997</v>
      </c>
      <c r="L663" s="25">
        <v>30</v>
      </c>
      <c r="M663" s="25"/>
      <c r="N663" s="25"/>
      <c r="O663" s="121">
        <v>39</v>
      </c>
      <c r="P663" s="121">
        <v>32</v>
      </c>
      <c r="Q663" s="121">
        <v>25</v>
      </c>
      <c r="R663" s="121">
        <v>39</v>
      </c>
      <c r="S663" s="126">
        <v>45</v>
      </c>
      <c r="T663" s="122"/>
      <c r="U663" s="154"/>
      <c r="V663" s="154">
        <v>32</v>
      </c>
      <c r="W663" s="154">
        <v>26</v>
      </c>
      <c r="X663" s="154">
        <v>35</v>
      </c>
      <c r="Y663" s="155">
        <v>45</v>
      </c>
      <c r="Z663" s="155"/>
      <c r="AA663" s="191">
        <v>43</v>
      </c>
      <c r="AB663" s="191">
        <v>29.8</v>
      </c>
      <c r="AC663" s="191">
        <v>29.8</v>
      </c>
      <c r="AD663" s="191">
        <v>30</v>
      </c>
      <c r="AE663" s="191"/>
      <c r="AF663" s="191"/>
      <c r="AP663" s="288">
        <v>64</v>
      </c>
      <c r="AQ663" s="288">
        <f t="shared" si="41"/>
        <v>938.19999999999993</v>
      </c>
      <c r="AR663" s="288">
        <f t="shared" si="42"/>
        <v>750.56</v>
      </c>
      <c r="AS663" s="288">
        <v>95</v>
      </c>
      <c r="AT663" s="288">
        <v>143</v>
      </c>
      <c r="AU663" s="80">
        <f t="shared" si="43"/>
        <v>988.56</v>
      </c>
      <c r="AV663" s="80">
        <v>1000</v>
      </c>
      <c r="AW663" s="310">
        <f t="shared" si="44"/>
        <v>11.440000000000055</v>
      </c>
    </row>
    <row r="664" spans="1:49" ht="14.25">
      <c r="A664" s="2" t="s">
        <v>1108</v>
      </c>
      <c r="B664" s="3" t="s">
        <v>1109</v>
      </c>
      <c r="C664" s="30" t="s">
        <v>5</v>
      </c>
      <c r="D664" s="25">
        <v>60</v>
      </c>
      <c r="E664" s="25">
        <v>38</v>
      </c>
      <c r="F664" s="25">
        <v>127</v>
      </c>
      <c r="G664" s="25">
        <v>26.8</v>
      </c>
      <c r="H664" s="25">
        <v>39</v>
      </c>
      <c r="I664" s="25">
        <v>32</v>
      </c>
      <c r="J664" s="25">
        <v>31</v>
      </c>
      <c r="K664" s="25">
        <v>39.799999999999997</v>
      </c>
      <c r="L664" s="25">
        <v>30</v>
      </c>
      <c r="M664" s="25"/>
      <c r="N664" s="25"/>
      <c r="O664" s="121">
        <v>39</v>
      </c>
      <c r="P664" s="121">
        <v>32</v>
      </c>
      <c r="Q664" s="121">
        <v>25</v>
      </c>
      <c r="R664" s="121">
        <v>39</v>
      </c>
      <c r="S664" s="126">
        <v>45</v>
      </c>
      <c r="T664" s="122"/>
      <c r="U664" s="154"/>
      <c r="V664" s="154">
        <v>32</v>
      </c>
      <c r="W664" s="154">
        <v>26</v>
      </c>
      <c r="X664" s="154">
        <v>35</v>
      </c>
      <c r="Y664" s="155">
        <v>45</v>
      </c>
      <c r="Z664" s="155"/>
      <c r="AA664" s="191">
        <v>43</v>
      </c>
      <c r="AB664" s="191">
        <v>29.8</v>
      </c>
      <c r="AC664" s="191">
        <v>29.8</v>
      </c>
      <c r="AD664" s="191">
        <v>30</v>
      </c>
      <c r="AE664" s="191"/>
      <c r="AF664" s="191"/>
      <c r="AQ664" s="288">
        <f t="shared" si="41"/>
        <v>874.19999999999993</v>
      </c>
      <c r="AR664" s="288">
        <f t="shared" si="42"/>
        <v>699.36</v>
      </c>
      <c r="AS664" s="288">
        <v>95</v>
      </c>
      <c r="AT664" s="288">
        <v>143</v>
      </c>
      <c r="AU664" s="80">
        <f t="shared" si="43"/>
        <v>937.36</v>
      </c>
      <c r="AV664" s="80">
        <v>1000</v>
      </c>
      <c r="AW664" s="310">
        <f t="shared" si="44"/>
        <v>62.639999999999986</v>
      </c>
    </row>
    <row r="665" spans="1:49" ht="14.25">
      <c r="A665" s="2" t="s">
        <v>1110</v>
      </c>
      <c r="B665" s="3" t="s">
        <v>1111</v>
      </c>
      <c r="C665" s="30" t="s">
        <v>5</v>
      </c>
      <c r="D665" s="25">
        <v>60</v>
      </c>
      <c r="E665" s="25">
        <v>38</v>
      </c>
      <c r="F665" s="25">
        <v>127</v>
      </c>
      <c r="G665" s="25">
        <v>26.8</v>
      </c>
      <c r="H665" s="25">
        <v>39</v>
      </c>
      <c r="I665" s="25">
        <v>32</v>
      </c>
      <c r="J665" s="25">
        <v>31</v>
      </c>
      <c r="K665" s="25">
        <v>39.799999999999997</v>
      </c>
      <c r="L665" s="25">
        <v>30</v>
      </c>
      <c r="M665" s="25"/>
      <c r="N665" s="25"/>
      <c r="O665" s="121">
        <v>39</v>
      </c>
      <c r="P665" s="121">
        <v>32</v>
      </c>
      <c r="Q665" s="121">
        <v>25</v>
      </c>
      <c r="R665" s="121">
        <v>39</v>
      </c>
      <c r="S665" s="126">
        <v>45</v>
      </c>
      <c r="T665" s="122"/>
      <c r="U665" s="154"/>
      <c r="V665" s="154">
        <v>32</v>
      </c>
      <c r="W665" s="154">
        <v>26</v>
      </c>
      <c r="X665" s="154">
        <v>35</v>
      </c>
      <c r="Y665" s="155">
        <v>45</v>
      </c>
      <c r="Z665" s="155"/>
      <c r="AA665" s="191">
        <v>43</v>
      </c>
      <c r="AB665" s="191">
        <v>29.8</v>
      </c>
      <c r="AC665" s="191">
        <v>29.8</v>
      </c>
      <c r="AD665" s="191">
        <v>30</v>
      </c>
      <c r="AE665" s="191"/>
      <c r="AF665" s="191"/>
      <c r="AP665" s="288">
        <v>39</v>
      </c>
      <c r="AQ665" s="288">
        <f t="shared" si="41"/>
        <v>913.19999999999993</v>
      </c>
      <c r="AR665" s="288">
        <f t="shared" si="42"/>
        <v>730.56</v>
      </c>
      <c r="AS665" s="288">
        <v>95</v>
      </c>
      <c r="AT665" s="288">
        <v>143</v>
      </c>
      <c r="AU665" s="80">
        <f t="shared" si="43"/>
        <v>968.56</v>
      </c>
      <c r="AV665" s="80">
        <v>1000</v>
      </c>
      <c r="AW665" s="310">
        <f t="shared" si="44"/>
        <v>31.440000000000055</v>
      </c>
    </row>
    <row r="666" spans="1:49" ht="14.25">
      <c r="A666" s="2" t="s">
        <v>1112</v>
      </c>
      <c r="B666" s="3" t="s">
        <v>1113</v>
      </c>
      <c r="C666" s="30" t="s">
        <v>5</v>
      </c>
      <c r="D666" s="25">
        <v>60</v>
      </c>
      <c r="E666" s="25">
        <v>38</v>
      </c>
      <c r="F666" s="25">
        <v>127</v>
      </c>
      <c r="G666" s="25">
        <v>26.8</v>
      </c>
      <c r="H666" s="25">
        <v>39</v>
      </c>
      <c r="I666" s="25">
        <v>32</v>
      </c>
      <c r="J666" s="25">
        <v>31</v>
      </c>
      <c r="K666" s="25">
        <v>39.799999999999997</v>
      </c>
      <c r="L666" s="25">
        <v>30</v>
      </c>
      <c r="M666" s="25"/>
      <c r="N666" s="25"/>
      <c r="O666" s="121">
        <v>39</v>
      </c>
      <c r="P666" s="121">
        <v>32</v>
      </c>
      <c r="Q666" s="121">
        <v>25</v>
      </c>
      <c r="R666" s="121">
        <v>39</v>
      </c>
      <c r="S666" s="126">
        <v>45</v>
      </c>
      <c r="T666" s="122"/>
      <c r="U666" s="154"/>
      <c r="V666" s="154">
        <v>32</v>
      </c>
      <c r="W666" s="154">
        <v>26</v>
      </c>
      <c r="X666" s="154">
        <v>35</v>
      </c>
      <c r="Y666" s="155">
        <v>45</v>
      </c>
      <c r="Z666" s="155"/>
      <c r="AA666" s="191">
        <v>43</v>
      </c>
      <c r="AB666" s="191">
        <v>29.8</v>
      </c>
      <c r="AC666" s="191">
        <v>29.8</v>
      </c>
      <c r="AD666" s="191">
        <v>30</v>
      </c>
      <c r="AE666" s="191"/>
      <c r="AF666" s="191"/>
      <c r="AQ666" s="288">
        <f t="shared" si="41"/>
        <v>874.19999999999993</v>
      </c>
      <c r="AR666" s="288">
        <f t="shared" si="42"/>
        <v>699.36</v>
      </c>
      <c r="AS666" s="288">
        <v>95</v>
      </c>
      <c r="AT666" s="288">
        <v>143</v>
      </c>
      <c r="AU666" s="80">
        <f t="shared" si="43"/>
        <v>937.36</v>
      </c>
      <c r="AV666" s="80">
        <v>1000</v>
      </c>
      <c r="AW666" s="310">
        <f t="shared" si="44"/>
        <v>62.639999999999986</v>
      </c>
    </row>
    <row r="667" spans="1:49" ht="14.25">
      <c r="A667" s="2" t="s">
        <v>1114</v>
      </c>
      <c r="B667" s="3" t="s">
        <v>1115</v>
      </c>
      <c r="C667" s="30" t="s">
        <v>5</v>
      </c>
      <c r="D667" s="25">
        <v>60</v>
      </c>
      <c r="E667" s="25">
        <v>38</v>
      </c>
      <c r="F667" s="25">
        <v>127</v>
      </c>
      <c r="G667" s="25">
        <v>26.8</v>
      </c>
      <c r="H667" s="25">
        <v>39</v>
      </c>
      <c r="I667" s="25">
        <v>32</v>
      </c>
      <c r="J667" s="25">
        <v>31</v>
      </c>
      <c r="K667" s="25">
        <v>39.799999999999997</v>
      </c>
      <c r="L667" s="25">
        <v>30</v>
      </c>
      <c r="M667" s="25"/>
      <c r="N667" s="25"/>
      <c r="O667" s="121">
        <v>39</v>
      </c>
      <c r="P667" s="121">
        <v>32</v>
      </c>
      <c r="Q667" s="121">
        <v>25</v>
      </c>
      <c r="R667" s="121">
        <v>39</v>
      </c>
      <c r="S667" s="126">
        <v>45</v>
      </c>
      <c r="T667" s="122"/>
      <c r="U667" s="154"/>
      <c r="V667" s="154">
        <v>32</v>
      </c>
      <c r="W667" s="154">
        <v>26</v>
      </c>
      <c r="X667" s="154">
        <v>35</v>
      </c>
      <c r="Y667" s="155">
        <v>45</v>
      </c>
      <c r="Z667" s="155"/>
      <c r="AA667" s="191">
        <v>43</v>
      </c>
      <c r="AB667" s="191">
        <v>29.8</v>
      </c>
      <c r="AC667" s="191">
        <v>29.8</v>
      </c>
      <c r="AD667" s="191">
        <v>30</v>
      </c>
      <c r="AE667" s="191"/>
      <c r="AF667" s="191"/>
      <c r="AQ667" s="288">
        <f t="shared" si="41"/>
        <v>874.19999999999993</v>
      </c>
      <c r="AR667" s="288">
        <f t="shared" si="42"/>
        <v>699.36</v>
      </c>
      <c r="AS667" s="288">
        <v>95</v>
      </c>
      <c r="AT667" s="288">
        <v>143</v>
      </c>
      <c r="AU667" s="80">
        <f t="shared" si="43"/>
        <v>937.36</v>
      </c>
      <c r="AV667" s="80">
        <v>1000</v>
      </c>
      <c r="AW667" s="310">
        <f t="shared" si="44"/>
        <v>62.639999999999986</v>
      </c>
    </row>
    <row r="668" spans="1:49" ht="14.25">
      <c r="A668" s="2" t="s">
        <v>1116</v>
      </c>
      <c r="B668" s="3" t="s">
        <v>1117</v>
      </c>
      <c r="C668" s="30" t="s">
        <v>5</v>
      </c>
      <c r="D668" s="25">
        <v>60</v>
      </c>
      <c r="E668" s="25">
        <v>38</v>
      </c>
      <c r="F668" s="25">
        <v>127</v>
      </c>
      <c r="G668" s="25">
        <v>26.8</v>
      </c>
      <c r="H668" s="25">
        <v>39</v>
      </c>
      <c r="I668" s="25">
        <v>32</v>
      </c>
      <c r="J668" s="25">
        <v>31</v>
      </c>
      <c r="K668" s="25">
        <v>39.799999999999997</v>
      </c>
      <c r="L668" s="25">
        <v>30</v>
      </c>
      <c r="M668" s="25"/>
      <c r="N668" s="25"/>
      <c r="O668" s="121">
        <v>39</v>
      </c>
      <c r="P668" s="121">
        <v>32</v>
      </c>
      <c r="Q668" s="121">
        <v>25</v>
      </c>
      <c r="R668" s="121">
        <v>39</v>
      </c>
      <c r="S668" s="126">
        <v>45</v>
      </c>
      <c r="T668" s="122"/>
      <c r="U668" s="154"/>
      <c r="V668" s="154">
        <v>32</v>
      </c>
      <c r="W668" s="154">
        <v>26</v>
      </c>
      <c r="X668" s="154">
        <v>35</v>
      </c>
      <c r="Y668" s="155">
        <v>45</v>
      </c>
      <c r="Z668" s="155"/>
      <c r="AA668" s="191">
        <v>43</v>
      </c>
      <c r="AB668" s="191">
        <v>29.8</v>
      </c>
      <c r="AC668" s="191">
        <v>29.8</v>
      </c>
      <c r="AD668" s="191">
        <v>30</v>
      </c>
      <c r="AE668" s="191"/>
      <c r="AF668" s="191"/>
      <c r="AQ668" s="288">
        <f t="shared" si="41"/>
        <v>874.19999999999993</v>
      </c>
      <c r="AR668" s="288">
        <f t="shared" si="42"/>
        <v>699.36</v>
      </c>
      <c r="AS668" s="288">
        <v>95</v>
      </c>
      <c r="AT668" s="288">
        <v>143</v>
      </c>
      <c r="AU668" s="80">
        <f t="shared" si="43"/>
        <v>937.36</v>
      </c>
      <c r="AV668" s="80">
        <v>1000</v>
      </c>
      <c r="AW668" s="310">
        <f t="shared" si="44"/>
        <v>62.639999999999986</v>
      </c>
    </row>
    <row r="669" spans="1:49" ht="14.25">
      <c r="A669" s="2" t="s">
        <v>1118</v>
      </c>
      <c r="B669" s="3" t="s">
        <v>1119</v>
      </c>
      <c r="C669" s="30" t="s">
        <v>5</v>
      </c>
      <c r="D669" s="25">
        <v>60</v>
      </c>
      <c r="E669" s="25">
        <v>38</v>
      </c>
      <c r="F669" s="25">
        <v>127</v>
      </c>
      <c r="G669" s="25">
        <v>26.8</v>
      </c>
      <c r="H669" s="25">
        <v>39</v>
      </c>
      <c r="I669" s="25">
        <v>32</v>
      </c>
      <c r="J669" s="25">
        <v>31</v>
      </c>
      <c r="K669" s="25">
        <v>39.799999999999997</v>
      </c>
      <c r="L669" s="25">
        <v>30</v>
      </c>
      <c r="M669" s="25"/>
      <c r="N669" s="25"/>
      <c r="O669" s="121">
        <v>39</v>
      </c>
      <c r="P669" s="121">
        <v>32</v>
      </c>
      <c r="Q669" s="121">
        <v>25</v>
      </c>
      <c r="R669" s="121">
        <v>39</v>
      </c>
      <c r="S669" s="126">
        <v>45</v>
      </c>
      <c r="T669" s="122"/>
      <c r="U669" s="154"/>
      <c r="V669" s="154">
        <v>32</v>
      </c>
      <c r="W669" s="154">
        <v>26</v>
      </c>
      <c r="X669" s="154">
        <v>35</v>
      </c>
      <c r="Y669" s="155">
        <v>45</v>
      </c>
      <c r="Z669" s="155"/>
      <c r="AA669" s="191">
        <v>43</v>
      </c>
      <c r="AB669" s="191">
        <v>29.8</v>
      </c>
      <c r="AC669" s="191">
        <v>29.8</v>
      </c>
      <c r="AD669" s="191">
        <v>30</v>
      </c>
      <c r="AE669" s="191"/>
      <c r="AF669" s="191"/>
      <c r="AP669" s="288">
        <v>42</v>
      </c>
      <c r="AQ669" s="288">
        <f t="shared" si="41"/>
        <v>916.19999999999993</v>
      </c>
      <c r="AR669" s="288">
        <f t="shared" si="42"/>
        <v>732.96</v>
      </c>
      <c r="AS669" s="288">
        <v>95</v>
      </c>
      <c r="AT669" s="288">
        <v>143</v>
      </c>
      <c r="AU669" s="80">
        <f t="shared" si="43"/>
        <v>970.96</v>
      </c>
      <c r="AV669" s="80">
        <v>1000</v>
      </c>
      <c r="AW669" s="310">
        <f t="shared" si="44"/>
        <v>29.039999999999964</v>
      </c>
    </row>
    <row r="670" spans="1:49" ht="14.25">
      <c r="A670" s="2" t="s">
        <v>1120</v>
      </c>
      <c r="B670" s="3" t="s">
        <v>1121</v>
      </c>
      <c r="C670" s="30" t="s">
        <v>5</v>
      </c>
      <c r="D670" s="25">
        <v>60</v>
      </c>
      <c r="E670" s="25">
        <v>38</v>
      </c>
      <c r="F670" s="25">
        <v>127</v>
      </c>
      <c r="G670" s="25">
        <v>26.8</v>
      </c>
      <c r="H670" s="25">
        <v>39</v>
      </c>
      <c r="I670" s="25">
        <v>32</v>
      </c>
      <c r="J670" s="25">
        <v>31</v>
      </c>
      <c r="K670" s="25">
        <v>39.799999999999997</v>
      </c>
      <c r="L670" s="25">
        <v>30</v>
      </c>
      <c r="M670" s="25"/>
      <c r="N670" s="25"/>
      <c r="O670" s="121">
        <v>39</v>
      </c>
      <c r="P670" s="121">
        <v>32</v>
      </c>
      <c r="Q670" s="121">
        <v>25</v>
      </c>
      <c r="R670" s="121">
        <v>39</v>
      </c>
      <c r="S670" s="126">
        <v>45</v>
      </c>
      <c r="T670" s="122"/>
      <c r="U670" s="154"/>
      <c r="V670" s="154">
        <v>32</v>
      </c>
      <c r="W670" s="154">
        <v>26</v>
      </c>
      <c r="X670" s="154">
        <v>35</v>
      </c>
      <c r="Y670" s="155">
        <v>45</v>
      </c>
      <c r="Z670" s="155"/>
      <c r="AA670" s="191">
        <v>43</v>
      </c>
      <c r="AB670" s="191">
        <v>29.8</v>
      </c>
      <c r="AC670" s="191">
        <v>29.8</v>
      </c>
      <c r="AD670" s="191">
        <v>30</v>
      </c>
      <c r="AE670" s="191"/>
      <c r="AF670" s="191"/>
      <c r="AQ670" s="288">
        <f t="shared" si="41"/>
        <v>874.19999999999993</v>
      </c>
      <c r="AR670" s="288">
        <f t="shared" si="42"/>
        <v>699.36</v>
      </c>
      <c r="AS670" s="288">
        <v>95</v>
      </c>
      <c r="AT670" s="288">
        <v>143</v>
      </c>
      <c r="AU670" s="80">
        <f t="shared" si="43"/>
        <v>937.36</v>
      </c>
      <c r="AV670" s="80">
        <v>1000</v>
      </c>
      <c r="AW670" s="310">
        <f t="shared" si="44"/>
        <v>62.639999999999986</v>
      </c>
    </row>
    <row r="671" spans="1:49" ht="14.25">
      <c r="A671" s="2" t="s">
        <v>1122</v>
      </c>
      <c r="B671" s="3" t="s">
        <v>1123</v>
      </c>
      <c r="C671" s="30" t="s">
        <v>5</v>
      </c>
      <c r="D671" s="25">
        <v>60</v>
      </c>
      <c r="E671" s="25">
        <v>38</v>
      </c>
      <c r="F671" s="25">
        <v>127</v>
      </c>
      <c r="G671" s="25">
        <v>26.8</v>
      </c>
      <c r="H671" s="25">
        <v>39</v>
      </c>
      <c r="I671" s="25">
        <v>32</v>
      </c>
      <c r="J671" s="25">
        <v>31</v>
      </c>
      <c r="K671" s="25">
        <v>39.799999999999997</v>
      </c>
      <c r="L671" s="25">
        <v>30</v>
      </c>
      <c r="M671" s="25"/>
      <c r="N671" s="25"/>
      <c r="O671" s="121">
        <v>39</v>
      </c>
      <c r="P671" s="121">
        <v>32</v>
      </c>
      <c r="Q671" s="121">
        <v>25</v>
      </c>
      <c r="R671" s="121">
        <v>39</v>
      </c>
      <c r="S671" s="126">
        <v>45</v>
      </c>
      <c r="T671" s="122"/>
      <c r="U671" s="154"/>
      <c r="V671" s="154">
        <v>32</v>
      </c>
      <c r="W671" s="154">
        <v>26</v>
      </c>
      <c r="X671" s="154">
        <v>35</v>
      </c>
      <c r="Y671" s="155">
        <v>45</v>
      </c>
      <c r="Z671" s="155"/>
      <c r="AA671" s="191">
        <v>43</v>
      </c>
      <c r="AB671" s="191">
        <v>29.8</v>
      </c>
      <c r="AC671" s="191">
        <v>29.8</v>
      </c>
      <c r="AD671" s="191">
        <v>30</v>
      </c>
      <c r="AE671" s="191"/>
      <c r="AF671" s="191"/>
      <c r="AQ671" s="288">
        <f t="shared" si="41"/>
        <v>874.19999999999993</v>
      </c>
      <c r="AR671" s="288">
        <f t="shared" si="42"/>
        <v>699.36</v>
      </c>
      <c r="AS671" s="288">
        <v>95</v>
      </c>
      <c r="AT671" s="288">
        <v>143</v>
      </c>
      <c r="AU671" s="80">
        <f t="shared" si="43"/>
        <v>937.36</v>
      </c>
      <c r="AV671" s="80">
        <v>1000</v>
      </c>
      <c r="AW671" s="310">
        <f t="shared" si="44"/>
        <v>62.639999999999986</v>
      </c>
    </row>
    <row r="672" spans="1:49" ht="14.25">
      <c r="A672" s="2" t="s">
        <v>1124</v>
      </c>
      <c r="B672" s="3" t="s">
        <v>1125</v>
      </c>
      <c r="C672" s="30" t="s">
        <v>5</v>
      </c>
      <c r="D672" s="25">
        <v>60</v>
      </c>
      <c r="E672" s="25">
        <v>38</v>
      </c>
      <c r="F672" s="25">
        <v>127</v>
      </c>
      <c r="G672" s="25">
        <v>26.8</v>
      </c>
      <c r="H672" s="25">
        <v>39</v>
      </c>
      <c r="I672" s="25">
        <v>32</v>
      </c>
      <c r="J672" s="25">
        <v>31</v>
      </c>
      <c r="K672" s="25">
        <v>39.799999999999997</v>
      </c>
      <c r="L672" s="25">
        <v>30</v>
      </c>
      <c r="M672" s="25"/>
      <c r="N672" s="25"/>
      <c r="O672" s="121">
        <v>39</v>
      </c>
      <c r="P672" s="121">
        <v>32</v>
      </c>
      <c r="Q672" s="121">
        <v>25</v>
      </c>
      <c r="R672" s="121">
        <v>39</v>
      </c>
      <c r="S672" s="126">
        <v>45</v>
      </c>
      <c r="T672" s="122"/>
      <c r="U672" s="154"/>
      <c r="V672" s="154">
        <v>32</v>
      </c>
      <c r="W672" s="154">
        <v>26</v>
      </c>
      <c r="X672" s="154">
        <v>35</v>
      </c>
      <c r="Y672" s="155">
        <v>45</v>
      </c>
      <c r="Z672" s="155"/>
      <c r="AA672" s="191">
        <v>43</v>
      </c>
      <c r="AB672" s="191">
        <v>29.8</v>
      </c>
      <c r="AC672" s="191">
        <v>29.8</v>
      </c>
      <c r="AD672" s="191">
        <v>30</v>
      </c>
      <c r="AE672" s="191"/>
      <c r="AF672" s="191"/>
      <c r="AP672" s="288">
        <v>39</v>
      </c>
      <c r="AQ672" s="288">
        <f t="shared" si="41"/>
        <v>913.19999999999993</v>
      </c>
      <c r="AR672" s="288">
        <f t="shared" si="42"/>
        <v>730.56</v>
      </c>
      <c r="AS672" s="288">
        <v>95</v>
      </c>
      <c r="AT672" s="288">
        <v>143</v>
      </c>
      <c r="AU672" s="80">
        <f t="shared" si="43"/>
        <v>968.56</v>
      </c>
      <c r="AV672" s="80">
        <v>1000</v>
      </c>
      <c r="AW672" s="310">
        <f t="shared" si="44"/>
        <v>31.440000000000055</v>
      </c>
    </row>
    <row r="673" spans="1:49" ht="14.25">
      <c r="A673" s="2" t="s">
        <v>1126</v>
      </c>
      <c r="B673" s="3" t="s">
        <v>1127</v>
      </c>
      <c r="C673" s="30" t="s">
        <v>5</v>
      </c>
      <c r="D673" s="25">
        <v>60</v>
      </c>
      <c r="E673" s="25">
        <v>38</v>
      </c>
      <c r="F673" s="25">
        <v>127</v>
      </c>
      <c r="G673" s="25">
        <v>26.8</v>
      </c>
      <c r="H673" s="25">
        <v>39</v>
      </c>
      <c r="I673" s="25">
        <v>32</v>
      </c>
      <c r="J673" s="25">
        <v>31</v>
      </c>
      <c r="K673" s="25">
        <v>39.799999999999997</v>
      </c>
      <c r="L673" s="25">
        <v>30</v>
      </c>
      <c r="M673" s="25"/>
      <c r="N673" s="25"/>
      <c r="O673" s="121">
        <v>39</v>
      </c>
      <c r="P673" s="121">
        <v>32</v>
      </c>
      <c r="Q673" s="121">
        <v>25</v>
      </c>
      <c r="R673" s="121">
        <v>39</v>
      </c>
      <c r="S673" s="126">
        <v>45</v>
      </c>
      <c r="T673" s="122"/>
      <c r="U673" s="154"/>
      <c r="V673" s="154">
        <v>32</v>
      </c>
      <c r="W673" s="154">
        <v>26</v>
      </c>
      <c r="X673" s="154">
        <v>35</v>
      </c>
      <c r="Y673" s="155">
        <v>45</v>
      </c>
      <c r="Z673" s="155"/>
      <c r="AA673" s="191">
        <v>43</v>
      </c>
      <c r="AB673" s="191">
        <v>29.8</v>
      </c>
      <c r="AC673" s="191">
        <v>29.8</v>
      </c>
      <c r="AD673" s="191">
        <v>30</v>
      </c>
      <c r="AE673" s="191"/>
      <c r="AF673" s="191"/>
      <c r="AP673" s="288">
        <v>74</v>
      </c>
      <c r="AQ673" s="288">
        <f t="shared" si="41"/>
        <v>948.19999999999993</v>
      </c>
      <c r="AR673" s="288">
        <f t="shared" si="42"/>
        <v>758.56</v>
      </c>
      <c r="AS673" s="288">
        <v>95</v>
      </c>
      <c r="AT673" s="288">
        <v>143</v>
      </c>
      <c r="AU673" s="80">
        <f t="shared" si="43"/>
        <v>996.56</v>
      </c>
      <c r="AV673" s="80">
        <v>1000</v>
      </c>
      <c r="AW673" s="310">
        <f t="shared" si="44"/>
        <v>3.4400000000000546</v>
      </c>
    </row>
    <row r="674" spans="1:49" ht="14.25">
      <c r="A674" s="2" t="s">
        <v>1128</v>
      </c>
      <c r="B674" s="3" t="s">
        <v>1129</v>
      </c>
      <c r="C674" s="30" t="s">
        <v>5</v>
      </c>
      <c r="D674" s="25">
        <v>60</v>
      </c>
      <c r="E674" s="25">
        <v>38</v>
      </c>
      <c r="F674" s="25">
        <v>127</v>
      </c>
      <c r="G674" s="25">
        <v>26.8</v>
      </c>
      <c r="H674" s="25">
        <v>39</v>
      </c>
      <c r="I674" s="25">
        <v>32</v>
      </c>
      <c r="J674" s="25">
        <v>31</v>
      </c>
      <c r="K674" s="25">
        <v>39.799999999999997</v>
      </c>
      <c r="L674" s="25">
        <v>30</v>
      </c>
      <c r="M674" s="25"/>
      <c r="N674" s="25"/>
      <c r="O674" s="121">
        <v>39</v>
      </c>
      <c r="P674" s="121">
        <v>32</v>
      </c>
      <c r="Q674" s="121">
        <v>25</v>
      </c>
      <c r="R674" s="121">
        <v>39</v>
      </c>
      <c r="S674" s="126">
        <v>45</v>
      </c>
      <c r="T674" s="122"/>
      <c r="U674" s="154"/>
      <c r="V674" s="154">
        <v>32</v>
      </c>
      <c r="W674" s="154">
        <v>26</v>
      </c>
      <c r="X674" s="154">
        <v>35</v>
      </c>
      <c r="Y674" s="155">
        <v>45</v>
      </c>
      <c r="Z674" s="155"/>
      <c r="AA674" s="191">
        <v>43</v>
      </c>
      <c r="AB674" s="191">
        <v>29.8</v>
      </c>
      <c r="AC674" s="191">
        <v>29.8</v>
      </c>
      <c r="AD674" s="191">
        <v>30</v>
      </c>
      <c r="AE674" s="191"/>
      <c r="AF674" s="191"/>
      <c r="AP674" s="288">
        <v>30</v>
      </c>
      <c r="AQ674" s="288">
        <f t="shared" si="41"/>
        <v>904.19999999999993</v>
      </c>
      <c r="AR674" s="288">
        <f t="shared" si="42"/>
        <v>723.36</v>
      </c>
      <c r="AS674" s="288">
        <v>95</v>
      </c>
      <c r="AT674" s="288">
        <v>143</v>
      </c>
      <c r="AU674" s="80">
        <f t="shared" si="43"/>
        <v>961.36</v>
      </c>
      <c r="AV674" s="80">
        <v>1000</v>
      </c>
      <c r="AW674" s="310">
        <f t="shared" si="44"/>
        <v>38.639999999999986</v>
      </c>
    </row>
    <row r="675" spans="1:49" ht="14.25">
      <c r="A675" s="2" t="s">
        <v>1130</v>
      </c>
      <c r="B675" s="3" t="s">
        <v>1131</v>
      </c>
      <c r="C675" s="30" t="s">
        <v>5</v>
      </c>
      <c r="D675" s="25">
        <v>60</v>
      </c>
      <c r="E675" s="25">
        <v>38</v>
      </c>
      <c r="F675" s="25">
        <v>127</v>
      </c>
      <c r="G675" s="25">
        <v>26.8</v>
      </c>
      <c r="H675" s="25">
        <v>39</v>
      </c>
      <c r="I675" s="25">
        <v>32</v>
      </c>
      <c r="J675" s="25">
        <v>31</v>
      </c>
      <c r="K675" s="25">
        <v>39.799999999999997</v>
      </c>
      <c r="L675" s="25">
        <v>30</v>
      </c>
      <c r="M675" s="25"/>
      <c r="N675" s="25"/>
      <c r="O675" s="121">
        <v>39</v>
      </c>
      <c r="P675" s="121">
        <v>32</v>
      </c>
      <c r="Q675" s="121">
        <v>25</v>
      </c>
      <c r="R675" s="121">
        <v>39</v>
      </c>
      <c r="S675" s="126">
        <v>45</v>
      </c>
      <c r="T675" s="122"/>
      <c r="U675" s="154"/>
      <c r="V675" s="154">
        <v>32</v>
      </c>
      <c r="W675" s="154">
        <v>26</v>
      </c>
      <c r="X675" s="154">
        <v>35</v>
      </c>
      <c r="Y675" s="155">
        <v>45</v>
      </c>
      <c r="Z675" s="155"/>
      <c r="AA675" s="191">
        <v>43</v>
      </c>
      <c r="AB675" s="191">
        <v>29.8</v>
      </c>
      <c r="AC675" s="191">
        <v>29.8</v>
      </c>
      <c r="AD675" s="191">
        <v>30</v>
      </c>
      <c r="AE675" s="191"/>
      <c r="AF675" s="191"/>
      <c r="AP675" s="288">
        <v>106</v>
      </c>
      <c r="AQ675" s="288">
        <f t="shared" si="41"/>
        <v>980.19999999999993</v>
      </c>
      <c r="AR675" s="288">
        <f t="shared" si="42"/>
        <v>784.16</v>
      </c>
      <c r="AS675" s="288">
        <v>95</v>
      </c>
      <c r="AT675" s="288">
        <v>143</v>
      </c>
      <c r="AU675" s="80">
        <f t="shared" si="43"/>
        <v>1022.16</v>
      </c>
      <c r="AV675" s="80">
        <v>1000</v>
      </c>
      <c r="AW675" s="310">
        <f t="shared" si="44"/>
        <v>-22.159999999999968</v>
      </c>
    </row>
    <row r="676" spans="1:49" ht="14.25">
      <c r="A676" s="2" t="s">
        <v>1132</v>
      </c>
      <c r="B676" s="3" t="s">
        <v>1133</v>
      </c>
      <c r="C676" s="30" t="s">
        <v>5</v>
      </c>
      <c r="D676" s="25">
        <v>60</v>
      </c>
      <c r="E676" s="25">
        <v>38</v>
      </c>
      <c r="F676" s="25">
        <v>127</v>
      </c>
      <c r="G676" s="25">
        <v>26.8</v>
      </c>
      <c r="H676" s="25">
        <v>39</v>
      </c>
      <c r="I676" s="25">
        <v>32</v>
      </c>
      <c r="J676" s="25">
        <v>31</v>
      </c>
      <c r="K676" s="25">
        <v>39.799999999999997</v>
      </c>
      <c r="L676" s="25">
        <v>30</v>
      </c>
      <c r="M676" s="25"/>
      <c r="N676" s="25"/>
      <c r="O676" s="121">
        <v>39</v>
      </c>
      <c r="P676" s="121">
        <v>32</v>
      </c>
      <c r="Q676" s="121">
        <v>25</v>
      </c>
      <c r="R676" s="121">
        <v>39</v>
      </c>
      <c r="S676" s="126">
        <v>45</v>
      </c>
      <c r="T676" s="122"/>
      <c r="U676" s="154"/>
      <c r="V676" s="154">
        <v>32</v>
      </c>
      <c r="W676" s="154">
        <v>26</v>
      </c>
      <c r="X676" s="154">
        <v>35</v>
      </c>
      <c r="Y676" s="155">
        <v>45</v>
      </c>
      <c r="Z676" s="155"/>
      <c r="AA676" s="191">
        <v>43</v>
      </c>
      <c r="AB676" s="191">
        <v>29.8</v>
      </c>
      <c r="AC676" s="191">
        <v>29.8</v>
      </c>
      <c r="AD676" s="191">
        <v>30</v>
      </c>
      <c r="AE676" s="191"/>
      <c r="AF676" s="191"/>
      <c r="AP676" s="288">
        <v>65</v>
      </c>
      <c r="AQ676" s="288">
        <f t="shared" si="41"/>
        <v>939.19999999999993</v>
      </c>
      <c r="AR676" s="288">
        <f t="shared" si="42"/>
        <v>751.36</v>
      </c>
      <c r="AS676" s="288">
        <v>95</v>
      </c>
      <c r="AT676" s="288">
        <v>143</v>
      </c>
      <c r="AU676" s="80">
        <f t="shared" si="43"/>
        <v>989.36</v>
      </c>
      <c r="AV676" s="80">
        <v>1000</v>
      </c>
      <c r="AW676" s="310">
        <f t="shared" si="44"/>
        <v>10.639999999999986</v>
      </c>
    </row>
    <row r="677" spans="1:49" ht="14.25">
      <c r="A677" s="2" t="s">
        <v>1134</v>
      </c>
      <c r="B677" s="3" t="s">
        <v>1135</v>
      </c>
      <c r="C677" s="30" t="s">
        <v>5</v>
      </c>
      <c r="D677" s="25">
        <v>60</v>
      </c>
      <c r="E677" s="25">
        <v>38</v>
      </c>
      <c r="F677" s="25">
        <v>127</v>
      </c>
      <c r="G677" s="25">
        <v>26.8</v>
      </c>
      <c r="H677" s="25">
        <v>39</v>
      </c>
      <c r="I677" s="25">
        <v>32</v>
      </c>
      <c r="J677" s="25">
        <v>31</v>
      </c>
      <c r="K677" s="25">
        <v>39.799999999999997</v>
      </c>
      <c r="L677" s="25">
        <v>30</v>
      </c>
      <c r="M677" s="25"/>
      <c r="N677" s="25"/>
      <c r="O677" s="121">
        <v>39</v>
      </c>
      <c r="P677" s="121">
        <v>32</v>
      </c>
      <c r="Q677" s="121">
        <v>25</v>
      </c>
      <c r="R677" s="121">
        <v>39</v>
      </c>
      <c r="S677" s="126">
        <v>45</v>
      </c>
      <c r="T677" s="122"/>
      <c r="U677" s="154"/>
      <c r="V677" s="154">
        <v>32</v>
      </c>
      <c r="W677" s="154">
        <v>26</v>
      </c>
      <c r="X677" s="154">
        <v>35</v>
      </c>
      <c r="Y677" s="155">
        <v>45</v>
      </c>
      <c r="Z677" s="155"/>
      <c r="AA677" s="191">
        <v>43</v>
      </c>
      <c r="AB677" s="191">
        <v>29.8</v>
      </c>
      <c r="AC677" s="191">
        <v>29.8</v>
      </c>
      <c r="AD677" s="191">
        <v>30</v>
      </c>
      <c r="AE677" s="191"/>
      <c r="AF677" s="191"/>
      <c r="AQ677" s="288">
        <f t="shared" si="41"/>
        <v>874.19999999999993</v>
      </c>
      <c r="AR677" s="288">
        <f t="shared" si="42"/>
        <v>699.36</v>
      </c>
      <c r="AS677" s="288">
        <v>95</v>
      </c>
      <c r="AT677" s="288">
        <v>143</v>
      </c>
      <c r="AU677" s="80">
        <f t="shared" si="43"/>
        <v>937.36</v>
      </c>
      <c r="AV677" s="80">
        <v>1000</v>
      </c>
      <c r="AW677" s="310">
        <f t="shared" si="44"/>
        <v>62.639999999999986</v>
      </c>
    </row>
    <row r="678" spans="1:49" ht="14.25">
      <c r="A678" s="2" t="s">
        <v>1136</v>
      </c>
      <c r="B678" s="3" t="s">
        <v>1137</v>
      </c>
      <c r="C678" s="30" t="s">
        <v>5</v>
      </c>
      <c r="D678" s="25">
        <v>60</v>
      </c>
      <c r="E678" s="25">
        <v>38</v>
      </c>
      <c r="F678" s="25">
        <v>127</v>
      </c>
      <c r="G678" s="25">
        <v>26.8</v>
      </c>
      <c r="H678" s="25">
        <v>39</v>
      </c>
      <c r="I678" s="25">
        <v>32</v>
      </c>
      <c r="J678" s="25">
        <v>31</v>
      </c>
      <c r="K678" s="25">
        <v>39.799999999999997</v>
      </c>
      <c r="L678" s="25">
        <v>30</v>
      </c>
      <c r="M678" s="25"/>
      <c r="N678" s="25"/>
      <c r="O678" s="121">
        <v>39</v>
      </c>
      <c r="P678" s="121">
        <v>32</v>
      </c>
      <c r="Q678" s="121">
        <v>25</v>
      </c>
      <c r="R678" s="121">
        <v>39</v>
      </c>
      <c r="S678" s="126">
        <v>45</v>
      </c>
      <c r="T678" s="122"/>
      <c r="U678" s="154"/>
      <c r="V678" s="154">
        <v>32</v>
      </c>
      <c r="W678" s="154">
        <v>26</v>
      </c>
      <c r="X678" s="154">
        <v>35</v>
      </c>
      <c r="Y678" s="155">
        <v>45</v>
      </c>
      <c r="Z678" s="155"/>
      <c r="AA678" s="191">
        <v>43</v>
      </c>
      <c r="AB678" s="191">
        <v>29.8</v>
      </c>
      <c r="AC678" s="191">
        <v>29.8</v>
      </c>
      <c r="AD678" s="191">
        <v>30</v>
      </c>
      <c r="AE678" s="191"/>
      <c r="AF678" s="191"/>
      <c r="AP678" s="288">
        <v>39</v>
      </c>
      <c r="AQ678" s="288">
        <f t="shared" si="41"/>
        <v>913.19999999999993</v>
      </c>
      <c r="AR678" s="288">
        <f t="shared" si="42"/>
        <v>730.56</v>
      </c>
      <c r="AS678" s="288">
        <v>95</v>
      </c>
      <c r="AT678" s="288">
        <v>143</v>
      </c>
      <c r="AU678" s="80">
        <f t="shared" si="43"/>
        <v>968.56</v>
      </c>
      <c r="AV678" s="80">
        <v>1000</v>
      </c>
      <c r="AW678" s="310">
        <f t="shared" si="44"/>
        <v>31.440000000000055</v>
      </c>
    </row>
    <row r="679" spans="1:49" ht="14.25">
      <c r="A679" s="2" t="s">
        <v>1138</v>
      </c>
      <c r="B679" s="3" t="s">
        <v>1139</v>
      </c>
      <c r="C679" s="30" t="s">
        <v>5</v>
      </c>
      <c r="D679" s="25">
        <v>60</v>
      </c>
      <c r="E679" s="25">
        <v>38</v>
      </c>
      <c r="F679" s="25">
        <v>127</v>
      </c>
      <c r="G679" s="25">
        <v>26.8</v>
      </c>
      <c r="H679" s="25">
        <v>39</v>
      </c>
      <c r="I679" s="25">
        <v>32</v>
      </c>
      <c r="J679" s="25">
        <v>31</v>
      </c>
      <c r="K679" s="25">
        <v>39.799999999999997</v>
      </c>
      <c r="L679" s="25">
        <v>30</v>
      </c>
      <c r="M679" s="25"/>
      <c r="N679" s="25"/>
      <c r="O679" s="121">
        <v>39</v>
      </c>
      <c r="P679" s="121">
        <v>32</v>
      </c>
      <c r="Q679" s="121">
        <v>25</v>
      </c>
      <c r="R679" s="121">
        <v>39</v>
      </c>
      <c r="S679" s="126">
        <v>45</v>
      </c>
      <c r="T679" s="122"/>
      <c r="U679" s="154"/>
      <c r="V679" s="154">
        <v>32</v>
      </c>
      <c r="W679" s="154">
        <v>26</v>
      </c>
      <c r="X679" s="154">
        <v>35</v>
      </c>
      <c r="Y679" s="155">
        <v>45</v>
      </c>
      <c r="Z679" s="155"/>
      <c r="AA679" s="191">
        <v>43</v>
      </c>
      <c r="AB679" s="191">
        <v>29.8</v>
      </c>
      <c r="AC679" s="191">
        <v>29.8</v>
      </c>
      <c r="AD679" s="191">
        <v>30</v>
      </c>
      <c r="AE679" s="191"/>
      <c r="AF679" s="191"/>
      <c r="AP679" s="288">
        <v>35</v>
      </c>
      <c r="AQ679" s="288">
        <f t="shared" si="41"/>
        <v>909.19999999999993</v>
      </c>
      <c r="AR679" s="288">
        <f t="shared" si="42"/>
        <v>727.36</v>
      </c>
      <c r="AS679" s="288">
        <v>95</v>
      </c>
      <c r="AT679" s="288">
        <v>143</v>
      </c>
      <c r="AU679" s="80">
        <f t="shared" si="43"/>
        <v>965.36</v>
      </c>
      <c r="AV679" s="80">
        <v>1000</v>
      </c>
      <c r="AW679" s="310">
        <f t="shared" si="44"/>
        <v>34.639999999999986</v>
      </c>
    </row>
    <row r="680" spans="1:49" ht="14.25">
      <c r="A680" s="2" t="s">
        <v>1140</v>
      </c>
      <c r="B680" s="3" t="s">
        <v>1141</v>
      </c>
      <c r="C680" s="30" t="s">
        <v>5</v>
      </c>
      <c r="D680" s="25">
        <v>60</v>
      </c>
      <c r="E680" s="25">
        <v>38</v>
      </c>
      <c r="F680" s="25">
        <v>127</v>
      </c>
      <c r="G680" s="25">
        <v>26.8</v>
      </c>
      <c r="H680" s="25">
        <v>39</v>
      </c>
      <c r="I680" s="25">
        <v>32</v>
      </c>
      <c r="J680" s="25">
        <v>31</v>
      </c>
      <c r="K680" s="25">
        <v>39.799999999999997</v>
      </c>
      <c r="L680" s="25">
        <v>30</v>
      </c>
      <c r="M680" s="25"/>
      <c r="N680" s="25"/>
      <c r="O680" s="121">
        <v>39</v>
      </c>
      <c r="P680" s="121">
        <v>32</v>
      </c>
      <c r="Q680" s="121">
        <v>25</v>
      </c>
      <c r="R680" s="121">
        <v>39</v>
      </c>
      <c r="S680" s="126">
        <v>45</v>
      </c>
      <c r="T680" s="122"/>
      <c r="U680" s="154"/>
      <c r="V680" s="154">
        <v>32</v>
      </c>
      <c r="W680" s="154">
        <v>26</v>
      </c>
      <c r="X680" s="154">
        <v>35</v>
      </c>
      <c r="Y680" s="155">
        <v>45</v>
      </c>
      <c r="Z680" s="155"/>
      <c r="AA680" s="191">
        <v>43</v>
      </c>
      <c r="AB680" s="191">
        <v>29.8</v>
      </c>
      <c r="AC680" s="191">
        <v>29.8</v>
      </c>
      <c r="AD680" s="191">
        <v>30</v>
      </c>
      <c r="AE680" s="191"/>
      <c r="AF680" s="191"/>
      <c r="AQ680" s="288">
        <f t="shared" si="41"/>
        <v>874.19999999999993</v>
      </c>
      <c r="AR680" s="288">
        <f t="shared" si="42"/>
        <v>699.36</v>
      </c>
      <c r="AS680" s="288">
        <v>95</v>
      </c>
      <c r="AT680" s="288">
        <v>143</v>
      </c>
      <c r="AU680" s="80">
        <f t="shared" si="43"/>
        <v>937.36</v>
      </c>
      <c r="AV680" s="80">
        <v>1000</v>
      </c>
      <c r="AW680" s="310">
        <f t="shared" si="44"/>
        <v>62.639999999999986</v>
      </c>
    </row>
    <row r="681" spans="1:49" ht="14.25">
      <c r="A681" s="2" t="s">
        <v>1142</v>
      </c>
      <c r="B681" s="3" t="s">
        <v>1143</v>
      </c>
      <c r="C681" s="30" t="s">
        <v>5</v>
      </c>
      <c r="D681" s="25">
        <v>60</v>
      </c>
      <c r="E681" s="25">
        <v>38</v>
      </c>
      <c r="F681" s="25">
        <v>127</v>
      </c>
      <c r="G681" s="25">
        <v>26.8</v>
      </c>
      <c r="H681" s="25">
        <v>39</v>
      </c>
      <c r="I681" s="25">
        <v>32</v>
      </c>
      <c r="J681" s="25">
        <v>31</v>
      </c>
      <c r="K681" s="25">
        <v>39.799999999999997</v>
      </c>
      <c r="L681" s="25">
        <v>30</v>
      </c>
      <c r="M681" s="25"/>
      <c r="N681" s="25"/>
      <c r="O681" s="121">
        <v>39</v>
      </c>
      <c r="P681" s="121">
        <v>32</v>
      </c>
      <c r="Q681" s="121">
        <v>25</v>
      </c>
      <c r="R681" s="121">
        <v>39</v>
      </c>
      <c r="S681" s="126">
        <v>45</v>
      </c>
      <c r="T681" s="122"/>
      <c r="U681" s="154"/>
      <c r="V681" s="154">
        <v>32</v>
      </c>
      <c r="W681" s="154">
        <v>26</v>
      </c>
      <c r="X681" s="154">
        <v>35</v>
      </c>
      <c r="Y681" s="155">
        <v>45</v>
      </c>
      <c r="Z681" s="155"/>
      <c r="AA681" s="191">
        <v>43</v>
      </c>
      <c r="AB681" s="191">
        <v>29.8</v>
      </c>
      <c r="AC681" s="191">
        <v>29.8</v>
      </c>
      <c r="AD681" s="191">
        <v>30</v>
      </c>
      <c r="AE681" s="191"/>
      <c r="AF681" s="191"/>
      <c r="AP681" s="288">
        <v>39</v>
      </c>
      <c r="AQ681" s="288">
        <f t="shared" si="41"/>
        <v>913.19999999999993</v>
      </c>
      <c r="AR681" s="288">
        <f t="shared" si="42"/>
        <v>730.56</v>
      </c>
      <c r="AS681" s="288">
        <v>95</v>
      </c>
      <c r="AT681" s="288">
        <v>143</v>
      </c>
      <c r="AU681" s="80">
        <f t="shared" si="43"/>
        <v>968.56</v>
      </c>
      <c r="AV681" s="80">
        <v>1000</v>
      </c>
      <c r="AW681" s="310">
        <f t="shared" si="44"/>
        <v>31.440000000000055</v>
      </c>
    </row>
    <row r="682" spans="1:49" ht="14.25">
      <c r="A682" s="2" t="s">
        <v>1144</v>
      </c>
      <c r="B682" s="3" t="s">
        <v>1145</v>
      </c>
      <c r="C682" s="30" t="s">
        <v>5</v>
      </c>
      <c r="D682" s="25">
        <v>60</v>
      </c>
      <c r="E682" s="25">
        <v>38</v>
      </c>
      <c r="F682" s="25">
        <v>127</v>
      </c>
      <c r="G682" s="25">
        <v>26.8</v>
      </c>
      <c r="H682" s="25">
        <v>39</v>
      </c>
      <c r="I682" s="25">
        <v>32</v>
      </c>
      <c r="J682" s="25">
        <v>31</v>
      </c>
      <c r="K682" s="25">
        <v>39.799999999999997</v>
      </c>
      <c r="L682" s="25">
        <v>30</v>
      </c>
      <c r="M682" s="25"/>
      <c r="N682" s="25"/>
      <c r="O682" s="121">
        <v>39</v>
      </c>
      <c r="P682" s="121">
        <v>32</v>
      </c>
      <c r="Q682" s="121">
        <v>25</v>
      </c>
      <c r="R682" s="121">
        <v>39</v>
      </c>
      <c r="S682" s="126">
        <v>45</v>
      </c>
      <c r="T682" s="122"/>
      <c r="U682" s="154"/>
      <c r="V682" s="154">
        <v>32</v>
      </c>
      <c r="W682" s="154">
        <v>26</v>
      </c>
      <c r="X682" s="154">
        <v>35</v>
      </c>
      <c r="Y682" s="155">
        <v>45</v>
      </c>
      <c r="Z682" s="155"/>
      <c r="AA682" s="191">
        <v>43</v>
      </c>
      <c r="AB682" s="191">
        <v>29.8</v>
      </c>
      <c r="AC682" s="191">
        <v>29.8</v>
      </c>
      <c r="AD682" s="191">
        <v>30</v>
      </c>
      <c r="AE682" s="191"/>
      <c r="AF682" s="191"/>
      <c r="AQ682" s="288">
        <f t="shared" si="41"/>
        <v>874.19999999999993</v>
      </c>
      <c r="AR682" s="288">
        <f t="shared" si="42"/>
        <v>699.36</v>
      </c>
      <c r="AS682" s="288">
        <v>95</v>
      </c>
      <c r="AT682" s="288">
        <v>143</v>
      </c>
      <c r="AU682" s="80">
        <f t="shared" si="43"/>
        <v>937.36</v>
      </c>
      <c r="AV682" s="80">
        <v>1000</v>
      </c>
      <c r="AW682" s="310">
        <f t="shared" si="44"/>
        <v>62.639999999999986</v>
      </c>
    </row>
    <row r="683" spans="1:49" ht="14.25">
      <c r="A683" s="2" t="s">
        <v>1146</v>
      </c>
      <c r="B683" s="3" t="s">
        <v>1147</v>
      </c>
      <c r="C683" s="30" t="s">
        <v>5</v>
      </c>
      <c r="D683" s="25">
        <v>60</v>
      </c>
      <c r="E683" s="25">
        <v>38</v>
      </c>
      <c r="F683" s="25">
        <v>127</v>
      </c>
      <c r="G683" s="25">
        <v>26.8</v>
      </c>
      <c r="H683" s="25">
        <v>39</v>
      </c>
      <c r="I683" s="25">
        <v>32</v>
      </c>
      <c r="J683" s="25">
        <v>31</v>
      </c>
      <c r="K683" s="25">
        <v>39.799999999999997</v>
      </c>
      <c r="L683" s="25">
        <v>30</v>
      </c>
      <c r="M683" s="25"/>
      <c r="N683" s="25"/>
      <c r="O683" s="121">
        <v>39</v>
      </c>
      <c r="P683" s="121">
        <v>32</v>
      </c>
      <c r="Q683" s="121">
        <v>25</v>
      </c>
      <c r="R683" s="121">
        <v>39</v>
      </c>
      <c r="S683" s="126">
        <v>45</v>
      </c>
      <c r="T683" s="122"/>
      <c r="U683" s="154"/>
      <c r="V683" s="154">
        <v>32</v>
      </c>
      <c r="W683" s="154">
        <v>26</v>
      </c>
      <c r="X683" s="154">
        <v>35</v>
      </c>
      <c r="Y683" s="155">
        <v>45</v>
      </c>
      <c r="Z683" s="155"/>
      <c r="AA683" s="191">
        <v>43</v>
      </c>
      <c r="AB683" s="191">
        <v>29.8</v>
      </c>
      <c r="AC683" s="191">
        <v>29.8</v>
      </c>
      <c r="AD683" s="191">
        <v>30</v>
      </c>
      <c r="AE683" s="191"/>
      <c r="AF683" s="191"/>
      <c r="AQ683" s="288">
        <f t="shared" si="41"/>
        <v>874.19999999999993</v>
      </c>
      <c r="AR683" s="288">
        <f t="shared" si="42"/>
        <v>699.36</v>
      </c>
      <c r="AS683" s="288">
        <v>95</v>
      </c>
      <c r="AT683" s="288">
        <v>143</v>
      </c>
      <c r="AU683" s="80">
        <f t="shared" si="43"/>
        <v>937.36</v>
      </c>
      <c r="AV683" s="80">
        <v>1000</v>
      </c>
      <c r="AW683" s="310">
        <f t="shared" si="44"/>
        <v>62.639999999999986</v>
      </c>
    </row>
    <row r="684" spans="1:49" ht="14.25">
      <c r="A684" s="2" t="s">
        <v>1148</v>
      </c>
      <c r="B684" s="3" t="s">
        <v>1149</v>
      </c>
      <c r="C684" s="30" t="s">
        <v>5</v>
      </c>
      <c r="D684" s="25">
        <v>60</v>
      </c>
      <c r="E684" s="25">
        <v>38</v>
      </c>
      <c r="F684" s="25">
        <v>127</v>
      </c>
      <c r="G684" s="25">
        <v>26.8</v>
      </c>
      <c r="H684" s="25">
        <v>39</v>
      </c>
      <c r="I684" s="25">
        <v>32</v>
      </c>
      <c r="J684" s="25">
        <v>31</v>
      </c>
      <c r="K684" s="25">
        <v>39.799999999999997</v>
      </c>
      <c r="L684" s="25">
        <v>30</v>
      </c>
      <c r="M684" s="25"/>
      <c r="N684" s="25"/>
      <c r="O684" s="121">
        <v>39</v>
      </c>
      <c r="P684" s="121">
        <v>32</v>
      </c>
      <c r="Q684" s="121">
        <v>25</v>
      </c>
      <c r="R684" s="121">
        <v>39</v>
      </c>
      <c r="S684" s="126">
        <v>45</v>
      </c>
      <c r="T684" s="122"/>
      <c r="U684" s="154"/>
      <c r="V684" s="154">
        <v>32</v>
      </c>
      <c r="W684" s="154">
        <v>26</v>
      </c>
      <c r="X684" s="154">
        <v>35</v>
      </c>
      <c r="Y684" s="155">
        <v>45</v>
      </c>
      <c r="Z684" s="155"/>
      <c r="AA684" s="191">
        <v>43</v>
      </c>
      <c r="AB684" s="191">
        <v>29.8</v>
      </c>
      <c r="AC684" s="191">
        <v>29.8</v>
      </c>
      <c r="AD684" s="191">
        <v>30</v>
      </c>
      <c r="AE684" s="191"/>
      <c r="AF684" s="191"/>
      <c r="AQ684" s="288">
        <f t="shared" si="41"/>
        <v>874.19999999999993</v>
      </c>
      <c r="AR684" s="288">
        <f t="shared" si="42"/>
        <v>699.36</v>
      </c>
      <c r="AS684" s="288">
        <v>95</v>
      </c>
      <c r="AT684" s="288">
        <v>143</v>
      </c>
      <c r="AU684" s="80">
        <f t="shared" si="43"/>
        <v>937.36</v>
      </c>
      <c r="AV684" s="80">
        <v>1000</v>
      </c>
      <c r="AW684" s="310">
        <f t="shared" si="44"/>
        <v>62.639999999999986</v>
      </c>
    </row>
    <row r="685" spans="1:49" ht="14.25">
      <c r="A685" s="2" t="s">
        <v>1150</v>
      </c>
      <c r="B685" s="3" t="s">
        <v>1151</v>
      </c>
      <c r="C685" s="30" t="s">
        <v>5</v>
      </c>
      <c r="D685" s="25">
        <v>60</v>
      </c>
      <c r="E685" s="25">
        <v>38</v>
      </c>
      <c r="F685" s="25">
        <v>127</v>
      </c>
      <c r="G685" s="25">
        <v>26.8</v>
      </c>
      <c r="H685" s="25">
        <v>39</v>
      </c>
      <c r="I685" s="25">
        <v>32</v>
      </c>
      <c r="J685" s="25">
        <v>31</v>
      </c>
      <c r="K685" s="25">
        <v>39.799999999999997</v>
      </c>
      <c r="L685" s="25">
        <v>30</v>
      </c>
      <c r="M685" s="25"/>
      <c r="N685" s="25"/>
      <c r="O685" s="121">
        <v>39</v>
      </c>
      <c r="P685" s="121">
        <v>32</v>
      </c>
      <c r="Q685" s="121">
        <v>25</v>
      </c>
      <c r="R685" s="121">
        <v>39</v>
      </c>
      <c r="S685" s="126">
        <v>45</v>
      </c>
      <c r="T685" s="122"/>
      <c r="U685" s="154"/>
      <c r="V685" s="154">
        <v>32</v>
      </c>
      <c r="W685" s="154">
        <v>26</v>
      </c>
      <c r="X685" s="154">
        <v>35</v>
      </c>
      <c r="Y685" s="155">
        <v>45</v>
      </c>
      <c r="Z685" s="155"/>
      <c r="AA685" s="191">
        <v>43</v>
      </c>
      <c r="AB685" s="191">
        <v>29.8</v>
      </c>
      <c r="AC685" s="191">
        <v>29.8</v>
      </c>
      <c r="AD685" s="191">
        <v>30</v>
      </c>
      <c r="AE685" s="191"/>
      <c r="AF685" s="191"/>
      <c r="AP685" s="288">
        <v>35</v>
      </c>
      <c r="AQ685" s="288">
        <f t="shared" si="41"/>
        <v>909.19999999999993</v>
      </c>
      <c r="AR685" s="288">
        <f t="shared" si="42"/>
        <v>727.36</v>
      </c>
      <c r="AS685" s="288">
        <v>95</v>
      </c>
      <c r="AT685" s="288">
        <v>143</v>
      </c>
      <c r="AU685" s="80">
        <f t="shared" si="43"/>
        <v>965.36</v>
      </c>
      <c r="AV685" s="80">
        <v>1000</v>
      </c>
      <c r="AW685" s="310">
        <f t="shared" si="44"/>
        <v>34.639999999999986</v>
      </c>
    </row>
    <row r="686" spans="1:49" ht="14.25">
      <c r="A686" s="2" t="s">
        <v>1152</v>
      </c>
      <c r="B686" s="3" t="s">
        <v>1153</v>
      </c>
      <c r="C686" s="30" t="s">
        <v>5</v>
      </c>
      <c r="D686" s="25">
        <v>60</v>
      </c>
      <c r="E686" s="25">
        <v>38</v>
      </c>
      <c r="F686" s="25">
        <v>127</v>
      </c>
      <c r="G686" s="25">
        <v>26.8</v>
      </c>
      <c r="H686" s="25">
        <v>39</v>
      </c>
      <c r="I686" s="25">
        <v>32</v>
      </c>
      <c r="J686" s="25">
        <v>31</v>
      </c>
      <c r="K686" s="25">
        <v>39.799999999999997</v>
      </c>
      <c r="L686" s="25">
        <v>30</v>
      </c>
      <c r="M686" s="25"/>
      <c r="N686" s="25"/>
      <c r="O686" s="121">
        <v>39</v>
      </c>
      <c r="P686" s="121">
        <v>32</v>
      </c>
      <c r="Q686" s="121">
        <v>25</v>
      </c>
      <c r="R686" s="121">
        <v>39</v>
      </c>
      <c r="S686" s="126">
        <v>45</v>
      </c>
      <c r="T686" s="122"/>
      <c r="U686" s="154"/>
      <c r="V686" s="154">
        <v>32</v>
      </c>
      <c r="W686" s="154">
        <v>26</v>
      </c>
      <c r="X686" s="154">
        <v>35</v>
      </c>
      <c r="Y686" s="155">
        <v>45</v>
      </c>
      <c r="Z686" s="155"/>
      <c r="AA686" s="191">
        <v>43</v>
      </c>
      <c r="AB686" s="191">
        <v>29.8</v>
      </c>
      <c r="AC686" s="191">
        <v>29.8</v>
      </c>
      <c r="AD686" s="191">
        <v>30</v>
      </c>
      <c r="AE686" s="191"/>
      <c r="AF686" s="191"/>
      <c r="AQ686" s="288">
        <f t="shared" si="41"/>
        <v>874.19999999999993</v>
      </c>
      <c r="AR686" s="288">
        <f t="shared" si="42"/>
        <v>699.36</v>
      </c>
      <c r="AS686" s="288">
        <v>95</v>
      </c>
      <c r="AT686" s="288">
        <v>143</v>
      </c>
      <c r="AU686" s="80">
        <f t="shared" si="43"/>
        <v>937.36</v>
      </c>
      <c r="AV686" s="80">
        <v>1000</v>
      </c>
      <c r="AW686" s="310">
        <f t="shared" si="44"/>
        <v>62.639999999999986</v>
      </c>
    </row>
    <row r="687" spans="1:49" ht="14.25">
      <c r="A687" s="2" t="s">
        <v>1154</v>
      </c>
      <c r="B687" s="3" t="s">
        <v>1155</v>
      </c>
      <c r="C687" s="30" t="s">
        <v>5</v>
      </c>
      <c r="D687" s="25">
        <v>60</v>
      </c>
      <c r="E687" s="25">
        <v>38</v>
      </c>
      <c r="F687" s="25">
        <v>127</v>
      </c>
      <c r="G687" s="25">
        <v>26.8</v>
      </c>
      <c r="H687" s="25">
        <v>39</v>
      </c>
      <c r="I687" s="25">
        <v>32</v>
      </c>
      <c r="J687" s="25">
        <v>31</v>
      </c>
      <c r="K687" s="25">
        <v>39.799999999999997</v>
      </c>
      <c r="L687" s="25">
        <v>30</v>
      </c>
      <c r="M687" s="25"/>
      <c r="N687" s="25"/>
      <c r="O687" s="121">
        <v>39</v>
      </c>
      <c r="P687" s="121">
        <v>32</v>
      </c>
      <c r="Q687" s="121">
        <v>25</v>
      </c>
      <c r="R687" s="121">
        <v>39</v>
      </c>
      <c r="S687" s="126">
        <v>45</v>
      </c>
      <c r="T687" s="122"/>
      <c r="U687" s="154"/>
      <c r="V687" s="154">
        <v>32</v>
      </c>
      <c r="W687" s="154">
        <v>26</v>
      </c>
      <c r="X687" s="154">
        <v>35</v>
      </c>
      <c r="Y687" s="155">
        <v>45</v>
      </c>
      <c r="Z687" s="155"/>
      <c r="AA687" s="191">
        <v>43</v>
      </c>
      <c r="AB687" s="191">
        <v>29.8</v>
      </c>
      <c r="AC687" s="191">
        <v>29.8</v>
      </c>
      <c r="AD687" s="191">
        <v>30</v>
      </c>
      <c r="AE687" s="191"/>
      <c r="AF687" s="191"/>
      <c r="AP687" s="288">
        <v>67</v>
      </c>
      <c r="AQ687" s="288">
        <f t="shared" si="41"/>
        <v>941.19999999999993</v>
      </c>
      <c r="AR687" s="288">
        <f t="shared" si="42"/>
        <v>752.96</v>
      </c>
      <c r="AS687" s="288">
        <v>95</v>
      </c>
      <c r="AT687" s="288">
        <v>143</v>
      </c>
      <c r="AU687" s="80">
        <f t="shared" si="43"/>
        <v>990.96</v>
      </c>
      <c r="AV687" s="80">
        <v>1000</v>
      </c>
      <c r="AW687" s="310">
        <f t="shared" si="44"/>
        <v>9.0399999999999636</v>
      </c>
    </row>
    <row r="688" spans="1:49" ht="14.25">
      <c r="A688" s="2" t="s">
        <v>1156</v>
      </c>
      <c r="B688" s="3" t="s">
        <v>1157</v>
      </c>
      <c r="C688" s="30" t="s">
        <v>5</v>
      </c>
      <c r="D688" s="25">
        <v>60</v>
      </c>
      <c r="E688" s="25">
        <v>38</v>
      </c>
      <c r="F688" s="25">
        <v>127</v>
      </c>
      <c r="G688" s="25">
        <v>26.8</v>
      </c>
      <c r="H688" s="25">
        <v>39</v>
      </c>
      <c r="I688" s="25">
        <v>32</v>
      </c>
      <c r="J688" s="25">
        <v>31</v>
      </c>
      <c r="K688" s="25">
        <v>39.799999999999997</v>
      </c>
      <c r="L688" s="25">
        <v>30</v>
      </c>
      <c r="M688" s="25"/>
      <c r="N688" s="25"/>
      <c r="O688" s="121">
        <v>39</v>
      </c>
      <c r="P688" s="121">
        <v>32</v>
      </c>
      <c r="Q688" s="121">
        <v>25</v>
      </c>
      <c r="R688" s="121">
        <v>39</v>
      </c>
      <c r="S688" s="126">
        <v>45</v>
      </c>
      <c r="T688" s="122"/>
      <c r="U688" s="154"/>
      <c r="V688" s="154">
        <v>32</v>
      </c>
      <c r="W688" s="154">
        <v>26</v>
      </c>
      <c r="X688" s="154">
        <v>35</v>
      </c>
      <c r="Y688" s="155">
        <v>45</v>
      </c>
      <c r="Z688" s="155"/>
      <c r="AA688" s="191">
        <v>43</v>
      </c>
      <c r="AB688" s="191">
        <v>29.8</v>
      </c>
      <c r="AC688" s="191">
        <v>29.8</v>
      </c>
      <c r="AD688" s="191">
        <v>30</v>
      </c>
      <c r="AE688" s="191"/>
      <c r="AF688" s="191"/>
      <c r="AP688" s="288">
        <v>81</v>
      </c>
      <c r="AQ688" s="288">
        <f t="shared" si="41"/>
        <v>955.19999999999993</v>
      </c>
      <c r="AR688" s="288">
        <f t="shared" si="42"/>
        <v>764.16</v>
      </c>
      <c r="AS688" s="288">
        <v>95</v>
      </c>
      <c r="AT688" s="288">
        <v>143</v>
      </c>
      <c r="AU688" s="80">
        <f t="shared" si="43"/>
        <v>1002.16</v>
      </c>
      <c r="AV688" s="80">
        <v>1000</v>
      </c>
      <c r="AW688" s="310">
        <f t="shared" si="44"/>
        <v>-2.1599999999999682</v>
      </c>
    </row>
    <row r="689" spans="1:49" ht="14.25">
      <c r="A689" s="2" t="s">
        <v>1158</v>
      </c>
      <c r="B689" s="3" t="s">
        <v>1159</v>
      </c>
      <c r="C689" s="30" t="s">
        <v>5</v>
      </c>
      <c r="D689" s="25">
        <v>60</v>
      </c>
      <c r="E689" s="25">
        <v>38</v>
      </c>
      <c r="F689" s="25">
        <v>127</v>
      </c>
      <c r="G689" s="25">
        <v>26.8</v>
      </c>
      <c r="H689" s="25">
        <v>39</v>
      </c>
      <c r="I689" s="25">
        <v>32</v>
      </c>
      <c r="J689" s="25">
        <v>31</v>
      </c>
      <c r="K689" s="25">
        <v>39.799999999999997</v>
      </c>
      <c r="L689" s="25">
        <v>30</v>
      </c>
      <c r="M689" s="25"/>
      <c r="N689" s="25"/>
      <c r="O689" s="121">
        <v>39</v>
      </c>
      <c r="P689" s="121">
        <v>32</v>
      </c>
      <c r="Q689" s="121">
        <v>25</v>
      </c>
      <c r="R689" s="121">
        <v>39</v>
      </c>
      <c r="S689" s="126">
        <v>45</v>
      </c>
      <c r="T689" s="122"/>
      <c r="U689" s="154"/>
      <c r="V689" s="154">
        <v>32</v>
      </c>
      <c r="W689" s="154">
        <v>26</v>
      </c>
      <c r="X689" s="154">
        <v>35</v>
      </c>
      <c r="Y689" s="155">
        <v>45</v>
      </c>
      <c r="Z689" s="155"/>
      <c r="AA689" s="191">
        <v>43</v>
      </c>
      <c r="AB689" s="191">
        <v>29.8</v>
      </c>
      <c r="AC689" s="191">
        <v>29.8</v>
      </c>
      <c r="AD689" s="191">
        <v>30</v>
      </c>
      <c r="AE689" s="191"/>
      <c r="AF689" s="191"/>
      <c r="AQ689" s="288">
        <f t="shared" si="41"/>
        <v>874.19999999999993</v>
      </c>
      <c r="AR689" s="288">
        <f t="shared" si="42"/>
        <v>699.36</v>
      </c>
      <c r="AS689" s="288">
        <v>95</v>
      </c>
      <c r="AT689" s="288">
        <v>143</v>
      </c>
      <c r="AU689" s="80">
        <f t="shared" si="43"/>
        <v>937.36</v>
      </c>
      <c r="AV689" s="80">
        <v>1000</v>
      </c>
      <c r="AW689" s="310">
        <f t="shared" si="44"/>
        <v>62.639999999999986</v>
      </c>
    </row>
    <row r="690" spans="1:49" ht="14.25">
      <c r="A690" s="2" t="s">
        <v>1160</v>
      </c>
      <c r="B690" s="3" t="s">
        <v>1161</v>
      </c>
      <c r="C690" s="30" t="s">
        <v>5</v>
      </c>
      <c r="D690" s="25">
        <v>60</v>
      </c>
      <c r="E690" s="25">
        <v>38</v>
      </c>
      <c r="F690" s="25">
        <v>127</v>
      </c>
      <c r="G690" s="25">
        <v>26.8</v>
      </c>
      <c r="H690" s="25">
        <v>39</v>
      </c>
      <c r="I690" s="25">
        <v>32</v>
      </c>
      <c r="J690" s="25">
        <v>31</v>
      </c>
      <c r="K690" s="25">
        <v>39.799999999999997</v>
      </c>
      <c r="L690" s="25">
        <v>30</v>
      </c>
      <c r="M690" s="25"/>
      <c r="N690" s="25"/>
      <c r="O690" s="121">
        <v>39</v>
      </c>
      <c r="P690" s="121">
        <v>32</v>
      </c>
      <c r="Q690" s="121">
        <v>25</v>
      </c>
      <c r="R690" s="121">
        <v>39</v>
      </c>
      <c r="S690" s="126">
        <v>45</v>
      </c>
      <c r="T690" s="122"/>
      <c r="U690" s="154"/>
      <c r="V690" s="154">
        <v>32</v>
      </c>
      <c r="W690" s="154">
        <v>26</v>
      </c>
      <c r="X690" s="154">
        <v>35</v>
      </c>
      <c r="Y690" s="155">
        <v>45</v>
      </c>
      <c r="Z690" s="155"/>
      <c r="AA690" s="191">
        <v>43</v>
      </c>
      <c r="AB690" s="191">
        <v>29.8</v>
      </c>
      <c r="AC690" s="191">
        <v>29.8</v>
      </c>
      <c r="AD690" s="191">
        <v>30</v>
      </c>
      <c r="AE690" s="191"/>
      <c r="AF690" s="191"/>
      <c r="AQ690" s="288">
        <f t="shared" si="41"/>
        <v>874.19999999999993</v>
      </c>
      <c r="AR690" s="288">
        <f t="shared" si="42"/>
        <v>699.36</v>
      </c>
      <c r="AS690" s="288">
        <v>95</v>
      </c>
      <c r="AT690" s="288">
        <v>143</v>
      </c>
      <c r="AU690" s="80">
        <f t="shared" si="43"/>
        <v>937.36</v>
      </c>
      <c r="AV690" s="80">
        <v>1000</v>
      </c>
      <c r="AW690" s="310">
        <f t="shared" si="44"/>
        <v>62.639999999999986</v>
      </c>
    </row>
    <row r="691" spans="1:49" ht="14.25">
      <c r="A691" s="2" t="s">
        <v>1162</v>
      </c>
      <c r="B691" s="3" t="s">
        <v>1163</v>
      </c>
      <c r="C691" s="30" t="s">
        <v>5</v>
      </c>
      <c r="D691" s="25">
        <v>60</v>
      </c>
      <c r="E691" s="25">
        <v>38</v>
      </c>
      <c r="F691" s="25">
        <v>127</v>
      </c>
      <c r="G691" s="25">
        <v>26.8</v>
      </c>
      <c r="H691" s="25">
        <v>39</v>
      </c>
      <c r="I691" s="25">
        <v>32</v>
      </c>
      <c r="J691" s="25">
        <v>31</v>
      </c>
      <c r="K691" s="25">
        <v>39.799999999999997</v>
      </c>
      <c r="L691" s="25">
        <v>30</v>
      </c>
      <c r="M691" s="25"/>
      <c r="N691" s="25"/>
      <c r="O691" s="121">
        <v>39</v>
      </c>
      <c r="P691" s="121">
        <v>32</v>
      </c>
      <c r="Q691" s="121">
        <v>25</v>
      </c>
      <c r="R691" s="121">
        <v>39</v>
      </c>
      <c r="S691" s="126">
        <v>45</v>
      </c>
      <c r="T691" s="122"/>
      <c r="U691" s="154"/>
      <c r="V691" s="154">
        <v>32</v>
      </c>
      <c r="W691" s="154">
        <v>26</v>
      </c>
      <c r="X691" s="154">
        <v>35</v>
      </c>
      <c r="Y691" s="155">
        <v>45</v>
      </c>
      <c r="Z691" s="155"/>
      <c r="AA691" s="191">
        <v>43</v>
      </c>
      <c r="AB691" s="191">
        <v>29.8</v>
      </c>
      <c r="AC691" s="191">
        <v>29.8</v>
      </c>
      <c r="AD691" s="191">
        <v>30</v>
      </c>
      <c r="AE691" s="191"/>
      <c r="AF691" s="191"/>
      <c r="AP691" s="288">
        <v>32</v>
      </c>
      <c r="AQ691" s="288">
        <f t="shared" si="41"/>
        <v>906.19999999999993</v>
      </c>
      <c r="AR691" s="288">
        <f t="shared" si="42"/>
        <v>724.96</v>
      </c>
      <c r="AS691" s="288">
        <v>95</v>
      </c>
      <c r="AT691" s="288">
        <v>143</v>
      </c>
      <c r="AU691" s="80">
        <f t="shared" si="43"/>
        <v>962.96</v>
      </c>
      <c r="AV691" s="80">
        <v>1000</v>
      </c>
      <c r="AW691" s="310">
        <f t="shared" si="44"/>
        <v>37.039999999999964</v>
      </c>
    </row>
    <row r="692" spans="1:49" ht="14.25">
      <c r="A692" s="2" t="s">
        <v>1164</v>
      </c>
      <c r="B692" s="3" t="s">
        <v>1165</v>
      </c>
      <c r="C692" s="30" t="s">
        <v>5</v>
      </c>
      <c r="D692" s="25">
        <v>60</v>
      </c>
      <c r="E692" s="25">
        <v>38</v>
      </c>
      <c r="F692" s="25">
        <v>127</v>
      </c>
      <c r="G692" s="25">
        <v>26.8</v>
      </c>
      <c r="H692" s="25">
        <v>39</v>
      </c>
      <c r="I692" s="25">
        <v>32</v>
      </c>
      <c r="J692" s="25">
        <v>31</v>
      </c>
      <c r="K692" s="25">
        <v>39.799999999999997</v>
      </c>
      <c r="L692" s="25">
        <v>30</v>
      </c>
      <c r="M692" s="25"/>
      <c r="N692" s="25"/>
      <c r="O692" s="121">
        <v>39</v>
      </c>
      <c r="P692" s="121">
        <v>32</v>
      </c>
      <c r="Q692" s="121">
        <v>25</v>
      </c>
      <c r="R692" s="121">
        <v>39</v>
      </c>
      <c r="S692" s="126">
        <v>45</v>
      </c>
      <c r="T692" s="122"/>
      <c r="U692" s="154"/>
      <c r="V692" s="154">
        <v>32</v>
      </c>
      <c r="W692" s="154">
        <v>26</v>
      </c>
      <c r="X692" s="154">
        <v>35</v>
      </c>
      <c r="Y692" s="155">
        <v>45</v>
      </c>
      <c r="Z692" s="155"/>
      <c r="AA692" s="191">
        <v>43</v>
      </c>
      <c r="AB692" s="191">
        <v>29.8</v>
      </c>
      <c r="AC692" s="191">
        <v>29.8</v>
      </c>
      <c r="AD692" s="191">
        <v>30</v>
      </c>
      <c r="AE692" s="191"/>
      <c r="AF692" s="191"/>
      <c r="AP692" s="288">
        <v>65</v>
      </c>
      <c r="AQ692" s="288">
        <f t="shared" si="41"/>
        <v>939.19999999999993</v>
      </c>
      <c r="AR692" s="288">
        <f t="shared" si="42"/>
        <v>751.36</v>
      </c>
      <c r="AS692" s="288">
        <v>95</v>
      </c>
      <c r="AT692" s="288">
        <v>143</v>
      </c>
      <c r="AU692" s="80">
        <f t="shared" si="43"/>
        <v>989.36</v>
      </c>
      <c r="AV692" s="80">
        <v>1000</v>
      </c>
      <c r="AW692" s="310">
        <f t="shared" si="44"/>
        <v>10.639999999999986</v>
      </c>
    </row>
    <row r="693" spans="1:49" ht="14.25">
      <c r="A693" s="2" t="s">
        <v>1166</v>
      </c>
      <c r="B693" s="3" t="s">
        <v>1167</v>
      </c>
      <c r="C693" s="30" t="s">
        <v>5</v>
      </c>
      <c r="D693" s="25">
        <v>60</v>
      </c>
      <c r="E693" s="25">
        <v>38</v>
      </c>
      <c r="F693" s="25">
        <v>127</v>
      </c>
      <c r="G693" s="25">
        <v>26.8</v>
      </c>
      <c r="H693" s="25">
        <v>39</v>
      </c>
      <c r="I693" s="25">
        <v>32</v>
      </c>
      <c r="J693" s="25">
        <v>31</v>
      </c>
      <c r="K693" s="25">
        <v>39.799999999999997</v>
      </c>
      <c r="L693" s="25">
        <v>30</v>
      </c>
      <c r="M693" s="25"/>
      <c r="N693" s="25"/>
      <c r="O693" s="121">
        <v>39</v>
      </c>
      <c r="P693" s="121">
        <v>32</v>
      </c>
      <c r="Q693" s="121">
        <v>25</v>
      </c>
      <c r="R693" s="121">
        <v>39</v>
      </c>
      <c r="S693" s="126">
        <v>45</v>
      </c>
      <c r="T693" s="122"/>
      <c r="U693" s="154"/>
      <c r="V693" s="154">
        <v>32</v>
      </c>
      <c r="W693" s="154">
        <v>26</v>
      </c>
      <c r="X693" s="154">
        <v>35</v>
      </c>
      <c r="Y693" s="155">
        <v>45</v>
      </c>
      <c r="Z693" s="155"/>
      <c r="AA693" s="191">
        <v>43</v>
      </c>
      <c r="AB693" s="191">
        <v>29.8</v>
      </c>
      <c r="AC693" s="191">
        <v>29.8</v>
      </c>
      <c r="AD693" s="191">
        <v>30</v>
      </c>
      <c r="AE693" s="191"/>
      <c r="AF693" s="191"/>
      <c r="AQ693" s="288">
        <f t="shared" si="41"/>
        <v>874.19999999999993</v>
      </c>
      <c r="AR693" s="288">
        <f t="shared" si="42"/>
        <v>699.36</v>
      </c>
      <c r="AS693" s="288">
        <v>95</v>
      </c>
      <c r="AT693" s="288">
        <v>143</v>
      </c>
      <c r="AU693" s="80">
        <f t="shared" si="43"/>
        <v>937.36</v>
      </c>
      <c r="AV693" s="80">
        <v>1000</v>
      </c>
      <c r="AW693" s="310">
        <f t="shared" si="44"/>
        <v>62.639999999999986</v>
      </c>
    </row>
    <row r="694" spans="1:49" ht="14.25">
      <c r="A694" s="8" t="s">
        <v>1168</v>
      </c>
      <c r="B694" s="3" t="s">
        <v>1169</v>
      </c>
      <c r="C694" s="30" t="s">
        <v>5</v>
      </c>
      <c r="D694" s="25">
        <v>60</v>
      </c>
      <c r="E694" s="25">
        <v>38</v>
      </c>
      <c r="F694" s="25">
        <v>127</v>
      </c>
      <c r="G694" s="25">
        <v>26.8</v>
      </c>
      <c r="H694" s="25">
        <v>39</v>
      </c>
      <c r="I694" s="25">
        <v>32</v>
      </c>
      <c r="J694" s="25">
        <v>31</v>
      </c>
      <c r="K694" s="25">
        <v>39.799999999999997</v>
      </c>
      <c r="L694" s="25">
        <v>30</v>
      </c>
      <c r="M694" s="25"/>
      <c r="N694" s="25"/>
      <c r="O694" s="121">
        <v>39</v>
      </c>
      <c r="P694" s="121">
        <v>32</v>
      </c>
      <c r="Q694" s="121">
        <v>25</v>
      </c>
      <c r="R694" s="121">
        <v>39</v>
      </c>
      <c r="S694" s="126">
        <v>45</v>
      </c>
      <c r="T694" s="122"/>
      <c r="U694" s="154"/>
      <c r="V694" s="154">
        <v>32</v>
      </c>
      <c r="W694" s="154">
        <v>26</v>
      </c>
      <c r="X694" s="154">
        <v>35</v>
      </c>
      <c r="Y694" s="155">
        <v>45</v>
      </c>
      <c r="Z694" s="155"/>
      <c r="AA694" s="191">
        <v>43</v>
      </c>
      <c r="AB694" s="191">
        <v>29.8</v>
      </c>
      <c r="AC694" s="191">
        <v>29.8</v>
      </c>
      <c r="AD694" s="191">
        <v>30</v>
      </c>
      <c r="AE694" s="191"/>
      <c r="AF694" s="191"/>
      <c r="AP694" s="288">
        <v>113</v>
      </c>
      <c r="AQ694" s="288">
        <f t="shared" si="41"/>
        <v>987.19999999999993</v>
      </c>
      <c r="AR694" s="288">
        <f t="shared" si="42"/>
        <v>789.76</v>
      </c>
      <c r="AS694" s="288">
        <v>95</v>
      </c>
      <c r="AT694" s="288">
        <v>143</v>
      </c>
      <c r="AU694" s="80">
        <f t="shared" si="43"/>
        <v>1027.76</v>
      </c>
      <c r="AV694" s="80">
        <v>1000</v>
      </c>
      <c r="AW694" s="310">
        <f t="shared" si="44"/>
        <v>-27.759999999999991</v>
      </c>
    </row>
    <row r="695" spans="1:49" ht="14.25">
      <c r="A695" s="8" t="s">
        <v>1170</v>
      </c>
      <c r="B695" s="3" t="s">
        <v>1171</v>
      </c>
      <c r="C695" s="30" t="s">
        <v>5</v>
      </c>
      <c r="D695" s="25">
        <v>60</v>
      </c>
      <c r="E695" s="25">
        <v>38</v>
      </c>
      <c r="F695" s="25">
        <v>127</v>
      </c>
      <c r="G695" s="25">
        <v>26.8</v>
      </c>
      <c r="H695" s="25">
        <v>39</v>
      </c>
      <c r="I695" s="25">
        <v>32</v>
      </c>
      <c r="J695" s="25">
        <v>31</v>
      </c>
      <c r="K695" s="25">
        <v>39.799999999999997</v>
      </c>
      <c r="L695" s="25">
        <v>30</v>
      </c>
      <c r="M695" s="25"/>
      <c r="N695" s="25"/>
      <c r="O695" s="121">
        <v>39</v>
      </c>
      <c r="P695" s="121">
        <v>32</v>
      </c>
      <c r="Q695" s="121">
        <v>25</v>
      </c>
      <c r="R695" s="121">
        <v>39</v>
      </c>
      <c r="S695" s="126">
        <v>45</v>
      </c>
      <c r="T695" s="122"/>
      <c r="U695" s="154"/>
      <c r="V695" s="154">
        <v>32</v>
      </c>
      <c r="W695" s="154">
        <v>26</v>
      </c>
      <c r="X695" s="154">
        <v>35</v>
      </c>
      <c r="Y695" s="155">
        <v>45</v>
      </c>
      <c r="Z695" s="155"/>
      <c r="AA695" s="191">
        <v>43</v>
      </c>
      <c r="AB695" s="191">
        <v>29.8</v>
      </c>
      <c r="AC695" s="191">
        <v>29.8</v>
      </c>
      <c r="AD695" s="191">
        <v>30</v>
      </c>
      <c r="AE695" s="191"/>
      <c r="AF695" s="191"/>
      <c r="AP695" s="288">
        <v>32</v>
      </c>
      <c r="AQ695" s="288">
        <f t="shared" si="41"/>
        <v>906.19999999999993</v>
      </c>
      <c r="AR695" s="288">
        <f t="shared" si="42"/>
        <v>724.96</v>
      </c>
      <c r="AS695" s="288">
        <v>95</v>
      </c>
      <c r="AT695" s="288">
        <v>143</v>
      </c>
      <c r="AU695" s="80">
        <f t="shared" si="43"/>
        <v>962.96</v>
      </c>
      <c r="AV695" s="80">
        <v>1000</v>
      </c>
      <c r="AW695" s="310">
        <f t="shared" si="44"/>
        <v>37.039999999999964</v>
      </c>
    </row>
    <row r="696" spans="1:49">
      <c r="D696" s="455" t="s">
        <v>4935</v>
      </c>
      <c r="E696" s="455"/>
      <c r="F696" s="455"/>
      <c r="G696" s="455"/>
      <c r="H696" s="455"/>
      <c r="I696" s="455"/>
      <c r="J696" s="455"/>
      <c r="K696" s="455"/>
      <c r="L696" s="455"/>
      <c r="M696" s="455"/>
      <c r="N696" s="455"/>
      <c r="O696" s="455" t="s">
        <v>5499</v>
      </c>
      <c r="P696" s="455"/>
      <c r="Q696" s="455"/>
      <c r="R696" s="455"/>
      <c r="S696" s="455"/>
      <c r="T696" s="455"/>
      <c r="U696" s="455"/>
      <c r="V696" s="455" t="s">
        <v>5684</v>
      </c>
      <c r="W696" s="455"/>
      <c r="X696" s="455"/>
      <c r="Y696" s="455"/>
      <c r="Z696" s="455"/>
      <c r="AA696" s="453" t="s">
        <v>5922</v>
      </c>
      <c r="AB696" s="453"/>
      <c r="AC696" s="453"/>
      <c r="AD696" s="453"/>
      <c r="AE696" s="453"/>
      <c r="AF696" s="453"/>
    </row>
    <row r="700" spans="1:49" ht="20.25">
      <c r="A700" s="466" t="s">
        <v>1172</v>
      </c>
      <c r="B700" s="466"/>
      <c r="C700" s="466"/>
      <c r="D700" s="466"/>
      <c r="E700" s="466"/>
      <c r="F700" s="466"/>
      <c r="G700" s="466"/>
      <c r="H700" s="466"/>
      <c r="I700" s="466"/>
      <c r="J700" s="466"/>
      <c r="K700" s="466"/>
      <c r="L700" s="466"/>
      <c r="M700" s="466"/>
      <c r="N700" s="466"/>
      <c r="O700" s="466"/>
      <c r="P700" s="466"/>
      <c r="Q700" s="466"/>
      <c r="R700" s="466"/>
      <c r="S700" s="466"/>
      <c r="T700" s="466"/>
      <c r="U700" s="466"/>
      <c r="V700" s="466"/>
      <c r="W700" s="466"/>
      <c r="X700" s="466"/>
      <c r="Y700" s="466"/>
      <c r="Z700" s="466"/>
      <c r="AA700" s="466"/>
      <c r="AB700" s="466"/>
      <c r="AC700" s="466"/>
      <c r="AD700" s="466"/>
      <c r="AE700" s="466"/>
      <c r="AF700" s="466"/>
      <c r="AG700" s="466"/>
    </row>
    <row r="701" spans="1:49" ht="16.5" customHeight="1">
      <c r="A701" s="16"/>
      <c r="B701" s="16"/>
      <c r="C701" s="16"/>
      <c r="D701" s="455" t="s">
        <v>4912</v>
      </c>
      <c r="E701" s="455"/>
      <c r="F701" s="455"/>
      <c r="G701" s="455"/>
      <c r="H701" s="455"/>
      <c r="I701" s="455"/>
      <c r="J701" s="455"/>
      <c r="K701" s="455"/>
      <c r="L701" s="455"/>
      <c r="M701" s="455"/>
      <c r="N701" s="455"/>
      <c r="O701" s="455" t="s">
        <v>5501</v>
      </c>
      <c r="P701" s="455"/>
      <c r="Q701" s="455"/>
      <c r="R701" s="455"/>
      <c r="S701" s="455"/>
      <c r="T701" s="455"/>
      <c r="U701" s="455"/>
      <c r="V701" s="455" t="s">
        <v>5665</v>
      </c>
      <c r="W701" s="455"/>
      <c r="X701" s="455"/>
      <c r="Y701" s="455"/>
      <c r="Z701" s="455"/>
      <c r="AA701" s="453" t="s">
        <v>5909</v>
      </c>
      <c r="AB701" s="453"/>
      <c r="AC701" s="453"/>
      <c r="AD701" s="453"/>
      <c r="AE701" s="453"/>
      <c r="AF701" s="453"/>
      <c r="AG701" s="194" t="s">
        <v>6707</v>
      </c>
    </row>
    <row r="702" spans="1:49" ht="51" customHeight="1">
      <c r="A702" s="6" t="s">
        <v>0</v>
      </c>
      <c r="B702" s="6" t="s">
        <v>1</v>
      </c>
      <c r="C702" s="33" t="s">
        <v>2</v>
      </c>
      <c r="D702" s="24" t="s">
        <v>4915</v>
      </c>
      <c r="E702" s="25" t="s">
        <v>4913</v>
      </c>
      <c r="F702" s="25" t="s">
        <v>4914</v>
      </c>
      <c r="G702" s="25" t="s">
        <v>4916</v>
      </c>
      <c r="H702" s="25" t="s">
        <v>4917</v>
      </c>
      <c r="I702" s="25" t="s">
        <v>4918</v>
      </c>
      <c r="J702" s="25" t="s">
        <v>4919</v>
      </c>
      <c r="K702" s="25" t="s">
        <v>4920</v>
      </c>
      <c r="L702" s="25" t="s">
        <v>4921</v>
      </c>
      <c r="M702" s="26" t="s">
        <v>4924</v>
      </c>
      <c r="N702" s="26" t="s">
        <v>4923</v>
      </c>
      <c r="O702" s="121" t="s">
        <v>5503</v>
      </c>
      <c r="P702" s="121" t="s">
        <v>5504</v>
      </c>
      <c r="Q702" s="121" t="s">
        <v>5490</v>
      </c>
      <c r="R702" s="121" t="s">
        <v>5489</v>
      </c>
      <c r="S702" s="121" t="s">
        <v>5491</v>
      </c>
      <c r="T702" s="26" t="s">
        <v>5492</v>
      </c>
      <c r="U702" s="26" t="s">
        <v>4923</v>
      </c>
      <c r="V702" s="154" t="s">
        <v>5686</v>
      </c>
      <c r="W702" s="154" t="s">
        <v>5667</v>
      </c>
      <c r="X702" s="154" t="s">
        <v>5691</v>
      </c>
      <c r="Y702" s="155" t="s">
        <v>5692</v>
      </c>
      <c r="Z702" s="26" t="s">
        <v>4923</v>
      </c>
      <c r="AA702" s="191" t="s">
        <v>5931</v>
      </c>
      <c r="AB702" s="191" t="s">
        <v>5932</v>
      </c>
      <c r="AC702" s="191" t="s">
        <v>5933</v>
      </c>
      <c r="AD702" s="191" t="s">
        <v>5925</v>
      </c>
      <c r="AE702" s="193" t="s">
        <v>5929</v>
      </c>
      <c r="AF702" s="116" t="s">
        <v>4923</v>
      </c>
      <c r="AG702" s="62" t="s">
        <v>6708</v>
      </c>
      <c r="AP702" s="286" t="s">
        <v>6701</v>
      </c>
      <c r="AQ702" s="287">
        <v>1</v>
      </c>
      <c r="AR702" s="287">
        <v>0.8</v>
      </c>
      <c r="AS702" s="286" t="s">
        <v>6702</v>
      </c>
      <c r="AT702" s="286" t="s">
        <v>6703</v>
      </c>
      <c r="AU702" s="286" t="s">
        <v>6704</v>
      </c>
      <c r="AV702" s="286" t="s">
        <v>6705</v>
      </c>
      <c r="AW702" s="286" t="s">
        <v>6706</v>
      </c>
    </row>
    <row r="703" spans="1:49" ht="14.25">
      <c r="A703" s="2" t="s">
        <v>1173</v>
      </c>
      <c r="B703" s="3" t="s">
        <v>1174</v>
      </c>
      <c r="C703" s="30" t="s">
        <v>5</v>
      </c>
      <c r="D703" s="25">
        <v>60</v>
      </c>
      <c r="E703" s="25">
        <v>38</v>
      </c>
      <c r="F703" s="25">
        <v>127</v>
      </c>
      <c r="G703" s="25">
        <v>26.8</v>
      </c>
      <c r="H703" s="25">
        <v>39</v>
      </c>
      <c r="I703" s="25">
        <v>32</v>
      </c>
      <c r="J703" s="25">
        <v>31</v>
      </c>
      <c r="K703" s="25">
        <v>39.799999999999997</v>
      </c>
      <c r="L703" s="25">
        <v>30</v>
      </c>
      <c r="M703" s="25"/>
      <c r="N703" s="25"/>
      <c r="O703" s="121">
        <v>39</v>
      </c>
      <c r="P703" s="121">
        <v>32</v>
      </c>
      <c r="Q703" s="121">
        <v>25</v>
      </c>
      <c r="R703" s="121">
        <v>39</v>
      </c>
      <c r="S703" s="126">
        <v>45</v>
      </c>
      <c r="T703" s="122"/>
      <c r="U703" s="154"/>
      <c r="V703" s="154">
        <v>32</v>
      </c>
      <c r="W703" s="154">
        <v>26</v>
      </c>
      <c r="X703" s="154">
        <v>35</v>
      </c>
      <c r="Y703" s="155">
        <v>45</v>
      </c>
      <c r="Z703" s="155"/>
      <c r="AA703" s="191">
        <v>43</v>
      </c>
      <c r="AB703" s="191">
        <v>29.8</v>
      </c>
      <c r="AC703" s="191">
        <v>29.8</v>
      </c>
      <c r="AD703" s="191">
        <v>30</v>
      </c>
      <c r="AE703" s="191"/>
      <c r="AF703" s="191"/>
      <c r="AP703" s="288">
        <v>67</v>
      </c>
      <c r="AQ703" s="288">
        <f t="shared" si="41"/>
        <v>941.19999999999993</v>
      </c>
      <c r="AR703" s="288">
        <f t="shared" si="42"/>
        <v>752.96</v>
      </c>
      <c r="AS703" s="288">
        <v>73.5</v>
      </c>
      <c r="AT703" s="288">
        <v>143</v>
      </c>
      <c r="AU703" s="80">
        <f t="shared" si="43"/>
        <v>969.46</v>
      </c>
      <c r="AV703" s="80">
        <v>1000</v>
      </c>
      <c r="AW703" s="310">
        <f t="shared" si="44"/>
        <v>30.539999999999964</v>
      </c>
    </row>
    <row r="704" spans="1:49" ht="14.25">
      <c r="A704" s="2" t="s">
        <v>1175</v>
      </c>
      <c r="B704" s="3" t="s">
        <v>409</v>
      </c>
      <c r="C704" s="30" t="s">
        <v>5</v>
      </c>
      <c r="D704" s="25">
        <v>60</v>
      </c>
      <c r="E704" s="25">
        <v>38</v>
      </c>
      <c r="F704" s="25">
        <v>127</v>
      </c>
      <c r="G704" s="25">
        <v>26.8</v>
      </c>
      <c r="H704" s="25">
        <v>39</v>
      </c>
      <c r="I704" s="25">
        <v>32</v>
      </c>
      <c r="J704" s="25">
        <v>31</v>
      </c>
      <c r="K704" s="25">
        <v>39.799999999999997</v>
      </c>
      <c r="L704" s="25">
        <v>30</v>
      </c>
      <c r="M704" s="25"/>
      <c r="N704" s="25"/>
      <c r="O704" s="121">
        <v>39</v>
      </c>
      <c r="P704" s="121">
        <v>32</v>
      </c>
      <c r="Q704" s="121">
        <v>25</v>
      </c>
      <c r="R704" s="121">
        <v>39</v>
      </c>
      <c r="S704" s="126">
        <v>45</v>
      </c>
      <c r="T704" s="122"/>
      <c r="U704" s="154"/>
      <c r="V704" s="154">
        <v>32</v>
      </c>
      <c r="W704" s="154">
        <v>26</v>
      </c>
      <c r="X704" s="154">
        <v>35</v>
      </c>
      <c r="Y704" s="155">
        <v>45</v>
      </c>
      <c r="Z704" s="155"/>
      <c r="AA704" s="191">
        <v>43</v>
      </c>
      <c r="AB704" s="191">
        <v>29.8</v>
      </c>
      <c r="AC704" s="191">
        <v>29.8</v>
      </c>
      <c r="AD704" s="191">
        <v>30</v>
      </c>
      <c r="AE704" s="191"/>
      <c r="AF704" s="191"/>
      <c r="AQ704" s="288">
        <f t="shared" si="41"/>
        <v>874.19999999999993</v>
      </c>
      <c r="AR704" s="288">
        <f t="shared" si="42"/>
        <v>699.36</v>
      </c>
      <c r="AS704" s="288">
        <v>73.5</v>
      </c>
      <c r="AT704" s="288">
        <v>143</v>
      </c>
      <c r="AU704" s="80">
        <f t="shared" si="43"/>
        <v>915.86</v>
      </c>
      <c r="AV704" s="80">
        <v>1000</v>
      </c>
      <c r="AW704" s="310">
        <f t="shared" si="44"/>
        <v>84.139999999999986</v>
      </c>
    </row>
    <row r="705" spans="1:49" ht="14.25">
      <c r="A705" s="2" t="s">
        <v>1176</v>
      </c>
      <c r="B705" s="3" t="s">
        <v>1177</v>
      </c>
      <c r="C705" s="30" t="s">
        <v>5</v>
      </c>
      <c r="D705" s="25">
        <v>60</v>
      </c>
      <c r="E705" s="25">
        <v>38</v>
      </c>
      <c r="F705" s="25">
        <v>127</v>
      </c>
      <c r="G705" s="25">
        <v>26.8</v>
      </c>
      <c r="H705" s="25">
        <v>39</v>
      </c>
      <c r="I705" s="25">
        <v>32</v>
      </c>
      <c r="J705" s="25">
        <v>31</v>
      </c>
      <c r="K705" s="25">
        <v>39.799999999999997</v>
      </c>
      <c r="L705" s="25">
        <v>30</v>
      </c>
      <c r="M705" s="25"/>
      <c r="N705" s="25"/>
      <c r="O705" s="121">
        <v>39</v>
      </c>
      <c r="P705" s="121">
        <v>32</v>
      </c>
      <c r="Q705" s="121">
        <v>25</v>
      </c>
      <c r="R705" s="121">
        <v>39</v>
      </c>
      <c r="S705" s="126">
        <v>45</v>
      </c>
      <c r="T705" s="122"/>
      <c r="U705" s="154"/>
      <c r="V705" s="154">
        <v>32</v>
      </c>
      <c r="W705" s="154">
        <v>26</v>
      </c>
      <c r="X705" s="154">
        <v>35</v>
      </c>
      <c r="Y705" s="155">
        <v>45</v>
      </c>
      <c r="Z705" s="155"/>
      <c r="AA705" s="191">
        <v>43</v>
      </c>
      <c r="AB705" s="191">
        <v>29.8</v>
      </c>
      <c r="AC705" s="191">
        <v>29.8</v>
      </c>
      <c r="AD705" s="191">
        <v>30</v>
      </c>
      <c r="AE705" s="191"/>
      <c r="AF705" s="191"/>
      <c r="AP705" s="288">
        <v>81</v>
      </c>
      <c r="AQ705" s="288">
        <f t="shared" si="41"/>
        <v>955.19999999999993</v>
      </c>
      <c r="AR705" s="288">
        <f t="shared" si="42"/>
        <v>764.16</v>
      </c>
      <c r="AS705" s="288">
        <v>73.5</v>
      </c>
      <c r="AT705" s="288">
        <v>143</v>
      </c>
      <c r="AU705" s="80">
        <f t="shared" si="43"/>
        <v>980.66</v>
      </c>
      <c r="AV705" s="80">
        <v>1000</v>
      </c>
      <c r="AW705" s="310">
        <f t="shared" si="44"/>
        <v>19.340000000000032</v>
      </c>
    </row>
    <row r="706" spans="1:49" ht="14.25">
      <c r="A706" s="2" t="s">
        <v>1178</v>
      </c>
      <c r="B706" s="3" t="s">
        <v>1179</v>
      </c>
      <c r="C706" s="30" t="s">
        <v>5</v>
      </c>
      <c r="D706" s="25">
        <v>60</v>
      </c>
      <c r="E706" s="25">
        <v>38</v>
      </c>
      <c r="F706" s="25">
        <v>127</v>
      </c>
      <c r="G706" s="25">
        <v>26.8</v>
      </c>
      <c r="H706" s="25">
        <v>39</v>
      </c>
      <c r="I706" s="25">
        <v>32</v>
      </c>
      <c r="J706" s="25">
        <v>31</v>
      </c>
      <c r="K706" s="25">
        <v>39.799999999999997</v>
      </c>
      <c r="L706" s="25">
        <v>30</v>
      </c>
      <c r="M706" s="25"/>
      <c r="N706" s="25"/>
      <c r="O706" s="121">
        <v>39</v>
      </c>
      <c r="P706" s="121">
        <v>32</v>
      </c>
      <c r="Q706" s="121">
        <v>25</v>
      </c>
      <c r="R706" s="121">
        <v>39</v>
      </c>
      <c r="S706" s="126">
        <v>45</v>
      </c>
      <c r="T706" s="122"/>
      <c r="U706" s="154"/>
      <c r="V706" s="154">
        <v>32</v>
      </c>
      <c r="W706" s="154">
        <v>26</v>
      </c>
      <c r="X706" s="154">
        <v>35</v>
      </c>
      <c r="Y706" s="155">
        <v>45</v>
      </c>
      <c r="Z706" s="155"/>
      <c r="AA706" s="191">
        <v>43</v>
      </c>
      <c r="AB706" s="191">
        <v>29.8</v>
      </c>
      <c r="AC706" s="191">
        <v>29.8</v>
      </c>
      <c r="AD706" s="191">
        <v>30</v>
      </c>
      <c r="AE706" s="191"/>
      <c r="AF706" s="191"/>
      <c r="AP706" s="288">
        <v>62</v>
      </c>
      <c r="AQ706" s="288">
        <f t="shared" si="41"/>
        <v>936.19999999999993</v>
      </c>
      <c r="AR706" s="288">
        <f t="shared" si="42"/>
        <v>748.96</v>
      </c>
      <c r="AS706" s="288">
        <v>73.5</v>
      </c>
      <c r="AT706" s="288">
        <v>143</v>
      </c>
      <c r="AU706" s="80">
        <f t="shared" si="43"/>
        <v>965.46</v>
      </c>
      <c r="AV706" s="80">
        <v>1000</v>
      </c>
      <c r="AW706" s="310">
        <f t="shared" si="44"/>
        <v>34.539999999999964</v>
      </c>
    </row>
    <row r="707" spans="1:49" ht="14.25">
      <c r="A707" s="2" t="s">
        <v>1180</v>
      </c>
      <c r="B707" s="3" t="s">
        <v>1181</v>
      </c>
      <c r="C707" s="30" t="s">
        <v>5</v>
      </c>
      <c r="D707" s="25">
        <v>60</v>
      </c>
      <c r="E707" s="25">
        <v>38</v>
      </c>
      <c r="F707" s="25">
        <v>127</v>
      </c>
      <c r="G707" s="25">
        <v>26.8</v>
      </c>
      <c r="H707" s="25">
        <v>39</v>
      </c>
      <c r="I707" s="25">
        <v>32</v>
      </c>
      <c r="J707" s="25">
        <v>31</v>
      </c>
      <c r="K707" s="25">
        <v>39.799999999999997</v>
      </c>
      <c r="L707" s="25">
        <v>30</v>
      </c>
      <c r="M707" s="25"/>
      <c r="N707" s="25"/>
      <c r="O707" s="121">
        <v>39</v>
      </c>
      <c r="P707" s="121">
        <v>32</v>
      </c>
      <c r="Q707" s="121">
        <v>25</v>
      </c>
      <c r="R707" s="121">
        <v>39</v>
      </c>
      <c r="S707" s="126">
        <v>45</v>
      </c>
      <c r="T707" s="122"/>
      <c r="U707" s="154"/>
      <c r="V707" s="154">
        <v>32</v>
      </c>
      <c r="W707" s="154">
        <v>26</v>
      </c>
      <c r="X707" s="154">
        <v>35</v>
      </c>
      <c r="Y707" s="155">
        <v>45</v>
      </c>
      <c r="Z707" s="155"/>
      <c r="AA707" s="191">
        <v>43</v>
      </c>
      <c r="AB707" s="191">
        <v>29.8</v>
      </c>
      <c r="AC707" s="191">
        <v>29.8</v>
      </c>
      <c r="AD707" s="191">
        <v>30</v>
      </c>
      <c r="AE707" s="191"/>
      <c r="AF707" s="191"/>
      <c r="AP707" s="288">
        <v>70</v>
      </c>
      <c r="AQ707" s="288">
        <f t="shared" si="41"/>
        <v>944.19999999999993</v>
      </c>
      <c r="AR707" s="288">
        <f t="shared" si="42"/>
        <v>755.36</v>
      </c>
      <c r="AS707" s="288">
        <v>73.5</v>
      </c>
      <c r="AT707" s="288">
        <v>143</v>
      </c>
      <c r="AU707" s="80">
        <f t="shared" si="43"/>
        <v>971.86</v>
      </c>
      <c r="AV707" s="80">
        <v>1000</v>
      </c>
      <c r="AW707" s="310">
        <f t="shared" si="44"/>
        <v>28.139999999999986</v>
      </c>
    </row>
    <row r="708" spans="1:49" ht="14.25">
      <c r="A708" s="2" t="s">
        <v>1182</v>
      </c>
      <c r="B708" s="131" t="s">
        <v>7127</v>
      </c>
      <c r="C708" s="30" t="s">
        <v>5</v>
      </c>
      <c r="D708" s="25">
        <v>60</v>
      </c>
      <c r="E708" s="25">
        <v>38</v>
      </c>
      <c r="F708" s="25">
        <v>127</v>
      </c>
      <c r="G708" s="25">
        <v>26.8</v>
      </c>
      <c r="H708" s="25">
        <v>39</v>
      </c>
      <c r="I708" s="25">
        <v>32</v>
      </c>
      <c r="J708" s="25">
        <v>31</v>
      </c>
      <c r="K708" s="25">
        <v>39.799999999999997</v>
      </c>
      <c r="L708" s="25">
        <v>30</v>
      </c>
      <c r="M708" s="25"/>
      <c r="N708" s="25"/>
      <c r="O708" s="121">
        <v>39</v>
      </c>
      <c r="P708" s="121">
        <v>32</v>
      </c>
      <c r="Q708" s="121">
        <v>25</v>
      </c>
      <c r="R708" s="121">
        <v>39</v>
      </c>
      <c r="S708" s="126">
        <v>45</v>
      </c>
      <c r="T708" s="122"/>
      <c r="U708" s="154"/>
      <c r="V708" s="154"/>
      <c r="W708" s="154"/>
      <c r="X708" s="154"/>
      <c r="Y708" s="155"/>
      <c r="Z708" s="155"/>
      <c r="AA708" s="191"/>
      <c r="AB708" s="191"/>
      <c r="AC708" s="191"/>
      <c r="AD708" s="191"/>
      <c r="AE708" s="191"/>
      <c r="AF708" s="191"/>
      <c r="AQ708" s="288">
        <f t="shared" ref="AQ708:AQ771" si="45">SUM(D708:AP708)</f>
        <v>603.6</v>
      </c>
      <c r="AR708" s="288">
        <f t="shared" ref="AR708:AR771" si="46">AQ708*0.8</f>
        <v>482.88000000000005</v>
      </c>
      <c r="AS708" s="288">
        <v>73.5</v>
      </c>
      <c r="AT708" s="288">
        <v>143</v>
      </c>
      <c r="AU708" s="80">
        <f t="shared" ref="AU708:AU771" si="47">SUM(AR708:AT708)</f>
        <v>699.38000000000011</v>
      </c>
    </row>
    <row r="709" spans="1:49" ht="14.25">
      <c r="A709" s="2" t="s">
        <v>1184</v>
      </c>
      <c r="B709" s="3" t="s">
        <v>1185</v>
      </c>
      <c r="C709" s="30" t="s">
        <v>5</v>
      </c>
      <c r="D709" s="25">
        <v>60</v>
      </c>
      <c r="E709" s="25">
        <v>38</v>
      </c>
      <c r="F709" s="25">
        <v>127</v>
      </c>
      <c r="G709" s="25">
        <v>26.8</v>
      </c>
      <c r="H709" s="25">
        <v>39</v>
      </c>
      <c r="I709" s="25">
        <v>32</v>
      </c>
      <c r="J709" s="25">
        <v>31</v>
      </c>
      <c r="K709" s="25">
        <v>39.799999999999997</v>
      </c>
      <c r="L709" s="25">
        <v>30</v>
      </c>
      <c r="M709" s="25"/>
      <c r="N709" s="25"/>
      <c r="O709" s="121">
        <v>39</v>
      </c>
      <c r="P709" s="121">
        <v>32</v>
      </c>
      <c r="Q709" s="121">
        <v>25</v>
      </c>
      <c r="R709" s="121">
        <v>39</v>
      </c>
      <c r="S709" s="126">
        <v>45</v>
      </c>
      <c r="T709" s="122"/>
      <c r="U709" s="154"/>
      <c r="V709" s="154">
        <v>32</v>
      </c>
      <c r="W709" s="154">
        <v>26</v>
      </c>
      <c r="X709" s="154">
        <v>35</v>
      </c>
      <c r="Y709" s="155">
        <v>45</v>
      </c>
      <c r="Z709" s="155"/>
      <c r="AA709" s="191">
        <v>43</v>
      </c>
      <c r="AB709" s="191">
        <v>29.8</v>
      </c>
      <c r="AC709" s="191">
        <v>29.8</v>
      </c>
      <c r="AD709" s="191">
        <v>30</v>
      </c>
      <c r="AE709" s="191"/>
      <c r="AF709" s="191"/>
      <c r="AP709" s="288">
        <v>35</v>
      </c>
      <c r="AQ709" s="288">
        <f t="shared" si="45"/>
        <v>909.19999999999993</v>
      </c>
      <c r="AR709" s="288">
        <f t="shared" si="46"/>
        <v>727.36</v>
      </c>
      <c r="AS709" s="288">
        <v>73.5</v>
      </c>
      <c r="AT709" s="288">
        <v>143</v>
      </c>
      <c r="AU709" s="80">
        <f t="shared" si="47"/>
        <v>943.86</v>
      </c>
      <c r="AV709" s="80">
        <v>1000</v>
      </c>
      <c r="AW709" s="310">
        <f t="shared" ref="AW709:AW771" si="48">AV709-AU709</f>
        <v>56.139999999999986</v>
      </c>
    </row>
    <row r="710" spans="1:49" ht="14.25">
      <c r="A710" s="2" t="s">
        <v>1186</v>
      </c>
      <c r="B710" s="3" t="s">
        <v>1187</v>
      </c>
      <c r="C710" s="30" t="s">
        <v>5</v>
      </c>
      <c r="D710" s="25">
        <v>60</v>
      </c>
      <c r="E710" s="25">
        <v>38</v>
      </c>
      <c r="F710" s="25">
        <v>127</v>
      </c>
      <c r="G710" s="25">
        <v>26.8</v>
      </c>
      <c r="H710" s="25">
        <v>39</v>
      </c>
      <c r="I710" s="25">
        <v>32</v>
      </c>
      <c r="J710" s="25">
        <v>31</v>
      </c>
      <c r="K710" s="25">
        <v>39.799999999999997</v>
      </c>
      <c r="L710" s="25">
        <v>30</v>
      </c>
      <c r="M710" s="25"/>
      <c r="N710" s="25"/>
      <c r="O710" s="121">
        <v>39</v>
      </c>
      <c r="P710" s="121">
        <v>32</v>
      </c>
      <c r="Q710" s="121">
        <v>25</v>
      </c>
      <c r="R710" s="121">
        <v>39</v>
      </c>
      <c r="S710" s="126">
        <v>45</v>
      </c>
      <c r="T710" s="122"/>
      <c r="U710" s="154"/>
      <c r="V710" s="154">
        <v>32</v>
      </c>
      <c r="W710" s="154">
        <v>26</v>
      </c>
      <c r="X710" s="154">
        <v>35</v>
      </c>
      <c r="Y710" s="155">
        <v>45</v>
      </c>
      <c r="Z710" s="155"/>
      <c r="AA710" s="191">
        <v>43</v>
      </c>
      <c r="AB710" s="191">
        <v>29.8</v>
      </c>
      <c r="AC710" s="191">
        <v>29.8</v>
      </c>
      <c r="AD710" s="191">
        <v>30</v>
      </c>
      <c r="AE710" s="191"/>
      <c r="AF710" s="191"/>
      <c r="AP710" s="288">
        <v>35</v>
      </c>
      <c r="AQ710" s="288">
        <f t="shared" si="45"/>
        <v>909.19999999999993</v>
      </c>
      <c r="AR710" s="288">
        <f t="shared" si="46"/>
        <v>727.36</v>
      </c>
      <c r="AS710" s="288">
        <v>73.5</v>
      </c>
      <c r="AT710" s="288">
        <v>143</v>
      </c>
      <c r="AU710" s="80">
        <f t="shared" si="47"/>
        <v>943.86</v>
      </c>
      <c r="AV710" s="80">
        <v>1000</v>
      </c>
      <c r="AW710" s="310">
        <f t="shared" si="48"/>
        <v>56.139999999999986</v>
      </c>
    </row>
    <row r="711" spans="1:49" ht="14.25">
      <c r="A711" s="2" t="s">
        <v>1188</v>
      </c>
      <c r="B711" s="3" t="s">
        <v>1189</v>
      </c>
      <c r="C711" s="30" t="s">
        <v>5</v>
      </c>
      <c r="D711" s="25">
        <v>60</v>
      </c>
      <c r="E711" s="25">
        <v>38</v>
      </c>
      <c r="F711" s="25">
        <v>127</v>
      </c>
      <c r="G711" s="25">
        <v>26.8</v>
      </c>
      <c r="H711" s="25">
        <v>39</v>
      </c>
      <c r="I711" s="25">
        <v>32</v>
      </c>
      <c r="J711" s="25">
        <v>31</v>
      </c>
      <c r="K711" s="25">
        <v>39.799999999999997</v>
      </c>
      <c r="L711" s="25">
        <v>30</v>
      </c>
      <c r="M711" s="25"/>
      <c r="N711" s="25"/>
      <c r="O711" s="121">
        <v>39</v>
      </c>
      <c r="P711" s="121">
        <v>32</v>
      </c>
      <c r="Q711" s="121">
        <v>25</v>
      </c>
      <c r="R711" s="121">
        <v>39</v>
      </c>
      <c r="S711" s="126">
        <v>45</v>
      </c>
      <c r="T711" s="122"/>
      <c r="U711" s="154"/>
      <c r="V711" s="154">
        <v>32</v>
      </c>
      <c r="W711" s="154">
        <v>26</v>
      </c>
      <c r="X711" s="154">
        <v>35</v>
      </c>
      <c r="Y711" s="155">
        <v>45</v>
      </c>
      <c r="Z711" s="155"/>
      <c r="AA711" s="191">
        <v>43</v>
      </c>
      <c r="AB711" s="191">
        <v>29.8</v>
      </c>
      <c r="AC711" s="191">
        <v>29.8</v>
      </c>
      <c r="AD711" s="191">
        <v>30</v>
      </c>
      <c r="AE711" s="191"/>
      <c r="AF711" s="191"/>
      <c r="AP711" s="288">
        <v>35</v>
      </c>
      <c r="AQ711" s="288">
        <f t="shared" si="45"/>
        <v>909.19999999999993</v>
      </c>
      <c r="AR711" s="288">
        <f t="shared" si="46"/>
        <v>727.36</v>
      </c>
      <c r="AS711" s="288">
        <v>73.5</v>
      </c>
      <c r="AT711" s="288">
        <v>143</v>
      </c>
      <c r="AU711" s="80">
        <f t="shared" si="47"/>
        <v>943.86</v>
      </c>
      <c r="AV711" s="80">
        <v>1000</v>
      </c>
      <c r="AW711" s="310">
        <f t="shared" si="48"/>
        <v>56.139999999999986</v>
      </c>
    </row>
    <row r="712" spans="1:49" ht="14.25">
      <c r="A712" s="2" t="s">
        <v>1190</v>
      </c>
      <c r="B712" s="3" t="s">
        <v>1191</v>
      </c>
      <c r="C712" s="30" t="s">
        <v>5</v>
      </c>
      <c r="D712" s="25">
        <v>60</v>
      </c>
      <c r="E712" s="25">
        <v>38</v>
      </c>
      <c r="F712" s="25">
        <v>127</v>
      </c>
      <c r="G712" s="25">
        <v>26.8</v>
      </c>
      <c r="H712" s="25">
        <v>39</v>
      </c>
      <c r="I712" s="25">
        <v>32</v>
      </c>
      <c r="J712" s="25">
        <v>31</v>
      </c>
      <c r="K712" s="25">
        <v>39.799999999999997</v>
      </c>
      <c r="L712" s="25">
        <v>30</v>
      </c>
      <c r="M712" s="25"/>
      <c r="N712" s="25"/>
      <c r="O712" s="121">
        <v>39</v>
      </c>
      <c r="P712" s="121">
        <v>32</v>
      </c>
      <c r="Q712" s="121">
        <v>25</v>
      </c>
      <c r="R712" s="121">
        <v>39</v>
      </c>
      <c r="S712" s="126">
        <v>45</v>
      </c>
      <c r="T712" s="122"/>
      <c r="U712" s="154"/>
      <c r="V712" s="154">
        <v>32</v>
      </c>
      <c r="W712" s="154">
        <v>26</v>
      </c>
      <c r="X712" s="154">
        <v>35</v>
      </c>
      <c r="Y712" s="155">
        <v>45</v>
      </c>
      <c r="Z712" s="155"/>
      <c r="AA712" s="191">
        <v>43</v>
      </c>
      <c r="AB712" s="191">
        <v>29.8</v>
      </c>
      <c r="AC712" s="191">
        <v>29.8</v>
      </c>
      <c r="AD712" s="191">
        <v>30</v>
      </c>
      <c r="AE712" s="191"/>
      <c r="AF712" s="191"/>
      <c r="AP712" s="288">
        <v>29.5</v>
      </c>
      <c r="AQ712" s="288">
        <f t="shared" si="45"/>
        <v>903.69999999999993</v>
      </c>
      <c r="AR712" s="288">
        <f t="shared" si="46"/>
        <v>722.96</v>
      </c>
      <c r="AS712" s="288">
        <v>73.5</v>
      </c>
      <c r="AT712" s="288">
        <v>143</v>
      </c>
      <c r="AU712" s="80">
        <f t="shared" si="47"/>
        <v>939.46</v>
      </c>
      <c r="AV712" s="80">
        <v>1000</v>
      </c>
      <c r="AW712" s="310">
        <f t="shared" si="48"/>
        <v>60.539999999999964</v>
      </c>
    </row>
    <row r="713" spans="1:49" ht="14.25">
      <c r="A713" s="2" t="s">
        <v>1192</v>
      </c>
      <c r="B713" s="3" t="s">
        <v>1193</v>
      </c>
      <c r="C713" s="30" t="s">
        <v>5</v>
      </c>
      <c r="D713" s="25">
        <v>60</v>
      </c>
      <c r="E713" s="25">
        <v>38</v>
      </c>
      <c r="F713" s="25">
        <v>127</v>
      </c>
      <c r="G713" s="25">
        <v>26.8</v>
      </c>
      <c r="H713" s="25">
        <v>39</v>
      </c>
      <c r="I713" s="25">
        <v>32</v>
      </c>
      <c r="J713" s="25">
        <v>31</v>
      </c>
      <c r="K713" s="25">
        <v>39.799999999999997</v>
      </c>
      <c r="L713" s="25">
        <v>30</v>
      </c>
      <c r="M713" s="25"/>
      <c r="N713" s="25"/>
      <c r="O713" s="121">
        <v>39</v>
      </c>
      <c r="P713" s="121">
        <v>32</v>
      </c>
      <c r="Q713" s="121">
        <v>25</v>
      </c>
      <c r="R713" s="121">
        <v>39</v>
      </c>
      <c r="S713" s="126">
        <v>45</v>
      </c>
      <c r="T713" s="122"/>
      <c r="U713" s="154"/>
      <c r="V713" s="154">
        <v>32</v>
      </c>
      <c r="W713" s="154">
        <v>26</v>
      </c>
      <c r="X713" s="154">
        <v>35</v>
      </c>
      <c r="Y713" s="155">
        <v>45</v>
      </c>
      <c r="Z713" s="155"/>
      <c r="AA713" s="191">
        <v>43</v>
      </c>
      <c r="AB713" s="191">
        <v>29.8</v>
      </c>
      <c r="AC713" s="191">
        <v>29.8</v>
      </c>
      <c r="AD713" s="191">
        <v>30</v>
      </c>
      <c r="AE713" s="191"/>
      <c r="AF713" s="191"/>
      <c r="AP713" s="288">
        <v>29.5</v>
      </c>
      <c r="AQ713" s="288">
        <f t="shared" si="45"/>
        <v>903.69999999999993</v>
      </c>
      <c r="AR713" s="288">
        <f t="shared" si="46"/>
        <v>722.96</v>
      </c>
      <c r="AS713" s="288">
        <v>73.5</v>
      </c>
      <c r="AT713" s="288">
        <v>143</v>
      </c>
      <c r="AU713" s="80">
        <f t="shared" si="47"/>
        <v>939.46</v>
      </c>
      <c r="AV713" s="80">
        <v>1000</v>
      </c>
      <c r="AW713" s="310">
        <f t="shared" si="48"/>
        <v>60.539999999999964</v>
      </c>
    </row>
    <row r="714" spans="1:49" ht="14.25">
      <c r="A714" s="2" t="s">
        <v>1194</v>
      </c>
      <c r="B714" s="3" t="s">
        <v>1195</v>
      </c>
      <c r="C714" s="30" t="s">
        <v>5</v>
      </c>
      <c r="D714" s="25">
        <v>60</v>
      </c>
      <c r="E714" s="25">
        <v>38</v>
      </c>
      <c r="F714" s="25">
        <v>127</v>
      </c>
      <c r="G714" s="25">
        <v>26.8</v>
      </c>
      <c r="H714" s="25">
        <v>39</v>
      </c>
      <c r="I714" s="25">
        <v>32</v>
      </c>
      <c r="J714" s="25">
        <v>31</v>
      </c>
      <c r="K714" s="25">
        <v>39.799999999999997</v>
      </c>
      <c r="L714" s="25">
        <v>30</v>
      </c>
      <c r="M714" s="25"/>
      <c r="N714" s="25"/>
      <c r="O714" s="121">
        <v>39</v>
      </c>
      <c r="P714" s="121">
        <v>32</v>
      </c>
      <c r="Q714" s="121">
        <v>25</v>
      </c>
      <c r="R714" s="121">
        <v>39</v>
      </c>
      <c r="S714" s="126">
        <v>45</v>
      </c>
      <c r="T714" s="122"/>
      <c r="U714" s="154"/>
      <c r="V714" s="154">
        <v>32</v>
      </c>
      <c r="W714" s="154">
        <v>26</v>
      </c>
      <c r="X714" s="154">
        <v>35</v>
      </c>
      <c r="Y714" s="155">
        <v>45</v>
      </c>
      <c r="Z714" s="155"/>
      <c r="AA714" s="191">
        <v>43</v>
      </c>
      <c r="AB714" s="191">
        <v>29.8</v>
      </c>
      <c r="AC714" s="191">
        <v>29.8</v>
      </c>
      <c r="AD714" s="191">
        <v>30</v>
      </c>
      <c r="AE714" s="191"/>
      <c r="AF714" s="191"/>
      <c r="AP714" s="288">
        <v>35</v>
      </c>
      <c r="AQ714" s="288">
        <f t="shared" si="45"/>
        <v>909.19999999999993</v>
      </c>
      <c r="AR714" s="288">
        <f t="shared" si="46"/>
        <v>727.36</v>
      </c>
      <c r="AS714" s="288">
        <v>73.5</v>
      </c>
      <c r="AT714" s="288">
        <v>143</v>
      </c>
      <c r="AU714" s="80">
        <f t="shared" si="47"/>
        <v>943.86</v>
      </c>
      <c r="AV714" s="80">
        <v>1000</v>
      </c>
      <c r="AW714" s="310">
        <f t="shared" si="48"/>
        <v>56.139999999999986</v>
      </c>
    </row>
    <row r="715" spans="1:49" ht="14.25">
      <c r="A715" s="2" t="s">
        <v>1196</v>
      </c>
      <c r="B715" s="3" t="s">
        <v>1197</v>
      </c>
      <c r="C715" s="30" t="s">
        <v>5</v>
      </c>
      <c r="D715" s="25">
        <v>60</v>
      </c>
      <c r="E715" s="25">
        <v>38</v>
      </c>
      <c r="F715" s="25">
        <v>127</v>
      </c>
      <c r="G715" s="25">
        <v>26.8</v>
      </c>
      <c r="H715" s="25">
        <v>39</v>
      </c>
      <c r="I715" s="25">
        <v>32</v>
      </c>
      <c r="J715" s="25">
        <v>31</v>
      </c>
      <c r="K715" s="25">
        <v>39.799999999999997</v>
      </c>
      <c r="L715" s="25">
        <v>30</v>
      </c>
      <c r="M715" s="25"/>
      <c r="N715" s="25"/>
      <c r="O715" s="121">
        <v>39</v>
      </c>
      <c r="P715" s="121">
        <v>32</v>
      </c>
      <c r="Q715" s="121">
        <v>25</v>
      </c>
      <c r="R715" s="121">
        <v>39</v>
      </c>
      <c r="S715" s="126">
        <v>45</v>
      </c>
      <c r="T715" s="122"/>
      <c r="U715" s="154"/>
      <c r="V715" s="154">
        <v>32</v>
      </c>
      <c r="W715" s="154">
        <v>26</v>
      </c>
      <c r="X715" s="154">
        <v>35</v>
      </c>
      <c r="Y715" s="155">
        <v>45</v>
      </c>
      <c r="Z715" s="155"/>
      <c r="AA715" s="191">
        <v>43</v>
      </c>
      <c r="AB715" s="191">
        <v>29.8</v>
      </c>
      <c r="AC715" s="191">
        <v>29.8</v>
      </c>
      <c r="AD715" s="191">
        <v>30</v>
      </c>
      <c r="AE715" s="191"/>
      <c r="AF715" s="191"/>
      <c r="AQ715" s="288">
        <f t="shared" si="45"/>
        <v>874.19999999999993</v>
      </c>
      <c r="AR715" s="288">
        <f t="shared" si="46"/>
        <v>699.36</v>
      </c>
      <c r="AS715" s="288">
        <v>73.5</v>
      </c>
      <c r="AT715" s="288">
        <v>143</v>
      </c>
      <c r="AU715" s="80">
        <f t="shared" si="47"/>
        <v>915.86</v>
      </c>
      <c r="AV715" s="80">
        <v>1000</v>
      </c>
      <c r="AW715" s="310">
        <f t="shared" si="48"/>
        <v>84.139999999999986</v>
      </c>
    </row>
    <row r="716" spans="1:49" ht="14.25">
      <c r="A716" s="2" t="s">
        <v>1198</v>
      </c>
      <c r="B716" s="3" t="s">
        <v>1199</v>
      </c>
      <c r="C716" s="30" t="s">
        <v>5</v>
      </c>
      <c r="D716" s="25">
        <v>60</v>
      </c>
      <c r="E716" s="25">
        <v>38</v>
      </c>
      <c r="F716" s="25">
        <v>127</v>
      </c>
      <c r="G716" s="25">
        <v>26.8</v>
      </c>
      <c r="H716" s="25">
        <v>39</v>
      </c>
      <c r="I716" s="25">
        <v>32</v>
      </c>
      <c r="J716" s="25">
        <v>31</v>
      </c>
      <c r="K716" s="25">
        <v>39.799999999999997</v>
      </c>
      <c r="L716" s="25">
        <v>30</v>
      </c>
      <c r="M716" s="25"/>
      <c r="N716" s="25"/>
      <c r="O716" s="121">
        <v>39</v>
      </c>
      <c r="P716" s="121">
        <v>32</v>
      </c>
      <c r="Q716" s="121">
        <v>25</v>
      </c>
      <c r="R716" s="121">
        <v>39</v>
      </c>
      <c r="S716" s="126">
        <v>45</v>
      </c>
      <c r="T716" s="122"/>
      <c r="U716" s="154"/>
      <c r="V716" s="154">
        <v>32</v>
      </c>
      <c r="W716" s="154">
        <v>26</v>
      </c>
      <c r="X716" s="154">
        <v>35</v>
      </c>
      <c r="Y716" s="155">
        <v>45</v>
      </c>
      <c r="Z716" s="155"/>
      <c r="AA716" s="191">
        <v>43</v>
      </c>
      <c r="AB716" s="191">
        <v>29.8</v>
      </c>
      <c r="AC716" s="191">
        <v>29.8</v>
      </c>
      <c r="AD716" s="191">
        <v>30</v>
      </c>
      <c r="AE716" s="191"/>
      <c r="AF716" s="191"/>
      <c r="AP716" s="288">
        <v>101</v>
      </c>
      <c r="AQ716" s="288">
        <f t="shared" si="45"/>
        <v>975.19999999999993</v>
      </c>
      <c r="AR716" s="288">
        <f t="shared" si="46"/>
        <v>780.16</v>
      </c>
      <c r="AS716" s="288">
        <v>73.5</v>
      </c>
      <c r="AT716" s="288">
        <v>143</v>
      </c>
      <c r="AU716" s="80">
        <f t="shared" si="47"/>
        <v>996.66</v>
      </c>
      <c r="AV716" s="80">
        <v>1000</v>
      </c>
      <c r="AW716" s="310">
        <f t="shared" si="48"/>
        <v>3.3400000000000318</v>
      </c>
    </row>
    <row r="717" spans="1:49" ht="14.25">
      <c r="A717" s="2" t="s">
        <v>1200</v>
      </c>
      <c r="B717" s="3" t="s">
        <v>1201</v>
      </c>
      <c r="C717" s="30" t="s">
        <v>5</v>
      </c>
      <c r="D717" s="25">
        <v>60</v>
      </c>
      <c r="E717" s="25">
        <v>38</v>
      </c>
      <c r="F717" s="25">
        <v>127</v>
      </c>
      <c r="G717" s="25">
        <v>26.8</v>
      </c>
      <c r="H717" s="25">
        <v>39</v>
      </c>
      <c r="I717" s="25">
        <v>32</v>
      </c>
      <c r="J717" s="25">
        <v>31</v>
      </c>
      <c r="K717" s="25">
        <v>39.799999999999997</v>
      </c>
      <c r="L717" s="25">
        <v>30</v>
      </c>
      <c r="M717" s="25"/>
      <c r="N717" s="25"/>
      <c r="O717" s="121">
        <v>39</v>
      </c>
      <c r="P717" s="121">
        <v>32</v>
      </c>
      <c r="Q717" s="121">
        <v>25</v>
      </c>
      <c r="R717" s="121">
        <v>39</v>
      </c>
      <c r="S717" s="126">
        <v>45</v>
      </c>
      <c r="T717" s="122"/>
      <c r="U717" s="154"/>
      <c r="V717" s="154">
        <v>32</v>
      </c>
      <c r="W717" s="154">
        <v>26</v>
      </c>
      <c r="X717" s="154">
        <v>35</v>
      </c>
      <c r="Y717" s="155">
        <v>45</v>
      </c>
      <c r="Z717" s="155"/>
      <c r="AA717" s="191">
        <v>43</v>
      </c>
      <c r="AB717" s="191">
        <v>29.8</v>
      </c>
      <c r="AC717" s="191">
        <v>29.8</v>
      </c>
      <c r="AD717" s="191">
        <v>30</v>
      </c>
      <c r="AE717" s="191"/>
      <c r="AF717" s="191"/>
      <c r="AP717" s="288">
        <v>32</v>
      </c>
      <c r="AQ717" s="288">
        <f t="shared" si="45"/>
        <v>906.19999999999993</v>
      </c>
      <c r="AR717" s="288">
        <f t="shared" si="46"/>
        <v>724.96</v>
      </c>
      <c r="AS717" s="288">
        <v>73.5</v>
      </c>
      <c r="AT717" s="288">
        <v>143</v>
      </c>
      <c r="AU717" s="80">
        <f t="shared" si="47"/>
        <v>941.46</v>
      </c>
      <c r="AV717" s="80">
        <v>1000</v>
      </c>
      <c r="AW717" s="310">
        <f t="shared" si="48"/>
        <v>58.539999999999964</v>
      </c>
    </row>
    <row r="718" spans="1:49" ht="14.25">
      <c r="A718" s="2" t="s">
        <v>1202</v>
      </c>
      <c r="B718" s="3" t="s">
        <v>1203</v>
      </c>
      <c r="C718" s="30" t="s">
        <v>5</v>
      </c>
      <c r="D718" s="25">
        <v>60</v>
      </c>
      <c r="E718" s="25">
        <v>38</v>
      </c>
      <c r="F718" s="25">
        <v>127</v>
      </c>
      <c r="G718" s="25">
        <v>26.8</v>
      </c>
      <c r="H718" s="25">
        <v>39</v>
      </c>
      <c r="I718" s="25">
        <v>32</v>
      </c>
      <c r="J718" s="25">
        <v>31</v>
      </c>
      <c r="K718" s="25">
        <v>39.799999999999997</v>
      </c>
      <c r="L718" s="25">
        <v>30</v>
      </c>
      <c r="M718" s="25"/>
      <c r="N718" s="25"/>
      <c r="O718" s="121">
        <v>39</v>
      </c>
      <c r="P718" s="121">
        <v>32</v>
      </c>
      <c r="Q718" s="121">
        <v>25</v>
      </c>
      <c r="R718" s="121">
        <v>39</v>
      </c>
      <c r="S718" s="126">
        <v>45</v>
      </c>
      <c r="T718" s="122"/>
      <c r="U718" s="154"/>
      <c r="V718" s="154">
        <v>32</v>
      </c>
      <c r="W718" s="154">
        <v>26</v>
      </c>
      <c r="X718" s="154">
        <v>35</v>
      </c>
      <c r="Y718" s="155">
        <v>45</v>
      </c>
      <c r="Z718" s="155"/>
      <c r="AA718" s="191">
        <v>43</v>
      </c>
      <c r="AB718" s="191">
        <v>29.8</v>
      </c>
      <c r="AC718" s="191">
        <v>29.8</v>
      </c>
      <c r="AD718" s="191">
        <v>30</v>
      </c>
      <c r="AE718" s="191"/>
      <c r="AF718" s="191"/>
      <c r="AP718" s="288">
        <v>74</v>
      </c>
      <c r="AQ718" s="288">
        <f t="shared" si="45"/>
        <v>948.19999999999993</v>
      </c>
      <c r="AR718" s="288">
        <f t="shared" si="46"/>
        <v>758.56</v>
      </c>
      <c r="AS718" s="288">
        <v>73.5</v>
      </c>
      <c r="AT718" s="288">
        <v>143</v>
      </c>
      <c r="AU718" s="80">
        <f t="shared" si="47"/>
        <v>975.06</v>
      </c>
      <c r="AV718" s="80">
        <v>1000</v>
      </c>
      <c r="AW718" s="310">
        <f t="shared" si="48"/>
        <v>24.940000000000055</v>
      </c>
    </row>
    <row r="719" spans="1:49" ht="14.25">
      <c r="A719" s="2" t="s">
        <v>1204</v>
      </c>
      <c r="B719" s="3" t="s">
        <v>1205</v>
      </c>
      <c r="C719" s="30" t="s">
        <v>5</v>
      </c>
      <c r="D719" s="25">
        <v>60</v>
      </c>
      <c r="E719" s="25">
        <v>38</v>
      </c>
      <c r="F719" s="25">
        <v>127</v>
      </c>
      <c r="G719" s="25">
        <v>26.8</v>
      </c>
      <c r="H719" s="25">
        <v>39</v>
      </c>
      <c r="I719" s="25">
        <v>32</v>
      </c>
      <c r="J719" s="25">
        <v>31</v>
      </c>
      <c r="K719" s="25">
        <v>39.799999999999997</v>
      </c>
      <c r="L719" s="25">
        <v>30</v>
      </c>
      <c r="M719" s="25"/>
      <c r="N719" s="25"/>
      <c r="O719" s="121">
        <v>39</v>
      </c>
      <c r="P719" s="121">
        <v>32</v>
      </c>
      <c r="Q719" s="121">
        <v>25</v>
      </c>
      <c r="R719" s="121">
        <v>39</v>
      </c>
      <c r="S719" s="126">
        <v>45</v>
      </c>
      <c r="T719" s="122"/>
      <c r="U719" s="154"/>
      <c r="V719" s="154">
        <v>32</v>
      </c>
      <c r="W719" s="154">
        <v>26</v>
      </c>
      <c r="X719" s="154">
        <v>35</v>
      </c>
      <c r="Y719" s="155">
        <v>45</v>
      </c>
      <c r="Z719" s="155"/>
      <c r="AA719" s="191">
        <v>43</v>
      </c>
      <c r="AB719" s="191">
        <v>29.8</v>
      </c>
      <c r="AC719" s="191">
        <v>29.8</v>
      </c>
      <c r="AD719" s="191">
        <v>30</v>
      </c>
      <c r="AE719" s="191"/>
      <c r="AF719" s="191"/>
      <c r="AP719" s="288">
        <v>35</v>
      </c>
      <c r="AQ719" s="288">
        <f t="shared" si="45"/>
        <v>909.19999999999993</v>
      </c>
      <c r="AR719" s="288">
        <f t="shared" si="46"/>
        <v>727.36</v>
      </c>
      <c r="AS719" s="288">
        <v>73.5</v>
      </c>
      <c r="AT719" s="288">
        <v>143</v>
      </c>
      <c r="AU719" s="80">
        <f t="shared" si="47"/>
        <v>943.86</v>
      </c>
      <c r="AV719" s="80">
        <v>1000</v>
      </c>
      <c r="AW719" s="310">
        <f t="shared" si="48"/>
        <v>56.139999999999986</v>
      </c>
    </row>
    <row r="720" spans="1:49" ht="14.25">
      <c r="A720" s="2" t="s">
        <v>1206</v>
      </c>
      <c r="B720" s="3" t="s">
        <v>1207</v>
      </c>
      <c r="C720" s="30" t="s">
        <v>5</v>
      </c>
      <c r="D720" s="25">
        <v>60</v>
      </c>
      <c r="E720" s="25">
        <v>38</v>
      </c>
      <c r="F720" s="25">
        <v>127</v>
      </c>
      <c r="G720" s="25">
        <v>26.8</v>
      </c>
      <c r="H720" s="25">
        <v>39</v>
      </c>
      <c r="I720" s="25">
        <v>32</v>
      </c>
      <c r="J720" s="25">
        <v>31</v>
      </c>
      <c r="K720" s="25">
        <v>39.799999999999997</v>
      </c>
      <c r="L720" s="25">
        <v>30</v>
      </c>
      <c r="M720" s="25"/>
      <c r="N720" s="25"/>
      <c r="O720" s="121">
        <v>39</v>
      </c>
      <c r="P720" s="121">
        <v>32</v>
      </c>
      <c r="Q720" s="121">
        <v>25</v>
      </c>
      <c r="R720" s="121">
        <v>39</v>
      </c>
      <c r="S720" s="126">
        <v>45</v>
      </c>
      <c r="T720" s="122"/>
      <c r="U720" s="154"/>
      <c r="V720" s="154">
        <v>32</v>
      </c>
      <c r="W720" s="154">
        <v>26</v>
      </c>
      <c r="X720" s="154">
        <v>35</v>
      </c>
      <c r="Y720" s="155">
        <v>45</v>
      </c>
      <c r="Z720" s="155"/>
      <c r="AA720" s="191">
        <v>43</v>
      </c>
      <c r="AB720" s="191">
        <v>29.8</v>
      </c>
      <c r="AC720" s="191">
        <v>29.8</v>
      </c>
      <c r="AD720" s="191">
        <v>30</v>
      </c>
      <c r="AE720" s="191"/>
      <c r="AF720" s="191"/>
      <c r="AQ720" s="288">
        <f t="shared" si="45"/>
        <v>874.19999999999993</v>
      </c>
      <c r="AR720" s="288">
        <f t="shared" si="46"/>
        <v>699.36</v>
      </c>
      <c r="AS720" s="288">
        <v>73.5</v>
      </c>
      <c r="AT720" s="288">
        <v>143</v>
      </c>
      <c r="AU720" s="80">
        <f t="shared" si="47"/>
        <v>915.86</v>
      </c>
      <c r="AV720" s="80">
        <v>1000</v>
      </c>
      <c r="AW720" s="310">
        <f t="shared" si="48"/>
        <v>84.139999999999986</v>
      </c>
    </row>
    <row r="721" spans="1:49" ht="14.25">
      <c r="A721" s="2" t="s">
        <v>1208</v>
      </c>
      <c r="B721" s="3" t="s">
        <v>1209</v>
      </c>
      <c r="C721" s="30" t="s">
        <v>5</v>
      </c>
      <c r="D721" s="25">
        <v>60</v>
      </c>
      <c r="E721" s="25">
        <v>38</v>
      </c>
      <c r="F721" s="25">
        <v>127</v>
      </c>
      <c r="G721" s="25">
        <v>26.8</v>
      </c>
      <c r="H721" s="25">
        <v>39</v>
      </c>
      <c r="I721" s="25">
        <v>32</v>
      </c>
      <c r="J721" s="25">
        <v>31</v>
      </c>
      <c r="K721" s="25">
        <v>39.799999999999997</v>
      </c>
      <c r="L721" s="25">
        <v>30</v>
      </c>
      <c r="M721" s="25"/>
      <c r="N721" s="25"/>
      <c r="O721" s="121">
        <v>39</v>
      </c>
      <c r="P721" s="121">
        <v>32</v>
      </c>
      <c r="Q721" s="121">
        <v>25</v>
      </c>
      <c r="R721" s="121">
        <v>39</v>
      </c>
      <c r="S721" s="126">
        <v>45</v>
      </c>
      <c r="T721" s="122"/>
      <c r="U721" s="154"/>
      <c r="V721" s="154">
        <v>32</v>
      </c>
      <c r="W721" s="154">
        <v>26</v>
      </c>
      <c r="X721" s="154">
        <v>35</v>
      </c>
      <c r="Y721" s="155">
        <v>45</v>
      </c>
      <c r="Z721" s="155"/>
      <c r="AA721" s="191">
        <v>43</v>
      </c>
      <c r="AB721" s="191">
        <v>29.8</v>
      </c>
      <c r="AC721" s="191">
        <v>29.8</v>
      </c>
      <c r="AD721" s="191">
        <v>30</v>
      </c>
      <c r="AE721" s="191"/>
      <c r="AF721" s="191"/>
      <c r="AP721" s="288">
        <v>29.5</v>
      </c>
      <c r="AQ721" s="288">
        <f t="shared" si="45"/>
        <v>903.69999999999993</v>
      </c>
      <c r="AR721" s="288">
        <f t="shared" si="46"/>
        <v>722.96</v>
      </c>
      <c r="AS721" s="288">
        <v>73.5</v>
      </c>
      <c r="AT721" s="288">
        <v>143</v>
      </c>
      <c r="AU721" s="80">
        <f t="shared" si="47"/>
        <v>939.46</v>
      </c>
      <c r="AV721" s="80">
        <v>1000</v>
      </c>
      <c r="AW721" s="310">
        <f t="shared" si="48"/>
        <v>60.539999999999964</v>
      </c>
    </row>
    <row r="722" spans="1:49" ht="14.25">
      <c r="A722" s="2" t="s">
        <v>1210</v>
      </c>
      <c r="B722" s="3" t="s">
        <v>1211</v>
      </c>
      <c r="C722" s="30" t="s">
        <v>51</v>
      </c>
      <c r="D722" s="25">
        <v>60</v>
      </c>
      <c r="E722" s="25">
        <v>38</v>
      </c>
      <c r="F722" s="25">
        <v>127</v>
      </c>
      <c r="G722" s="25">
        <v>26.8</v>
      </c>
      <c r="H722" s="25">
        <v>39</v>
      </c>
      <c r="I722" s="25">
        <v>32</v>
      </c>
      <c r="J722" s="25">
        <v>31</v>
      </c>
      <c r="K722" s="25">
        <v>39.799999999999997</v>
      </c>
      <c r="L722" s="25">
        <v>30</v>
      </c>
      <c r="M722" s="25"/>
      <c r="N722" s="25"/>
      <c r="O722" s="121">
        <v>39</v>
      </c>
      <c r="P722" s="121">
        <v>32</v>
      </c>
      <c r="Q722" s="121">
        <v>25</v>
      </c>
      <c r="R722" s="121">
        <v>39</v>
      </c>
      <c r="S722" s="126">
        <v>45</v>
      </c>
      <c r="T722" s="122"/>
      <c r="U722" s="154"/>
      <c r="V722" s="154">
        <v>32</v>
      </c>
      <c r="W722" s="154">
        <v>26</v>
      </c>
      <c r="X722" s="154">
        <v>35</v>
      </c>
      <c r="Y722" s="155">
        <v>45</v>
      </c>
      <c r="Z722" s="155"/>
      <c r="AA722" s="191">
        <v>43</v>
      </c>
      <c r="AB722" s="191">
        <v>29.8</v>
      </c>
      <c r="AC722" s="191">
        <v>29.8</v>
      </c>
      <c r="AD722" s="191">
        <v>30</v>
      </c>
      <c r="AE722" s="191"/>
      <c r="AF722" s="191"/>
      <c r="AP722" s="288">
        <v>42</v>
      </c>
      <c r="AQ722" s="288">
        <f t="shared" si="45"/>
        <v>916.19999999999993</v>
      </c>
      <c r="AR722" s="288">
        <f t="shared" si="46"/>
        <v>732.96</v>
      </c>
      <c r="AS722" s="288">
        <v>73.5</v>
      </c>
      <c r="AT722" s="288">
        <v>143</v>
      </c>
      <c r="AU722" s="80">
        <f t="shared" si="47"/>
        <v>949.46</v>
      </c>
      <c r="AV722" s="80">
        <v>1000</v>
      </c>
      <c r="AW722" s="310">
        <f t="shared" si="48"/>
        <v>50.539999999999964</v>
      </c>
    </row>
    <row r="723" spans="1:49" ht="14.25">
      <c r="A723" s="2" t="s">
        <v>1212</v>
      </c>
      <c r="B723" s="3" t="s">
        <v>1213</v>
      </c>
      <c r="C723" s="30" t="s">
        <v>5</v>
      </c>
      <c r="D723" s="25">
        <v>60</v>
      </c>
      <c r="E723" s="25">
        <v>38</v>
      </c>
      <c r="F723" s="25">
        <v>127</v>
      </c>
      <c r="G723" s="25">
        <v>26.8</v>
      </c>
      <c r="H723" s="25">
        <v>39</v>
      </c>
      <c r="I723" s="25">
        <v>32</v>
      </c>
      <c r="J723" s="25">
        <v>31</v>
      </c>
      <c r="K723" s="25">
        <v>39.799999999999997</v>
      </c>
      <c r="L723" s="25">
        <v>30</v>
      </c>
      <c r="M723" s="25"/>
      <c r="N723" s="25"/>
      <c r="O723" s="121">
        <v>39</v>
      </c>
      <c r="P723" s="121">
        <v>32</v>
      </c>
      <c r="Q723" s="121">
        <v>25</v>
      </c>
      <c r="R723" s="121">
        <v>39</v>
      </c>
      <c r="S723" s="126">
        <v>45</v>
      </c>
      <c r="T723" s="122"/>
      <c r="U723" s="154"/>
      <c r="V723" s="154">
        <v>32</v>
      </c>
      <c r="W723" s="154">
        <v>26</v>
      </c>
      <c r="X723" s="154">
        <v>35</v>
      </c>
      <c r="Y723" s="155">
        <v>45</v>
      </c>
      <c r="Z723" s="155"/>
      <c r="AA723" s="191">
        <v>43</v>
      </c>
      <c r="AB723" s="191">
        <v>29.8</v>
      </c>
      <c r="AC723" s="191">
        <v>29.8</v>
      </c>
      <c r="AD723" s="191">
        <v>30</v>
      </c>
      <c r="AE723" s="191"/>
      <c r="AF723" s="191"/>
      <c r="AP723" s="288">
        <v>116</v>
      </c>
      <c r="AQ723" s="288">
        <f t="shared" si="45"/>
        <v>990.19999999999993</v>
      </c>
      <c r="AR723" s="288">
        <f t="shared" si="46"/>
        <v>792.16</v>
      </c>
      <c r="AS723" s="288">
        <v>73.5</v>
      </c>
      <c r="AT723" s="288">
        <v>143</v>
      </c>
      <c r="AU723" s="80">
        <f t="shared" si="47"/>
        <v>1008.66</v>
      </c>
      <c r="AV723" s="80">
        <v>1000</v>
      </c>
      <c r="AW723" s="310">
        <f t="shared" si="48"/>
        <v>-8.6599999999999682</v>
      </c>
    </row>
    <row r="724" spans="1:49" ht="14.25">
      <c r="A724" s="2" t="s">
        <v>1214</v>
      </c>
      <c r="B724" s="3" t="s">
        <v>1215</v>
      </c>
      <c r="C724" s="30" t="s">
        <v>5</v>
      </c>
      <c r="D724" s="25">
        <v>60</v>
      </c>
      <c r="E724" s="25">
        <v>38</v>
      </c>
      <c r="F724" s="25">
        <v>127</v>
      </c>
      <c r="G724" s="25">
        <v>26.8</v>
      </c>
      <c r="H724" s="25">
        <v>39</v>
      </c>
      <c r="I724" s="25">
        <v>32</v>
      </c>
      <c r="J724" s="25">
        <v>31</v>
      </c>
      <c r="K724" s="25">
        <v>39.799999999999997</v>
      </c>
      <c r="L724" s="25">
        <v>30</v>
      </c>
      <c r="M724" s="25"/>
      <c r="N724" s="25"/>
      <c r="O724" s="121">
        <v>39</v>
      </c>
      <c r="P724" s="121">
        <v>32</v>
      </c>
      <c r="Q724" s="121">
        <v>25</v>
      </c>
      <c r="R724" s="121">
        <v>39</v>
      </c>
      <c r="S724" s="126">
        <v>45</v>
      </c>
      <c r="T724" s="122"/>
      <c r="U724" s="154"/>
      <c r="V724" s="154">
        <v>32</v>
      </c>
      <c r="W724" s="154">
        <v>26</v>
      </c>
      <c r="X724" s="154">
        <v>35</v>
      </c>
      <c r="Y724" s="155">
        <v>45</v>
      </c>
      <c r="Z724" s="155"/>
      <c r="AA724" s="191">
        <v>43</v>
      </c>
      <c r="AB724" s="191">
        <v>29.8</v>
      </c>
      <c r="AC724" s="191">
        <v>29.8</v>
      </c>
      <c r="AD724" s="191">
        <v>30</v>
      </c>
      <c r="AE724" s="191"/>
      <c r="AF724" s="191"/>
      <c r="AQ724" s="288">
        <f t="shared" si="45"/>
        <v>874.19999999999993</v>
      </c>
      <c r="AR724" s="288">
        <f t="shared" si="46"/>
        <v>699.36</v>
      </c>
      <c r="AS724" s="288">
        <v>73.5</v>
      </c>
      <c r="AT724" s="288">
        <v>143</v>
      </c>
      <c r="AU724" s="80">
        <f t="shared" si="47"/>
        <v>915.86</v>
      </c>
      <c r="AV724" s="80">
        <v>1000</v>
      </c>
      <c r="AW724" s="310">
        <f t="shared" si="48"/>
        <v>84.139999999999986</v>
      </c>
    </row>
    <row r="725" spans="1:49" ht="14.25">
      <c r="A725" s="2" t="s">
        <v>1216</v>
      </c>
      <c r="B725" s="3" t="s">
        <v>1217</v>
      </c>
      <c r="C725" s="30" t="s">
        <v>5</v>
      </c>
      <c r="D725" s="25">
        <v>60</v>
      </c>
      <c r="E725" s="25">
        <v>38</v>
      </c>
      <c r="F725" s="25">
        <v>127</v>
      </c>
      <c r="G725" s="25">
        <v>26.8</v>
      </c>
      <c r="H725" s="25">
        <v>39</v>
      </c>
      <c r="I725" s="25">
        <v>32</v>
      </c>
      <c r="J725" s="25">
        <v>31</v>
      </c>
      <c r="K725" s="25">
        <v>39.799999999999997</v>
      </c>
      <c r="L725" s="25">
        <v>30</v>
      </c>
      <c r="M725" s="25"/>
      <c r="N725" s="25"/>
      <c r="O725" s="121">
        <v>39</v>
      </c>
      <c r="P725" s="121">
        <v>32</v>
      </c>
      <c r="Q725" s="121">
        <v>25</v>
      </c>
      <c r="R725" s="121">
        <v>39</v>
      </c>
      <c r="S725" s="126">
        <v>45</v>
      </c>
      <c r="T725" s="122"/>
      <c r="U725" s="154"/>
      <c r="V725" s="154">
        <v>32</v>
      </c>
      <c r="W725" s="154">
        <v>26</v>
      </c>
      <c r="X725" s="154">
        <v>35</v>
      </c>
      <c r="Y725" s="155">
        <v>45</v>
      </c>
      <c r="Z725" s="155"/>
      <c r="AA725" s="191">
        <v>43</v>
      </c>
      <c r="AB725" s="191">
        <v>29.8</v>
      </c>
      <c r="AC725" s="191">
        <v>29.8</v>
      </c>
      <c r="AD725" s="191">
        <v>30</v>
      </c>
      <c r="AE725" s="191"/>
      <c r="AF725" s="191"/>
      <c r="AP725" s="288">
        <v>54.5</v>
      </c>
      <c r="AQ725" s="288">
        <f t="shared" si="45"/>
        <v>928.69999999999993</v>
      </c>
      <c r="AR725" s="288">
        <f t="shared" si="46"/>
        <v>742.96</v>
      </c>
      <c r="AS725" s="288">
        <v>73.5</v>
      </c>
      <c r="AT725" s="288">
        <v>143</v>
      </c>
      <c r="AU725" s="80">
        <f t="shared" si="47"/>
        <v>959.46</v>
      </c>
      <c r="AV725" s="80">
        <v>1000</v>
      </c>
      <c r="AW725" s="310">
        <f t="shared" si="48"/>
        <v>40.539999999999964</v>
      </c>
    </row>
    <row r="726" spans="1:49" ht="14.25">
      <c r="A726" s="2" t="s">
        <v>1218</v>
      </c>
      <c r="B726" s="3" t="s">
        <v>1219</v>
      </c>
      <c r="C726" s="30" t="s">
        <v>5</v>
      </c>
      <c r="D726" s="25">
        <v>60</v>
      </c>
      <c r="E726" s="25">
        <v>38</v>
      </c>
      <c r="F726" s="25">
        <v>127</v>
      </c>
      <c r="G726" s="25">
        <v>26.8</v>
      </c>
      <c r="H726" s="25">
        <v>39</v>
      </c>
      <c r="I726" s="25">
        <v>32</v>
      </c>
      <c r="J726" s="25">
        <v>31</v>
      </c>
      <c r="K726" s="25">
        <v>39.799999999999997</v>
      </c>
      <c r="L726" s="25">
        <v>30</v>
      </c>
      <c r="M726" s="25"/>
      <c r="N726" s="25"/>
      <c r="O726" s="121">
        <v>39</v>
      </c>
      <c r="P726" s="121">
        <v>32</v>
      </c>
      <c r="Q726" s="121">
        <v>25</v>
      </c>
      <c r="R726" s="121">
        <v>39</v>
      </c>
      <c r="S726" s="126">
        <v>45</v>
      </c>
      <c r="T726" s="122"/>
      <c r="U726" s="154"/>
      <c r="V726" s="154">
        <v>32</v>
      </c>
      <c r="W726" s="154">
        <v>26</v>
      </c>
      <c r="X726" s="154">
        <v>35</v>
      </c>
      <c r="Y726" s="155">
        <v>45</v>
      </c>
      <c r="Z726" s="155"/>
      <c r="AA726" s="191">
        <v>43</v>
      </c>
      <c r="AB726" s="191">
        <v>29.8</v>
      </c>
      <c r="AC726" s="191">
        <v>29.8</v>
      </c>
      <c r="AD726" s="191">
        <v>30</v>
      </c>
      <c r="AE726" s="191"/>
      <c r="AF726" s="191"/>
      <c r="AP726" s="288">
        <v>81</v>
      </c>
      <c r="AQ726" s="288">
        <f t="shared" si="45"/>
        <v>955.19999999999993</v>
      </c>
      <c r="AR726" s="288">
        <f t="shared" si="46"/>
        <v>764.16</v>
      </c>
      <c r="AS726" s="288">
        <v>73.5</v>
      </c>
      <c r="AT726" s="288">
        <v>143</v>
      </c>
      <c r="AU726" s="80">
        <f t="shared" si="47"/>
        <v>980.66</v>
      </c>
      <c r="AV726" s="80">
        <v>1000</v>
      </c>
      <c r="AW726" s="310">
        <f t="shared" si="48"/>
        <v>19.340000000000032</v>
      </c>
    </row>
    <row r="727" spans="1:49" ht="14.25">
      <c r="A727" s="2" t="s">
        <v>1220</v>
      </c>
      <c r="B727" s="3" t="s">
        <v>1221</v>
      </c>
      <c r="C727" s="30" t="s">
        <v>5</v>
      </c>
      <c r="D727" s="25">
        <v>60</v>
      </c>
      <c r="E727" s="25">
        <v>38</v>
      </c>
      <c r="F727" s="25">
        <v>127</v>
      </c>
      <c r="G727" s="25">
        <v>26.8</v>
      </c>
      <c r="H727" s="25">
        <v>39</v>
      </c>
      <c r="I727" s="25">
        <v>32</v>
      </c>
      <c r="J727" s="25">
        <v>31</v>
      </c>
      <c r="K727" s="25">
        <v>39.799999999999997</v>
      </c>
      <c r="L727" s="25">
        <v>30</v>
      </c>
      <c r="M727" s="25"/>
      <c r="N727" s="25"/>
      <c r="O727" s="121">
        <v>39</v>
      </c>
      <c r="P727" s="121">
        <v>32</v>
      </c>
      <c r="Q727" s="121">
        <v>25</v>
      </c>
      <c r="R727" s="121">
        <v>39</v>
      </c>
      <c r="S727" s="126">
        <v>45</v>
      </c>
      <c r="T727" s="122"/>
      <c r="U727" s="154"/>
      <c r="V727" s="154">
        <v>32</v>
      </c>
      <c r="W727" s="154">
        <v>26</v>
      </c>
      <c r="X727" s="154">
        <v>35</v>
      </c>
      <c r="Y727" s="155">
        <v>45</v>
      </c>
      <c r="Z727" s="155"/>
      <c r="AA727" s="191">
        <v>43</v>
      </c>
      <c r="AB727" s="191">
        <v>29.8</v>
      </c>
      <c r="AC727" s="191">
        <v>29.8</v>
      </c>
      <c r="AD727" s="191">
        <v>30</v>
      </c>
      <c r="AE727" s="191"/>
      <c r="AF727" s="191"/>
      <c r="AP727" s="288">
        <v>74</v>
      </c>
      <c r="AQ727" s="288">
        <f t="shared" si="45"/>
        <v>948.19999999999993</v>
      </c>
      <c r="AR727" s="288">
        <f t="shared" si="46"/>
        <v>758.56</v>
      </c>
      <c r="AS727" s="288">
        <v>73.5</v>
      </c>
      <c r="AT727" s="288">
        <v>143</v>
      </c>
      <c r="AU727" s="80">
        <f t="shared" si="47"/>
        <v>975.06</v>
      </c>
      <c r="AV727" s="80">
        <v>1000</v>
      </c>
      <c r="AW727" s="310">
        <f t="shared" si="48"/>
        <v>24.940000000000055</v>
      </c>
    </row>
    <row r="728" spans="1:49" ht="14.25">
      <c r="A728" s="2" t="s">
        <v>1222</v>
      </c>
      <c r="B728" s="3" t="s">
        <v>1223</v>
      </c>
      <c r="C728" s="30" t="s">
        <v>5</v>
      </c>
      <c r="D728" s="25">
        <v>60</v>
      </c>
      <c r="E728" s="25">
        <v>38</v>
      </c>
      <c r="F728" s="25">
        <v>127</v>
      </c>
      <c r="G728" s="25">
        <v>26.8</v>
      </c>
      <c r="H728" s="25">
        <v>39</v>
      </c>
      <c r="I728" s="25">
        <v>32</v>
      </c>
      <c r="J728" s="25">
        <v>31</v>
      </c>
      <c r="K728" s="25">
        <v>39.799999999999997</v>
      </c>
      <c r="L728" s="25">
        <v>30</v>
      </c>
      <c r="M728" s="25"/>
      <c r="N728" s="25"/>
      <c r="O728" s="121">
        <v>39</v>
      </c>
      <c r="P728" s="121">
        <v>32</v>
      </c>
      <c r="Q728" s="121">
        <v>25</v>
      </c>
      <c r="R728" s="121">
        <v>39</v>
      </c>
      <c r="S728" s="126">
        <v>45</v>
      </c>
      <c r="T728" s="122"/>
      <c r="U728" s="154"/>
      <c r="V728" s="154">
        <v>32</v>
      </c>
      <c r="W728" s="154">
        <v>26</v>
      </c>
      <c r="X728" s="154">
        <v>35</v>
      </c>
      <c r="Y728" s="155">
        <v>45</v>
      </c>
      <c r="Z728" s="155"/>
      <c r="AA728" s="191">
        <v>43</v>
      </c>
      <c r="AB728" s="191">
        <v>29.8</v>
      </c>
      <c r="AC728" s="191">
        <v>29.8</v>
      </c>
      <c r="AD728" s="191">
        <v>30</v>
      </c>
      <c r="AE728" s="191"/>
      <c r="AF728" s="191"/>
      <c r="AP728" s="288">
        <v>35</v>
      </c>
      <c r="AQ728" s="288">
        <f t="shared" si="45"/>
        <v>909.19999999999993</v>
      </c>
      <c r="AR728" s="288">
        <f t="shared" si="46"/>
        <v>727.36</v>
      </c>
      <c r="AS728" s="288">
        <v>73.5</v>
      </c>
      <c r="AT728" s="288">
        <v>143</v>
      </c>
      <c r="AU728" s="80">
        <f t="shared" si="47"/>
        <v>943.86</v>
      </c>
      <c r="AV728" s="80">
        <v>1000</v>
      </c>
      <c r="AW728" s="310">
        <f t="shared" si="48"/>
        <v>56.139999999999986</v>
      </c>
    </row>
    <row r="729" spans="1:49" ht="14.25">
      <c r="A729" s="2" t="s">
        <v>1224</v>
      </c>
      <c r="B729" s="3" t="s">
        <v>1225</v>
      </c>
      <c r="C729" s="30" t="s">
        <v>5</v>
      </c>
      <c r="D729" s="25">
        <v>60</v>
      </c>
      <c r="E729" s="25">
        <v>38</v>
      </c>
      <c r="F729" s="25">
        <v>127</v>
      </c>
      <c r="G729" s="25">
        <v>26.8</v>
      </c>
      <c r="H729" s="25">
        <v>39</v>
      </c>
      <c r="I729" s="25">
        <v>32</v>
      </c>
      <c r="J729" s="25">
        <v>31</v>
      </c>
      <c r="K729" s="25">
        <v>39.799999999999997</v>
      </c>
      <c r="L729" s="25">
        <v>30</v>
      </c>
      <c r="M729" s="25"/>
      <c r="N729" s="25"/>
      <c r="O729" s="121">
        <v>39</v>
      </c>
      <c r="P729" s="121">
        <v>32</v>
      </c>
      <c r="Q729" s="121">
        <v>25</v>
      </c>
      <c r="R729" s="121">
        <v>39</v>
      </c>
      <c r="S729" s="126">
        <v>45</v>
      </c>
      <c r="T729" s="122"/>
      <c r="U729" s="154"/>
      <c r="V729" s="154">
        <v>32</v>
      </c>
      <c r="W729" s="154">
        <v>26</v>
      </c>
      <c r="X729" s="154">
        <v>35</v>
      </c>
      <c r="Y729" s="155">
        <v>45</v>
      </c>
      <c r="Z729" s="155"/>
      <c r="AA729" s="191">
        <v>43</v>
      </c>
      <c r="AB729" s="191">
        <v>29.8</v>
      </c>
      <c r="AC729" s="191">
        <v>29.8</v>
      </c>
      <c r="AD729" s="191">
        <v>30</v>
      </c>
      <c r="AE729" s="191"/>
      <c r="AF729" s="191"/>
      <c r="AP729" s="288">
        <v>60</v>
      </c>
      <c r="AQ729" s="288">
        <f t="shared" si="45"/>
        <v>934.19999999999993</v>
      </c>
      <c r="AR729" s="288">
        <f t="shared" si="46"/>
        <v>747.36</v>
      </c>
      <c r="AS729" s="288">
        <v>73.5</v>
      </c>
      <c r="AT729" s="288">
        <v>143</v>
      </c>
      <c r="AU729" s="80">
        <f t="shared" si="47"/>
        <v>963.86</v>
      </c>
      <c r="AV729" s="80">
        <v>1000</v>
      </c>
      <c r="AW729" s="310">
        <f t="shared" si="48"/>
        <v>36.139999999999986</v>
      </c>
    </row>
    <row r="730" spans="1:49" ht="14.25">
      <c r="A730" s="2" t="s">
        <v>1226</v>
      </c>
      <c r="B730" s="3" t="s">
        <v>535</v>
      </c>
      <c r="C730" s="30" t="s">
        <v>5</v>
      </c>
      <c r="D730" s="25">
        <v>60</v>
      </c>
      <c r="E730" s="25">
        <v>38</v>
      </c>
      <c r="F730" s="25">
        <v>127</v>
      </c>
      <c r="G730" s="25">
        <v>26.8</v>
      </c>
      <c r="H730" s="25">
        <v>39</v>
      </c>
      <c r="I730" s="25">
        <v>32</v>
      </c>
      <c r="J730" s="25">
        <v>31</v>
      </c>
      <c r="K730" s="25">
        <v>39.799999999999997</v>
      </c>
      <c r="L730" s="25">
        <v>30</v>
      </c>
      <c r="M730" s="25"/>
      <c r="N730" s="25"/>
      <c r="O730" s="121">
        <v>39</v>
      </c>
      <c r="P730" s="121">
        <v>32</v>
      </c>
      <c r="Q730" s="121">
        <v>25</v>
      </c>
      <c r="R730" s="121">
        <v>39</v>
      </c>
      <c r="S730" s="126">
        <v>45</v>
      </c>
      <c r="T730" s="122"/>
      <c r="U730" s="154"/>
      <c r="V730" s="154">
        <v>32</v>
      </c>
      <c r="W730" s="154">
        <v>26</v>
      </c>
      <c r="X730" s="154">
        <v>35</v>
      </c>
      <c r="Y730" s="155">
        <v>45</v>
      </c>
      <c r="Z730" s="155"/>
      <c r="AA730" s="191">
        <v>43</v>
      </c>
      <c r="AB730" s="191">
        <v>29.8</v>
      </c>
      <c r="AC730" s="191">
        <v>29.8</v>
      </c>
      <c r="AD730" s="191">
        <v>30</v>
      </c>
      <c r="AE730" s="191"/>
      <c r="AF730" s="191"/>
      <c r="AP730" s="288">
        <v>35</v>
      </c>
      <c r="AQ730" s="288">
        <f t="shared" si="45"/>
        <v>909.19999999999993</v>
      </c>
      <c r="AR730" s="288">
        <f t="shared" si="46"/>
        <v>727.36</v>
      </c>
      <c r="AS730" s="288">
        <v>73.5</v>
      </c>
      <c r="AT730" s="288">
        <v>143</v>
      </c>
      <c r="AU730" s="80">
        <f t="shared" si="47"/>
        <v>943.86</v>
      </c>
      <c r="AV730" s="80">
        <v>1000</v>
      </c>
      <c r="AW730" s="310">
        <f t="shared" si="48"/>
        <v>56.139999999999986</v>
      </c>
    </row>
    <row r="731" spans="1:49" ht="14.25">
      <c r="A731" s="2" t="s">
        <v>1227</v>
      </c>
      <c r="B731" s="3" t="s">
        <v>1228</v>
      </c>
      <c r="C731" s="30" t="s">
        <v>5</v>
      </c>
      <c r="D731" s="25">
        <v>60</v>
      </c>
      <c r="E731" s="25">
        <v>38</v>
      </c>
      <c r="F731" s="25">
        <v>127</v>
      </c>
      <c r="G731" s="25">
        <v>26.8</v>
      </c>
      <c r="H731" s="25">
        <v>39</v>
      </c>
      <c r="I731" s="25">
        <v>32</v>
      </c>
      <c r="J731" s="25">
        <v>31</v>
      </c>
      <c r="K731" s="25">
        <v>39.799999999999997</v>
      </c>
      <c r="L731" s="25">
        <v>30</v>
      </c>
      <c r="M731" s="25"/>
      <c r="N731" s="25"/>
      <c r="O731" s="121">
        <v>39</v>
      </c>
      <c r="P731" s="121">
        <v>32</v>
      </c>
      <c r="Q731" s="121">
        <v>25</v>
      </c>
      <c r="R731" s="121">
        <v>39</v>
      </c>
      <c r="S731" s="126">
        <v>45</v>
      </c>
      <c r="T731" s="122"/>
      <c r="U731" s="154"/>
      <c r="V731" s="154">
        <v>32</v>
      </c>
      <c r="W731" s="154">
        <v>26</v>
      </c>
      <c r="X731" s="154">
        <v>35</v>
      </c>
      <c r="Y731" s="155">
        <v>45</v>
      </c>
      <c r="Z731" s="155"/>
      <c r="AA731" s="191">
        <v>43</v>
      </c>
      <c r="AB731" s="191">
        <v>29.8</v>
      </c>
      <c r="AC731" s="191">
        <v>29.8</v>
      </c>
      <c r="AD731" s="191">
        <v>30</v>
      </c>
      <c r="AE731" s="191"/>
      <c r="AF731" s="191"/>
      <c r="AP731" s="288">
        <v>103</v>
      </c>
      <c r="AQ731" s="288">
        <f t="shared" si="45"/>
        <v>977.19999999999993</v>
      </c>
      <c r="AR731" s="288">
        <f t="shared" si="46"/>
        <v>781.76</v>
      </c>
      <c r="AS731" s="288">
        <v>73.5</v>
      </c>
      <c r="AT731" s="288">
        <v>143</v>
      </c>
      <c r="AU731" s="80">
        <f t="shared" si="47"/>
        <v>998.26</v>
      </c>
      <c r="AV731" s="80">
        <v>1000</v>
      </c>
      <c r="AW731" s="310">
        <f t="shared" si="48"/>
        <v>1.7400000000000091</v>
      </c>
    </row>
    <row r="732" spans="1:49" ht="14.25">
      <c r="A732" s="2" t="s">
        <v>1229</v>
      </c>
      <c r="B732" s="3" t="s">
        <v>1230</v>
      </c>
      <c r="C732" s="30" t="s">
        <v>5</v>
      </c>
      <c r="D732" s="25">
        <v>60</v>
      </c>
      <c r="E732" s="25">
        <v>38</v>
      </c>
      <c r="F732" s="25">
        <v>127</v>
      </c>
      <c r="G732" s="25">
        <v>26.8</v>
      </c>
      <c r="H732" s="25">
        <v>39</v>
      </c>
      <c r="I732" s="25">
        <v>32</v>
      </c>
      <c r="J732" s="25">
        <v>31</v>
      </c>
      <c r="K732" s="25">
        <v>39.799999999999997</v>
      </c>
      <c r="L732" s="25">
        <v>30</v>
      </c>
      <c r="M732" s="25"/>
      <c r="N732" s="25"/>
      <c r="O732" s="121">
        <v>39</v>
      </c>
      <c r="P732" s="121">
        <v>32</v>
      </c>
      <c r="Q732" s="121">
        <v>25</v>
      </c>
      <c r="R732" s="121">
        <v>39</v>
      </c>
      <c r="S732" s="126">
        <v>45</v>
      </c>
      <c r="T732" s="122"/>
      <c r="U732" s="154"/>
      <c r="V732" s="154">
        <v>32</v>
      </c>
      <c r="W732" s="154">
        <v>26</v>
      </c>
      <c r="X732" s="154">
        <v>35</v>
      </c>
      <c r="Y732" s="155">
        <v>45</v>
      </c>
      <c r="Z732" s="155"/>
      <c r="AA732" s="191">
        <v>43</v>
      </c>
      <c r="AB732" s="191">
        <v>29.8</v>
      </c>
      <c r="AC732" s="191">
        <v>29.8</v>
      </c>
      <c r="AD732" s="191">
        <v>30</v>
      </c>
      <c r="AE732" s="191"/>
      <c r="AF732" s="191"/>
      <c r="AP732" s="288">
        <v>67</v>
      </c>
      <c r="AQ732" s="288">
        <f t="shared" si="45"/>
        <v>941.19999999999993</v>
      </c>
      <c r="AR732" s="288">
        <f t="shared" si="46"/>
        <v>752.96</v>
      </c>
      <c r="AS732" s="288">
        <v>73.5</v>
      </c>
      <c r="AT732" s="288">
        <v>143</v>
      </c>
      <c r="AU732" s="80">
        <f t="shared" si="47"/>
        <v>969.46</v>
      </c>
      <c r="AV732" s="80">
        <v>1000</v>
      </c>
      <c r="AW732" s="310">
        <f t="shared" si="48"/>
        <v>30.539999999999964</v>
      </c>
    </row>
    <row r="733" spans="1:49" ht="14.25">
      <c r="A733" s="2" t="s">
        <v>1231</v>
      </c>
      <c r="B733" s="3" t="s">
        <v>1232</v>
      </c>
      <c r="C733" s="30" t="s">
        <v>5</v>
      </c>
      <c r="D733" s="25">
        <v>60</v>
      </c>
      <c r="E733" s="25">
        <v>38</v>
      </c>
      <c r="F733" s="25">
        <v>127</v>
      </c>
      <c r="G733" s="25">
        <v>26.8</v>
      </c>
      <c r="H733" s="25">
        <v>39</v>
      </c>
      <c r="I733" s="25">
        <v>32</v>
      </c>
      <c r="J733" s="25">
        <v>31</v>
      </c>
      <c r="K733" s="25">
        <v>39.799999999999997</v>
      </c>
      <c r="L733" s="25">
        <v>30</v>
      </c>
      <c r="M733" s="25"/>
      <c r="N733" s="25"/>
      <c r="O733" s="121">
        <v>39</v>
      </c>
      <c r="P733" s="121">
        <v>32</v>
      </c>
      <c r="Q733" s="121">
        <v>25</v>
      </c>
      <c r="R733" s="121">
        <v>39</v>
      </c>
      <c r="S733" s="126">
        <v>45</v>
      </c>
      <c r="T733" s="122"/>
      <c r="U733" s="154"/>
      <c r="V733" s="154">
        <v>32</v>
      </c>
      <c r="W733" s="154">
        <v>26</v>
      </c>
      <c r="X733" s="154">
        <v>35</v>
      </c>
      <c r="Y733" s="155">
        <v>45</v>
      </c>
      <c r="Z733" s="155"/>
      <c r="AA733" s="191">
        <v>43</v>
      </c>
      <c r="AB733" s="191">
        <v>29.8</v>
      </c>
      <c r="AC733" s="191">
        <v>29.8</v>
      </c>
      <c r="AD733" s="191">
        <v>30</v>
      </c>
      <c r="AE733" s="191"/>
      <c r="AF733" s="191"/>
      <c r="AP733" s="288">
        <v>30</v>
      </c>
      <c r="AQ733" s="288">
        <f t="shared" si="45"/>
        <v>904.19999999999993</v>
      </c>
      <c r="AR733" s="288">
        <f t="shared" si="46"/>
        <v>723.36</v>
      </c>
      <c r="AS733" s="288">
        <v>73.5</v>
      </c>
      <c r="AT733" s="288">
        <v>143</v>
      </c>
      <c r="AU733" s="80">
        <f t="shared" si="47"/>
        <v>939.86</v>
      </c>
      <c r="AV733" s="80">
        <v>1000</v>
      </c>
      <c r="AW733" s="310">
        <f t="shared" si="48"/>
        <v>60.139999999999986</v>
      </c>
    </row>
    <row r="734" spans="1:49" ht="14.25">
      <c r="A734" s="2" t="s">
        <v>1233</v>
      </c>
      <c r="B734" s="3" t="s">
        <v>1234</v>
      </c>
      <c r="C734" s="30" t="s">
        <v>5</v>
      </c>
      <c r="D734" s="25">
        <v>60</v>
      </c>
      <c r="E734" s="25">
        <v>38</v>
      </c>
      <c r="F734" s="25">
        <v>127</v>
      </c>
      <c r="G734" s="25">
        <v>26.8</v>
      </c>
      <c r="H734" s="25">
        <v>39</v>
      </c>
      <c r="I734" s="25">
        <v>32</v>
      </c>
      <c r="J734" s="25">
        <v>31</v>
      </c>
      <c r="K734" s="25">
        <v>39.799999999999997</v>
      </c>
      <c r="L734" s="25">
        <v>30</v>
      </c>
      <c r="M734" s="25"/>
      <c r="N734" s="25"/>
      <c r="O734" s="121">
        <v>39</v>
      </c>
      <c r="P734" s="121">
        <v>32</v>
      </c>
      <c r="Q734" s="121">
        <v>25</v>
      </c>
      <c r="R734" s="121">
        <v>39</v>
      </c>
      <c r="S734" s="126">
        <v>45</v>
      </c>
      <c r="T734" s="122"/>
      <c r="U734" s="154"/>
      <c r="V734" s="154">
        <v>32</v>
      </c>
      <c r="W734" s="154">
        <v>26</v>
      </c>
      <c r="X734" s="154">
        <v>35</v>
      </c>
      <c r="Y734" s="155">
        <v>45</v>
      </c>
      <c r="Z734" s="155"/>
      <c r="AA734" s="191">
        <v>43</v>
      </c>
      <c r="AB734" s="191">
        <v>29.8</v>
      </c>
      <c r="AC734" s="191">
        <v>29.8</v>
      </c>
      <c r="AD734" s="191">
        <v>30</v>
      </c>
      <c r="AE734" s="191"/>
      <c r="AF734" s="191"/>
      <c r="AP734" s="288">
        <v>67</v>
      </c>
      <c r="AQ734" s="288">
        <f t="shared" si="45"/>
        <v>941.19999999999993</v>
      </c>
      <c r="AR734" s="288">
        <f t="shared" si="46"/>
        <v>752.96</v>
      </c>
      <c r="AS734" s="288">
        <v>73.5</v>
      </c>
      <c r="AT734" s="288">
        <v>143</v>
      </c>
      <c r="AU734" s="80">
        <f t="shared" si="47"/>
        <v>969.46</v>
      </c>
      <c r="AV734" s="80">
        <v>1000</v>
      </c>
      <c r="AW734" s="310">
        <f t="shared" si="48"/>
        <v>30.539999999999964</v>
      </c>
    </row>
    <row r="735" spans="1:49" ht="14.25">
      <c r="A735" s="2" t="s">
        <v>1235</v>
      </c>
      <c r="B735" s="3" t="s">
        <v>1236</v>
      </c>
      <c r="C735" s="30" t="s">
        <v>5</v>
      </c>
      <c r="D735" s="25">
        <v>60</v>
      </c>
      <c r="E735" s="25">
        <v>38</v>
      </c>
      <c r="F735" s="25">
        <v>127</v>
      </c>
      <c r="G735" s="25">
        <v>26.8</v>
      </c>
      <c r="H735" s="25">
        <v>39</v>
      </c>
      <c r="I735" s="25">
        <v>32</v>
      </c>
      <c r="J735" s="25">
        <v>31</v>
      </c>
      <c r="K735" s="25">
        <v>39.799999999999997</v>
      </c>
      <c r="L735" s="25">
        <v>30</v>
      </c>
      <c r="M735" s="25"/>
      <c r="N735" s="25"/>
      <c r="O735" s="121">
        <v>39</v>
      </c>
      <c r="P735" s="121">
        <v>32</v>
      </c>
      <c r="Q735" s="121">
        <v>25</v>
      </c>
      <c r="R735" s="121">
        <v>39</v>
      </c>
      <c r="S735" s="126">
        <v>45</v>
      </c>
      <c r="T735" s="122"/>
      <c r="U735" s="154"/>
      <c r="V735" s="154">
        <v>32</v>
      </c>
      <c r="W735" s="154">
        <v>26</v>
      </c>
      <c r="X735" s="154">
        <v>35</v>
      </c>
      <c r="Y735" s="155">
        <v>45</v>
      </c>
      <c r="Z735" s="155"/>
      <c r="AA735" s="191">
        <v>43</v>
      </c>
      <c r="AB735" s="191">
        <v>29.8</v>
      </c>
      <c r="AC735" s="191">
        <v>29.8</v>
      </c>
      <c r="AD735" s="191">
        <v>30</v>
      </c>
      <c r="AE735" s="191"/>
      <c r="AF735" s="191"/>
      <c r="AQ735" s="288">
        <f t="shared" si="45"/>
        <v>874.19999999999993</v>
      </c>
      <c r="AR735" s="288">
        <f t="shared" si="46"/>
        <v>699.36</v>
      </c>
      <c r="AS735" s="288">
        <v>73.5</v>
      </c>
      <c r="AT735" s="288">
        <v>143</v>
      </c>
      <c r="AU735" s="80">
        <f t="shared" si="47"/>
        <v>915.86</v>
      </c>
      <c r="AV735" s="80">
        <v>1000</v>
      </c>
      <c r="AW735" s="310">
        <f t="shared" si="48"/>
        <v>84.139999999999986</v>
      </c>
    </row>
    <row r="736" spans="1:49" ht="14.25">
      <c r="A736" s="2" t="s">
        <v>1237</v>
      </c>
      <c r="B736" s="3" t="s">
        <v>1238</v>
      </c>
      <c r="C736" s="30" t="s">
        <v>5</v>
      </c>
      <c r="D736" s="25">
        <v>60</v>
      </c>
      <c r="E736" s="25">
        <v>38</v>
      </c>
      <c r="F736" s="25">
        <v>127</v>
      </c>
      <c r="G736" s="25">
        <v>26.8</v>
      </c>
      <c r="H736" s="25">
        <v>39</v>
      </c>
      <c r="I736" s="25">
        <v>32</v>
      </c>
      <c r="J736" s="25">
        <v>31</v>
      </c>
      <c r="K736" s="25">
        <v>39.799999999999997</v>
      </c>
      <c r="L736" s="25">
        <v>30</v>
      </c>
      <c r="M736" s="25"/>
      <c r="N736" s="25"/>
      <c r="O736" s="121">
        <v>39</v>
      </c>
      <c r="P736" s="121">
        <v>32</v>
      </c>
      <c r="Q736" s="121">
        <v>25</v>
      </c>
      <c r="R736" s="121">
        <v>39</v>
      </c>
      <c r="S736" s="126">
        <v>45</v>
      </c>
      <c r="T736" s="122"/>
      <c r="U736" s="154"/>
      <c r="V736" s="154">
        <v>32</v>
      </c>
      <c r="W736" s="154">
        <v>26</v>
      </c>
      <c r="X736" s="154">
        <v>35</v>
      </c>
      <c r="Y736" s="155">
        <v>45</v>
      </c>
      <c r="Z736" s="155"/>
      <c r="AA736" s="191">
        <v>43</v>
      </c>
      <c r="AB736" s="191">
        <v>29.8</v>
      </c>
      <c r="AC736" s="191">
        <v>29.8</v>
      </c>
      <c r="AD736" s="191">
        <v>30</v>
      </c>
      <c r="AE736" s="191"/>
      <c r="AF736" s="191"/>
      <c r="AP736" s="288">
        <v>71</v>
      </c>
      <c r="AQ736" s="288">
        <f t="shared" si="45"/>
        <v>945.19999999999993</v>
      </c>
      <c r="AR736" s="288">
        <f t="shared" si="46"/>
        <v>756.16</v>
      </c>
      <c r="AS736" s="288">
        <v>73.5</v>
      </c>
      <c r="AT736" s="288">
        <v>143</v>
      </c>
      <c r="AU736" s="80">
        <f t="shared" si="47"/>
        <v>972.66</v>
      </c>
      <c r="AV736" s="80">
        <v>1000</v>
      </c>
      <c r="AW736" s="310">
        <f t="shared" si="48"/>
        <v>27.340000000000032</v>
      </c>
    </row>
    <row r="737" spans="1:49" ht="14.25">
      <c r="A737" s="2" t="s">
        <v>1239</v>
      </c>
      <c r="B737" s="3" t="s">
        <v>1240</v>
      </c>
      <c r="C737" s="30" t="s">
        <v>5</v>
      </c>
      <c r="D737" s="25">
        <v>60</v>
      </c>
      <c r="E737" s="25">
        <v>38</v>
      </c>
      <c r="F737" s="25">
        <v>127</v>
      </c>
      <c r="G737" s="25">
        <v>26.8</v>
      </c>
      <c r="H737" s="25">
        <v>39</v>
      </c>
      <c r="I737" s="25">
        <v>32</v>
      </c>
      <c r="J737" s="25">
        <v>31</v>
      </c>
      <c r="K737" s="25">
        <v>39.799999999999997</v>
      </c>
      <c r="L737" s="25">
        <v>30</v>
      </c>
      <c r="M737" s="25"/>
      <c r="N737" s="25"/>
      <c r="O737" s="121">
        <v>39</v>
      </c>
      <c r="P737" s="121">
        <v>32</v>
      </c>
      <c r="Q737" s="121">
        <v>25</v>
      </c>
      <c r="R737" s="121">
        <v>39</v>
      </c>
      <c r="S737" s="126">
        <v>45</v>
      </c>
      <c r="T737" s="122"/>
      <c r="U737" s="154"/>
      <c r="V737" s="154">
        <v>32</v>
      </c>
      <c r="W737" s="154">
        <v>26</v>
      </c>
      <c r="X737" s="154">
        <v>35</v>
      </c>
      <c r="Y737" s="155">
        <v>45</v>
      </c>
      <c r="Z737" s="155"/>
      <c r="AA737" s="191">
        <v>43</v>
      </c>
      <c r="AB737" s="191">
        <v>29.8</v>
      </c>
      <c r="AC737" s="191">
        <v>29.8</v>
      </c>
      <c r="AD737" s="191">
        <v>30</v>
      </c>
      <c r="AE737" s="191"/>
      <c r="AF737" s="191"/>
      <c r="AP737" s="288">
        <v>35</v>
      </c>
      <c r="AQ737" s="288">
        <f t="shared" si="45"/>
        <v>909.19999999999993</v>
      </c>
      <c r="AR737" s="288">
        <f t="shared" si="46"/>
        <v>727.36</v>
      </c>
      <c r="AS737" s="288">
        <v>73.5</v>
      </c>
      <c r="AT737" s="288">
        <v>143</v>
      </c>
      <c r="AU737" s="80">
        <f t="shared" si="47"/>
        <v>943.86</v>
      </c>
      <c r="AV737" s="80">
        <v>1000</v>
      </c>
      <c r="AW737" s="310">
        <f t="shared" si="48"/>
        <v>56.139999999999986</v>
      </c>
    </row>
    <row r="738" spans="1:49" ht="14.25">
      <c r="A738" s="2" t="s">
        <v>1241</v>
      </c>
      <c r="B738" s="3" t="s">
        <v>1242</v>
      </c>
      <c r="C738" s="30" t="s">
        <v>5</v>
      </c>
      <c r="D738" s="25">
        <v>60</v>
      </c>
      <c r="E738" s="25">
        <v>38</v>
      </c>
      <c r="F738" s="25">
        <v>127</v>
      </c>
      <c r="G738" s="25">
        <v>26.8</v>
      </c>
      <c r="H738" s="25">
        <v>39</v>
      </c>
      <c r="I738" s="25">
        <v>32</v>
      </c>
      <c r="J738" s="25">
        <v>31</v>
      </c>
      <c r="K738" s="25">
        <v>39.799999999999997</v>
      </c>
      <c r="L738" s="25">
        <v>30</v>
      </c>
      <c r="M738" s="25"/>
      <c r="N738" s="25"/>
      <c r="O738" s="121">
        <v>39</v>
      </c>
      <c r="P738" s="121">
        <v>32</v>
      </c>
      <c r="Q738" s="121">
        <v>25</v>
      </c>
      <c r="R738" s="121">
        <v>39</v>
      </c>
      <c r="S738" s="126">
        <v>45</v>
      </c>
      <c r="T738" s="122"/>
      <c r="U738" s="154"/>
      <c r="V738" s="154">
        <v>32</v>
      </c>
      <c r="W738" s="154">
        <v>26</v>
      </c>
      <c r="X738" s="154">
        <v>35</v>
      </c>
      <c r="Y738" s="155">
        <v>45</v>
      </c>
      <c r="Z738" s="155"/>
      <c r="AA738" s="191">
        <v>43</v>
      </c>
      <c r="AB738" s="191">
        <v>29.8</v>
      </c>
      <c r="AC738" s="191">
        <v>29.8</v>
      </c>
      <c r="AD738" s="191">
        <v>30</v>
      </c>
      <c r="AE738" s="191"/>
      <c r="AF738" s="191"/>
      <c r="AP738" s="288">
        <v>35</v>
      </c>
      <c r="AQ738" s="288">
        <f t="shared" si="45"/>
        <v>909.19999999999993</v>
      </c>
      <c r="AR738" s="288">
        <f t="shared" si="46"/>
        <v>727.36</v>
      </c>
      <c r="AS738" s="288">
        <v>73.5</v>
      </c>
      <c r="AT738" s="288">
        <v>143</v>
      </c>
      <c r="AU738" s="80">
        <f t="shared" si="47"/>
        <v>943.86</v>
      </c>
      <c r="AV738" s="80">
        <v>1000</v>
      </c>
      <c r="AW738" s="310">
        <f t="shared" si="48"/>
        <v>56.139999999999986</v>
      </c>
    </row>
    <row r="739" spans="1:49" ht="14.25">
      <c r="A739" s="2" t="s">
        <v>1243</v>
      </c>
      <c r="B739" s="3" t="s">
        <v>1244</v>
      </c>
      <c r="C739" s="30" t="s">
        <v>5</v>
      </c>
      <c r="D739" s="25">
        <v>60</v>
      </c>
      <c r="E739" s="25">
        <v>38</v>
      </c>
      <c r="F739" s="25">
        <v>127</v>
      </c>
      <c r="G739" s="25">
        <v>26.8</v>
      </c>
      <c r="H739" s="25">
        <v>39</v>
      </c>
      <c r="I739" s="25">
        <v>32</v>
      </c>
      <c r="J739" s="25">
        <v>31</v>
      </c>
      <c r="K739" s="25">
        <v>39.799999999999997</v>
      </c>
      <c r="L739" s="25">
        <v>30</v>
      </c>
      <c r="M739" s="25"/>
      <c r="N739" s="25"/>
      <c r="O739" s="121">
        <v>39</v>
      </c>
      <c r="P739" s="121">
        <v>32</v>
      </c>
      <c r="Q739" s="121">
        <v>25</v>
      </c>
      <c r="R739" s="121">
        <v>39</v>
      </c>
      <c r="S739" s="126">
        <v>45</v>
      </c>
      <c r="T739" s="122"/>
      <c r="U739" s="154"/>
      <c r="V739" s="154">
        <v>32</v>
      </c>
      <c r="W739" s="154">
        <v>26</v>
      </c>
      <c r="X739" s="154">
        <v>35</v>
      </c>
      <c r="Y739" s="155">
        <v>45</v>
      </c>
      <c r="Z739" s="155"/>
      <c r="AA739" s="191">
        <v>43</v>
      </c>
      <c r="AB739" s="191">
        <v>29.8</v>
      </c>
      <c r="AC739" s="191">
        <v>29.8</v>
      </c>
      <c r="AD739" s="191">
        <v>30</v>
      </c>
      <c r="AE739" s="191"/>
      <c r="AF739" s="191"/>
      <c r="AP739" s="288">
        <v>81</v>
      </c>
      <c r="AQ739" s="288">
        <f t="shared" si="45"/>
        <v>955.19999999999993</v>
      </c>
      <c r="AR739" s="288">
        <f t="shared" si="46"/>
        <v>764.16</v>
      </c>
      <c r="AS739" s="288">
        <v>73.5</v>
      </c>
      <c r="AT739" s="288">
        <v>143</v>
      </c>
      <c r="AU739" s="80">
        <f t="shared" si="47"/>
        <v>980.66</v>
      </c>
      <c r="AV739" s="80">
        <v>1000</v>
      </c>
      <c r="AW739" s="310">
        <f t="shared" si="48"/>
        <v>19.340000000000032</v>
      </c>
    </row>
    <row r="740" spans="1:49" ht="14.25">
      <c r="A740" s="2" t="s">
        <v>1245</v>
      </c>
      <c r="B740" s="3" t="s">
        <v>1246</v>
      </c>
      <c r="C740" s="30" t="s">
        <v>5</v>
      </c>
      <c r="D740" s="25">
        <v>60</v>
      </c>
      <c r="E740" s="25">
        <v>38</v>
      </c>
      <c r="F740" s="25">
        <v>127</v>
      </c>
      <c r="G740" s="25">
        <v>26.8</v>
      </c>
      <c r="H740" s="25">
        <v>39</v>
      </c>
      <c r="I740" s="25">
        <v>32</v>
      </c>
      <c r="J740" s="25">
        <v>31</v>
      </c>
      <c r="K740" s="25">
        <v>39.799999999999997</v>
      </c>
      <c r="L740" s="25">
        <v>30</v>
      </c>
      <c r="M740" s="25"/>
      <c r="N740" s="25"/>
      <c r="O740" s="121">
        <v>39</v>
      </c>
      <c r="P740" s="121">
        <v>32</v>
      </c>
      <c r="Q740" s="121">
        <v>25</v>
      </c>
      <c r="R740" s="121">
        <v>39</v>
      </c>
      <c r="S740" s="126">
        <v>45</v>
      </c>
      <c r="T740" s="122"/>
      <c r="U740" s="154"/>
      <c r="V740" s="154">
        <v>32</v>
      </c>
      <c r="W740" s="154">
        <v>26</v>
      </c>
      <c r="X740" s="154">
        <v>35</v>
      </c>
      <c r="Y740" s="155">
        <v>45</v>
      </c>
      <c r="Z740" s="155"/>
      <c r="AA740" s="191">
        <v>43</v>
      </c>
      <c r="AB740" s="191">
        <v>29.8</v>
      </c>
      <c r="AC740" s="191">
        <v>29.8</v>
      </c>
      <c r="AD740" s="191">
        <v>30</v>
      </c>
      <c r="AE740" s="191"/>
      <c r="AF740" s="191"/>
      <c r="AP740" s="288">
        <v>122</v>
      </c>
      <c r="AQ740" s="288">
        <f t="shared" si="45"/>
        <v>996.19999999999993</v>
      </c>
      <c r="AR740" s="288">
        <f t="shared" si="46"/>
        <v>796.96</v>
      </c>
      <c r="AS740" s="288">
        <v>73.5</v>
      </c>
      <c r="AT740" s="288">
        <v>143</v>
      </c>
      <c r="AU740" s="80">
        <f t="shared" si="47"/>
        <v>1013.46</v>
      </c>
      <c r="AV740" s="80">
        <v>1000</v>
      </c>
      <c r="AW740" s="310">
        <f t="shared" si="48"/>
        <v>-13.460000000000036</v>
      </c>
    </row>
    <row r="741" spans="1:49" ht="14.25">
      <c r="A741" s="2" t="s">
        <v>1247</v>
      </c>
      <c r="B741" s="3" t="s">
        <v>1248</v>
      </c>
      <c r="C741" s="30" t="s">
        <v>5</v>
      </c>
      <c r="D741" s="25">
        <v>60</v>
      </c>
      <c r="E741" s="25">
        <v>38</v>
      </c>
      <c r="F741" s="25">
        <v>127</v>
      </c>
      <c r="G741" s="25">
        <v>26.8</v>
      </c>
      <c r="H741" s="25">
        <v>39</v>
      </c>
      <c r="I741" s="25">
        <v>32</v>
      </c>
      <c r="J741" s="25">
        <v>31</v>
      </c>
      <c r="K741" s="25">
        <v>39.799999999999997</v>
      </c>
      <c r="L741" s="25">
        <v>30</v>
      </c>
      <c r="M741" s="25"/>
      <c r="N741" s="25"/>
      <c r="O741" s="121">
        <v>39</v>
      </c>
      <c r="P741" s="121">
        <v>32</v>
      </c>
      <c r="Q741" s="121">
        <v>25</v>
      </c>
      <c r="R741" s="121">
        <v>39</v>
      </c>
      <c r="S741" s="126">
        <v>45</v>
      </c>
      <c r="T741" s="122"/>
      <c r="U741" s="154"/>
      <c r="V741" s="154">
        <v>32</v>
      </c>
      <c r="W741" s="154">
        <v>26</v>
      </c>
      <c r="X741" s="154">
        <v>35</v>
      </c>
      <c r="Y741" s="155">
        <v>45</v>
      </c>
      <c r="Z741" s="155"/>
      <c r="AA741" s="191">
        <v>43</v>
      </c>
      <c r="AB741" s="191">
        <v>29.8</v>
      </c>
      <c r="AC741" s="191">
        <v>29.8</v>
      </c>
      <c r="AD741" s="191">
        <v>30</v>
      </c>
      <c r="AE741" s="191"/>
      <c r="AF741" s="191"/>
      <c r="AP741" s="288">
        <v>77</v>
      </c>
      <c r="AQ741" s="288">
        <f t="shared" si="45"/>
        <v>951.19999999999993</v>
      </c>
      <c r="AR741" s="288">
        <f t="shared" si="46"/>
        <v>760.96</v>
      </c>
      <c r="AS741" s="288">
        <v>73.5</v>
      </c>
      <c r="AT741" s="288">
        <v>143</v>
      </c>
      <c r="AU741" s="80">
        <f t="shared" si="47"/>
        <v>977.46</v>
      </c>
      <c r="AV741" s="80">
        <v>1000</v>
      </c>
      <c r="AW741" s="310">
        <f t="shared" si="48"/>
        <v>22.539999999999964</v>
      </c>
    </row>
    <row r="742" spans="1:49" ht="14.25">
      <c r="A742" s="2" t="s">
        <v>1249</v>
      </c>
      <c r="B742" s="3" t="s">
        <v>1250</v>
      </c>
      <c r="C742" s="30" t="s">
        <v>5</v>
      </c>
      <c r="D742" s="25">
        <v>60</v>
      </c>
      <c r="E742" s="25">
        <v>38</v>
      </c>
      <c r="F742" s="25">
        <v>127</v>
      </c>
      <c r="G742" s="25">
        <v>26.8</v>
      </c>
      <c r="H742" s="25">
        <v>39</v>
      </c>
      <c r="I742" s="25">
        <v>32</v>
      </c>
      <c r="J742" s="25">
        <v>31</v>
      </c>
      <c r="K742" s="25">
        <v>39.799999999999997</v>
      </c>
      <c r="L742" s="25">
        <v>30</v>
      </c>
      <c r="M742" s="25"/>
      <c r="N742" s="25"/>
      <c r="O742" s="121">
        <v>39</v>
      </c>
      <c r="P742" s="121">
        <v>32</v>
      </c>
      <c r="Q742" s="121">
        <v>25</v>
      </c>
      <c r="R742" s="121">
        <v>39</v>
      </c>
      <c r="S742" s="126">
        <v>45</v>
      </c>
      <c r="T742" s="122"/>
      <c r="U742" s="154"/>
      <c r="V742" s="154">
        <v>32</v>
      </c>
      <c r="W742" s="154">
        <v>26</v>
      </c>
      <c r="X742" s="154">
        <v>35</v>
      </c>
      <c r="Y742" s="155">
        <v>45</v>
      </c>
      <c r="Z742" s="155"/>
      <c r="AA742" s="191">
        <v>43</v>
      </c>
      <c r="AB742" s="191">
        <v>29.8</v>
      </c>
      <c r="AC742" s="191">
        <v>29.8</v>
      </c>
      <c r="AD742" s="191">
        <v>30</v>
      </c>
      <c r="AE742" s="191"/>
      <c r="AF742" s="191"/>
      <c r="AP742" s="288">
        <v>42</v>
      </c>
      <c r="AQ742" s="288">
        <f t="shared" si="45"/>
        <v>916.19999999999993</v>
      </c>
      <c r="AR742" s="288">
        <f t="shared" si="46"/>
        <v>732.96</v>
      </c>
      <c r="AS742" s="288">
        <v>73.5</v>
      </c>
      <c r="AT742" s="288">
        <v>143</v>
      </c>
      <c r="AU742" s="80">
        <f t="shared" si="47"/>
        <v>949.46</v>
      </c>
      <c r="AV742" s="80">
        <v>1000</v>
      </c>
      <c r="AW742" s="310">
        <f t="shared" si="48"/>
        <v>50.539999999999964</v>
      </c>
    </row>
    <row r="743" spans="1:49" ht="14.25">
      <c r="A743" s="8" t="s">
        <v>1251</v>
      </c>
      <c r="B743" s="3" t="s">
        <v>1252</v>
      </c>
      <c r="C743" s="30" t="s">
        <v>5</v>
      </c>
      <c r="D743" s="25">
        <v>60</v>
      </c>
      <c r="E743" s="25">
        <v>38</v>
      </c>
      <c r="F743" s="25">
        <v>127</v>
      </c>
      <c r="G743" s="25">
        <v>26.8</v>
      </c>
      <c r="H743" s="25">
        <v>39</v>
      </c>
      <c r="I743" s="25">
        <v>32</v>
      </c>
      <c r="J743" s="25">
        <v>31</v>
      </c>
      <c r="K743" s="25">
        <v>39.799999999999997</v>
      </c>
      <c r="L743" s="25">
        <v>30</v>
      </c>
      <c r="M743" s="25"/>
      <c r="N743" s="25"/>
      <c r="O743" s="121">
        <v>39</v>
      </c>
      <c r="P743" s="121">
        <v>32</v>
      </c>
      <c r="Q743" s="121">
        <v>25</v>
      </c>
      <c r="R743" s="121">
        <v>39</v>
      </c>
      <c r="S743" s="126">
        <v>45</v>
      </c>
      <c r="T743" s="122"/>
      <c r="U743" s="154"/>
      <c r="V743" s="154">
        <v>32</v>
      </c>
      <c r="W743" s="154">
        <v>26</v>
      </c>
      <c r="X743" s="154">
        <v>35</v>
      </c>
      <c r="Y743" s="155">
        <v>45</v>
      </c>
      <c r="Z743" s="155"/>
      <c r="AA743" s="191">
        <v>43</v>
      </c>
      <c r="AB743" s="191">
        <v>29.8</v>
      </c>
      <c r="AC743" s="191">
        <v>29.8</v>
      </c>
      <c r="AD743" s="191">
        <v>30</v>
      </c>
      <c r="AE743" s="191"/>
      <c r="AF743" s="191"/>
      <c r="AP743" s="288">
        <v>35</v>
      </c>
      <c r="AQ743" s="288">
        <f t="shared" si="45"/>
        <v>909.19999999999993</v>
      </c>
      <c r="AR743" s="288">
        <f t="shared" si="46"/>
        <v>727.36</v>
      </c>
      <c r="AS743" s="288">
        <v>73.5</v>
      </c>
      <c r="AT743" s="288">
        <v>143</v>
      </c>
      <c r="AU743" s="80">
        <f t="shared" si="47"/>
        <v>943.86</v>
      </c>
      <c r="AV743" s="80">
        <v>1000</v>
      </c>
      <c r="AW743" s="310">
        <f t="shared" si="48"/>
        <v>56.139999999999986</v>
      </c>
    </row>
    <row r="744" spans="1:49">
      <c r="D744" s="455" t="s">
        <v>4934</v>
      </c>
      <c r="E744" s="455"/>
      <c r="F744" s="455"/>
      <c r="G744" s="455"/>
      <c r="H744" s="455"/>
      <c r="I744" s="455"/>
      <c r="J744" s="455"/>
      <c r="K744" s="455"/>
      <c r="L744" s="455"/>
      <c r="M744" s="455"/>
      <c r="N744" s="455"/>
      <c r="O744" s="455" t="s">
        <v>5497</v>
      </c>
      <c r="P744" s="455"/>
      <c r="Q744" s="455"/>
      <c r="R744" s="455"/>
      <c r="S744" s="455"/>
      <c r="T744" s="455"/>
      <c r="U744" s="455"/>
      <c r="V744" s="455" t="s">
        <v>5684</v>
      </c>
      <c r="W744" s="455"/>
      <c r="X744" s="455"/>
      <c r="Y744" s="455"/>
      <c r="Z744" s="455"/>
      <c r="AA744" s="453" t="s">
        <v>5923</v>
      </c>
      <c r="AB744" s="453"/>
      <c r="AC744" s="453"/>
      <c r="AD744" s="453"/>
      <c r="AE744" s="453"/>
      <c r="AF744" s="453"/>
    </row>
    <row r="747" spans="1:49" ht="24" customHeight="1">
      <c r="A747" s="465" t="s">
        <v>1253</v>
      </c>
      <c r="B747" s="465"/>
      <c r="C747" s="465"/>
      <c r="D747" s="465"/>
      <c r="E747" s="465"/>
      <c r="F747" s="465"/>
      <c r="G747" s="465"/>
      <c r="H747" s="465"/>
      <c r="I747" s="465"/>
      <c r="J747" s="465"/>
      <c r="K747" s="465"/>
      <c r="L747" s="465"/>
      <c r="M747" s="465"/>
      <c r="N747" s="465"/>
      <c r="O747" s="465"/>
      <c r="P747" s="465"/>
      <c r="Q747" s="465"/>
      <c r="R747" s="465"/>
      <c r="S747" s="465"/>
      <c r="T747" s="465"/>
      <c r="U747" s="465"/>
      <c r="V747" s="465"/>
      <c r="W747" s="465"/>
      <c r="X747" s="465"/>
      <c r="Y747" s="465"/>
      <c r="Z747" s="465"/>
      <c r="AA747" s="465"/>
      <c r="AB747" s="465"/>
      <c r="AC747" s="465"/>
      <c r="AD747" s="465"/>
      <c r="AE747" s="465"/>
      <c r="AF747" s="465"/>
      <c r="AG747" s="465"/>
      <c r="AH747" s="465"/>
      <c r="AI747" s="465"/>
      <c r="AJ747" s="465"/>
      <c r="AK747" s="465"/>
    </row>
    <row r="748" spans="1:49" ht="14.25" customHeight="1">
      <c r="A748" s="9"/>
      <c r="B748" s="9"/>
      <c r="C748" s="32"/>
      <c r="D748" s="455" t="s">
        <v>4912</v>
      </c>
      <c r="E748" s="455"/>
      <c r="F748" s="455"/>
      <c r="G748" s="455"/>
      <c r="H748" s="455"/>
      <c r="I748" s="455"/>
      <c r="J748" s="455"/>
      <c r="K748" s="455"/>
      <c r="L748" s="455"/>
      <c r="M748" s="455"/>
      <c r="N748" s="455"/>
      <c r="O748" s="455" t="s">
        <v>5501</v>
      </c>
      <c r="P748" s="455"/>
      <c r="Q748" s="455"/>
      <c r="R748" s="455"/>
      <c r="S748" s="455"/>
      <c r="T748" s="455"/>
      <c r="U748" s="455"/>
      <c r="V748" s="455"/>
      <c r="W748" s="455" t="s">
        <v>5665</v>
      </c>
      <c r="X748" s="455"/>
      <c r="Y748" s="455"/>
      <c r="Z748" s="455"/>
      <c r="AA748" s="455"/>
      <c r="AB748" s="455"/>
      <c r="AC748" s="455"/>
      <c r="AD748" s="455"/>
      <c r="AE748" s="455"/>
      <c r="AF748" s="453" t="s">
        <v>5909</v>
      </c>
      <c r="AG748" s="453"/>
      <c r="AH748" s="453"/>
      <c r="AI748" s="453"/>
      <c r="AJ748" s="453"/>
      <c r="AK748" s="194" t="s">
        <v>6707</v>
      </c>
    </row>
    <row r="749" spans="1:49" ht="36">
      <c r="A749" s="6" t="s">
        <v>0</v>
      </c>
      <c r="B749" s="6" t="s">
        <v>1</v>
      </c>
      <c r="C749" s="33" t="s">
        <v>2</v>
      </c>
      <c r="D749" s="24" t="s">
        <v>4915</v>
      </c>
      <c r="E749" s="25" t="s">
        <v>4913</v>
      </c>
      <c r="F749" s="25" t="s">
        <v>4914</v>
      </c>
      <c r="G749" s="25" t="s">
        <v>4916</v>
      </c>
      <c r="H749" s="25" t="s">
        <v>4917</v>
      </c>
      <c r="I749" s="25" t="s">
        <v>4918</v>
      </c>
      <c r="J749" s="25" t="s">
        <v>4919</v>
      </c>
      <c r="K749" s="25" t="s">
        <v>4920</v>
      </c>
      <c r="L749" s="25" t="s">
        <v>4921</v>
      </c>
      <c r="M749" s="26" t="s">
        <v>4924</v>
      </c>
      <c r="N749" s="26" t="s">
        <v>4923</v>
      </c>
      <c r="O749" s="121" t="s">
        <v>5505</v>
      </c>
      <c r="P749" s="121" t="s">
        <v>5504</v>
      </c>
      <c r="Q749" s="121" t="s">
        <v>5506</v>
      </c>
      <c r="R749" s="121" t="s">
        <v>5490</v>
      </c>
      <c r="S749" s="121" t="s">
        <v>5489</v>
      </c>
      <c r="T749" s="121" t="s">
        <v>5491</v>
      </c>
      <c r="U749" s="26" t="s">
        <v>5492</v>
      </c>
      <c r="V749" s="26" t="s">
        <v>4923</v>
      </c>
      <c r="W749" s="154" t="s">
        <v>5675</v>
      </c>
      <c r="X749" s="155" t="s">
        <v>5693</v>
      </c>
      <c r="Y749" s="155" t="s">
        <v>5694</v>
      </c>
      <c r="Z749" s="155" t="s">
        <v>5695</v>
      </c>
      <c r="AA749" s="155" t="s">
        <v>5692</v>
      </c>
      <c r="AB749" s="155" t="s">
        <v>5696</v>
      </c>
      <c r="AC749" s="155" t="s">
        <v>5677</v>
      </c>
      <c r="AD749" s="155" t="s">
        <v>5697</v>
      </c>
      <c r="AE749" s="26" t="s">
        <v>4923</v>
      </c>
      <c r="AF749" s="191" t="s">
        <v>5934</v>
      </c>
      <c r="AG749" s="191" t="s">
        <v>5925</v>
      </c>
      <c r="AH749" s="191" t="s">
        <v>5935</v>
      </c>
      <c r="AI749" s="193" t="s">
        <v>5929</v>
      </c>
      <c r="AJ749" s="116" t="s">
        <v>4923</v>
      </c>
      <c r="AK749" s="116" t="s">
        <v>4923</v>
      </c>
      <c r="AP749" s="286" t="s">
        <v>6701</v>
      </c>
      <c r="AQ749" s="287">
        <v>1</v>
      </c>
      <c r="AR749" s="287">
        <v>0.8</v>
      </c>
      <c r="AS749" s="286" t="s">
        <v>6702</v>
      </c>
      <c r="AT749" s="286" t="s">
        <v>6703</v>
      </c>
      <c r="AU749" s="286" t="s">
        <v>6704</v>
      </c>
      <c r="AV749" s="286" t="s">
        <v>6705</v>
      </c>
      <c r="AW749" s="286" t="s">
        <v>6706</v>
      </c>
    </row>
    <row r="750" spans="1:49" ht="14.25">
      <c r="A750" s="2" t="s">
        <v>1254</v>
      </c>
      <c r="B750" s="3" t="s">
        <v>1255</v>
      </c>
      <c r="C750" s="30" t="s">
        <v>5</v>
      </c>
      <c r="D750" s="25">
        <v>60</v>
      </c>
      <c r="E750" s="25">
        <v>38</v>
      </c>
      <c r="F750" s="25">
        <v>127</v>
      </c>
      <c r="G750" s="25">
        <v>26.8</v>
      </c>
      <c r="H750" s="25">
        <v>39</v>
      </c>
      <c r="I750" s="25">
        <v>32</v>
      </c>
      <c r="J750" s="25">
        <v>31</v>
      </c>
      <c r="K750" s="25">
        <v>39.799999999999997</v>
      </c>
      <c r="L750" s="25">
        <v>30</v>
      </c>
      <c r="M750" s="25"/>
      <c r="N750" s="25"/>
      <c r="O750" s="121">
        <v>32</v>
      </c>
      <c r="P750" s="121">
        <v>32</v>
      </c>
      <c r="Q750" s="121">
        <v>30</v>
      </c>
      <c r="R750" s="121">
        <v>25</v>
      </c>
      <c r="S750" s="121">
        <v>39</v>
      </c>
      <c r="T750" s="126">
        <v>45</v>
      </c>
      <c r="U750" s="154"/>
      <c r="V750" s="154"/>
      <c r="W750" s="154">
        <v>33</v>
      </c>
      <c r="X750" s="155">
        <v>26</v>
      </c>
      <c r="Y750" s="155">
        <v>39</v>
      </c>
      <c r="Z750" s="155">
        <v>38</v>
      </c>
      <c r="AA750" s="155">
        <v>45</v>
      </c>
      <c r="AB750" s="155">
        <v>35</v>
      </c>
      <c r="AC750" s="155">
        <v>18</v>
      </c>
      <c r="AD750" s="155">
        <v>30</v>
      </c>
      <c r="AE750" s="155"/>
      <c r="AF750" s="191">
        <v>38.799999999999997</v>
      </c>
      <c r="AG750" s="191">
        <v>30</v>
      </c>
      <c r="AH750" s="191">
        <v>49</v>
      </c>
      <c r="AI750" s="191"/>
      <c r="AJ750" s="191"/>
      <c r="AP750" s="288">
        <v>39</v>
      </c>
      <c r="AQ750" s="288">
        <f t="shared" si="45"/>
        <v>1047.4000000000001</v>
      </c>
      <c r="AR750" s="288">
        <f t="shared" si="46"/>
        <v>837.92000000000007</v>
      </c>
      <c r="AS750" s="288">
        <v>104.5</v>
      </c>
      <c r="AT750" s="288">
        <v>143</v>
      </c>
      <c r="AU750" s="80">
        <f t="shared" si="47"/>
        <v>1085.42</v>
      </c>
      <c r="AV750" s="80">
        <v>1000</v>
      </c>
      <c r="AW750" s="310">
        <f t="shared" si="48"/>
        <v>-85.420000000000073</v>
      </c>
    </row>
    <row r="751" spans="1:49" ht="14.25">
      <c r="A751" s="2" t="s">
        <v>1256</v>
      </c>
      <c r="B751" s="3" t="s">
        <v>1257</v>
      </c>
      <c r="C751" s="30" t="s">
        <v>5</v>
      </c>
      <c r="D751" s="25">
        <v>60</v>
      </c>
      <c r="E751" s="25">
        <v>38</v>
      </c>
      <c r="F751" s="25">
        <v>127</v>
      </c>
      <c r="G751" s="25">
        <v>26.8</v>
      </c>
      <c r="H751" s="25">
        <v>39</v>
      </c>
      <c r="I751" s="25">
        <v>32</v>
      </c>
      <c r="J751" s="25">
        <v>31</v>
      </c>
      <c r="K751" s="25">
        <v>39.799999999999997</v>
      </c>
      <c r="L751" s="25">
        <v>30</v>
      </c>
      <c r="M751" s="25"/>
      <c r="N751" s="25"/>
      <c r="O751" s="121">
        <v>32</v>
      </c>
      <c r="P751" s="121">
        <v>32</v>
      </c>
      <c r="Q751" s="121">
        <v>30</v>
      </c>
      <c r="R751" s="121">
        <v>25</v>
      </c>
      <c r="S751" s="121">
        <v>39</v>
      </c>
      <c r="T751" s="126">
        <v>45</v>
      </c>
      <c r="U751" s="154"/>
      <c r="V751" s="154"/>
      <c r="W751" s="154">
        <v>33</v>
      </c>
      <c r="X751" s="155">
        <v>26</v>
      </c>
      <c r="Y751" s="155">
        <v>39</v>
      </c>
      <c r="Z751" s="155">
        <v>38</v>
      </c>
      <c r="AA751" s="155">
        <v>45</v>
      </c>
      <c r="AB751" s="155">
        <v>35</v>
      </c>
      <c r="AC751" s="155">
        <v>18</v>
      </c>
      <c r="AD751" s="155">
        <v>30</v>
      </c>
      <c r="AE751" s="155"/>
      <c r="AF751" s="191">
        <v>38.799999999999997</v>
      </c>
      <c r="AG751" s="191">
        <v>30</v>
      </c>
      <c r="AH751" s="191">
        <v>49</v>
      </c>
      <c r="AI751" s="191"/>
      <c r="AJ751" s="191"/>
      <c r="AQ751" s="288">
        <f t="shared" si="45"/>
        <v>1008.4</v>
      </c>
      <c r="AR751" s="288">
        <f t="shared" si="46"/>
        <v>806.72</v>
      </c>
      <c r="AS751" s="288">
        <v>104.5</v>
      </c>
      <c r="AT751" s="288">
        <v>143</v>
      </c>
      <c r="AU751" s="80">
        <f t="shared" si="47"/>
        <v>1054.22</v>
      </c>
      <c r="AV751" s="80">
        <v>1000</v>
      </c>
      <c r="AW751" s="310">
        <f t="shared" si="48"/>
        <v>-54.220000000000027</v>
      </c>
    </row>
    <row r="752" spans="1:49" ht="14.25">
      <c r="A752" s="2" t="s">
        <v>1258</v>
      </c>
      <c r="B752" s="3" t="s">
        <v>1259</v>
      </c>
      <c r="C752" s="30" t="s">
        <v>5</v>
      </c>
      <c r="D752" s="25">
        <v>60</v>
      </c>
      <c r="E752" s="25">
        <v>38</v>
      </c>
      <c r="F752" s="25">
        <v>127</v>
      </c>
      <c r="G752" s="25">
        <v>26.8</v>
      </c>
      <c r="H752" s="25">
        <v>39</v>
      </c>
      <c r="I752" s="25">
        <v>32</v>
      </c>
      <c r="J752" s="25">
        <v>31</v>
      </c>
      <c r="K752" s="25">
        <v>39.799999999999997</v>
      </c>
      <c r="L752" s="25">
        <v>30</v>
      </c>
      <c r="M752" s="25"/>
      <c r="N752" s="25"/>
      <c r="O752" s="121">
        <v>32</v>
      </c>
      <c r="P752" s="121">
        <v>32</v>
      </c>
      <c r="Q752" s="121">
        <v>30</v>
      </c>
      <c r="R752" s="121">
        <v>25</v>
      </c>
      <c r="S752" s="121">
        <v>39</v>
      </c>
      <c r="T752" s="126">
        <v>45</v>
      </c>
      <c r="U752" s="154"/>
      <c r="V752" s="154"/>
      <c r="W752" s="154">
        <v>33</v>
      </c>
      <c r="X752" s="155">
        <v>26</v>
      </c>
      <c r="Y752" s="155">
        <v>39</v>
      </c>
      <c r="Z752" s="155">
        <v>38</v>
      </c>
      <c r="AA752" s="155">
        <v>45</v>
      </c>
      <c r="AB752" s="155">
        <v>35</v>
      </c>
      <c r="AC752" s="155">
        <v>18</v>
      </c>
      <c r="AD752" s="155">
        <v>30</v>
      </c>
      <c r="AE752" s="155"/>
      <c r="AF752" s="191">
        <v>38.799999999999997</v>
      </c>
      <c r="AG752" s="191">
        <v>30</v>
      </c>
      <c r="AH752" s="191">
        <v>49</v>
      </c>
      <c r="AI752" s="191"/>
      <c r="AJ752" s="191"/>
      <c r="AP752" s="288">
        <v>39</v>
      </c>
      <c r="AQ752" s="288">
        <f t="shared" si="45"/>
        <v>1047.4000000000001</v>
      </c>
      <c r="AR752" s="288">
        <f t="shared" si="46"/>
        <v>837.92000000000007</v>
      </c>
      <c r="AS752" s="288">
        <v>104.5</v>
      </c>
      <c r="AT752" s="288">
        <v>143</v>
      </c>
      <c r="AU752" s="80">
        <f t="shared" si="47"/>
        <v>1085.42</v>
      </c>
      <c r="AV752" s="80">
        <v>1000</v>
      </c>
      <c r="AW752" s="310">
        <f t="shared" si="48"/>
        <v>-85.420000000000073</v>
      </c>
    </row>
    <row r="753" spans="1:49" ht="14.25">
      <c r="A753" s="2" t="s">
        <v>1260</v>
      </c>
      <c r="B753" s="3" t="s">
        <v>1261</v>
      </c>
      <c r="C753" s="30" t="s">
        <v>5</v>
      </c>
      <c r="D753" s="25">
        <v>60</v>
      </c>
      <c r="E753" s="25">
        <v>38</v>
      </c>
      <c r="F753" s="25">
        <v>127</v>
      </c>
      <c r="G753" s="25">
        <v>26.8</v>
      </c>
      <c r="H753" s="25">
        <v>39</v>
      </c>
      <c r="I753" s="25">
        <v>32</v>
      </c>
      <c r="J753" s="25">
        <v>31</v>
      </c>
      <c r="K753" s="25">
        <v>39.799999999999997</v>
      </c>
      <c r="L753" s="25">
        <v>30</v>
      </c>
      <c r="M753" s="25"/>
      <c r="N753" s="25"/>
      <c r="O753" s="121">
        <v>32</v>
      </c>
      <c r="P753" s="121">
        <v>32</v>
      </c>
      <c r="Q753" s="121">
        <v>30</v>
      </c>
      <c r="R753" s="121">
        <v>25</v>
      </c>
      <c r="S753" s="121">
        <v>39</v>
      </c>
      <c r="T753" s="126">
        <v>45</v>
      </c>
      <c r="U753" s="154"/>
      <c r="V753" s="154"/>
      <c r="W753" s="154">
        <v>33</v>
      </c>
      <c r="X753" s="155">
        <v>26</v>
      </c>
      <c r="Y753" s="155">
        <v>39</v>
      </c>
      <c r="Z753" s="155">
        <v>38</v>
      </c>
      <c r="AA753" s="155">
        <v>45</v>
      </c>
      <c r="AB753" s="155">
        <v>35</v>
      </c>
      <c r="AC753" s="155">
        <v>18</v>
      </c>
      <c r="AD753" s="155">
        <v>30</v>
      </c>
      <c r="AE753" s="155"/>
      <c r="AF753" s="191">
        <v>38.799999999999997</v>
      </c>
      <c r="AG753" s="191">
        <v>30</v>
      </c>
      <c r="AH753" s="191">
        <v>49</v>
      </c>
      <c r="AI753" s="191"/>
      <c r="AJ753" s="191"/>
      <c r="AP753" s="288">
        <v>69</v>
      </c>
      <c r="AQ753" s="288">
        <f t="shared" si="45"/>
        <v>1077.4000000000001</v>
      </c>
      <c r="AR753" s="288">
        <f t="shared" si="46"/>
        <v>861.92000000000007</v>
      </c>
      <c r="AS753" s="288">
        <v>104.5</v>
      </c>
      <c r="AT753" s="288">
        <v>143</v>
      </c>
      <c r="AU753" s="80">
        <f t="shared" si="47"/>
        <v>1109.42</v>
      </c>
      <c r="AV753" s="80">
        <v>1000</v>
      </c>
      <c r="AW753" s="310">
        <f t="shared" si="48"/>
        <v>-109.42000000000007</v>
      </c>
    </row>
    <row r="754" spans="1:49" ht="14.25">
      <c r="A754" s="2" t="s">
        <v>1262</v>
      </c>
      <c r="B754" s="3" t="s">
        <v>1263</v>
      </c>
      <c r="C754" s="30" t="s">
        <v>5</v>
      </c>
      <c r="D754" s="25">
        <v>60</v>
      </c>
      <c r="E754" s="25">
        <v>38</v>
      </c>
      <c r="F754" s="25">
        <v>127</v>
      </c>
      <c r="G754" s="25">
        <v>26.8</v>
      </c>
      <c r="H754" s="25">
        <v>39</v>
      </c>
      <c r="I754" s="25">
        <v>32</v>
      </c>
      <c r="J754" s="25">
        <v>31</v>
      </c>
      <c r="K754" s="25">
        <v>39.799999999999997</v>
      </c>
      <c r="L754" s="25">
        <v>30</v>
      </c>
      <c r="M754" s="25"/>
      <c r="N754" s="25"/>
      <c r="O754" s="121">
        <v>32</v>
      </c>
      <c r="P754" s="121">
        <v>32</v>
      </c>
      <c r="Q754" s="121">
        <v>30</v>
      </c>
      <c r="R754" s="121">
        <v>25</v>
      </c>
      <c r="S754" s="121">
        <v>39</v>
      </c>
      <c r="T754" s="126">
        <v>45</v>
      </c>
      <c r="U754" s="154"/>
      <c r="V754" s="154"/>
      <c r="W754" s="154">
        <v>33</v>
      </c>
      <c r="X754" s="155">
        <v>26</v>
      </c>
      <c r="Y754" s="155">
        <v>39</v>
      </c>
      <c r="Z754" s="155">
        <v>38</v>
      </c>
      <c r="AA754" s="155">
        <v>45</v>
      </c>
      <c r="AB754" s="155">
        <v>35</v>
      </c>
      <c r="AC754" s="155">
        <v>18</v>
      </c>
      <c r="AD754" s="155">
        <v>30</v>
      </c>
      <c r="AE754" s="155"/>
      <c r="AF754" s="191">
        <v>38.799999999999997</v>
      </c>
      <c r="AG754" s="191">
        <v>30</v>
      </c>
      <c r="AH754" s="191">
        <v>49</v>
      </c>
      <c r="AI754" s="191"/>
      <c r="AJ754" s="191"/>
      <c r="AQ754" s="288">
        <f t="shared" si="45"/>
        <v>1008.4</v>
      </c>
      <c r="AR754" s="288">
        <f t="shared" si="46"/>
        <v>806.72</v>
      </c>
      <c r="AS754" s="288">
        <v>104.5</v>
      </c>
      <c r="AT754" s="288">
        <v>143</v>
      </c>
      <c r="AU754" s="80">
        <f t="shared" si="47"/>
        <v>1054.22</v>
      </c>
      <c r="AV754" s="80">
        <v>1000</v>
      </c>
      <c r="AW754" s="310">
        <f t="shared" si="48"/>
        <v>-54.220000000000027</v>
      </c>
    </row>
    <row r="755" spans="1:49" ht="14.25">
      <c r="A755" s="2" t="s">
        <v>1264</v>
      </c>
      <c r="B755" s="3" t="s">
        <v>1265</v>
      </c>
      <c r="C755" s="30" t="s">
        <v>5</v>
      </c>
      <c r="D755" s="25">
        <v>60</v>
      </c>
      <c r="E755" s="25">
        <v>38</v>
      </c>
      <c r="F755" s="25">
        <v>127</v>
      </c>
      <c r="G755" s="25">
        <v>26.8</v>
      </c>
      <c r="H755" s="25">
        <v>39</v>
      </c>
      <c r="I755" s="25">
        <v>32</v>
      </c>
      <c r="J755" s="25">
        <v>31</v>
      </c>
      <c r="K755" s="25">
        <v>39.799999999999997</v>
      </c>
      <c r="L755" s="25">
        <v>30</v>
      </c>
      <c r="M755" s="25"/>
      <c r="N755" s="25"/>
      <c r="O755" s="121">
        <v>32</v>
      </c>
      <c r="P755" s="121">
        <v>32</v>
      </c>
      <c r="Q755" s="121">
        <v>30</v>
      </c>
      <c r="R755" s="121">
        <v>25</v>
      </c>
      <c r="S755" s="121">
        <v>39</v>
      </c>
      <c r="T755" s="126">
        <v>45</v>
      </c>
      <c r="U755" s="154"/>
      <c r="V755" s="154"/>
      <c r="W755" s="154">
        <v>33</v>
      </c>
      <c r="X755" s="155">
        <v>26</v>
      </c>
      <c r="Y755" s="155">
        <v>39</v>
      </c>
      <c r="Z755" s="155">
        <v>38</v>
      </c>
      <c r="AA755" s="155">
        <v>45</v>
      </c>
      <c r="AB755" s="155">
        <v>35</v>
      </c>
      <c r="AC755" s="155">
        <v>18</v>
      </c>
      <c r="AD755" s="155">
        <v>30</v>
      </c>
      <c r="AE755" s="155"/>
      <c r="AF755" s="191">
        <v>38.799999999999997</v>
      </c>
      <c r="AG755" s="191">
        <v>30</v>
      </c>
      <c r="AH755" s="191">
        <v>49</v>
      </c>
      <c r="AI755" s="191"/>
      <c r="AJ755" s="191"/>
      <c r="AP755" s="288">
        <v>69</v>
      </c>
      <c r="AQ755" s="288">
        <f t="shared" si="45"/>
        <v>1077.4000000000001</v>
      </c>
      <c r="AR755" s="288">
        <f t="shared" si="46"/>
        <v>861.92000000000007</v>
      </c>
      <c r="AS755" s="288">
        <v>104.5</v>
      </c>
      <c r="AT755" s="288">
        <v>143</v>
      </c>
      <c r="AU755" s="80">
        <f t="shared" si="47"/>
        <v>1109.42</v>
      </c>
      <c r="AV755" s="80">
        <v>1000</v>
      </c>
      <c r="AW755" s="310">
        <f t="shared" si="48"/>
        <v>-109.42000000000007</v>
      </c>
    </row>
    <row r="756" spans="1:49" ht="14.25">
      <c r="A756" s="2" t="s">
        <v>1266</v>
      </c>
      <c r="B756" s="3" t="s">
        <v>1267</v>
      </c>
      <c r="C756" s="30" t="s">
        <v>5</v>
      </c>
      <c r="D756" s="25">
        <v>60</v>
      </c>
      <c r="E756" s="25">
        <v>38</v>
      </c>
      <c r="F756" s="25">
        <v>127</v>
      </c>
      <c r="G756" s="25">
        <v>26.8</v>
      </c>
      <c r="H756" s="25">
        <v>39</v>
      </c>
      <c r="I756" s="25">
        <v>32</v>
      </c>
      <c r="J756" s="25">
        <v>31</v>
      </c>
      <c r="K756" s="25">
        <v>39.799999999999997</v>
      </c>
      <c r="L756" s="25">
        <v>30</v>
      </c>
      <c r="M756" s="25"/>
      <c r="N756" s="25"/>
      <c r="O756" s="121">
        <v>32</v>
      </c>
      <c r="P756" s="121">
        <v>32</v>
      </c>
      <c r="Q756" s="121">
        <v>30</v>
      </c>
      <c r="R756" s="121">
        <v>25</v>
      </c>
      <c r="S756" s="121">
        <v>39</v>
      </c>
      <c r="T756" s="126">
        <v>45</v>
      </c>
      <c r="U756" s="154"/>
      <c r="V756" s="154"/>
      <c r="W756" s="154">
        <v>33</v>
      </c>
      <c r="X756" s="155">
        <v>26</v>
      </c>
      <c r="Y756" s="155">
        <v>39</v>
      </c>
      <c r="Z756" s="155">
        <v>38</v>
      </c>
      <c r="AA756" s="155">
        <v>45</v>
      </c>
      <c r="AB756" s="155">
        <v>35</v>
      </c>
      <c r="AC756" s="155">
        <v>18</v>
      </c>
      <c r="AD756" s="155">
        <v>30</v>
      </c>
      <c r="AE756" s="155"/>
      <c r="AF756" s="191">
        <v>38.799999999999997</v>
      </c>
      <c r="AG756" s="191">
        <v>30</v>
      </c>
      <c r="AH756" s="191">
        <v>49</v>
      </c>
      <c r="AI756" s="191"/>
      <c r="AJ756" s="191"/>
      <c r="AP756" s="288">
        <v>75</v>
      </c>
      <c r="AQ756" s="288">
        <f t="shared" si="45"/>
        <v>1083.4000000000001</v>
      </c>
      <c r="AR756" s="288">
        <f t="shared" si="46"/>
        <v>866.72000000000014</v>
      </c>
      <c r="AS756" s="288">
        <v>104.5</v>
      </c>
      <c r="AT756" s="288">
        <v>143</v>
      </c>
      <c r="AU756" s="80">
        <f t="shared" si="47"/>
        <v>1114.2200000000003</v>
      </c>
      <c r="AV756" s="80">
        <v>1000</v>
      </c>
      <c r="AW756" s="310">
        <f t="shared" si="48"/>
        <v>-114.22000000000025</v>
      </c>
    </row>
    <row r="757" spans="1:49" ht="14.25">
      <c r="A757" s="2" t="s">
        <v>1268</v>
      </c>
      <c r="B757" s="3" t="s">
        <v>1269</v>
      </c>
      <c r="C757" s="30" t="s">
        <v>5</v>
      </c>
      <c r="D757" s="25">
        <v>60</v>
      </c>
      <c r="E757" s="25">
        <v>38</v>
      </c>
      <c r="F757" s="25">
        <v>127</v>
      </c>
      <c r="G757" s="25">
        <v>26.8</v>
      </c>
      <c r="H757" s="25">
        <v>39</v>
      </c>
      <c r="I757" s="25">
        <v>32</v>
      </c>
      <c r="J757" s="25">
        <v>31</v>
      </c>
      <c r="K757" s="25">
        <v>39.799999999999997</v>
      </c>
      <c r="L757" s="25">
        <v>30</v>
      </c>
      <c r="M757" s="25"/>
      <c r="N757" s="25"/>
      <c r="O757" s="121">
        <v>32</v>
      </c>
      <c r="P757" s="121">
        <v>32</v>
      </c>
      <c r="Q757" s="121">
        <v>30</v>
      </c>
      <c r="R757" s="121">
        <v>25</v>
      </c>
      <c r="S757" s="121">
        <v>39</v>
      </c>
      <c r="T757" s="126">
        <v>45</v>
      </c>
      <c r="U757" s="154"/>
      <c r="V757" s="154"/>
      <c r="W757" s="154">
        <v>33</v>
      </c>
      <c r="X757" s="155">
        <v>26</v>
      </c>
      <c r="Y757" s="155">
        <v>39</v>
      </c>
      <c r="Z757" s="155">
        <v>38</v>
      </c>
      <c r="AA757" s="155">
        <v>45</v>
      </c>
      <c r="AB757" s="155">
        <v>35</v>
      </c>
      <c r="AC757" s="155">
        <v>18</v>
      </c>
      <c r="AD757" s="155">
        <v>30</v>
      </c>
      <c r="AE757" s="155"/>
      <c r="AF757" s="191">
        <v>38.799999999999997</v>
      </c>
      <c r="AG757" s="191">
        <v>30</v>
      </c>
      <c r="AH757" s="191">
        <v>49</v>
      </c>
      <c r="AI757" s="191"/>
      <c r="AJ757" s="191"/>
      <c r="AP757" s="288">
        <v>69</v>
      </c>
      <c r="AQ757" s="288">
        <f t="shared" si="45"/>
        <v>1077.4000000000001</v>
      </c>
      <c r="AR757" s="288">
        <f t="shared" si="46"/>
        <v>861.92000000000007</v>
      </c>
      <c r="AS757" s="288">
        <v>104.5</v>
      </c>
      <c r="AT757" s="288">
        <v>143</v>
      </c>
      <c r="AU757" s="80">
        <f t="shared" si="47"/>
        <v>1109.42</v>
      </c>
      <c r="AV757" s="80">
        <v>1000</v>
      </c>
      <c r="AW757" s="310">
        <f t="shared" si="48"/>
        <v>-109.42000000000007</v>
      </c>
    </row>
    <row r="758" spans="1:49" ht="14.25">
      <c r="A758" s="2" t="s">
        <v>1270</v>
      </c>
      <c r="B758" s="3" t="s">
        <v>1271</v>
      </c>
      <c r="C758" s="30" t="s">
        <v>5</v>
      </c>
      <c r="D758" s="25">
        <v>60</v>
      </c>
      <c r="E758" s="25">
        <v>38</v>
      </c>
      <c r="F758" s="25">
        <v>127</v>
      </c>
      <c r="G758" s="25">
        <v>26.8</v>
      </c>
      <c r="H758" s="25">
        <v>39</v>
      </c>
      <c r="I758" s="25">
        <v>32</v>
      </c>
      <c r="J758" s="25">
        <v>31</v>
      </c>
      <c r="K758" s="25">
        <v>39.799999999999997</v>
      </c>
      <c r="L758" s="25">
        <v>30</v>
      </c>
      <c r="M758" s="25"/>
      <c r="N758" s="25"/>
      <c r="O758" s="121">
        <v>32</v>
      </c>
      <c r="P758" s="121">
        <v>32</v>
      </c>
      <c r="Q758" s="121">
        <v>30</v>
      </c>
      <c r="R758" s="121">
        <v>25</v>
      </c>
      <c r="S758" s="121">
        <v>39</v>
      </c>
      <c r="T758" s="126">
        <v>45</v>
      </c>
      <c r="U758" s="154"/>
      <c r="V758" s="154"/>
      <c r="W758" s="154">
        <v>33</v>
      </c>
      <c r="X758" s="155">
        <v>26</v>
      </c>
      <c r="Y758" s="155">
        <v>39</v>
      </c>
      <c r="Z758" s="155">
        <v>38</v>
      </c>
      <c r="AA758" s="155">
        <v>45</v>
      </c>
      <c r="AB758" s="155">
        <v>35</v>
      </c>
      <c r="AC758" s="155">
        <v>18</v>
      </c>
      <c r="AD758" s="155">
        <v>30</v>
      </c>
      <c r="AE758" s="155"/>
      <c r="AF758" s="191">
        <v>38.799999999999997</v>
      </c>
      <c r="AG758" s="191">
        <v>30</v>
      </c>
      <c r="AH758" s="191">
        <v>49</v>
      </c>
      <c r="AI758" s="191"/>
      <c r="AJ758" s="191"/>
      <c r="AP758" s="288">
        <v>74</v>
      </c>
      <c r="AQ758" s="288">
        <f t="shared" si="45"/>
        <v>1082.4000000000001</v>
      </c>
      <c r="AR758" s="288">
        <f t="shared" si="46"/>
        <v>865.92000000000007</v>
      </c>
      <c r="AS758" s="288">
        <v>104.5</v>
      </c>
      <c r="AT758" s="288">
        <v>143</v>
      </c>
      <c r="AU758" s="80">
        <f t="shared" si="47"/>
        <v>1113.42</v>
      </c>
      <c r="AV758" s="80">
        <v>1000</v>
      </c>
      <c r="AW758" s="310">
        <f t="shared" si="48"/>
        <v>-113.42000000000007</v>
      </c>
    </row>
    <row r="759" spans="1:49" ht="14.25">
      <c r="A759" s="2" t="s">
        <v>1272</v>
      </c>
      <c r="B759" s="3" t="s">
        <v>1273</v>
      </c>
      <c r="C759" s="30" t="s">
        <v>5</v>
      </c>
      <c r="D759" s="25">
        <v>60</v>
      </c>
      <c r="E759" s="25">
        <v>38</v>
      </c>
      <c r="F759" s="25">
        <v>127</v>
      </c>
      <c r="G759" s="25">
        <v>26.8</v>
      </c>
      <c r="H759" s="25">
        <v>39</v>
      </c>
      <c r="I759" s="25">
        <v>32</v>
      </c>
      <c r="J759" s="25">
        <v>31</v>
      </c>
      <c r="K759" s="25">
        <v>39.799999999999997</v>
      </c>
      <c r="L759" s="25">
        <v>30</v>
      </c>
      <c r="M759" s="25"/>
      <c r="N759" s="25"/>
      <c r="O759" s="121">
        <v>32</v>
      </c>
      <c r="P759" s="121">
        <v>32</v>
      </c>
      <c r="Q759" s="121">
        <v>30</v>
      </c>
      <c r="R759" s="121">
        <v>25</v>
      </c>
      <c r="S759" s="121">
        <v>39</v>
      </c>
      <c r="T759" s="126">
        <v>45</v>
      </c>
      <c r="U759" s="154"/>
      <c r="V759" s="154"/>
      <c r="W759" s="154">
        <v>33</v>
      </c>
      <c r="X759" s="155">
        <v>26</v>
      </c>
      <c r="Y759" s="155">
        <v>39</v>
      </c>
      <c r="Z759" s="155">
        <v>38</v>
      </c>
      <c r="AA759" s="155">
        <v>45</v>
      </c>
      <c r="AB759" s="155">
        <v>35</v>
      </c>
      <c r="AC759" s="155">
        <v>18</v>
      </c>
      <c r="AD759" s="155">
        <v>30</v>
      </c>
      <c r="AE759" s="155"/>
      <c r="AF759" s="191">
        <v>38.799999999999997</v>
      </c>
      <c r="AG759" s="191">
        <v>30</v>
      </c>
      <c r="AH759" s="191">
        <v>49</v>
      </c>
      <c r="AI759" s="191"/>
      <c r="AJ759" s="191"/>
      <c r="AQ759" s="288">
        <f t="shared" si="45"/>
        <v>1008.4</v>
      </c>
      <c r="AR759" s="288">
        <f t="shared" si="46"/>
        <v>806.72</v>
      </c>
      <c r="AS759" s="288">
        <v>104.5</v>
      </c>
      <c r="AT759" s="288">
        <v>143</v>
      </c>
      <c r="AU759" s="80">
        <f t="shared" si="47"/>
        <v>1054.22</v>
      </c>
      <c r="AV759" s="80">
        <v>1000</v>
      </c>
      <c r="AW759" s="310">
        <f t="shared" si="48"/>
        <v>-54.220000000000027</v>
      </c>
    </row>
    <row r="760" spans="1:49" ht="14.25">
      <c r="A760" s="2" t="s">
        <v>1274</v>
      </c>
      <c r="B760" s="3" t="s">
        <v>1275</v>
      </c>
      <c r="C760" s="30" t="s">
        <v>5</v>
      </c>
      <c r="D760" s="25">
        <v>60</v>
      </c>
      <c r="E760" s="25">
        <v>38</v>
      </c>
      <c r="F760" s="25">
        <v>127</v>
      </c>
      <c r="G760" s="25">
        <v>26.8</v>
      </c>
      <c r="H760" s="25">
        <v>39</v>
      </c>
      <c r="I760" s="25">
        <v>32</v>
      </c>
      <c r="J760" s="25">
        <v>31</v>
      </c>
      <c r="K760" s="25">
        <v>39.799999999999997</v>
      </c>
      <c r="L760" s="25">
        <v>30</v>
      </c>
      <c r="M760" s="25"/>
      <c r="N760" s="25"/>
      <c r="O760" s="121">
        <v>32</v>
      </c>
      <c r="P760" s="121">
        <v>32</v>
      </c>
      <c r="Q760" s="121">
        <v>30</v>
      </c>
      <c r="R760" s="121">
        <v>25</v>
      </c>
      <c r="S760" s="121">
        <v>39</v>
      </c>
      <c r="T760" s="126">
        <v>45</v>
      </c>
      <c r="U760" s="154"/>
      <c r="V760" s="154"/>
      <c r="W760" s="154">
        <v>33</v>
      </c>
      <c r="X760" s="155">
        <v>26</v>
      </c>
      <c r="Y760" s="155">
        <v>39</v>
      </c>
      <c r="Z760" s="155">
        <v>38</v>
      </c>
      <c r="AA760" s="155">
        <v>45</v>
      </c>
      <c r="AB760" s="155">
        <v>35</v>
      </c>
      <c r="AC760" s="155">
        <v>18</v>
      </c>
      <c r="AD760" s="155">
        <v>30</v>
      </c>
      <c r="AE760" s="155"/>
      <c r="AF760" s="191">
        <v>38.799999999999997</v>
      </c>
      <c r="AG760" s="191">
        <v>30</v>
      </c>
      <c r="AH760" s="191">
        <v>49</v>
      </c>
      <c r="AI760" s="191"/>
      <c r="AJ760" s="191"/>
      <c r="AP760" s="288">
        <v>39</v>
      </c>
      <c r="AQ760" s="288">
        <f t="shared" si="45"/>
        <v>1047.4000000000001</v>
      </c>
      <c r="AR760" s="288">
        <f t="shared" si="46"/>
        <v>837.92000000000007</v>
      </c>
      <c r="AS760" s="288">
        <v>104.5</v>
      </c>
      <c r="AT760" s="288">
        <v>143</v>
      </c>
      <c r="AU760" s="80">
        <f t="shared" si="47"/>
        <v>1085.42</v>
      </c>
      <c r="AV760" s="80">
        <v>1000</v>
      </c>
      <c r="AW760" s="310">
        <f t="shared" si="48"/>
        <v>-85.420000000000073</v>
      </c>
    </row>
    <row r="761" spans="1:49" ht="14.25">
      <c r="A761" s="2" t="s">
        <v>1276</v>
      </c>
      <c r="B761" s="3" t="s">
        <v>1277</v>
      </c>
      <c r="C761" s="30" t="s">
        <v>5</v>
      </c>
      <c r="D761" s="25">
        <v>60</v>
      </c>
      <c r="E761" s="25">
        <v>38</v>
      </c>
      <c r="F761" s="25">
        <v>127</v>
      </c>
      <c r="G761" s="25">
        <v>26.8</v>
      </c>
      <c r="H761" s="25">
        <v>39</v>
      </c>
      <c r="I761" s="25">
        <v>32</v>
      </c>
      <c r="J761" s="25">
        <v>31</v>
      </c>
      <c r="K761" s="25">
        <v>39.799999999999997</v>
      </c>
      <c r="L761" s="25">
        <v>30</v>
      </c>
      <c r="M761" s="25"/>
      <c r="N761" s="25"/>
      <c r="O761" s="121">
        <v>32</v>
      </c>
      <c r="P761" s="121">
        <v>32</v>
      </c>
      <c r="Q761" s="121">
        <v>30</v>
      </c>
      <c r="R761" s="121">
        <v>25</v>
      </c>
      <c r="S761" s="121">
        <v>39</v>
      </c>
      <c r="T761" s="126">
        <v>45</v>
      </c>
      <c r="U761" s="154"/>
      <c r="V761" s="154"/>
      <c r="W761" s="154">
        <v>33</v>
      </c>
      <c r="X761" s="155">
        <v>26</v>
      </c>
      <c r="Y761" s="155">
        <v>39</v>
      </c>
      <c r="Z761" s="155">
        <v>38</v>
      </c>
      <c r="AA761" s="155">
        <v>45</v>
      </c>
      <c r="AB761" s="155">
        <v>35</v>
      </c>
      <c r="AC761" s="155">
        <v>18</v>
      </c>
      <c r="AD761" s="155">
        <v>30</v>
      </c>
      <c r="AE761" s="155"/>
      <c r="AF761" s="191">
        <v>38.799999999999997</v>
      </c>
      <c r="AG761" s="191">
        <v>30</v>
      </c>
      <c r="AH761" s="191">
        <v>49</v>
      </c>
      <c r="AI761" s="191"/>
      <c r="AJ761" s="191"/>
      <c r="AP761" s="288">
        <v>69</v>
      </c>
      <c r="AQ761" s="288">
        <f t="shared" si="45"/>
        <v>1077.4000000000001</v>
      </c>
      <c r="AR761" s="288">
        <f t="shared" si="46"/>
        <v>861.92000000000007</v>
      </c>
      <c r="AS761" s="288">
        <v>104.5</v>
      </c>
      <c r="AT761" s="288">
        <v>143</v>
      </c>
      <c r="AU761" s="80">
        <f t="shared" si="47"/>
        <v>1109.42</v>
      </c>
      <c r="AV761" s="80">
        <v>1000</v>
      </c>
      <c r="AW761" s="310">
        <f t="shared" si="48"/>
        <v>-109.42000000000007</v>
      </c>
    </row>
    <row r="762" spans="1:49" ht="14.25">
      <c r="A762" s="2" t="s">
        <v>1278</v>
      </c>
      <c r="B762" s="3" t="s">
        <v>1279</v>
      </c>
      <c r="C762" s="30" t="s">
        <v>5</v>
      </c>
      <c r="D762" s="25">
        <v>60</v>
      </c>
      <c r="E762" s="25">
        <v>38</v>
      </c>
      <c r="F762" s="25">
        <v>127</v>
      </c>
      <c r="G762" s="25">
        <v>26.8</v>
      </c>
      <c r="H762" s="25">
        <v>39</v>
      </c>
      <c r="I762" s="25">
        <v>32</v>
      </c>
      <c r="J762" s="25">
        <v>31</v>
      </c>
      <c r="K762" s="25">
        <v>39.799999999999997</v>
      </c>
      <c r="L762" s="25">
        <v>30</v>
      </c>
      <c r="M762" s="25"/>
      <c r="N762" s="25"/>
      <c r="O762" s="121">
        <v>32</v>
      </c>
      <c r="P762" s="121">
        <v>32</v>
      </c>
      <c r="Q762" s="121">
        <v>30</v>
      </c>
      <c r="R762" s="121">
        <v>25</v>
      </c>
      <c r="S762" s="121">
        <v>39</v>
      </c>
      <c r="T762" s="126">
        <v>45</v>
      </c>
      <c r="U762" s="154"/>
      <c r="V762" s="154"/>
      <c r="W762" s="154">
        <v>33</v>
      </c>
      <c r="X762" s="155">
        <v>26</v>
      </c>
      <c r="Y762" s="155">
        <v>39</v>
      </c>
      <c r="Z762" s="155">
        <v>38</v>
      </c>
      <c r="AA762" s="155">
        <v>45</v>
      </c>
      <c r="AB762" s="155">
        <v>35</v>
      </c>
      <c r="AC762" s="155">
        <v>18</v>
      </c>
      <c r="AD762" s="155">
        <v>30</v>
      </c>
      <c r="AE762" s="155"/>
      <c r="AF762" s="191">
        <v>38.799999999999997</v>
      </c>
      <c r="AG762" s="191">
        <v>30</v>
      </c>
      <c r="AH762" s="191">
        <v>49</v>
      </c>
      <c r="AI762" s="191"/>
      <c r="AJ762" s="191"/>
      <c r="AP762" s="288">
        <v>69</v>
      </c>
      <c r="AQ762" s="288">
        <f t="shared" si="45"/>
        <v>1077.4000000000001</v>
      </c>
      <c r="AR762" s="288">
        <f t="shared" si="46"/>
        <v>861.92000000000007</v>
      </c>
      <c r="AS762" s="288">
        <v>104.5</v>
      </c>
      <c r="AT762" s="288">
        <v>143</v>
      </c>
      <c r="AU762" s="80">
        <f t="shared" si="47"/>
        <v>1109.42</v>
      </c>
      <c r="AV762" s="80">
        <v>1000</v>
      </c>
      <c r="AW762" s="310">
        <f t="shared" si="48"/>
        <v>-109.42000000000007</v>
      </c>
    </row>
    <row r="763" spans="1:49" ht="14.25">
      <c r="A763" s="2" t="s">
        <v>1280</v>
      </c>
      <c r="B763" s="3" t="s">
        <v>816</v>
      </c>
      <c r="C763" s="30" t="s">
        <v>5</v>
      </c>
      <c r="D763" s="25">
        <v>60</v>
      </c>
      <c r="E763" s="25">
        <v>38</v>
      </c>
      <c r="F763" s="25">
        <v>127</v>
      </c>
      <c r="G763" s="25">
        <v>26.8</v>
      </c>
      <c r="H763" s="25">
        <v>39</v>
      </c>
      <c r="I763" s="25">
        <v>32</v>
      </c>
      <c r="J763" s="25">
        <v>31</v>
      </c>
      <c r="K763" s="25">
        <v>39.799999999999997</v>
      </c>
      <c r="L763" s="25">
        <v>30</v>
      </c>
      <c r="M763" s="25"/>
      <c r="N763" s="25"/>
      <c r="O763" s="121">
        <v>32</v>
      </c>
      <c r="P763" s="121">
        <v>32</v>
      </c>
      <c r="Q763" s="121">
        <v>30</v>
      </c>
      <c r="R763" s="121">
        <v>25</v>
      </c>
      <c r="S763" s="121">
        <v>39</v>
      </c>
      <c r="T763" s="126">
        <v>45</v>
      </c>
      <c r="U763" s="154"/>
      <c r="V763" s="154"/>
      <c r="W763" s="154">
        <v>33</v>
      </c>
      <c r="X763" s="155">
        <v>26</v>
      </c>
      <c r="Y763" s="155">
        <v>39</v>
      </c>
      <c r="Z763" s="155">
        <v>38</v>
      </c>
      <c r="AA763" s="155">
        <v>45</v>
      </c>
      <c r="AB763" s="155">
        <v>35</v>
      </c>
      <c r="AC763" s="155">
        <v>18</v>
      </c>
      <c r="AD763" s="155">
        <v>30</v>
      </c>
      <c r="AE763" s="155"/>
      <c r="AF763" s="191">
        <v>38.799999999999997</v>
      </c>
      <c r="AG763" s="191">
        <v>30</v>
      </c>
      <c r="AH763" s="191">
        <v>49</v>
      </c>
      <c r="AI763" s="191"/>
      <c r="AJ763" s="191"/>
      <c r="AQ763" s="288">
        <f t="shared" si="45"/>
        <v>1008.4</v>
      </c>
      <c r="AR763" s="288">
        <f t="shared" si="46"/>
        <v>806.72</v>
      </c>
      <c r="AS763" s="288">
        <v>104.5</v>
      </c>
      <c r="AT763" s="288">
        <v>143</v>
      </c>
      <c r="AU763" s="80">
        <f t="shared" si="47"/>
        <v>1054.22</v>
      </c>
      <c r="AV763" s="80">
        <v>1000</v>
      </c>
      <c r="AW763" s="310">
        <f t="shared" si="48"/>
        <v>-54.220000000000027</v>
      </c>
    </row>
    <row r="764" spans="1:49" ht="14.25">
      <c r="A764" s="2" t="s">
        <v>1281</v>
      </c>
      <c r="B764" s="3" t="s">
        <v>1282</v>
      </c>
      <c r="C764" s="30" t="s">
        <v>5</v>
      </c>
      <c r="D764" s="25">
        <v>60</v>
      </c>
      <c r="E764" s="25">
        <v>38</v>
      </c>
      <c r="F764" s="25">
        <v>127</v>
      </c>
      <c r="G764" s="25">
        <v>26.8</v>
      </c>
      <c r="H764" s="25">
        <v>39</v>
      </c>
      <c r="I764" s="25">
        <v>32</v>
      </c>
      <c r="J764" s="25">
        <v>31</v>
      </c>
      <c r="K764" s="25">
        <v>39.799999999999997</v>
      </c>
      <c r="L764" s="25">
        <v>30</v>
      </c>
      <c r="M764" s="25"/>
      <c r="N764" s="25"/>
      <c r="O764" s="121">
        <v>32</v>
      </c>
      <c r="P764" s="121">
        <v>32</v>
      </c>
      <c r="Q764" s="121">
        <v>30</v>
      </c>
      <c r="R764" s="121">
        <v>25</v>
      </c>
      <c r="S764" s="121">
        <v>39</v>
      </c>
      <c r="T764" s="126">
        <v>45</v>
      </c>
      <c r="U764" s="154"/>
      <c r="V764" s="154"/>
      <c r="W764" s="154">
        <v>33</v>
      </c>
      <c r="X764" s="155">
        <v>26</v>
      </c>
      <c r="Y764" s="155">
        <v>39</v>
      </c>
      <c r="Z764" s="155">
        <v>38</v>
      </c>
      <c r="AA764" s="155">
        <v>45</v>
      </c>
      <c r="AB764" s="155">
        <v>35</v>
      </c>
      <c r="AC764" s="155">
        <v>18</v>
      </c>
      <c r="AD764" s="155">
        <v>30</v>
      </c>
      <c r="AE764" s="155"/>
      <c r="AF764" s="191">
        <v>38.799999999999997</v>
      </c>
      <c r="AG764" s="191">
        <v>30</v>
      </c>
      <c r="AH764" s="191">
        <v>49</v>
      </c>
      <c r="AI764" s="191"/>
      <c r="AJ764" s="191"/>
      <c r="AP764" s="288">
        <v>39</v>
      </c>
      <c r="AQ764" s="288">
        <f t="shared" si="45"/>
        <v>1047.4000000000001</v>
      </c>
      <c r="AR764" s="288">
        <f t="shared" si="46"/>
        <v>837.92000000000007</v>
      </c>
      <c r="AS764" s="288">
        <v>104.5</v>
      </c>
      <c r="AT764" s="288">
        <v>143</v>
      </c>
      <c r="AU764" s="80">
        <f t="shared" si="47"/>
        <v>1085.42</v>
      </c>
      <c r="AV764" s="80">
        <v>1000</v>
      </c>
      <c r="AW764" s="310">
        <f t="shared" si="48"/>
        <v>-85.420000000000073</v>
      </c>
    </row>
    <row r="765" spans="1:49" ht="14.25">
      <c r="A765" s="2" t="s">
        <v>1283</v>
      </c>
      <c r="B765" s="3" t="s">
        <v>1284</v>
      </c>
      <c r="C765" s="30" t="s">
        <v>5</v>
      </c>
      <c r="D765" s="25">
        <v>60</v>
      </c>
      <c r="E765" s="25">
        <v>38</v>
      </c>
      <c r="F765" s="25">
        <v>127</v>
      </c>
      <c r="G765" s="25">
        <v>26.8</v>
      </c>
      <c r="H765" s="25">
        <v>39</v>
      </c>
      <c r="I765" s="25">
        <v>32</v>
      </c>
      <c r="J765" s="25">
        <v>31</v>
      </c>
      <c r="K765" s="25">
        <v>39.799999999999997</v>
      </c>
      <c r="L765" s="25">
        <v>30</v>
      </c>
      <c r="M765" s="25"/>
      <c r="N765" s="25"/>
      <c r="O765" s="121">
        <v>32</v>
      </c>
      <c r="P765" s="121">
        <v>32</v>
      </c>
      <c r="Q765" s="121">
        <v>30</v>
      </c>
      <c r="R765" s="121">
        <v>25</v>
      </c>
      <c r="S765" s="121">
        <v>39</v>
      </c>
      <c r="T765" s="126">
        <v>45</v>
      </c>
      <c r="U765" s="154"/>
      <c r="V765" s="154"/>
      <c r="W765" s="154">
        <v>33</v>
      </c>
      <c r="X765" s="155">
        <v>26</v>
      </c>
      <c r="Y765" s="155">
        <v>39</v>
      </c>
      <c r="Z765" s="155">
        <v>38</v>
      </c>
      <c r="AA765" s="155">
        <v>45</v>
      </c>
      <c r="AB765" s="155">
        <v>35</v>
      </c>
      <c r="AC765" s="155">
        <v>18</v>
      </c>
      <c r="AD765" s="155">
        <v>30</v>
      </c>
      <c r="AE765" s="155"/>
      <c r="AF765" s="191">
        <v>38.799999999999997</v>
      </c>
      <c r="AG765" s="191">
        <v>30</v>
      </c>
      <c r="AH765" s="191">
        <v>49</v>
      </c>
      <c r="AI765" s="191"/>
      <c r="AJ765" s="191"/>
      <c r="AP765" s="288">
        <v>39</v>
      </c>
      <c r="AQ765" s="288">
        <f t="shared" si="45"/>
        <v>1047.4000000000001</v>
      </c>
      <c r="AR765" s="288">
        <f t="shared" si="46"/>
        <v>837.92000000000007</v>
      </c>
      <c r="AS765" s="288">
        <v>104.5</v>
      </c>
      <c r="AT765" s="288">
        <v>143</v>
      </c>
      <c r="AU765" s="80">
        <f t="shared" si="47"/>
        <v>1085.42</v>
      </c>
      <c r="AV765" s="80">
        <v>1000</v>
      </c>
      <c r="AW765" s="310">
        <f t="shared" si="48"/>
        <v>-85.420000000000073</v>
      </c>
    </row>
    <row r="766" spans="1:49" ht="14.25">
      <c r="A766" s="2" t="s">
        <v>1285</v>
      </c>
      <c r="B766" s="3" t="s">
        <v>1286</v>
      </c>
      <c r="C766" s="30" t="s">
        <v>5</v>
      </c>
      <c r="D766" s="25">
        <v>60</v>
      </c>
      <c r="E766" s="25">
        <v>38</v>
      </c>
      <c r="F766" s="25">
        <v>127</v>
      </c>
      <c r="G766" s="25">
        <v>26.8</v>
      </c>
      <c r="H766" s="25">
        <v>39</v>
      </c>
      <c r="I766" s="25">
        <v>32</v>
      </c>
      <c r="J766" s="25">
        <v>31</v>
      </c>
      <c r="K766" s="25">
        <v>39.799999999999997</v>
      </c>
      <c r="L766" s="25">
        <v>30</v>
      </c>
      <c r="M766" s="25"/>
      <c r="N766" s="25"/>
      <c r="O766" s="121">
        <v>32</v>
      </c>
      <c r="P766" s="121">
        <v>32</v>
      </c>
      <c r="Q766" s="121">
        <v>30</v>
      </c>
      <c r="R766" s="121">
        <v>25</v>
      </c>
      <c r="S766" s="121">
        <v>39</v>
      </c>
      <c r="T766" s="126">
        <v>45</v>
      </c>
      <c r="U766" s="154"/>
      <c r="V766" s="154"/>
      <c r="W766" s="154">
        <v>33</v>
      </c>
      <c r="X766" s="155">
        <v>26</v>
      </c>
      <c r="Y766" s="155">
        <v>39</v>
      </c>
      <c r="Z766" s="155">
        <v>38</v>
      </c>
      <c r="AA766" s="155">
        <v>45</v>
      </c>
      <c r="AB766" s="155">
        <v>35</v>
      </c>
      <c r="AC766" s="155">
        <v>18</v>
      </c>
      <c r="AD766" s="155">
        <v>30</v>
      </c>
      <c r="AE766" s="155"/>
      <c r="AF766" s="191">
        <v>38.799999999999997</v>
      </c>
      <c r="AG766" s="191">
        <v>30</v>
      </c>
      <c r="AH766" s="191">
        <v>49</v>
      </c>
      <c r="AI766" s="191"/>
      <c r="AJ766" s="191"/>
      <c r="AP766" s="288">
        <v>77</v>
      </c>
      <c r="AQ766" s="288">
        <f t="shared" si="45"/>
        <v>1085.4000000000001</v>
      </c>
      <c r="AR766" s="288">
        <f t="shared" si="46"/>
        <v>868.32000000000016</v>
      </c>
      <c r="AS766" s="288">
        <v>104.5</v>
      </c>
      <c r="AT766" s="288">
        <v>143</v>
      </c>
      <c r="AU766" s="80">
        <f t="shared" si="47"/>
        <v>1115.8200000000002</v>
      </c>
      <c r="AV766" s="80">
        <v>1000</v>
      </c>
      <c r="AW766" s="310">
        <f t="shared" si="48"/>
        <v>-115.82000000000016</v>
      </c>
    </row>
    <row r="767" spans="1:49" ht="14.25">
      <c r="A767" s="2" t="s">
        <v>1287</v>
      </c>
      <c r="B767" s="3" t="s">
        <v>1288</v>
      </c>
      <c r="C767" s="30" t="s">
        <v>5</v>
      </c>
      <c r="D767" s="25">
        <v>60</v>
      </c>
      <c r="E767" s="25">
        <v>38</v>
      </c>
      <c r="F767" s="25">
        <v>127</v>
      </c>
      <c r="G767" s="25">
        <v>26.8</v>
      </c>
      <c r="H767" s="25">
        <v>39</v>
      </c>
      <c r="I767" s="25">
        <v>32</v>
      </c>
      <c r="J767" s="25">
        <v>31</v>
      </c>
      <c r="K767" s="25">
        <v>39.799999999999997</v>
      </c>
      <c r="L767" s="25">
        <v>30</v>
      </c>
      <c r="M767" s="25"/>
      <c r="N767" s="25"/>
      <c r="O767" s="121">
        <v>32</v>
      </c>
      <c r="P767" s="121">
        <v>32</v>
      </c>
      <c r="Q767" s="121">
        <v>30</v>
      </c>
      <c r="R767" s="121">
        <v>25</v>
      </c>
      <c r="S767" s="121">
        <v>39</v>
      </c>
      <c r="T767" s="126">
        <v>45</v>
      </c>
      <c r="U767" s="154"/>
      <c r="V767" s="154"/>
      <c r="W767" s="154">
        <v>33</v>
      </c>
      <c r="X767" s="155">
        <v>26</v>
      </c>
      <c r="Y767" s="155">
        <v>39</v>
      </c>
      <c r="Z767" s="155">
        <v>38</v>
      </c>
      <c r="AA767" s="155">
        <v>45</v>
      </c>
      <c r="AB767" s="155">
        <v>35</v>
      </c>
      <c r="AC767" s="155">
        <v>18</v>
      </c>
      <c r="AD767" s="155">
        <v>30</v>
      </c>
      <c r="AE767" s="155"/>
      <c r="AF767" s="191">
        <v>38.799999999999997</v>
      </c>
      <c r="AG767" s="191">
        <v>30</v>
      </c>
      <c r="AH767" s="191">
        <v>49</v>
      </c>
      <c r="AI767" s="191"/>
      <c r="AJ767" s="191"/>
      <c r="AQ767" s="288">
        <f t="shared" si="45"/>
        <v>1008.4</v>
      </c>
      <c r="AR767" s="288">
        <f t="shared" si="46"/>
        <v>806.72</v>
      </c>
      <c r="AS767" s="288">
        <v>104.5</v>
      </c>
      <c r="AT767" s="288">
        <v>143</v>
      </c>
      <c r="AU767" s="80">
        <f t="shared" si="47"/>
        <v>1054.22</v>
      </c>
      <c r="AV767" s="80">
        <v>1000</v>
      </c>
      <c r="AW767" s="310">
        <f t="shared" si="48"/>
        <v>-54.220000000000027</v>
      </c>
    </row>
    <row r="768" spans="1:49" ht="14.25">
      <c r="A768" s="2" t="s">
        <v>1289</v>
      </c>
      <c r="B768" s="3" t="s">
        <v>1290</v>
      </c>
      <c r="C768" s="30" t="s">
        <v>5</v>
      </c>
      <c r="D768" s="25">
        <v>60</v>
      </c>
      <c r="E768" s="25">
        <v>38</v>
      </c>
      <c r="F768" s="25">
        <v>127</v>
      </c>
      <c r="G768" s="25">
        <v>26.8</v>
      </c>
      <c r="H768" s="25">
        <v>39</v>
      </c>
      <c r="I768" s="25">
        <v>32</v>
      </c>
      <c r="J768" s="25">
        <v>31</v>
      </c>
      <c r="K768" s="25">
        <v>39.799999999999997</v>
      </c>
      <c r="L768" s="25">
        <v>30</v>
      </c>
      <c r="M768" s="25"/>
      <c r="N768" s="25"/>
      <c r="O768" s="121">
        <v>32</v>
      </c>
      <c r="P768" s="121">
        <v>32</v>
      </c>
      <c r="Q768" s="121">
        <v>30</v>
      </c>
      <c r="R768" s="121">
        <v>25</v>
      </c>
      <c r="S768" s="121">
        <v>39</v>
      </c>
      <c r="T768" s="126">
        <v>45</v>
      </c>
      <c r="U768" s="154"/>
      <c r="V768" s="154"/>
      <c r="W768" s="154">
        <v>33</v>
      </c>
      <c r="X768" s="155">
        <v>26</v>
      </c>
      <c r="Y768" s="155">
        <v>39</v>
      </c>
      <c r="Z768" s="155">
        <v>38</v>
      </c>
      <c r="AA768" s="155">
        <v>45</v>
      </c>
      <c r="AB768" s="155">
        <v>35</v>
      </c>
      <c r="AC768" s="155">
        <v>18</v>
      </c>
      <c r="AD768" s="155">
        <v>30</v>
      </c>
      <c r="AE768" s="155"/>
      <c r="AF768" s="191">
        <v>38.799999999999997</v>
      </c>
      <c r="AG768" s="191">
        <v>30</v>
      </c>
      <c r="AH768" s="191">
        <v>49</v>
      </c>
      <c r="AI768" s="191"/>
      <c r="AJ768" s="191"/>
      <c r="AP768" s="288">
        <v>39</v>
      </c>
      <c r="AQ768" s="288">
        <f t="shared" si="45"/>
        <v>1047.4000000000001</v>
      </c>
      <c r="AR768" s="288">
        <f t="shared" si="46"/>
        <v>837.92000000000007</v>
      </c>
      <c r="AS768" s="288">
        <v>104.5</v>
      </c>
      <c r="AT768" s="288">
        <v>143</v>
      </c>
      <c r="AU768" s="80">
        <f t="shared" si="47"/>
        <v>1085.42</v>
      </c>
      <c r="AV768" s="80">
        <v>1000</v>
      </c>
      <c r="AW768" s="310">
        <f t="shared" si="48"/>
        <v>-85.420000000000073</v>
      </c>
    </row>
    <row r="769" spans="1:49" ht="14.25">
      <c r="A769" s="2" t="s">
        <v>1291</v>
      </c>
      <c r="B769" s="3" t="s">
        <v>1292</v>
      </c>
      <c r="C769" s="30" t="s">
        <v>5</v>
      </c>
      <c r="D769" s="25">
        <v>60</v>
      </c>
      <c r="E769" s="25">
        <v>38</v>
      </c>
      <c r="F769" s="25">
        <v>127</v>
      </c>
      <c r="G769" s="25">
        <v>26.8</v>
      </c>
      <c r="H769" s="25">
        <v>39</v>
      </c>
      <c r="I769" s="25">
        <v>32</v>
      </c>
      <c r="J769" s="25">
        <v>31</v>
      </c>
      <c r="K769" s="25">
        <v>39.799999999999997</v>
      </c>
      <c r="L769" s="25">
        <v>30</v>
      </c>
      <c r="M769" s="25"/>
      <c r="N769" s="25"/>
      <c r="O769" s="121">
        <v>32</v>
      </c>
      <c r="P769" s="121">
        <v>32</v>
      </c>
      <c r="Q769" s="121">
        <v>30</v>
      </c>
      <c r="R769" s="121">
        <v>25</v>
      </c>
      <c r="S769" s="121">
        <v>39</v>
      </c>
      <c r="T769" s="126">
        <v>45</v>
      </c>
      <c r="U769" s="154"/>
      <c r="V769" s="154"/>
      <c r="W769" s="154">
        <v>33</v>
      </c>
      <c r="X769" s="155">
        <v>26</v>
      </c>
      <c r="Y769" s="155">
        <v>39</v>
      </c>
      <c r="Z769" s="155">
        <v>38</v>
      </c>
      <c r="AA769" s="155">
        <v>45</v>
      </c>
      <c r="AB769" s="155">
        <v>35</v>
      </c>
      <c r="AC769" s="155">
        <v>18</v>
      </c>
      <c r="AD769" s="155">
        <v>30</v>
      </c>
      <c r="AE769" s="155"/>
      <c r="AF769" s="191">
        <v>38.799999999999997</v>
      </c>
      <c r="AG769" s="191">
        <v>30</v>
      </c>
      <c r="AH769" s="191">
        <v>49</v>
      </c>
      <c r="AI769" s="191"/>
      <c r="AJ769" s="191"/>
      <c r="AQ769" s="288">
        <f t="shared" si="45"/>
        <v>1008.4</v>
      </c>
      <c r="AR769" s="288">
        <f t="shared" si="46"/>
        <v>806.72</v>
      </c>
      <c r="AS769" s="288">
        <v>104.5</v>
      </c>
      <c r="AT769" s="288">
        <v>143</v>
      </c>
      <c r="AU769" s="80">
        <f t="shared" si="47"/>
        <v>1054.22</v>
      </c>
      <c r="AV769" s="80">
        <v>1000</v>
      </c>
      <c r="AW769" s="310">
        <f t="shared" si="48"/>
        <v>-54.220000000000027</v>
      </c>
    </row>
    <row r="770" spans="1:49" ht="14.25">
      <c r="A770" s="2" t="s">
        <v>1293</v>
      </c>
      <c r="B770" s="3" t="s">
        <v>1294</v>
      </c>
      <c r="C770" s="30" t="s">
        <v>5</v>
      </c>
      <c r="D770" s="25">
        <v>60</v>
      </c>
      <c r="E770" s="25">
        <v>38</v>
      </c>
      <c r="F770" s="25">
        <v>127</v>
      </c>
      <c r="G770" s="25">
        <v>26.8</v>
      </c>
      <c r="H770" s="25">
        <v>39</v>
      </c>
      <c r="I770" s="25">
        <v>32</v>
      </c>
      <c r="J770" s="25">
        <v>31</v>
      </c>
      <c r="K770" s="25">
        <v>39.799999999999997</v>
      </c>
      <c r="L770" s="25">
        <v>30</v>
      </c>
      <c r="M770" s="25"/>
      <c r="N770" s="25"/>
      <c r="O770" s="121">
        <v>32</v>
      </c>
      <c r="P770" s="121">
        <v>32</v>
      </c>
      <c r="Q770" s="121">
        <v>30</v>
      </c>
      <c r="R770" s="121">
        <v>25</v>
      </c>
      <c r="S770" s="121">
        <v>39</v>
      </c>
      <c r="T770" s="126">
        <v>45</v>
      </c>
      <c r="U770" s="154"/>
      <c r="V770" s="154"/>
      <c r="W770" s="154">
        <v>33</v>
      </c>
      <c r="X770" s="155">
        <v>26</v>
      </c>
      <c r="Y770" s="155">
        <v>39</v>
      </c>
      <c r="Z770" s="155">
        <v>38</v>
      </c>
      <c r="AA770" s="155">
        <v>45</v>
      </c>
      <c r="AB770" s="155">
        <v>35</v>
      </c>
      <c r="AC770" s="155">
        <v>18</v>
      </c>
      <c r="AD770" s="155">
        <v>30</v>
      </c>
      <c r="AE770" s="155"/>
      <c r="AF770" s="191">
        <v>38.799999999999997</v>
      </c>
      <c r="AG770" s="191">
        <v>30</v>
      </c>
      <c r="AH770" s="191">
        <v>49</v>
      </c>
      <c r="AI770" s="191"/>
      <c r="AJ770" s="191"/>
      <c r="AP770" s="288">
        <v>39</v>
      </c>
      <c r="AQ770" s="288">
        <f t="shared" si="45"/>
        <v>1047.4000000000001</v>
      </c>
      <c r="AR770" s="288">
        <f t="shared" si="46"/>
        <v>837.92000000000007</v>
      </c>
      <c r="AS770" s="288">
        <v>104.5</v>
      </c>
      <c r="AT770" s="288">
        <v>143</v>
      </c>
      <c r="AU770" s="80">
        <f t="shared" si="47"/>
        <v>1085.42</v>
      </c>
      <c r="AV770" s="80">
        <v>1000</v>
      </c>
      <c r="AW770" s="310">
        <f t="shared" si="48"/>
        <v>-85.420000000000073</v>
      </c>
    </row>
    <row r="771" spans="1:49" ht="14.25">
      <c r="A771" s="2" t="s">
        <v>1295</v>
      </c>
      <c r="B771" s="3" t="s">
        <v>1296</v>
      </c>
      <c r="C771" s="30" t="s">
        <v>5</v>
      </c>
      <c r="D771" s="25">
        <v>60</v>
      </c>
      <c r="E771" s="25">
        <v>38</v>
      </c>
      <c r="F771" s="25">
        <v>127</v>
      </c>
      <c r="G771" s="25">
        <v>26.8</v>
      </c>
      <c r="H771" s="25">
        <v>39</v>
      </c>
      <c r="I771" s="25">
        <v>32</v>
      </c>
      <c r="J771" s="25">
        <v>31</v>
      </c>
      <c r="K771" s="25">
        <v>39.799999999999997</v>
      </c>
      <c r="L771" s="25">
        <v>30</v>
      </c>
      <c r="M771" s="25"/>
      <c r="N771" s="25"/>
      <c r="O771" s="121">
        <v>32</v>
      </c>
      <c r="P771" s="121">
        <v>32</v>
      </c>
      <c r="Q771" s="121">
        <v>30</v>
      </c>
      <c r="R771" s="121">
        <v>25</v>
      </c>
      <c r="S771" s="121">
        <v>39</v>
      </c>
      <c r="T771" s="126">
        <v>45</v>
      </c>
      <c r="U771" s="154"/>
      <c r="V771" s="154"/>
      <c r="W771" s="154">
        <v>33</v>
      </c>
      <c r="X771" s="155">
        <v>26</v>
      </c>
      <c r="Y771" s="155">
        <v>39</v>
      </c>
      <c r="Z771" s="155">
        <v>38</v>
      </c>
      <c r="AA771" s="155">
        <v>45</v>
      </c>
      <c r="AB771" s="155">
        <v>35</v>
      </c>
      <c r="AC771" s="155">
        <v>18</v>
      </c>
      <c r="AD771" s="155">
        <v>30</v>
      </c>
      <c r="AE771" s="155"/>
      <c r="AF771" s="191">
        <v>38.799999999999997</v>
      </c>
      <c r="AG771" s="191">
        <v>30</v>
      </c>
      <c r="AH771" s="191">
        <v>49</v>
      </c>
      <c r="AI771" s="191"/>
      <c r="AJ771" s="191"/>
      <c r="AP771" s="288">
        <v>69</v>
      </c>
      <c r="AQ771" s="288">
        <f t="shared" si="45"/>
        <v>1077.4000000000001</v>
      </c>
      <c r="AR771" s="288">
        <f t="shared" si="46"/>
        <v>861.92000000000007</v>
      </c>
      <c r="AS771" s="288">
        <v>104.5</v>
      </c>
      <c r="AT771" s="288">
        <v>143</v>
      </c>
      <c r="AU771" s="80">
        <f t="shared" si="47"/>
        <v>1109.42</v>
      </c>
      <c r="AV771" s="80">
        <v>1000</v>
      </c>
      <c r="AW771" s="310">
        <f t="shared" si="48"/>
        <v>-109.42000000000007</v>
      </c>
    </row>
    <row r="772" spans="1:49" ht="14.25">
      <c r="A772" s="2" t="s">
        <v>1297</v>
      </c>
      <c r="B772" s="3" t="s">
        <v>474</v>
      </c>
      <c r="C772" s="30" t="s">
        <v>5</v>
      </c>
      <c r="D772" s="25">
        <v>60</v>
      </c>
      <c r="E772" s="25">
        <v>38</v>
      </c>
      <c r="F772" s="25">
        <v>127</v>
      </c>
      <c r="G772" s="25">
        <v>26.8</v>
      </c>
      <c r="H772" s="25">
        <v>39</v>
      </c>
      <c r="I772" s="25">
        <v>32</v>
      </c>
      <c r="J772" s="25">
        <v>31</v>
      </c>
      <c r="K772" s="25">
        <v>39.799999999999997</v>
      </c>
      <c r="L772" s="25">
        <v>30</v>
      </c>
      <c r="M772" s="25"/>
      <c r="N772" s="25"/>
      <c r="O772" s="121">
        <v>32</v>
      </c>
      <c r="P772" s="121">
        <v>32</v>
      </c>
      <c r="Q772" s="121">
        <v>30</v>
      </c>
      <c r="R772" s="121">
        <v>25</v>
      </c>
      <c r="S772" s="121">
        <v>39</v>
      </c>
      <c r="T772" s="126">
        <v>45</v>
      </c>
      <c r="U772" s="154"/>
      <c r="V772" s="154"/>
      <c r="W772" s="154">
        <v>33</v>
      </c>
      <c r="X772" s="155">
        <v>26</v>
      </c>
      <c r="Y772" s="155">
        <v>39</v>
      </c>
      <c r="Z772" s="155">
        <v>38</v>
      </c>
      <c r="AA772" s="155">
        <v>45</v>
      </c>
      <c r="AB772" s="155">
        <v>35</v>
      </c>
      <c r="AC772" s="155">
        <v>18</v>
      </c>
      <c r="AD772" s="155">
        <v>30</v>
      </c>
      <c r="AE772" s="155"/>
      <c r="AF772" s="191">
        <v>38.799999999999997</v>
      </c>
      <c r="AG772" s="191">
        <v>30</v>
      </c>
      <c r="AH772" s="191">
        <v>49</v>
      </c>
      <c r="AI772" s="191"/>
      <c r="AJ772" s="191"/>
      <c r="AQ772" s="288">
        <f t="shared" ref="AQ772:AQ834" si="49">SUM(D772:AP772)</f>
        <v>1008.4</v>
      </c>
      <c r="AR772" s="288">
        <f t="shared" ref="AR772:AR834" si="50">AQ772*0.8</f>
        <v>806.72</v>
      </c>
      <c r="AS772" s="288">
        <v>104.5</v>
      </c>
      <c r="AT772" s="288">
        <v>143</v>
      </c>
      <c r="AU772" s="80">
        <f t="shared" ref="AU772:AU834" si="51">SUM(AR772:AT772)</f>
        <v>1054.22</v>
      </c>
      <c r="AV772" s="80">
        <v>1000</v>
      </c>
      <c r="AW772" s="310">
        <f t="shared" ref="AW772:AW834" si="52">AV772-AU772</f>
        <v>-54.220000000000027</v>
      </c>
    </row>
    <row r="773" spans="1:49" ht="14.25">
      <c r="A773" s="2" t="s">
        <v>1298</v>
      </c>
      <c r="B773" s="3" t="s">
        <v>201</v>
      </c>
      <c r="C773" s="30" t="s">
        <v>5</v>
      </c>
      <c r="D773" s="25">
        <v>60</v>
      </c>
      <c r="E773" s="25">
        <v>38</v>
      </c>
      <c r="F773" s="25">
        <v>127</v>
      </c>
      <c r="G773" s="25">
        <v>26.8</v>
      </c>
      <c r="H773" s="25">
        <v>39</v>
      </c>
      <c r="I773" s="25">
        <v>32</v>
      </c>
      <c r="J773" s="25">
        <v>31</v>
      </c>
      <c r="K773" s="25">
        <v>39.799999999999997</v>
      </c>
      <c r="L773" s="25">
        <v>30</v>
      </c>
      <c r="M773" s="25"/>
      <c r="N773" s="25"/>
      <c r="O773" s="121">
        <v>32</v>
      </c>
      <c r="P773" s="121">
        <v>32</v>
      </c>
      <c r="Q773" s="121">
        <v>30</v>
      </c>
      <c r="R773" s="121">
        <v>25</v>
      </c>
      <c r="S773" s="121">
        <v>39</v>
      </c>
      <c r="T773" s="126">
        <v>45</v>
      </c>
      <c r="U773" s="154"/>
      <c r="V773" s="154"/>
      <c r="W773" s="154">
        <v>33</v>
      </c>
      <c r="X773" s="155">
        <v>26</v>
      </c>
      <c r="Y773" s="155">
        <v>39</v>
      </c>
      <c r="Z773" s="155">
        <v>38</v>
      </c>
      <c r="AA773" s="155">
        <v>45</v>
      </c>
      <c r="AB773" s="155">
        <v>35</v>
      </c>
      <c r="AC773" s="155">
        <v>18</v>
      </c>
      <c r="AD773" s="155">
        <v>30</v>
      </c>
      <c r="AE773" s="155"/>
      <c r="AF773" s="191">
        <v>38.799999999999997</v>
      </c>
      <c r="AG773" s="191">
        <v>30</v>
      </c>
      <c r="AH773" s="191">
        <v>49</v>
      </c>
      <c r="AI773" s="191"/>
      <c r="AJ773" s="191"/>
      <c r="AQ773" s="288">
        <f t="shared" si="49"/>
        <v>1008.4</v>
      </c>
      <c r="AR773" s="288">
        <f t="shared" si="50"/>
        <v>806.72</v>
      </c>
      <c r="AS773" s="288">
        <v>104.5</v>
      </c>
      <c r="AT773" s="288">
        <v>143</v>
      </c>
      <c r="AU773" s="80">
        <f t="shared" si="51"/>
        <v>1054.22</v>
      </c>
      <c r="AV773" s="80">
        <v>1000</v>
      </c>
      <c r="AW773" s="310">
        <f t="shared" si="52"/>
        <v>-54.220000000000027</v>
      </c>
    </row>
    <row r="774" spans="1:49" ht="14.25">
      <c r="A774" s="2" t="s">
        <v>1299</v>
      </c>
      <c r="B774" s="3" t="s">
        <v>1300</v>
      </c>
      <c r="C774" s="30" t="s">
        <v>5</v>
      </c>
      <c r="D774" s="25">
        <v>60</v>
      </c>
      <c r="E774" s="25">
        <v>38</v>
      </c>
      <c r="F774" s="25">
        <v>127</v>
      </c>
      <c r="G774" s="25">
        <v>26.8</v>
      </c>
      <c r="H774" s="25">
        <v>39</v>
      </c>
      <c r="I774" s="25">
        <v>32</v>
      </c>
      <c r="J774" s="25">
        <v>31</v>
      </c>
      <c r="K774" s="25">
        <v>39.799999999999997</v>
      </c>
      <c r="L774" s="25">
        <v>30</v>
      </c>
      <c r="M774" s="25"/>
      <c r="N774" s="25"/>
      <c r="O774" s="121">
        <v>32</v>
      </c>
      <c r="P774" s="121">
        <v>32</v>
      </c>
      <c r="Q774" s="121">
        <v>30</v>
      </c>
      <c r="R774" s="121">
        <v>25</v>
      </c>
      <c r="S774" s="121">
        <v>39</v>
      </c>
      <c r="T774" s="126">
        <v>45</v>
      </c>
      <c r="U774" s="154"/>
      <c r="V774" s="154"/>
      <c r="W774" s="154">
        <v>33</v>
      </c>
      <c r="X774" s="155">
        <v>26</v>
      </c>
      <c r="Y774" s="155">
        <v>39</v>
      </c>
      <c r="Z774" s="155">
        <v>38</v>
      </c>
      <c r="AA774" s="155">
        <v>45</v>
      </c>
      <c r="AB774" s="155">
        <v>35</v>
      </c>
      <c r="AC774" s="155">
        <v>18</v>
      </c>
      <c r="AD774" s="155">
        <v>30</v>
      </c>
      <c r="AE774" s="155"/>
      <c r="AF774" s="191">
        <v>38.799999999999997</v>
      </c>
      <c r="AG774" s="191">
        <v>30</v>
      </c>
      <c r="AH774" s="191">
        <v>49</v>
      </c>
      <c r="AI774" s="191"/>
      <c r="AJ774" s="191"/>
      <c r="AP774" s="288">
        <v>39</v>
      </c>
      <c r="AQ774" s="288">
        <f t="shared" si="49"/>
        <v>1047.4000000000001</v>
      </c>
      <c r="AR774" s="288">
        <f t="shared" si="50"/>
        <v>837.92000000000007</v>
      </c>
      <c r="AS774" s="288">
        <v>104.5</v>
      </c>
      <c r="AT774" s="288">
        <v>143</v>
      </c>
      <c r="AU774" s="80">
        <f t="shared" si="51"/>
        <v>1085.42</v>
      </c>
      <c r="AV774" s="80">
        <v>1000</v>
      </c>
      <c r="AW774" s="310">
        <f t="shared" si="52"/>
        <v>-85.420000000000073</v>
      </c>
    </row>
    <row r="775" spans="1:49" ht="14.25">
      <c r="A775" s="2" t="s">
        <v>1301</v>
      </c>
      <c r="B775" s="3" t="s">
        <v>1302</v>
      </c>
      <c r="C775" s="30" t="s">
        <v>5</v>
      </c>
      <c r="D775" s="25">
        <v>60</v>
      </c>
      <c r="E775" s="25">
        <v>38</v>
      </c>
      <c r="F775" s="25">
        <v>127</v>
      </c>
      <c r="G775" s="25">
        <v>26.8</v>
      </c>
      <c r="H775" s="25">
        <v>39</v>
      </c>
      <c r="I775" s="25">
        <v>32</v>
      </c>
      <c r="J775" s="25">
        <v>31</v>
      </c>
      <c r="K775" s="25">
        <v>39.799999999999997</v>
      </c>
      <c r="L775" s="25">
        <v>30</v>
      </c>
      <c r="M775" s="25"/>
      <c r="N775" s="25"/>
      <c r="O775" s="121">
        <v>32</v>
      </c>
      <c r="P775" s="121">
        <v>32</v>
      </c>
      <c r="Q775" s="121">
        <v>30</v>
      </c>
      <c r="R775" s="121">
        <v>25</v>
      </c>
      <c r="S775" s="121">
        <v>39</v>
      </c>
      <c r="T775" s="126">
        <v>45</v>
      </c>
      <c r="U775" s="154"/>
      <c r="V775" s="154"/>
      <c r="W775" s="154">
        <v>33</v>
      </c>
      <c r="X775" s="155">
        <v>26</v>
      </c>
      <c r="Y775" s="155">
        <v>39</v>
      </c>
      <c r="Z775" s="155">
        <v>38</v>
      </c>
      <c r="AA775" s="155">
        <v>45</v>
      </c>
      <c r="AB775" s="155">
        <v>35</v>
      </c>
      <c r="AC775" s="155">
        <v>18</v>
      </c>
      <c r="AD775" s="155">
        <v>30</v>
      </c>
      <c r="AE775" s="155"/>
      <c r="AF775" s="191">
        <v>38.799999999999997</v>
      </c>
      <c r="AG775" s="191">
        <v>30</v>
      </c>
      <c r="AH775" s="191">
        <v>49</v>
      </c>
      <c r="AI775" s="191"/>
      <c r="AJ775" s="191"/>
      <c r="AP775" s="288">
        <v>39</v>
      </c>
      <c r="AQ775" s="288">
        <f t="shared" si="49"/>
        <v>1047.4000000000001</v>
      </c>
      <c r="AR775" s="288">
        <f t="shared" si="50"/>
        <v>837.92000000000007</v>
      </c>
      <c r="AS775" s="288">
        <v>104.5</v>
      </c>
      <c r="AT775" s="288">
        <v>143</v>
      </c>
      <c r="AU775" s="80">
        <f t="shared" si="51"/>
        <v>1085.42</v>
      </c>
      <c r="AV775" s="80">
        <v>1000</v>
      </c>
      <c r="AW775" s="310">
        <f t="shared" si="52"/>
        <v>-85.420000000000073</v>
      </c>
    </row>
    <row r="776" spans="1:49" ht="14.25">
      <c r="A776" s="2" t="s">
        <v>1303</v>
      </c>
      <c r="B776" s="3" t="s">
        <v>1304</v>
      </c>
      <c r="C776" s="30" t="s">
        <v>5</v>
      </c>
      <c r="D776" s="25">
        <v>60</v>
      </c>
      <c r="E776" s="25">
        <v>38</v>
      </c>
      <c r="F776" s="25">
        <v>127</v>
      </c>
      <c r="G776" s="25">
        <v>26.8</v>
      </c>
      <c r="H776" s="25">
        <v>39</v>
      </c>
      <c r="I776" s="25">
        <v>32</v>
      </c>
      <c r="J776" s="25">
        <v>31</v>
      </c>
      <c r="K776" s="25">
        <v>39.799999999999997</v>
      </c>
      <c r="L776" s="25">
        <v>30</v>
      </c>
      <c r="M776" s="25"/>
      <c r="N776" s="25"/>
      <c r="O776" s="121">
        <v>32</v>
      </c>
      <c r="P776" s="121">
        <v>32</v>
      </c>
      <c r="Q776" s="121">
        <v>30</v>
      </c>
      <c r="R776" s="121">
        <v>25</v>
      </c>
      <c r="S776" s="121">
        <v>39</v>
      </c>
      <c r="T776" s="126">
        <v>45</v>
      </c>
      <c r="U776" s="154"/>
      <c r="V776" s="154"/>
      <c r="W776" s="154">
        <v>33</v>
      </c>
      <c r="X776" s="155">
        <v>26</v>
      </c>
      <c r="Y776" s="155">
        <v>39</v>
      </c>
      <c r="Z776" s="155">
        <v>38</v>
      </c>
      <c r="AA776" s="155">
        <v>45</v>
      </c>
      <c r="AB776" s="155">
        <v>35</v>
      </c>
      <c r="AC776" s="155">
        <v>18</v>
      </c>
      <c r="AD776" s="155">
        <v>30</v>
      </c>
      <c r="AE776" s="155"/>
      <c r="AF776" s="191">
        <v>38.799999999999997</v>
      </c>
      <c r="AG776" s="191">
        <v>30</v>
      </c>
      <c r="AH776" s="191">
        <v>49</v>
      </c>
      <c r="AI776" s="191"/>
      <c r="AJ776" s="191"/>
      <c r="AP776" s="288">
        <v>69</v>
      </c>
      <c r="AQ776" s="288">
        <f t="shared" si="49"/>
        <v>1077.4000000000001</v>
      </c>
      <c r="AR776" s="288">
        <f t="shared" si="50"/>
        <v>861.92000000000007</v>
      </c>
      <c r="AS776" s="288">
        <v>104.5</v>
      </c>
      <c r="AT776" s="288">
        <v>143</v>
      </c>
      <c r="AU776" s="80">
        <f t="shared" si="51"/>
        <v>1109.42</v>
      </c>
      <c r="AV776" s="80">
        <v>1000</v>
      </c>
      <c r="AW776" s="310">
        <f t="shared" si="52"/>
        <v>-109.42000000000007</v>
      </c>
    </row>
    <row r="777" spans="1:49" ht="14.25">
      <c r="A777" s="2" t="s">
        <v>1305</v>
      </c>
      <c r="B777" s="3" t="s">
        <v>1306</v>
      </c>
      <c r="C777" s="30" t="s">
        <v>5</v>
      </c>
      <c r="D777" s="25">
        <v>60</v>
      </c>
      <c r="E777" s="25">
        <v>38</v>
      </c>
      <c r="F777" s="25">
        <v>127</v>
      </c>
      <c r="G777" s="25">
        <v>26.8</v>
      </c>
      <c r="H777" s="25">
        <v>39</v>
      </c>
      <c r="I777" s="25">
        <v>32</v>
      </c>
      <c r="J777" s="25">
        <v>31</v>
      </c>
      <c r="K777" s="25">
        <v>39.799999999999997</v>
      </c>
      <c r="L777" s="25">
        <v>30</v>
      </c>
      <c r="M777" s="25"/>
      <c r="N777" s="25"/>
      <c r="O777" s="121">
        <v>32</v>
      </c>
      <c r="P777" s="121">
        <v>32</v>
      </c>
      <c r="Q777" s="121">
        <v>30</v>
      </c>
      <c r="R777" s="121">
        <v>25</v>
      </c>
      <c r="S777" s="121">
        <v>39</v>
      </c>
      <c r="T777" s="126">
        <v>45</v>
      </c>
      <c r="U777" s="154"/>
      <c r="V777" s="154"/>
      <c r="W777" s="154">
        <v>33</v>
      </c>
      <c r="X777" s="155">
        <v>26</v>
      </c>
      <c r="Y777" s="155">
        <v>39</v>
      </c>
      <c r="Z777" s="155">
        <v>38</v>
      </c>
      <c r="AA777" s="155">
        <v>45</v>
      </c>
      <c r="AB777" s="155">
        <v>35</v>
      </c>
      <c r="AC777" s="155">
        <v>18</v>
      </c>
      <c r="AD777" s="155">
        <v>30</v>
      </c>
      <c r="AE777" s="155"/>
      <c r="AF777" s="191">
        <v>38.799999999999997</v>
      </c>
      <c r="AG777" s="191">
        <v>30</v>
      </c>
      <c r="AH777" s="191">
        <v>49</v>
      </c>
      <c r="AI777" s="191"/>
      <c r="AJ777" s="191"/>
      <c r="AQ777" s="288">
        <f t="shared" si="49"/>
        <v>1008.4</v>
      </c>
      <c r="AR777" s="288">
        <f t="shared" si="50"/>
        <v>806.72</v>
      </c>
      <c r="AS777" s="288">
        <v>104.5</v>
      </c>
      <c r="AT777" s="288">
        <v>143</v>
      </c>
      <c r="AU777" s="80">
        <f t="shared" si="51"/>
        <v>1054.22</v>
      </c>
      <c r="AV777" s="80">
        <v>1000</v>
      </c>
      <c r="AW777" s="310">
        <f t="shared" si="52"/>
        <v>-54.220000000000027</v>
      </c>
    </row>
    <row r="778" spans="1:49" ht="14.25">
      <c r="A778" s="2" t="s">
        <v>1307</v>
      </c>
      <c r="B778" s="3" t="s">
        <v>1308</v>
      </c>
      <c r="C778" s="30" t="s">
        <v>5</v>
      </c>
      <c r="D778" s="25">
        <v>60</v>
      </c>
      <c r="E778" s="25">
        <v>38</v>
      </c>
      <c r="F778" s="25">
        <v>127</v>
      </c>
      <c r="G778" s="25">
        <v>26.8</v>
      </c>
      <c r="H778" s="25">
        <v>39</v>
      </c>
      <c r="I778" s="25">
        <v>32</v>
      </c>
      <c r="J778" s="25">
        <v>31</v>
      </c>
      <c r="K778" s="25">
        <v>39.799999999999997</v>
      </c>
      <c r="L778" s="25">
        <v>30</v>
      </c>
      <c r="M778" s="25"/>
      <c r="N778" s="25"/>
      <c r="O778" s="121">
        <v>32</v>
      </c>
      <c r="P778" s="121">
        <v>32</v>
      </c>
      <c r="Q778" s="121">
        <v>30</v>
      </c>
      <c r="R778" s="121">
        <v>25</v>
      </c>
      <c r="S778" s="121">
        <v>39</v>
      </c>
      <c r="T778" s="126">
        <v>45</v>
      </c>
      <c r="U778" s="154"/>
      <c r="V778" s="154"/>
      <c r="W778" s="154">
        <v>33</v>
      </c>
      <c r="X778" s="155">
        <v>26</v>
      </c>
      <c r="Y778" s="155">
        <v>39</v>
      </c>
      <c r="Z778" s="155">
        <v>38</v>
      </c>
      <c r="AA778" s="155">
        <v>45</v>
      </c>
      <c r="AB778" s="155">
        <v>35</v>
      </c>
      <c r="AC778" s="155">
        <v>18</v>
      </c>
      <c r="AD778" s="155">
        <v>30</v>
      </c>
      <c r="AE778" s="155"/>
      <c r="AF778" s="191">
        <v>38.799999999999997</v>
      </c>
      <c r="AG778" s="191">
        <v>30</v>
      </c>
      <c r="AH778" s="191">
        <v>49</v>
      </c>
      <c r="AI778" s="191"/>
      <c r="AJ778" s="191"/>
      <c r="AP778" s="288">
        <v>39</v>
      </c>
      <c r="AQ778" s="288">
        <f t="shared" si="49"/>
        <v>1047.4000000000001</v>
      </c>
      <c r="AR778" s="288">
        <f t="shared" si="50"/>
        <v>837.92000000000007</v>
      </c>
      <c r="AS778" s="288">
        <v>104.5</v>
      </c>
      <c r="AT778" s="288">
        <v>143</v>
      </c>
      <c r="AU778" s="80">
        <f t="shared" si="51"/>
        <v>1085.42</v>
      </c>
      <c r="AV778" s="80">
        <v>1000</v>
      </c>
      <c r="AW778" s="310">
        <f t="shared" si="52"/>
        <v>-85.420000000000073</v>
      </c>
    </row>
    <row r="779" spans="1:49" ht="14.25">
      <c r="A779" s="2" t="s">
        <v>1309</v>
      </c>
      <c r="B779" s="3" t="s">
        <v>1310</v>
      </c>
      <c r="C779" s="30" t="s">
        <v>5</v>
      </c>
      <c r="D779" s="25">
        <v>60</v>
      </c>
      <c r="E779" s="25">
        <v>38</v>
      </c>
      <c r="F779" s="25">
        <v>127</v>
      </c>
      <c r="G779" s="25">
        <v>26.8</v>
      </c>
      <c r="H779" s="25">
        <v>39</v>
      </c>
      <c r="I779" s="25">
        <v>32</v>
      </c>
      <c r="J779" s="25">
        <v>31</v>
      </c>
      <c r="K779" s="25">
        <v>39.799999999999997</v>
      </c>
      <c r="L779" s="25">
        <v>30</v>
      </c>
      <c r="M779" s="25"/>
      <c r="N779" s="25"/>
      <c r="O779" s="121">
        <v>32</v>
      </c>
      <c r="P779" s="121">
        <v>32</v>
      </c>
      <c r="Q779" s="121">
        <v>30</v>
      </c>
      <c r="R779" s="121">
        <v>25</v>
      </c>
      <c r="S779" s="121">
        <v>39</v>
      </c>
      <c r="T779" s="126">
        <v>45</v>
      </c>
      <c r="U779" s="154"/>
      <c r="V779" s="154"/>
      <c r="W779" s="154">
        <v>33</v>
      </c>
      <c r="X779" s="155">
        <v>26</v>
      </c>
      <c r="Y779" s="155">
        <v>39</v>
      </c>
      <c r="Z779" s="155">
        <v>38</v>
      </c>
      <c r="AA779" s="155">
        <v>45</v>
      </c>
      <c r="AB779" s="155">
        <v>35</v>
      </c>
      <c r="AC779" s="155">
        <v>18</v>
      </c>
      <c r="AD779" s="155">
        <v>30</v>
      </c>
      <c r="AE779" s="155"/>
      <c r="AF779" s="191">
        <v>38.799999999999997</v>
      </c>
      <c r="AG779" s="191">
        <v>30</v>
      </c>
      <c r="AH779" s="191">
        <v>49</v>
      </c>
      <c r="AI779" s="191"/>
      <c r="AJ779" s="191"/>
      <c r="AP779" s="288">
        <v>122</v>
      </c>
      <c r="AQ779" s="288">
        <f t="shared" si="49"/>
        <v>1130.4000000000001</v>
      </c>
      <c r="AR779" s="288">
        <f t="shared" si="50"/>
        <v>904.32000000000016</v>
      </c>
      <c r="AS779" s="288">
        <v>104.5</v>
      </c>
      <c r="AT779" s="288">
        <v>143</v>
      </c>
      <c r="AU779" s="80">
        <f t="shared" si="51"/>
        <v>1151.8200000000002</v>
      </c>
      <c r="AV779" s="80">
        <v>1000</v>
      </c>
      <c r="AW779" s="310">
        <f t="shared" si="52"/>
        <v>-151.82000000000016</v>
      </c>
    </row>
    <row r="780" spans="1:49" ht="14.25">
      <c r="A780" s="2" t="s">
        <v>1311</v>
      </c>
      <c r="B780" s="3" t="s">
        <v>1312</v>
      </c>
      <c r="C780" s="30" t="s">
        <v>5</v>
      </c>
      <c r="D780" s="25">
        <v>60</v>
      </c>
      <c r="E780" s="25">
        <v>38</v>
      </c>
      <c r="F780" s="25">
        <v>127</v>
      </c>
      <c r="G780" s="25">
        <v>26.8</v>
      </c>
      <c r="H780" s="25">
        <v>39</v>
      </c>
      <c r="I780" s="25">
        <v>32</v>
      </c>
      <c r="J780" s="25">
        <v>31</v>
      </c>
      <c r="K780" s="25">
        <v>39.799999999999997</v>
      </c>
      <c r="L780" s="25">
        <v>30</v>
      </c>
      <c r="M780" s="25"/>
      <c r="N780" s="25"/>
      <c r="O780" s="121">
        <v>32</v>
      </c>
      <c r="P780" s="121">
        <v>32</v>
      </c>
      <c r="Q780" s="121">
        <v>30</v>
      </c>
      <c r="R780" s="121">
        <v>25</v>
      </c>
      <c r="S780" s="121">
        <v>39</v>
      </c>
      <c r="T780" s="126">
        <v>45</v>
      </c>
      <c r="U780" s="154"/>
      <c r="V780" s="154"/>
      <c r="W780" s="154">
        <v>33</v>
      </c>
      <c r="X780" s="155">
        <v>26</v>
      </c>
      <c r="Y780" s="155">
        <v>39</v>
      </c>
      <c r="Z780" s="155">
        <v>38</v>
      </c>
      <c r="AA780" s="155">
        <v>45</v>
      </c>
      <c r="AB780" s="155">
        <v>35</v>
      </c>
      <c r="AC780" s="155">
        <v>18</v>
      </c>
      <c r="AD780" s="155">
        <v>30</v>
      </c>
      <c r="AE780" s="155"/>
      <c r="AF780" s="191">
        <v>38.799999999999997</v>
      </c>
      <c r="AG780" s="191">
        <v>30</v>
      </c>
      <c r="AH780" s="191">
        <v>49</v>
      </c>
      <c r="AI780" s="191"/>
      <c r="AJ780" s="191"/>
      <c r="AQ780" s="288">
        <f t="shared" si="49"/>
        <v>1008.4</v>
      </c>
      <c r="AR780" s="288">
        <f t="shared" si="50"/>
        <v>806.72</v>
      </c>
      <c r="AS780" s="288">
        <v>104.5</v>
      </c>
      <c r="AT780" s="288">
        <v>143</v>
      </c>
      <c r="AU780" s="80">
        <f t="shared" si="51"/>
        <v>1054.22</v>
      </c>
      <c r="AV780" s="80">
        <v>1000</v>
      </c>
      <c r="AW780" s="310">
        <f t="shared" si="52"/>
        <v>-54.220000000000027</v>
      </c>
    </row>
    <row r="781" spans="1:49" ht="14.25">
      <c r="A781" s="2" t="s">
        <v>1313</v>
      </c>
      <c r="B781" s="3" t="s">
        <v>1314</v>
      </c>
      <c r="C781" s="30" t="s">
        <v>5</v>
      </c>
      <c r="D781" s="25">
        <v>60</v>
      </c>
      <c r="E781" s="25">
        <v>38</v>
      </c>
      <c r="F781" s="25">
        <v>127</v>
      </c>
      <c r="G781" s="25">
        <v>26.8</v>
      </c>
      <c r="H781" s="25">
        <v>39</v>
      </c>
      <c r="I781" s="25">
        <v>32</v>
      </c>
      <c r="J781" s="25">
        <v>31</v>
      </c>
      <c r="K781" s="25">
        <v>39.799999999999997</v>
      </c>
      <c r="L781" s="25">
        <v>30</v>
      </c>
      <c r="M781" s="25"/>
      <c r="N781" s="25"/>
      <c r="O781" s="121">
        <v>32</v>
      </c>
      <c r="P781" s="121">
        <v>32</v>
      </c>
      <c r="Q781" s="121">
        <v>30</v>
      </c>
      <c r="R781" s="121">
        <v>25</v>
      </c>
      <c r="S781" s="121">
        <v>39</v>
      </c>
      <c r="T781" s="126">
        <v>45</v>
      </c>
      <c r="U781" s="154"/>
      <c r="V781" s="154"/>
      <c r="W781" s="154">
        <v>33</v>
      </c>
      <c r="X781" s="155">
        <v>26</v>
      </c>
      <c r="Y781" s="155">
        <v>39</v>
      </c>
      <c r="Z781" s="155">
        <v>38</v>
      </c>
      <c r="AA781" s="155">
        <v>45</v>
      </c>
      <c r="AB781" s="155">
        <v>35</v>
      </c>
      <c r="AC781" s="155">
        <v>18</v>
      </c>
      <c r="AD781" s="155">
        <v>30</v>
      </c>
      <c r="AE781" s="155"/>
      <c r="AF781" s="191">
        <v>38.799999999999997</v>
      </c>
      <c r="AG781" s="191">
        <v>30</v>
      </c>
      <c r="AH781" s="191">
        <v>49</v>
      </c>
      <c r="AI781" s="191"/>
      <c r="AJ781" s="191"/>
      <c r="AQ781" s="288">
        <f t="shared" si="49"/>
        <v>1008.4</v>
      </c>
      <c r="AR781" s="288">
        <f t="shared" si="50"/>
        <v>806.72</v>
      </c>
      <c r="AS781" s="288">
        <v>104.5</v>
      </c>
      <c r="AT781" s="288">
        <v>143</v>
      </c>
      <c r="AU781" s="80">
        <f t="shared" si="51"/>
        <v>1054.22</v>
      </c>
      <c r="AV781" s="80">
        <v>1000</v>
      </c>
      <c r="AW781" s="310">
        <f t="shared" si="52"/>
        <v>-54.220000000000027</v>
      </c>
    </row>
    <row r="782" spans="1:49" ht="14.25">
      <c r="A782" s="2" t="s">
        <v>1315</v>
      </c>
      <c r="B782" s="3" t="s">
        <v>1316</v>
      </c>
      <c r="C782" s="30" t="s">
        <v>5</v>
      </c>
      <c r="D782" s="25">
        <v>60</v>
      </c>
      <c r="E782" s="25">
        <v>38</v>
      </c>
      <c r="F782" s="25">
        <v>127</v>
      </c>
      <c r="G782" s="25">
        <v>26.8</v>
      </c>
      <c r="H782" s="25">
        <v>39</v>
      </c>
      <c r="I782" s="25">
        <v>32</v>
      </c>
      <c r="J782" s="25">
        <v>31</v>
      </c>
      <c r="K782" s="25">
        <v>39.799999999999997</v>
      </c>
      <c r="L782" s="25">
        <v>30</v>
      </c>
      <c r="M782" s="25"/>
      <c r="N782" s="25"/>
      <c r="O782" s="121">
        <v>32</v>
      </c>
      <c r="P782" s="121">
        <v>32</v>
      </c>
      <c r="Q782" s="121">
        <v>30</v>
      </c>
      <c r="R782" s="121">
        <v>25</v>
      </c>
      <c r="S782" s="121">
        <v>39</v>
      </c>
      <c r="T782" s="126">
        <v>45</v>
      </c>
      <c r="U782" s="154"/>
      <c r="V782" s="154"/>
      <c r="W782" s="154">
        <v>33</v>
      </c>
      <c r="X782" s="155">
        <v>26</v>
      </c>
      <c r="Y782" s="155">
        <v>39</v>
      </c>
      <c r="Z782" s="155">
        <v>38</v>
      </c>
      <c r="AA782" s="155">
        <v>45</v>
      </c>
      <c r="AB782" s="155">
        <v>35</v>
      </c>
      <c r="AC782" s="155">
        <v>18</v>
      </c>
      <c r="AD782" s="155">
        <v>30</v>
      </c>
      <c r="AE782" s="155"/>
      <c r="AF782" s="191">
        <v>38.799999999999997</v>
      </c>
      <c r="AG782" s="191">
        <v>30</v>
      </c>
      <c r="AH782" s="191">
        <v>49</v>
      </c>
      <c r="AI782" s="191"/>
      <c r="AJ782" s="191"/>
      <c r="AP782" s="288">
        <v>35</v>
      </c>
      <c r="AQ782" s="288">
        <f t="shared" si="49"/>
        <v>1043.4000000000001</v>
      </c>
      <c r="AR782" s="288">
        <f t="shared" si="50"/>
        <v>834.72000000000014</v>
      </c>
      <c r="AS782" s="288">
        <v>104.5</v>
      </c>
      <c r="AT782" s="288">
        <v>143</v>
      </c>
      <c r="AU782" s="80">
        <f t="shared" si="51"/>
        <v>1082.2200000000003</v>
      </c>
      <c r="AV782" s="80">
        <v>1000</v>
      </c>
      <c r="AW782" s="310">
        <f t="shared" si="52"/>
        <v>-82.220000000000255</v>
      </c>
    </row>
    <row r="783" spans="1:49" ht="14.25">
      <c r="A783" s="2" t="s">
        <v>1317</v>
      </c>
      <c r="B783" s="3" t="s">
        <v>1318</v>
      </c>
      <c r="C783" s="30" t="s">
        <v>5</v>
      </c>
      <c r="D783" s="25">
        <v>60</v>
      </c>
      <c r="E783" s="25">
        <v>38</v>
      </c>
      <c r="F783" s="25">
        <v>127</v>
      </c>
      <c r="G783" s="25">
        <v>26.8</v>
      </c>
      <c r="H783" s="25">
        <v>39</v>
      </c>
      <c r="I783" s="25">
        <v>32</v>
      </c>
      <c r="J783" s="25">
        <v>31</v>
      </c>
      <c r="K783" s="25">
        <v>39.799999999999997</v>
      </c>
      <c r="L783" s="25">
        <v>30</v>
      </c>
      <c r="M783" s="25"/>
      <c r="N783" s="25"/>
      <c r="O783" s="121">
        <v>32</v>
      </c>
      <c r="P783" s="121">
        <v>32</v>
      </c>
      <c r="Q783" s="121">
        <v>30</v>
      </c>
      <c r="R783" s="121">
        <v>25</v>
      </c>
      <c r="S783" s="121">
        <v>39</v>
      </c>
      <c r="T783" s="126">
        <v>45</v>
      </c>
      <c r="U783" s="154"/>
      <c r="V783" s="154"/>
      <c r="W783" s="154">
        <v>33</v>
      </c>
      <c r="X783" s="155">
        <v>26</v>
      </c>
      <c r="Y783" s="155">
        <v>39</v>
      </c>
      <c r="Z783" s="155">
        <v>38</v>
      </c>
      <c r="AA783" s="155">
        <v>45</v>
      </c>
      <c r="AB783" s="155">
        <v>35</v>
      </c>
      <c r="AC783" s="155">
        <v>18</v>
      </c>
      <c r="AD783" s="155">
        <v>30</v>
      </c>
      <c r="AE783" s="155"/>
      <c r="AF783" s="191">
        <v>38.799999999999997</v>
      </c>
      <c r="AG783" s="191">
        <v>30</v>
      </c>
      <c r="AH783" s="191">
        <v>49</v>
      </c>
      <c r="AI783" s="191"/>
      <c r="AJ783" s="191"/>
      <c r="AP783" s="288">
        <v>35</v>
      </c>
      <c r="AQ783" s="288">
        <f t="shared" si="49"/>
        <v>1043.4000000000001</v>
      </c>
      <c r="AR783" s="288">
        <f t="shared" si="50"/>
        <v>834.72000000000014</v>
      </c>
      <c r="AS783" s="288">
        <v>104.5</v>
      </c>
      <c r="AT783" s="288">
        <v>143</v>
      </c>
      <c r="AU783" s="80">
        <f t="shared" si="51"/>
        <v>1082.2200000000003</v>
      </c>
      <c r="AV783" s="80">
        <v>1000</v>
      </c>
      <c r="AW783" s="310">
        <f t="shared" si="52"/>
        <v>-82.220000000000255</v>
      </c>
    </row>
    <row r="784" spans="1:49" ht="14.25">
      <c r="A784" s="2" t="s">
        <v>1319</v>
      </c>
      <c r="B784" s="3" t="s">
        <v>1320</v>
      </c>
      <c r="C784" s="30" t="s">
        <v>5</v>
      </c>
      <c r="D784" s="25">
        <v>60</v>
      </c>
      <c r="E784" s="25">
        <v>38</v>
      </c>
      <c r="F784" s="25">
        <v>127</v>
      </c>
      <c r="G784" s="25">
        <v>26.8</v>
      </c>
      <c r="H784" s="25">
        <v>39</v>
      </c>
      <c r="I784" s="25">
        <v>32</v>
      </c>
      <c r="J784" s="25">
        <v>31</v>
      </c>
      <c r="K784" s="25">
        <v>39.799999999999997</v>
      </c>
      <c r="L784" s="25">
        <v>30</v>
      </c>
      <c r="M784" s="25"/>
      <c r="N784" s="25"/>
      <c r="O784" s="121">
        <v>32</v>
      </c>
      <c r="P784" s="121">
        <v>32</v>
      </c>
      <c r="Q784" s="121">
        <v>30</v>
      </c>
      <c r="R784" s="121">
        <v>25</v>
      </c>
      <c r="S784" s="121">
        <v>39</v>
      </c>
      <c r="T784" s="126">
        <v>45</v>
      </c>
      <c r="U784" s="154"/>
      <c r="V784" s="154"/>
      <c r="W784" s="154">
        <v>33</v>
      </c>
      <c r="X784" s="155">
        <v>26</v>
      </c>
      <c r="Y784" s="155">
        <v>39</v>
      </c>
      <c r="Z784" s="155">
        <v>38</v>
      </c>
      <c r="AA784" s="155">
        <v>45</v>
      </c>
      <c r="AB784" s="155">
        <v>35</v>
      </c>
      <c r="AC784" s="155">
        <v>18</v>
      </c>
      <c r="AD784" s="155">
        <v>30</v>
      </c>
      <c r="AE784" s="155"/>
      <c r="AF784" s="191">
        <v>38.799999999999997</v>
      </c>
      <c r="AG784" s="191">
        <v>30</v>
      </c>
      <c r="AH784" s="191">
        <v>49</v>
      </c>
      <c r="AI784" s="191"/>
      <c r="AJ784" s="191"/>
      <c r="AP784" s="288">
        <v>35</v>
      </c>
      <c r="AQ784" s="288">
        <f t="shared" si="49"/>
        <v>1043.4000000000001</v>
      </c>
      <c r="AR784" s="288">
        <f t="shared" si="50"/>
        <v>834.72000000000014</v>
      </c>
      <c r="AS784" s="288">
        <v>104.5</v>
      </c>
      <c r="AT784" s="288">
        <v>143</v>
      </c>
      <c r="AU784" s="80">
        <f t="shared" si="51"/>
        <v>1082.2200000000003</v>
      </c>
      <c r="AV784" s="80">
        <v>1000</v>
      </c>
      <c r="AW784" s="310">
        <f t="shared" si="52"/>
        <v>-82.220000000000255</v>
      </c>
    </row>
    <row r="785" spans="1:49" ht="14.25">
      <c r="A785" s="2" t="s">
        <v>1321</v>
      </c>
      <c r="B785" s="3" t="s">
        <v>458</v>
      </c>
      <c r="C785" s="30" t="s">
        <v>5</v>
      </c>
      <c r="D785" s="25">
        <v>60</v>
      </c>
      <c r="E785" s="25">
        <v>38</v>
      </c>
      <c r="F785" s="25">
        <v>127</v>
      </c>
      <c r="G785" s="25">
        <v>26.8</v>
      </c>
      <c r="H785" s="25">
        <v>39</v>
      </c>
      <c r="I785" s="25">
        <v>32</v>
      </c>
      <c r="J785" s="25">
        <v>31</v>
      </c>
      <c r="K785" s="25">
        <v>39.799999999999997</v>
      </c>
      <c r="L785" s="25">
        <v>30</v>
      </c>
      <c r="M785" s="25"/>
      <c r="N785" s="25"/>
      <c r="O785" s="121">
        <v>32</v>
      </c>
      <c r="P785" s="121">
        <v>32</v>
      </c>
      <c r="Q785" s="121">
        <v>30</v>
      </c>
      <c r="R785" s="121">
        <v>25</v>
      </c>
      <c r="S785" s="121">
        <v>39</v>
      </c>
      <c r="T785" s="126">
        <v>45</v>
      </c>
      <c r="U785" s="154"/>
      <c r="V785" s="154"/>
      <c r="W785" s="154">
        <v>33</v>
      </c>
      <c r="X785" s="155">
        <v>26</v>
      </c>
      <c r="Y785" s="155">
        <v>39</v>
      </c>
      <c r="Z785" s="155">
        <v>38</v>
      </c>
      <c r="AA785" s="155">
        <v>45</v>
      </c>
      <c r="AB785" s="155">
        <v>35</v>
      </c>
      <c r="AC785" s="155">
        <v>18</v>
      </c>
      <c r="AD785" s="155">
        <v>30</v>
      </c>
      <c r="AE785" s="155"/>
      <c r="AF785" s="191">
        <v>38.799999999999997</v>
      </c>
      <c r="AG785" s="191">
        <v>30</v>
      </c>
      <c r="AH785" s="191">
        <v>49</v>
      </c>
      <c r="AI785" s="191"/>
      <c r="AJ785" s="191"/>
      <c r="AP785" s="288">
        <v>35</v>
      </c>
      <c r="AQ785" s="288">
        <f t="shared" si="49"/>
        <v>1043.4000000000001</v>
      </c>
      <c r="AR785" s="288">
        <f t="shared" si="50"/>
        <v>834.72000000000014</v>
      </c>
      <c r="AS785" s="288">
        <v>104.5</v>
      </c>
      <c r="AT785" s="288">
        <v>143</v>
      </c>
      <c r="AU785" s="80">
        <f t="shared" si="51"/>
        <v>1082.2200000000003</v>
      </c>
      <c r="AV785" s="80">
        <v>1000</v>
      </c>
      <c r="AW785" s="310">
        <f t="shared" si="52"/>
        <v>-82.220000000000255</v>
      </c>
    </row>
    <row r="786" spans="1:49" ht="14.25">
      <c r="A786" s="2" t="s">
        <v>1322</v>
      </c>
      <c r="B786" s="131" t="s">
        <v>6930</v>
      </c>
      <c r="C786" s="30" t="s">
        <v>5</v>
      </c>
      <c r="D786" s="25">
        <v>60</v>
      </c>
      <c r="E786" s="25">
        <v>38</v>
      </c>
      <c r="F786" s="25">
        <v>127</v>
      </c>
      <c r="G786" s="25">
        <v>26.8</v>
      </c>
      <c r="H786" s="25">
        <v>39</v>
      </c>
      <c r="I786" s="25">
        <v>32</v>
      </c>
      <c r="J786" s="25">
        <v>31</v>
      </c>
      <c r="K786" s="25">
        <v>39.799999999999997</v>
      </c>
      <c r="L786" s="25">
        <v>30</v>
      </c>
      <c r="M786" s="25"/>
      <c r="N786" s="25"/>
      <c r="O786" s="121">
        <v>32</v>
      </c>
      <c r="P786" s="121">
        <v>32</v>
      </c>
      <c r="Q786" s="121">
        <v>30</v>
      </c>
      <c r="R786" s="121">
        <v>25</v>
      </c>
      <c r="S786" s="121">
        <v>39</v>
      </c>
      <c r="T786" s="126">
        <v>45</v>
      </c>
      <c r="U786" s="154"/>
      <c r="V786" s="154"/>
      <c r="W786" s="154">
        <v>33</v>
      </c>
      <c r="X786" s="155">
        <v>26</v>
      </c>
      <c r="Y786" s="155">
        <v>39</v>
      </c>
      <c r="Z786" s="155">
        <v>38</v>
      </c>
      <c r="AA786" s="155">
        <v>45</v>
      </c>
      <c r="AB786" s="155">
        <v>35</v>
      </c>
      <c r="AC786" s="155">
        <v>18</v>
      </c>
      <c r="AD786" s="155">
        <v>30</v>
      </c>
      <c r="AE786" s="155"/>
      <c r="AF786" s="191">
        <v>38.799999999999997</v>
      </c>
      <c r="AG786" s="191">
        <v>30</v>
      </c>
      <c r="AH786" s="191">
        <v>49</v>
      </c>
      <c r="AI786" s="191"/>
      <c r="AJ786" s="191"/>
      <c r="AQ786" s="288">
        <f t="shared" si="49"/>
        <v>1008.4</v>
      </c>
      <c r="AR786" s="288">
        <f t="shared" si="50"/>
        <v>806.72</v>
      </c>
      <c r="AS786" s="288">
        <v>104.5</v>
      </c>
      <c r="AT786" s="288">
        <v>143</v>
      </c>
      <c r="AU786" s="80">
        <f t="shared" si="51"/>
        <v>1054.22</v>
      </c>
    </row>
    <row r="787" spans="1:49" ht="14.25">
      <c r="A787" s="2" t="s">
        <v>1323</v>
      </c>
      <c r="B787" s="3" t="s">
        <v>1324</v>
      </c>
      <c r="C787" s="30" t="s">
        <v>5</v>
      </c>
      <c r="D787" s="25">
        <v>60</v>
      </c>
      <c r="E787" s="25">
        <v>38</v>
      </c>
      <c r="F787" s="25">
        <v>127</v>
      </c>
      <c r="G787" s="25">
        <v>26.8</v>
      </c>
      <c r="H787" s="25">
        <v>39</v>
      </c>
      <c r="I787" s="25">
        <v>32</v>
      </c>
      <c r="J787" s="25">
        <v>31</v>
      </c>
      <c r="K787" s="25">
        <v>39.799999999999997</v>
      </c>
      <c r="L787" s="25">
        <v>30</v>
      </c>
      <c r="M787" s="25"/>
      <c r="N787" s="25"/>
      <c r="O787" s="121">
        <v>32</v>
      </c>
      <c r="P787" s="121">
        <v>32</v>
      </c>
      <c r="Q787" s="121">
        <v>30</v>
      </c>
      <c r="R787" s="121">
        <v>25</v>
      </c>
      <c r="S787" s="121">
        <v>39</v>
      </c>
      <c r="T787" s="126">
        <v>45</v>
      </c>
      <c r="U787" s="154"/>
      <c r="V787" s="154"/>
      <c r="W787" s="154">
        <v>33</v>
      </c>
      <c r="X787" s="155">
        <v>26</v>
      </c>
      <c r="Y787" s="155">
        <v>39</v>
      </c>
      <c r="Z787" s="155">
        <v>38</v>
      </c>
      <c r="AA787" s="155">
        <v>45</v>
      </c>
      <c r="AB787" s="155">
        <v>35</v>
      </c>
      <c r="AC787" s="155">
        <v>18</v>
      </c>
      <c r="AD787" s="155">
        <v>30</v>
      </c>
      <c r="AE787" s="155"/>
      <c r="AF787" s="191">
        <v>38.799999999999997</v>
      </c>
      <c r="AG787" s="191">
        <v>30</v>
      </c>
      <c r="AH787" s="191">
        <v>49</v>
      </c>
      <c r="AI787" s="191"/>
      <c r="AJ787" s="191"/>
      <c r="AP787" s="288">
        <v>71</v>
      </c>
      <c r="AQ787" s="288">
        <f t="shared" si="49"/>
        <v>1079.4000000000001</v>
      </c>
      <c r="AR787" s="288">
        <f t="shared" si="50"/>
        <v>863.5200000000001</v>
      </c>
      <c r="AS787" s="288">
        <v>104.5</v>
      </c>
      <c r="AT787" s="288">
        <v>143</v>
      </c>
      <c r="AU787" s="80">
        <f t="shared" si="51"/>
        <v>1111.02</v>
      </c>
      <c r="AV787" s="80">
        <v>1000</v>
      </c>
      <c r="AW787" s="310">
        <f t="shared" si="52"/>
        <v>-111.01999999999998</v>
      </c>
    </row>
    <row r="788" spans="1:49" ht="14.25">
      <c r="A788" s="2" t="s">
        <v>1325</v>
      </c>
      <c r="B788" s="3" t="s">
        <v>1326</v>
      </c>
      <c r="C788" s="30" t="s">
        <v>5</v>
      </c>
      <c r="D788" s="25">
        <v>60</v>
      </c>
      <c r="E788" s="25">
        <v>38</v>
      </c>
      <c r="F788" s="25">
        <v>127</v>
      </c>
      <c r="G788" s="25">
        <v>26.8</v>
      </c>
      <c r="H788" s="25">
        <v>39</v>
      </c>
      <c r="I788" s="25">
        <v>32</v>
      </c>
      <c r="J788" s="25">
        <v>31</v>
      </c>
      <c r="K788" s="25">
        <v>39.799999999999997</v>
      </c>
      <c r="L788" s="25">
        <v>30</v>
      </c>
      <c r="M788" s="25"/>
      <c r="N788" s="25"/>
      <c r="O788" s="121">
        <v>32</v>
      </c>
      <c r="P788" s="121">
        <v>32</v>
      </c>
      <c r="Q788" s="121">
        <v>30</v>
      </c>
      <c r="R788" s="121">
        <v>25</v>
      </c>
      <c r="S788" s="121">
        <v>39</v>
      </c>
      <c r="T788" s="126">
        <v>45</v>
      </c>
      <c r="U788" s="154"/>
      <c r="V788" s="154"/>
      <c r="W788" s="154">
        <v>33</v>
      </c>
      <c r="X788" s="155">
        <v>26</v>
      </c>
      <c r="Y788" s="155">
        <v>39</v>
      </c>
      <c r="Z788" s="155">
        <v>38</v>
      </c>
      <c r="AA788" s="155">
        <v>45</v>
      </c>
      <c r="AB788" s="155">
        <v>35</v>
      </c>
      <c r="AC788" s="155">
        <v>18</v>
      </c>
      <c r="AD788" s="155">
        <v>30</v>
      </c>
      <c r="AE788" s="155"/>
      <c r="AF788" s="191">
        <v>38.799999999999997</v>
      </c>
      <c r="AG788" s="191">
        <v>30</v>
      </c>
      <c r="AH788" s="191">
        <v>49</v>
      </c>
      <c r="AI788" s="191"/>
      <c r="AJ788" s="191"/>
      <c r="AP788" s="288">
        <v>39</v>
      </c>
      <c r="AQ788" s="288">
        <f t="shared" si="49"/>
        <v>1047.4000000000001</v>
      </c>
      <c r="AR788" s="288">
        <f t="shared" si="50"/>
        <v>837.92000000000007</v>
      </c>
      <c r="AS788" s="288">
        <v>104.5</v>
      </c>
      <c r="AT788" s="288">
        <v>143</v>
      </c>
      <c r="AU788" s="80">
        <f t="shared" si="51"/>
        <v>1085.42</v>
      </c>
      <c r="AV788" s="80">
        <v>1000</v>
      </c>
      <c r="AW788" s="310">
        <f t="shared" si="52"/>
        <v>-85.420000000000073</v>
      </c>
    </row>
    <row r="789" spans="1:49" ht="14.25">
      <c r="A789" s="2" t="s">
        <v>1327</v>
      </c>
      <c r="B789" s="3" t="s">
        <v>1328</v>
      </c>
      <c r="C789" s="30" t="s">
        <v>5</v>
      </c>
      <c r="D789" s="25">
        <v>60</v>
      </c>
      <c r="E789" s="25">
        <v>38</v>
      </c>
      <c r="F789" s="25">
        <v>127</v>
      </c>
      <c r="G789" s="25">
        <v>26.8</v>
      </c>
      <c r="H789" s="25">
        <v>39</v>
      </c>
      <c r="I789" s="25">
        <v>32</v>
      </c>
      <c r="J789" s="25">
        <v>31</v>
      </c>
      <c r="K789" s="25">
        <v>39.799999999999997</v>
      </c>
      <c r="L789" s="25">
        <v>30</v>
      </c>
      <c r="M789" s="25"/>
      <c r="N789" s="25"/>
      <c r="O789" s="121">
        <v>32</v>
      </c>
      <c r="P789" s="121">
        <v>32</v>
      </c>
      <c r="Q789" s="121">
        <v>30</v>
      </c>
      <c r="R789" s="121">
        <v>25</v>
      </c>
      <c r="S789" s="121">
        <v>39</v>
      </c>
      <c r="T789" s="126">
        <v>45</v>
      </c>
      <c r="U789" s="154"/>
      <c r="V789" s="154"/>
      <c r="W789" s="154">
        <v>33</v>
      </c>
      <c r="X789" s="155">
        <v>26</v>
      </c>
      <c r="Y789" s="155">
        <v>39</v>
      </c>
      <c r="Z789" s="155">
        <v>38</v>
      </c>
      <c r="AA789" s="155">
        <v>45</v>
      </c>
      <c r="AB789" s="155">
        <v>35</v>
      </c>
      <c r="AC789" s="155">
        <v>18</v>
      </c>
      <c r="AD789" s="155">
        <v>30</v>
      </c>
      <c r="AE789" s="155"/>
      <c r="AF789" s="191">
        <v>38.799999999999997</v>
      </c>
      <c r="AG789" s="191">
        <v>30</v>
      </c>
      <c r="AH789" s="191">
        <v>49</v>
      </c>
      <c r="AI789" s="191"/>
      <c r="AJ789" s="191"/>
      <c r="AP789" s="288">
        <v>75</v>
      </c>
      <c r="AQ789" s="288">
        <f t="shared" si="49"/>
        <v>1083.4000000000001</v>
      </c>
      <c r="AR789" s="288">
        <f t="shared" si="50"/>
        <v>866.72000000000014</v>
      </c>
      <c r="AS789" s="288">
        <v>104.5</v>
      </c>
      <c r="AT789" s="288">
        <v>143</v>
      </c>
      <c r="AU789" s="80">
        <f t="shared" si="51"/>
        <v>1114.2200000000003</v>
      </c>
      <c r="AV789" s="80">
        <v>1000</v>
      </c>
      <c r="AW789" s="310">
        <f t="shared" si="52"/>
        <v>-114.22000000000025</v>
      </c>
    </row>
    <row r="790" spans="1:49" ht="14.25">
      <c r="A790" s="14"/>
      <c r="B790" s="15" t="s">
        <v>6931</v>
      </c>
      <c r="C790" s="73"/>
      <c r="D790" s="355">
        <v>60</v>
      </c>
      <c r="E790" s="355">
        <v>38</v>
      </c>
      <c r="F790" s="355">
        <v>127</v>
      </c>
      <c r="G790" s="355">
        <v>26.8</v>
      </c>
      <c r="H790" s="355">
        <v>39</v>
      </c>
      <c r="I790" s="355">
        <v>32</v>
      </c>
      <c r="J790" s="355">
        <v>31</v>
      </c>
      <c r="K790" s="355">
        <v>39.799999999999997</v>
      </c>
      <c r="L790" s="355">
        <v>30</v>
      </c>
      <c r="M790" s="355"/>
      <c r="N790" s="355"/>
      <c r="O790" s="355">
        <v>32</v>
      </c>
      <c r="P790" s="355">
        <v>32</v>
      </c>
      <c r="Q790" s="355">
        <v>30</v>
      </c>
      <c r="R790" s="355">
        <v>25</v>
      </c>
      <c r="S790" s="355">
        <v>39</v>
      </c>
      <c r="T790" s="126">
        <v>45</v>
      </c>
      <c r="U790" s="355"/>
      <c r="V790" s="355"/>
      <c r="W790" s="355">
        <v>33</v>
      </c>
      <c r="X790" s="356">
        <v>26</v>
      </c>
      <c r="Y790" s="356">
        <v>39</v>
      </c>
      <c r="Z790" s="356">
        <v>38</v>
      </c>
      <c r="AA790" s="356">
        <v>45</v>
      </c>
      <c r="AB790" s="356">
        <v>35</v>
      </c>
      <c r="AC790" s="356">
        <v>18</v>
      </c>
      <c r="AD790" s="356">
        <v>30</v>
      </c>
      <c r="AE790" s="356"/>
      <c r="AF790" s="354">
        <v>38.799999999999997</v>
      </c>
      <c r="AG790" s="354">
        <v>30</v>
      </c>
      <c r="AH790" s="354">
        <v>49</v>
      </c>
      <c r="AI790" s="354"/>
      <c r="AJ790" s="354"/>
      <c r="AP790" s="288">
        <v>39</v>
      </c>
      <c r="AQ790" s="288">
        <f t="shared" si="49"/>
        <v>1047.4000000000001</v>
      </c>
      <c r="AR790" s="288">
        <f t="shared" si="50"/>
        <v>837.92000000000007</v>
      </c>
      <c r="AS790" s="288">
        <v>104.5</v>
      </c>
      <c r="AT790" s="288">
        <v>143</v>
      </c>
      <c r="AU790" s="80">
        <f t="shared" si="51"/>
        <v>1085.42</v>
      </c>
      <c r="AV790" s="80">
        <v>1000</v>
      </c>
      <c r="AW790" s="310">
        <v>-85.42</v>
      </c>
    </row>
    <row r="791" spans="1:49">
      <c r="D791" s="455" t="s">
        <v>4935</v>
      </c>
      <c r="E791" s="455"/>
      <c r="F791" s="455"/>
      <c r="G791" s="455"/>
      <c r="H791" s="455"/>
      <c r="I791" s="455"/>
      <c r="J791" s="455"/>
      <c r="K791" s="455"/>
      <c r="L791" s="455"/>
      <c r="M791" s="455"/>
      <c r="N791" s="455"/>
      <c r="O791" s="455" t="s">
        <v>5507</v>
      </c>
      <c r="P791" s="455"/>
      <c r="Q791" s="455"/>
      <c r="R791" s="455"/>
      <c r="S791" s="455"/>
      <c r="T791" s="455"/>
      <c r="U791" s="455"/>
      <c r="V791" s="455"/>
      <c r="W791" s="455" t="s">
        <v>5681</v>
      </c>
      <c r="X791" s="455"/>
      <c r="Y791" s="455"/>
      <c r="Z791" s="455"/>
      <c r="AA791" s="455"/>
      <c r="AB791" s="455"/>
      <c r="AC791" s="455"/>
      <c r="AD791" s="455"/>
      <c r="AE791" s="455"/>
      <c r="AF791" s="453" t="s">
        <v>5936</v>
      </c>
      <c r="AG791" s="453"/>
      <c r="AH791" s="453"/>
      <c r="AI791" s="453"/>
      <c r="AJ791" s="453"/>
    </row>
    <row r="794" spans="1:49" ht="20.25">
      <c r="A794" s="468" t="s">
        <v>1329</v>
      </c>
      <c r="B794" s="468"/>
      <c r="C794" s="468"/>
      <c r="D794" s="468"/>
      <c r="E794" s="468"/>
      <c r="F794" s="468"/>
      <c r="G794" s="468"/>
      <c r="H794" s="468"/>
      <c r="I794" s="468"/>
      <c r="J794" s="468"/>
      <c r="K794" s="468"/>
      <c r="L794" s="468"/>
      <c r="M794" s="468"/>
      <c r="N794" s="468"/>
      <c r="O794" s="468"/>
      <c r="P794" s="468"/>
      <c r="Q794" s="468"/>
      <c r="R794" s="468"/>
      <c r="S794" s="468"/>
      <c r="T794" s="468"/>
      <c r="U794" s="468"/>
      <c r="V794" s="468"/>
      <c r="W794" s="468"/>
      <c r="X794" s="468"/>
      <c r="Y794" s="468"/>
      <c r="Z794" s="468"/>
      <c r="AA794" s="468"/>
      <c r="AB794" s="468"/>
      <c r="AC794" s="468"/>
      <c r="AD794" s="468"/>
      <c r="AE794" s="468"/>
      <c r="AF794" s="468"/>
      <c r="AG794" s="468"/>
    </row>
    <row r="795" spans="1:49" ht="16.5" customHeight="1">
      <c r="A795" s="110"/>
      <c r="B795" s="110"/>
      <c r="C795" s="110"/>
      <c r="D795" s="472" t="s">
        <v>5471</v>
      </c>
      <c r="E795" s="472"/>
      <c r="F795" s="472"/>
      <c r="G795" s="472"/>
      <c r="H795" s="472"/>
      <c r="I795" s="472"/>
      <c r="J795" s="472"/>
      <c r="K795" s="472"/>
      <c r="L795" s="472"/>
      <c r="M795" s="472"/>
      <c r="N795" s="472"/>
      <c r="O795" s="472"/>
      <c r="P795" s="455" t="s">
        <v>5494</v>
      </c>
      <c r="Q795" s="455"/>
      <c r="R795" s="455"/>
      <c r="S795" s="455"/>
      <c r="T795" s="455"/>
      <c r="U795" s="455" t="s">
        <v>5665</v>
      </c>
      <c r="V795" s="455"/>
      <c r="W795" s="455"/>
      <c r="X795" s="455"/>
      <c r="Y795" s="455"/>
      <c r="Z795" s="455"/>
      <c r="AA795" s="453" t="s">
        <v>5909</v>
      </c>
      <c r="AB795" s="453"/>
      <c r="AC795" s="453"/>
      <c r="AD795" s="453"/>
      <c r="AE795" s="453"/>
      <c r="AF795" s="453"/>
      <c r="AG795" s="453"/>
      <c r="AH795" s="194" t="s">
        <v>6707</v>
      </c>
    </row>
    <row r="796" spans="1:49" ht="48">
      <c r="A796" s="6" t="s">
        <v>0</v>
      </c>
      <c r="B796" s="6" t="s">
        <v>1</v>
      </c>
      <c r="C796" s="112" t="s">
        <v>2</v>
      </c>
      <c r="D796" s="114" t="s">
        <v>4915</v>
      </c>
      <c r="E796" s="115" t="s">
        <v>4913</v>
      </c>
      <c r="F796" s="115" t="s">
        <v>4914</v>
      </c>
      <c r="G796" s="115" t="s">
        <v>4916</v>
      </c>
      <c r="H796" s="115" t="s">
        <v>4917</v>
      </c>
      <c r="I796" s="115" t="s">
        <v>4918</v>
      </c>
      <c r="J796" s="115" t="s">
        <v>4919</v>
      </c>
      <c r="K796" s="115" t="s">
        <v>4920</v>
      </c>
      <c r="L796" s="115" t="s">
        <v>4921</v>
      </c>
      <c r="M796" s="115" t="s">
        <v>5472</v>
      </c>
      <c r="N796" s="116" t="s">
        <v>4924</v>
      </c>
      <c r="O796" s="116" t="s">
        <v>4923</v>
      </c>
      <c r="P796" s="121" t="s">
        <v>5490</v>
      </c>
      <c r="Q796" s="121" t="s">
        <v>5489</v>
      </c>
      <c r="R796" s="121" t="s">
        <v>5491</v>
      </c>
      <c r="S796" s="26" t="s">
        <v>5492</v>
      </c>
      <c r="T796" s="26" t="s">
        <v>4923</v>
      </c>
      <c r="U796" s="154" t="s">
        <v>5698</v>
      </c>
      <c r="V796" s="154" t="s">
        <v>5687</v>
      </c>
      <c r="W796" s="154" t="s">
        <v>5699</v>
      </c>
      <c r="X796" s="154" t="s">
        <v>5700</v>
      </c>
      <c r="Y796" s="155" t="s">
        <v>5701</v>
      </c>
      <c r="Z796" s="26" t="s">
        <v>4923</v>
      </c>
      <c r="AA796" s="192" t="s">
        <v>5942</v>
      </c>
      <c r="AB796" s="192" t="s">
        <v>5943</v>
      </c>
      <c r="AC796" s="192" t="s">
        <v>5944</v>
      </c>
      <c r="AD796" s="192" t="s">
        <v>5945</v>
      </c>
      <c r="AE796" s="192" t="s">
        <v>5946</v>
      </c>
      <c r="AF796" s="193" t="s">
        <v>5929</v>
      </c>
      <c r="AG796" s="116" t="s">
        <v>4923</v>
      </c>
      <c r="AH796" s="116" t="s">
        <v>4923</v>
      </c>
      <c r="AP796" s="286" t="s">
        <v>6701</v>
      </c>
      <c r="AQ796" s="287">
        <v>1</v>
      </c>
      <c r="AR796" s="287">
        <v>0.8</v>
      </c>
      <c r="AS796" s="286" t="s">
        <v>6702</v>
      </c>
      <c r="AT796" s="286" t="s">
        <v>6703</v>
      </c>
      <c r="AU796" s="286" t="s">
        <v>6704</v>
      </c>
      <c r="AV796" s="286" t="s">
        <v>6705</v>
      </c>
      <c r="AW796" s="286" t="s">
        <v>6706</v>
      </c>
    </row>
    <row r="797" spans="1:49" ht="14.25">
      <c r="A797" s="2" t="s">
        <v>1330</v>
      </c>
      <c r="B797" s="3" t="s">
        <v>1331</v>
      </c>
      <c r="C797" s="113" t="s">
        <v>51</v>
      </c>
      <c r="D797" s="115">
        <v>60</v>
      </c>
      <c r="E797" s="115">
        <v>38</v>
      </c>
      <c r="F797" s="115">
        <v>127</v>
      </c>
      <c r="G797" s="115">
        <v>26.8</v>
      </c>
      <c r="H797" s="115">
        <v>39</v>
      </c>
      <c r="I797" s="115">
        <v>32</v>
      </c>
      <c r="J797" s="115">
        <v>31</v>
      </c>
      <c r="K797" s="115">
        <v>39.799999999999997</v>
      </c>
      <c r="L797" s="115">
        <v>30</v>
      </c>
      <c r="M797" s="115">
        <v>26</v>
      </c>
      <c r="N797" s="115"/>
      <c r="O797" s="115"/>
      <c r="P797" s="121">
        <v>25</v>
      </c>
      <c r="Q797" s="121">
        <v>39</v>
      </c>
      <c r="R797" s="126">
        <v>45</v>
      </c>
      <c r="S797" s="122"/>
      <c r="T797" s="126"/>
      <c r="U797" s="154">
        <v>33</v>
      </c>
      <c r="V797" s="154">
        <v>32</v>
      </c>
      <c r="W797" s="154">
        <v>32</v>
      </c>
      <c r="X797" s="154">
        <v>58</v>
      </c>
      <c r="Y797" s="155">
        <v>45</v>
      </c>
      <c r="Z797" s="155"/>
      <c r="AA797" s="192">
        <v>68</v>
      </c>
      <c r="AB797" s="192">
        <v>24</v>
      </c>
      <c r="AC797" s="192">
        <v>49.8</v>
      </c>
      <c r="AD797" s="192">
        <v>34</v>
      </c>
      <c r="AE797" s="192">
        <v>29.8</v>
      </c>
      <c r="AF797" s="192"/>
      <c r="AG797" s="192"/>
      <c r="AQ797" s="288">
        <f t="shared" si="49"/>
        <v>964.19999999999993</v>
      </c>
      <c r="AR797" s="288">
        <f t="shared" si="50"/>
        <v>771.36</v>
      </c>
      <c r="AS797" s="288">
        <v>3.5</v>
      </c>
      <c r="AT797" s="288">
        <v>143</v>
      </c>
      <c r="AU797" s="80">
        <f t="shared" si="51"/>
        <v>917.86</v>
      </c>
      <c r="AV797" s="80">
        <v>1000</v>
      </c>
      <c r="AW797" s="310">
        <f t="shared" si="52"/>
        <v>82.139999999999986</v>
      </c>
    </row>
    <row r="798" spans="1:49" ht="14.25">
      <c r="A798" s="2" t="s">
        <v>1332</v>
      </c>
      <c r="B798" s="3" t="s">
        <v>1333</v>
      </c>
      <c r="C798" s="30" t="s">
        <v>5</v>
      </c>
      <c r="D798" s="115">
        <v>60</v>
      </c>
      <c r="E798" s="115">
        <v>38</v>
      </c>
      <c r="F798" s="115">
        <v>127</v>
      </c>
      <c r="G798" s="115">
        <v>26.8</v>
      </c>
      <c r="H798" s="115">
        <v>39</v>
      </c>
      <c r="I798" s="115">
        <v>32</v>
      </c>
      <c r="J798" s="115">
        <v>31</v>
      </c>
      <c r="K798" s="115">
        <v>39.799999999999997</v>
      </c>
      <c r="L798" s="115">
        <v>30</v>
      </c>
      <c r="M798" s="115">
        <v>26</v>
      </c>
      <c r="N798" s="115"/>
      <c r="O798" s="115"/>
      <c r="P798" s="121">
        <v>25</v>
      </c>
      <c r="Q798" s="121">
        <v>39</v>
      </c>
      <c r="R798" s="126">
        <v>45</v>
      </c>
      <c r="S798" s="122"/>
      <c r="T798" s="126"/>
      <c r="U798" s="154">
        <v>33</v>
      </c>
      <c r="V798" s="154">
        <v>32</v>
      </c>
      <c r="W798" s="154">
        <v>32</v>
      </c>
      <c r="X798" s="154">
        <v>58</v>
      </c>
      <c r="Y798" s="155">
        <v>45</v>
      </c>
      <c r="Z798" s="155"/>
      <c r="AA798" s="192">
        <v>68</v>
      </c>
      <c r="AB798" s="192">
        <v>24</v>
      </c>
      <c r="AC798" s="192">
        <v>49.8</v>
      </c>
      <c r="AD798" s="192">
        <v>34</v>
      </c>
      <c r="AE798" s="192">
        <v>29.8</v>
      </c>
      <c r="AF798" s="192"/>
      <c r="AG798" s="192"/>
      <c r="AP798" s="288">
        <v>142</v>
      </c>
      <c r="AQ798" s="288">
        <f t="shared" si="49"/>
        <v>1106.1999999999998</v>
      </c>
      <c r="AR798" s="288">
        <f t="shared" si="50"/>
        <v>884.95999999999992</v>
      </c>
      <c r="AS798" s="288">
        <v>3.5</v>
      </c>
      <c r="AT798" s="288">
        <v>143</v>
      </c>
      <c r="AU798" s="80">
        <f t="shared" si="51"/>
        <v>1031.46</v>
      </c>
      <c r="AV798" s="80">
        <v>1000</v>
      </c>
      <c r="AW798" s="310">
        <f t="shared" si="52"/>
        <v>-31.460000000000036</v>
      </c>
    </row>
    <row r="799" spans="1:49" ht="14.25">
      <c r="A799" s="2" t="s">
        <v>1334</v>
      </c>
      <c r="B799" s="3" t="s">
        <v>1335</v>
      </c>
      <c r="C799" s="30" t="s">
        <v>5</v>
      </c>
      <c r="D799" s="115">
        <v>60</v>
      </c>
      <c r="E799" s="115">
        <v>38</v>
      </c>
      <c r="F799" s="115">
        <v>127</v>
      </c>
      <c r="G799" s="115">
        <v>26.8</v>
      </c>
      <c r="H799" s="115">
        <v>39</v>
      </c>
      <c r="I799" s="115">
        <v>32</v>
      </c>
      <c r="J799" s="115">
        <v>31</v>
      </c>
      <c r="K799" s="115">
        <v>39.799999999999997</v>
      </c>
      <c r="L799" s="115">
        <v>30</v>
      </c>
      <c r="M799" s="115">
        <v>26</v>
      </c>
      <c r="N799" s="115"/>
      <c r="O799" s="115"/>
      <c r="P799" s="121">
        <v>25</v>
      </c>
      <c r="Q799" s="121">
        <v>39</v>
      </c>
      <c r="R799" s="126">
        <v>45</v>
      </c>
      <c r="S799" s="122"/>
      <c r="T799" s="126"/>
      <c r="U799" s="154">
        <v>33</v>
      </c>
      <c r="V799" s="154">
        <v>32</v>
      </c>
      <c r="W799" s="154">
        <v>32</v>
      </c>
      <c r="X799" s="154">
        <v>58</v>
      </c>
      <c r="Y799" s="155">
        <v>45</v>
      </c>
      <c r="Z799" s="155"/>
      <c r="AA799" s="192">
        <v>68</v>
      </c>
      <c r="AB799" s="192">
        <v>24</v>
      </c>
      <c r="AC799" s="192">
        <v>49.8</v>
      </c>
      <c r="AD799" s="192">
        <v>34</v>
      </c>
      <c r="AE799" s="192">
        <v>29.8</v>
      </c>
      <c r="AF799" s="192"/>
      <c r="AG799" s="192"/>
      <c r="AP799" s="288">
        <v>67</v>
      </c>
      <c r="AQ799" s="288">
        <f t="shared" si="49"/>
        <v>1031.1999999999998</v>
      </c>
      <c r="AR799" s="288">
        <f t="shared" si="50"/>
        <v>824.95999999999992</v>
      </c>
      <c r="AS799" s="288">
        <v>3.5</v>
      </c>
      <c r="AT799" s="288">
        <v>143</v>
      </c>
      <c r="AU799" s="80">
        <f t="shared" si="51"/>
        <v>971.45999999999992</v>
      </c>
      <c r="AV799" s="80">
        <v>1000</v>
      </c>
      <c r="AW799" s="310">
        <f t="shared" si="52"/>
        <v>28.540000000000077</v>
      </c>
    </row>
    <row r="800" spans="1:49" ht="14.25">
      <c r="A800" s="2" t="s">
        <v>1336</v>
      </c>
      <c r="B800" s="3" t="s">
        <v>1337</v>
      </c>
      <c r="C800" s="30" t="s">
        <v>5</v>
      </c>
      <c r="D800" s="115">
        <v>60</v>
      </c>
      <c r="E800" s="115">
        <v>38</v>
      </c>
      <c r="F800" s="115">
        <v>127</v>
      </c>
      <c r="G800" s="115">
        <v>26.8</v>
      </c>
      <c r="H800" s="115">
        <v>39</v>
      </c>
      <c r="I800" s="115">
        <v>32</v>
      </c>
      <c r="J800" s="115">
        <v>31</v>
      </c>
      <c r="K800" s="115">
        <v>39.799999999999997</v>
      </c>
      <c r="L800" s="115">
        <v>30</v>
      </c>
      <c r="M800" s="115">
        <v>26</v>
      </c>
      <c r="N800" s="115"/>
      <c r="O800" s="115"/>
      <c r="P800" s="121">
        <v>25</v>
      </c>
      <c r="Q800" s="121">
        <v>39</v>
      </c>
      <c r="R800" s="126">
        <v>45</v>
      </c>
      <c r="S800" s="122"/>
      <c r="T800" s="126"/>
      <c r="U800" s="154">
        <v>33</v>
      </c>
      <c r="V800" s="154">
        <v>32</v>
      </c>
      <c r="W800" s="154">
        <v>32</v>
      </c>
      <c r="X800" s="154">
        <v>58</v>
      </c>
      <c r="Y800" s="155">
        <v>45</v>
      </c>
      <c r="Z800" s="155"/>
      <c r="AA800" s="192">
        <v>68</v>
      </c>
      <c r="AB800" s="192">
        <v>24</v>
      </c>
      <c r="AC800" s="192">
        <v>49.8</v>
      </c>
      <c r="AD800" s="192">
        <v>34</v>
      </c>
      <c r="AE800" s="192">
        <v>29.8</v>
      </c>
      <c r="AF800" s="192"/>
      <c r="AG800" s="192"/>
      <c r="AP800" s="288">
        <v>32</v>
      </c>
      <c r="AQ800" s="288">
        <f t="shared" si="49"/>
        <v>996.19999999999993</v>
      </c>
      <c r="AR800" s="288">
        <f t="shared" si="50"/>
        <v>796.96</v>
      </c>
      <c r="AS800" s="288">
        <v>3.5</v>
      </c>
      <c r="AT800" s="288">
        <v>143</v>
      </c>
      <c r="AU800" s="80">
        <f t="shared" si="51"/>
        <v>943.46</v>
      </c>
      <c r="AV800" s="80">
        <v>1000</v>
      </c>
      <c r="AW800" s="310">
        <f t="shared" si="52"/>
        <v>56.539999999999964</v>
      </c>
    </row>
    <row r="801" spans="1:49" ht="14.25">
      <c r="A801" s="2" t="s">
        <v>1338</v>
      </c>
      <c r="B801" s="3" t="s">
        <v>1339</v>
      </c>
      <c r="C801" s="30" t="s">
        <v>5</v>
      </c>
      <c r="D801" s="115">
        <v>60</v>
      </c>
      <c r="E801" s="115">
        <v>38</v>
      </c>
      <c r="F801" s="115">
        <v>127</v>
      </c>
      <c r="G801" s="115">
        <v>26.8</v>
      </c>
      <c r="H801" s="115">
        <v>39</v>
      </c>
      <c r="I801" s="115">
        <v>32</v>
      </c>
      <c r="J801" s="115">
        <v>31</v>
      </c>
      <c r="K801" s="115">
        <v>39.799999999999997</v>
      </c>
      <c r="L801" s="115">
        <v>30</v>
      </c>
      <c r="M801" s="115">
        <v>26</v>
      </c>
      <c r="N801" s="115"/>
      <c r="O801" s="115"/>
      <c r="P801" s="121">
        <v>25</v>
      </c>
      <c r="Q801" s="121">
        <v>39</v>
      </c>
      <c r="R801" s="126">
        <v>45</v>
      </c>
      <c r="S801" s="122"/>
      <c r="T801" s="126"/>
      <c r="U801" s="154">
        <v>33</v>
      </c>
      <c r="V801" s="154">
        <v>32</v>
      </c>
      <c r="W801" s="154">
        <v>32</v>
      </c>
      <c r="X801" s="154">
        <v>58</v>
      </c>
      <c r="Y801" s="155">
        <v>45</v>
      </c>
      <c r="Z801" s="155"/>
      <c r="AA801" s="192">
        <v>68</v>
      </c>
      <c r="AB801" s="192">
        <v>24</v>
      </c>
      <c r="AC801" s="192">
        <v>49.8</v>
      </c>
      <c r="AD801" s="192">
        <v>34</v>
      </c>
      <c r="AE801" s="192">
        <v>29.8</v>
      </c>
      <c r="AF801" s="192"/>
      <c r="AG801" s="192"/>
      <c r="AP801" s="288">
        <v>74</v>
      </c>
      <c r="AQ801" s="288">
        <f t="shared" si="49"/>
        <v>1038.1999999999998</v>
      </c>
      <c r="AR801" s="288">
        <f t="shared" si="50"/>
        <v>830.56</v>
      </c>
      <c r="AS801" s="288">
        <v>3.5</v>
      </c>
      <c r="AT801" s="288">
        <v>143</v>
      </c>
      <c r="AU801" s="80">
        <f t="shared" si="51"/>
        <v>977.06</v>
      </c>
      <c r="AV801" s="80">
        <v>1000</v>
      </c>
      <c r="AW801" s="310">
        <f t="shared" si="52"/>
        <v>22.940000000000055</v>
      </c>
    </row>
    <row r="802" spans="1:49" ht="14.25">
      <c r="A802" s="2" t="s">
        <v>1340</v>
      </c>
      <c r="B802" s="3" t="s">
        <v>1341</v>
      </c>
      <c r="C802" s="30" t="s">
        <v>5</v>
      </c>
      <c r="D802" s="115">
        <v>60</v>
      </c>
      <c r="E802" s="115">
        <v>38</v>
      </c>
      <c r="F802" s="115">
        <v>127</v>
      </c>
      <c r="G802" s="115">
        <v>26.8</v>
      </c>
      <c r="H802" s="115">
        <v>39</v>
      </c>
      <c r="I802" s="115">
        <v>32</v>
      </c>
      <c r="J802" s="115">
        <v>31</v>
      </c>
      <c r="K802" s="115">
        <v>39.799999999999997</v>
      </c>
      <c r="L802" s="115">
        <v>30</v>
      </c>
      <c r="M802" s="115">
        <v>26</v>
      </c>
      <c r="N802" s="115"/>
      <c r="O802" s="115"/>
      <c r="P802" s="121">
        <v>25</v>
      </c>
      <c r="Q802" s="121">
        <v>39</v>
      </c>
      <c r="R802" s="126">
        <v>45</v>
      </c>
      <c r="S802" s="122"/>
      <c r="T802" s="126"/>
      <c r="U802" s="154">
        <v>33</v>
      </c>
      <c r="V802" s="154">
        <v>32</v>
      </c>
      <c r="W802" s="154">
        <v>32</v>
      </c>
      <c r="X802" s="154">
        <v>58</v>
      </c>
      <c r="Y802" s="155">
        <v>45</v>
      </c>
      <c r="Z802" s="155"/>
      <c r="AA802" s="192">
        <v>68</v>
      </c>
      <c r="AB802" s="192">
        <v>24</v>
      </c>
      <c r="AC802" s="192">
        <v>49.8</v>
      </c>
      <c r="AD802" s="192">
        <v>34</v>
      </c>
      <c r="AE802" s="192">
        <v>29.8</v>
      </c>
      <c r="AF802" s="192"/>
      <c r="AG802" s="192"/>
      <c r="AP802" s="288">
        <v>25</v>
      </c>
      <c r="AQ802" s="288">
        <f t="shared" si="49"/>
        <v>989.19999999999993</v>
      </c>
      <c r="AR802" s="288">
        <f t="shared" si="50"/>
        <v>791.36</v>
      </c>
      <c r="AS802" s="288">
        <v>3.5</v>
      </c>
      <c r="AT802" s="288">
        <v>143</v>
      </c>
      <c r="AU802" s="80">
        <f t="shared" si="51"/>
        <v>937.86</v>
      </c>
      <c r="AV802" s="80">
        <v>1000</v>
      </c>
      <c r="AW802" s="310">
        <f t="shared" si="52"/>
        <v>62.139999999999986</v>
      </c>
    </row>
    <row r="803" spans="1:49" ht="14.25">
      <c r="A803" s="2" t="s">
        <v>1342</v>
      </c>
      <c r="B803" s="3" t="s">
        <v>1343</v>
      </c>
      <c r="C803" s="30" t="s">
        <v>5</v>
      </c>
      <c r="D803" s="115">
        <v>60</v>
      </c>
      <c r="E803" s="115">
        <v>38</v>
      </c>
      <c r="F803" s="115">
        <v>127</v>
      </c>
      <c r="G803" s="115">
        <v>26.8</v>
      </c>
      <c r="H803" s="115">
        <v>39</v>
      </c>
      <c r="I803" s="115">
        <v>32</v>
      </c>
      <c r="J803" s="115">
        <v>31</v>
      </c>
      <c r="K803" s="115">
        <v>39.799999999999997</v>
      </c>
      <c r="L803" s="115">
        <v>30</v>
      </c>
      <c r="M803" s="115">
        <v>26</v>
      </c>
      <c r="N803" s="115"/>
      <c r="O803" s="115"/>
      <c r="P803" s="121">
        <v>25</v>
      </c>
      <c r="Q803" s="121">
        <v>39</v>
      </c>
      <c r="R803" s="126">
        <v>45</v>
      </c>
      <c r="S803" s="122"/>
      <c r="T803" s="126"/>
      <c r="U803" s="154">
        <v>33</v>
      </c>
      <c r="V803" s="154">
        <v>32</v>
      </c>
      <c r="W803" s="154">
        <v>32</v>
      </c>
      <c r="X803" s="154">
        <v>58</v>
      </c>
      <c r="Y803" s="155">
        <v>45</v>
      </c>
      <c r="Z803" s="155"/>
      <c r="AA803" s="192">
        <v>68</v>
      </c>
      <c r="AB803" s="192">
        <v>24</v>
      </c>
      <c r="AC803" s="192">
        <v>49.8</v>
      </c>
      <c r="AD803" s="192">
        <v>34</v>
      </c>
      <c r="AE803" s="192">
        <v>29.8</v>
      </c>
      <c r="AF803" s="192"/>
      <c r="AG803" s="192"/>
      <c r="AP803" s="288">
        <v>74</v>
      </c>
      <c r="AQ803" s="288">
        <f t="shared" si="49"/>
        <v>1038.1999999999998</v>
      </c>
      <c r="AR803" s="288">
        <f t="shared" si="50"/>
        <v>830.56</v>
      </c>
      <c r="AS803" s="288">
        <v>3.5</v>
      </c>
      <c r="AT803" s="288">
        <v>143</v>
      </c>
      <c r="AU803" s="80">
        <f t="shared" si="51"/>
        <v>977.06</v>
      </c>
      <c r="AV803" s="80">
        <v>1000</v>
      </c>
      <c r="AW803" s="310">
        <f t="shared" si="52"/>
        <v>22.940000000000055</v>
      </c>
    </row>
    <row r="804" spans="1:49" ht="14.25">
      <c r="A804" s="2" t="s">
        <v>1344</v>
      </c>
      <c r="B804" s="3" t="s">
        <v>1345</v>
      </c>
      <c r="C804" s="30" t="s">
        <v>5</v>
      </c>
      <c r="D804" s="115">
        <v>60</v>
      </c>
      <c r="E804" s="115">
        <v>38</v>
      </c>
      <c r="F804" s="115">
        <v>127</v>
      </c>
      <c r="G804" s="115">
        <v>26.8</v>
      </c>
      <c r="H804" s="115">
        <v>39</v>
      </c>
      <c r="I804" s="115">
        <v>32</v>
      </c>
      <c r="J804" s="115">
        <v>31</v>
      </c>
      <c r="K804" s="115">
        <v>39.799999999999997</v>
      </c>
      <c r="L804" s="115">
        <v>30</v>
      </c>
      <c r="M804" s="115">
        <v>26</v>
      </c>
      <c r="N804" s="115"/>
      <c r="O804" s="115"/>
      <c r="P804" s="121">
        <v>25</v>
      </c>
      <c r="Q804" s="121">
        <v>39</v>
      </c>
      <c r="R804" s="126">
        <v>45</v>
      </c>
      <c r="S804" s="122"/>
      <c r="T804" s="126"/>
      <c r="U804" s="154">
        <v>33</v>
      </c>
      <c r="V804" s="154">
        <v>32</v>
      </c>
      <c r="W804" s="154">
        <v>32</v>
      </c>
      <c r="X804" s="154">
        <v>58</v>
      </c>
      <c r="Y804" s="155">
        <v>45</v>
      </c>
      <c r="Z804" s="155"/>
      <c r="AA804" s="192">
        <v>68</v>
      </c>
      <c r="AB804" s="192">
        <v>24</v>
      </c>
      <c r="AC804" s="192">
        <v>49.8</v>
      </c>
      <c r="AD804" s="192">
        <v>34</v>
      </c>
      <c r="AE804" s="192">
        <v>29.8</v>
      </c>
      <c r="AF804" s="192"/>
      <c r="AG804" s="192"/>
      <c r="AP804" s="288">
        <v>106</v>
      </c>
      <c r="AQ804" s="288">
        <f t="shared" si="49"/>
        <v>1070.1999999999998</v>
      </c>
      <c r="AR804" s="288">
        <f t="shared" si="50"/>
        <v>856.15999999999985</v>
      </c>
      <c r="AS804" s="288">
        <v>3.5</v>
      </c>
      <c r="AT804" s="288">
        <v>143</v>
      </c>
      <c r="AU804" s="80">
        <f t="shared" si="51"/>
        <v>1002.6599999999999</v>
      </c>
      <c r="AV804" s="80">
        <v>1000</v>
      </c>
      <c r="AW804" s="310">
        <f t="shared" si="52"/>
        <v>-2.6599999999998545</v>
      </c>
    </row>
    <row r="805" spans="1:49" ht="14.25">
      <c r="A805" s="2" t="s">
        <v>1346</v>
      </c>
      <c r="B805" s="3" t="s">
        <v>1347</v>
      </c>
      <c r="C805" s="30" t="s">
        <v>5</v>
      </c>
      <c r="D805" s="115">
        <v>60</v>
      </c>
      <c r="E805" s="115">
        <v>38</v>
      </c>
      <c r="F805" s="115">
        <v>127</v>
      </c>
      <c r="G805" s="115">
        <v>26.8</v>
      </c>
      <c r="H805" s="115">
        <v>39</v>
      </c>
      <c r="I805" s="115">
        <v>32</v>
      </c>
      <c r="J805" s="115">
        <v>31</v>
      </c>
      <c r="K805" s="115">
        <v>39.799999999999997</v>
      </c>
      <c r="L805" s="115">
        <v>30</v>
      </c>
      <c r="M805" s="115">
        <v>26</v>
      </c>
      <c r="N805" s="115"/>
      <c r="O805" s="115"/>
      <c r="P805" s="121">
        <v>25</v>
      </c>
      <c r="Q805" s="121">
        <v>39</v>
      </c>
      <c r="R805" s="126">
        <v>45</v>
      </c>
      <c r="S805" s="122"/>
      <c r="T805" s="126"/>
      <c r="U805" s="154">
        <v>33</v>
      </c>
      <c r="V805" s="154">
        <v>32</v>
      </c>
      <c r="W805" s="154">
        <v>32</v>
      </c>
      <c r="X805" s="154">
        <v>58</v>
      </c>
      <c r="Y805" s="155">
        <v>45</v>
      </c>
      <c r="Z805" s="155"/>
      <c r="AA805" s="192">
        <v>68</v>
      </c>
      <c r="AB805" s="192">
        <v>24</v>
      </c>
      <c r="AC805" s="192">
        <v>49.8</v>
      </c>
      <c r="AD805" s="192">
        <v>34</v>
      </c>
      <c r="AE805" s="192">
        <v>29.8</v>
      </c>
      <c r="AF805" s="192"/>
      <c r="AG805" s="192"/>
      <c r="AP805" s="288">
        <v>87</v>
      </c>
      <c r="AQ805" s="288">
        <f t="shared" si="49"/>
        <v>1051.1999999999998</v>
      </c>
      <c r="AR805" s="288">
        <f t="shared" si="50"/>
        <v>840.95999999999992</v>
      </c>
      <c r="AS805" s="288">
        <v>3.5</v>
      </c>
      <c r="AT805" s="288">
        <v>143</v>
      </c>
      <c r="AU805" s="80">
        <f t="shared" si="51"/>
        <v>987.45999999999992</v>
      </c>
      <c r="AV805" s="80">
        <v>1000</v>
      </c>
      <c r="AW805" s="310">
        <f t="shared" si="52"/>
        <v>12.540000000000077</v>
      </c>
    </row>
    <row r="806" spans="1:49" ht="14.25">
      <c r="A806" s="2" t="s">
        <v>1348</v>
      </c>
      <c r="B806" s="3" t="s">
        <v>1349</v>
      </c>
      <c r="C806" s="30" t="s">
        <v>51</v>
      </c>
      <c r="D806" s="115">
        <v>60</v>
      </c>
      <c r="E806" s="115">
        <v>38</v>
      </c>
      <c r="F806" s="115">
        <v>127</v>
      </c>
      <c r="G806" s="115">
        <v>26.8</v>
      </c>
      <c r="H806" s="115">
        <v>39</v>
      </c>
      <c r="I806" s="115">
        <v>32</v>
      </c>
      <c r="J806" s="115">
        <v>31</v>
      </c>
      <c r="K806" s="115">
        <v>39.799999999999997</v>
      </c>
      <c r="L806" s="115">
        <v>30</v>
      </c>
      <c r="M806" s="115">
        <v>26</v>
      </c>
      <c r="N806" s="115"/>
      <c r="O806" s="115"/>
      <c r="P806" s="121">
        <v>25</v>
      </c>
      <c r="Q806" s="121">
        <v>39</v>
      </c>
      <c r="R806" s="126">
        <v>45</v>
      </c>
      <c r="S806" s="122"/>
      <c r="T806" s="126"/>
      <c r="U806" s="154">
        <v>33</v>
      </c>
      <c r="V806" s="154">
        <v>32</v>
      </c>
      <c r="W806" s="154">
        <v>32</v>
      </c>
      <c r="X806" s="154">
        <v>58</v>
      </c>
      <c r="Y806" s="155">
        <v>45</v>
      </c>
      <c r="Z806" s="155"/>
      <c r="AA806" s="192">
        <v>68</v>
      </c>
      <c r="AB806" s="192">
        <v>24</v>
      </c>
      <c r="AC806" s="192">
        <v>49.8</v>
      </c>
      <c r="AD806" s="192">
        <v>34</v>
      </c>
      <c r="AE806" s="192">
        <v>29.8</v>
      </c>
      <c r="AF806" s="192"/>
      <c r="AG806" s="192"/>
      <c r="AP806" s="288">
        <v>67</v>
      </c>
      <c r="AQ806" s="288">
        <f t="shared" si="49"/>
        <v>1031.1999999999998</v>
      </c>
      <c r="AR806" s="288">
        <f t="shared" si="50"/>
        <v>824.95999999999992</v>
      </c>
      <c r="AS806" s="288">
        <v>3.5</v>
      </c>
      <c r="AT806" s="288">
        <v>143</v>
      </c>
      <c r="AU806" s="80">
        <f t="shared" si="51"/>
        <v>971.45999999999992</v>
      </c>
      <c r="AV806" s="80">
        <v>1000</v>
      </c>
      <c r="AW806" s="310">
        <f t="shared" si="52"/>
        <v>28.540000000000077</v>
      </c>
    </row>
    <row r="807" spans="1:49" ht="14.25">
      <c r="A807" s="2" t="s">
        <v>1350</v>
      </c>
      <c r="B807" s="3" t="s">
        <v>1351</v>
      </c>
      <c r="C807" s="30" t="s">
        <v>51</v>
      </c>
      <c r="D807" s="115">
        <v>60</v>
      </c>
      <c r="E807" s="115">
        <v>38</v>
      </c>
      <c r="F807" s="115">
        <v>127</v>
      </c>
      <c r="G807" s="115">
        <v>26.8</v>
      </c>
      <c r="H807" s="115">
        <v>39</v>
      </c>
      <c r="I807" s="115">
        <v>32</v>
      </c>
      <c r="J807" s="115">
        <v>31</v>
      </c>
      <c r="K807" s="115">
        <v>39.799999999999997</v>
      </c>
      <c r="L807" s="115">
        <v>30</v>
      </c>
      <c r="M807" s="115">
        <v>26</v>
      </c>
      <c r="N807" s="115"/>
      <c r="O807" s="115"/>
      <c r="P807" s="121">
        <v>25</v>
      </c>
      <c r="Q807" s="121">
        <v>39</v>
      </c>
      <c r="R807" s="126">
        <v>45</v>
      </c>
      <c r="S807" s="122"/>
      <c r="T807" s="126"/>
      <c r="U807" s="154">
        <v>33</v>
      </c>
      <c r="V807" s="154">
        <v>32</v>
      </c>
      <c r="W807" s="154">
        <v>32</v>
      </c>
      <c r="X807" s="154">
        <v>58</v>
      </c>
      <c r="Y807" s="155">
        <v>45</v>
      </c>
      <c r="Z807" s="155"/>
      <c r="AA807" s="192">
        <v>68</v>
      </c>
      <c r="AB807" s="192">
        <v>24</v>
      </c>
      <c r="AC807" s="192">
        <v>49.8</v>
      </c>
      <c r="AD807" s="192">
        <v>34</v>
      </c>
      <c r="AE807" s="192">
        <v>29.8</v>
      </c>
      <c r="AF807" s="192"/>
      <c r="AG807" s="192"/>
      <c r="AP807" s="288">
        <v>67</v>
      </c>
      <c r="AQ807" s="288">
        <f t="shared" si="49"/>
        <v>1031.1999999999998</v>
      </c>
      <c r="AR807" s="288">
        <f t="shared" si="50"/>
        <v>824.95999999999992</v>
      </c>
      <c r="AS807" s="288">
        <v>3.5</v>
      </c>
      <c r="AT807" s="288">
        <v>143</v>
      </c>
      <c r="AU807" s="80">
        <f t="shared" si="51"/>
        <v>971.45999999999992</v>
      </c>
      <c r="AV807" s="80">
        <v>1000</v>
      </c>
      <c r="AW807" s="310">
        <f t="shared" si="52"/>
        <v>28.540000000000077</v>
      </c>
    </row>
    <row r="808" spans="1:49" ht="14.25">
      <c r="A808" s="2" t="s">
        <v>1352</v>
      </c>
      <c r="B808" s="3" t="s">
        <v>1353</v>
      </c>
      <c r="C808" s="30" t="s">
        <v>5</v>
      </c>
      <c r="D808" s="115">
        <v>60</v>
      </c>
      <c r="E808" s="115">
        <v>38</v>
      </c>
      <c r="F808" s="115">
        <v>127</v>
      </c>
      <c r="G808" s="115">
        <v>26.8</v>
      </c>
      <c r="H808" s="115">
        <v>39</v>
      </c>
      <c r="I808" s="115">
        <v>32</v>
      </c>
      <c r="J808" s="115">
        <v>31</v>
      </c>
      <c r="K808" s="115">
        <v>39.799999999999997</v>
      </c>
      <c r="L808" s="115">
        <v>30</v>
      </c>
      <c r="M808" s="115">
        <v>26</v>
      </c>
      <c r="N808" s="115"/>
      <c r="O808" s="115"/>
      <c r="P808" s="121">
        <v>25</v>
      </c>
      <c r="Q808" s="121">
        <v>39</v>
      </c>
      <c r="R808" s="126">
        <v>45</v>
      </c>
      <c r="S808" s="122"/>
      <c r="T808" s="126"/>
      <c r="U808" s="154">
        <v>33</v>
      </c>
      <c r="V808" s="154">
        <v>32</v>
      </c>
      <c r="W808" s="154">
        <v>32</v>
      </c>
      <c r="X808" s="154">
        <v>58</v>
      </c>
      <c r="Y808" s="155">
        <v>45</v>
      </c>
      <c r="Z808" s="155"/>
      <c r="AA808" s="192">
        <v>68</v>
      </c>
      <c r="AB808" s="192">
        <v>24</v>
      </c>
      <c r="AC808" s="192">
        <v>49.8</v>
      </c>
      <c r="AD808" s="192">
        <v>34</v>
      </c>
      <c r="AE808" s="192">
        <v>29.8</v>
      </c>
      <c r="AF808" s="192"/>
      <c r="AG808" s="192"/>
      <c r="AP808" s="288">
        <v>106</v>
      </c>
      <c r="AQ808" s="288">
        <f t="shared" si="49"/>
        <v>1070.1999999999998</v>
      </c>
      <c r="AR808" s="288">
        <f t="shared" si="50"/>
        <v>856.15999999999985</v>
      </c>
      <c r="AS808" s="288">
        <v>3.5</v>
      </c>
      <c r="AT808" s="288">
        <v>143</v>
      </c>
      <c r="AU808" s="80">
        <f t="shared" si="51"/>
        <v>1002.6599999999999</v>
      </c>
      <c r="AV808" s="80">
        <v>1000</v>
      </c>
      <c r="AW808" s="310">
        <f t="shared" si="52"/>
        <v>-2.6599999999998545</v>
      </c>
    </row>
    <row r="809" spans="1:49" ht="14.25">
      <c r="A809" s="2" t="s">
        <v>1354</v>
      </c>
      <c r="B809" s="3" t="s">
        <v>1355</v>
      </c>
      <c r="C809" s="30" t="s">
        <v>51</v>
      </c>
      <c r="D809" s="115">
        <v>60</v>
      </c>
      <c r="E809" s="115">
        <v>38</v>
      </c>
      <c r="F809" s="115">
        <v>127</v>
      </c>
      <c r="G809" s="115">
        <v>26.8</v>
      </c>
      <c r="H809" s="115">
        <v>39</v>
      </c>
      <c r="I809" s="115">
        <v>32</v>
      </c>
      <c r="J809" s="115">
        <v>31</v>
      </c>
      <c r="K809" s="115">
        <v>39.799999999999997</v>
      </c>
      <c r="L809" s="115">
        <v>30</v>
      </c>
      <c r="M809" s="115">
        <v>26</v>
      </c>
      <c r="N809" s="115"/>
      <c r="O809" s="115"/>
      <c r="P809" s="121">
        <v>25</v>
      </c>
      <c r="Q809" s="121">
        <v>39</v>
      </c>
      <c r="R809" s="126">
        <v>45</v>
      </c>
      <c r="S809" s="122"/>
      <c r="T809" s="126"/>
      <c r="U809" s="154">
        <v>33</v>
      </c>
      <c r="V809" s="154">
        <v>32</v>
      </c>
      <c r="W809" s="154">
        <v>32</v>
      </c>
      <c r="X809" s="154">
        <v>58</v>
      </c>
      <c r="Y809" s="155">
        <v>45</v>
      </c>
      <c r="Z809" s="155"/>
      <c r="AA809" s="192">
        <v>68</v>
      </c>
      <c r="AB809" s="192">
        <v>24</v>
      </c>
      <c r="AC809" s="192">
        <v>49.8</v>
      </c>
      <c r="AD809" s="192">
        <v>34</v>
      </c>
      <c r="AE809" s="192">
        <v>29.8</v>
      </c>
      <c r="AF809" s="192"/>
      <c r="AG809" s="192"/>
      <c r="AP809" s="288">
        <v>35</v>
      </c>
      <c r="AQ809" s="288">
        <f t="shared" si="49"/>
        <v>999.19999999999993</v>
      </c>
      <c r="AR809" s="288">
        <f t="shared" si="50"/>
        <v>799.36</v>
      </c>
      <c r="AS809" s="288">
        <v>3.5</v>
      </c>
      <c r="AT809" s="288">
        <v>143</v>
      </c>
      <c r="AU809" s="80">
        <f t="shared" si="51"/>
        <v>945.86</v>
      </c>
      <c r="AV809" s="80">
        <v>1000</v>
      </c>
      <c r="AW809" s="310">
        <f t="shared" si="52"/>
        <v>54.139999999999986</v>
      </c>
    </row>
    <row r="810" spans="1:49" ht="14.25">
      <c r="A810" s="2" t="s">
        <v>1356</v>
      </c>
      <c r="B810" s="3" t="s">
        <v>1357</v>
      </c>
      <c r="C810" s="30" t="s">
        <v>5</v>
      </c>
      <c r="D810" s="115">
        <v>60</v>
      </c>
      <c r="E810" s="115">
        <v>38</v>
      </c>
      <c r="F810" s="115">
        <v>127</v>
      </c>
      <c r="G810" s="115">
        <v>26.8</v>
      </c>
      <c r="H810" s="115">
        <v>39</v>
      </c>
      <c r="I810" s="115">
        <v>32</v>
      </c>
      <c r="J810" s="115">
        <v>31</v>
      </c>
      <c r="K810" s="115">
        <v>39.799999999999997</v>
      </c>
      <c r="L810" s="115">
        <v>30</v>
      </c>
      <c r="M810" s="115">
        <v>26</v>
      </c>
      <c r="N810" s="115"/>
      <c r="O810" s="115"/>
      <c r="P810" s="121">
        <v>25</v>
      </c>
      <c r="Q810" s="121">
        <v>39</v>
      </c>
      <c r="R810" s="126">
        <v>45</v>
      </c>
      <c r="S810" s="122"/>
      <c r="T810" s="126"/>
      <c r="U810" s="154">
        <v>33</v>
      </c>
      <c r="V810" s="154">
        <v>32</v>
      </c>
      <c r="W810" s="154">
        <v>32</v>
      </c>
      <c r="X810" s="154">
        <v>58</v>
      </c>
      <c r="Y810" s="155">
        <v>45</v>
      </c>
      <c r="Z810" s="155"/>
      <c r="AA810" s="192">
        <v>68</v>
      </c>
      <c r="AB810" s="192">
        <v>24</v>
      </c>
      <c r="AC810" s="192">
        <v>49.8</v>
      </c>
      <c r="AD810" s="192">
        <v>34</v>
      </c>
      <c r="AE810" s="192">
        <v>29.8</v>
      </c>
      <c r="AF810" s="192"/>
      <c r="AG810" s="192"/>
      <c r="AP810" s="288">
        <v>36</v>
      </c>
      <c r="AQ810" s="288">
        <f t="shared" si="49"/>
        <v>1000.1999999999999</v>
      </c>
      <c r="AR810" s="288">
        <f t="shared" si="50"/>
        <v>800.16</v>
      </c>
      <c r="AS810" s="288">
        <v>3.5</v>
      </c>
      <c r="AT810" s="288">
        <v>143</v>
      </c>
      <c r="AU810" s="80">
        <f t="shared" si="51"/>
        <v>946.66</v>
      </c>
      <c r="AV810" s="80">
        <v>1000</v>
      </c>
      <c r="AW810" s="310">
        <f t="shared" si="52"/>
        <v>53.340000000000032</v>
      </c>
    </row>
    <row r="811" spans="1:49" ht="14.25">
      <c r="A811" s="2" t="s">
        <v>1358</v>
      </c>
      <c r="B811" s="3" t="s">
        <v>1359</v>
      </c>
      <c r="C811" s="30" t="s">
        <v>5</v>
      </c>
      <c r="D811" s="115">
        <v>60</v>
      </c>
      <c r="E811" s="115">
        <v>38</v>
      </c>
      <c r="F811" s="115">
        <v>127</v>
      </c>
      <c r="G811" s="115">
        <v>26.8</v>
      </c>
      <c r="H811" s="115">
        <v>39</v>
      </c>
      <c r="I811" s="115">
        <v>32</v>
      </c>
      <c r="J811" s="115">
        <v>31</v>
      </c>
      <c r="K811" s="115">
        <v>39.799999999999997</v>
      </c>
      <c r="L811" s="115">
        <v>30</v>
      </c>
      <c r="M811" s="115">
        <v>26</v>
      </c>
      <c r="N811" s="115"/>
      <c r="O811" s="115"/>
      <c r="P811" s="121">
        <v>25</v>
      </c>
      <c r="Q811" s="121">
        <v>39</v>
      </c>
      <c r="R811" s="126">
        <v>45</v>
      </c>
      <c r="S811" s="122"/>
      <c r="T811" s="126"/>
      <c r="U811" s="154">
        <v>33</v>
      </c>
      <c r="V811" s="154">
        <v>32</v>
      </c>
      <c r="W811" s="154">
        <v>32</v>
      </c>
      <c r="X811" s="154">
        <v>58</v>
      </c>
      <c r="Y811" s="155">
        <v>45</v>
      </c>
      <c r="Z811" s="155"/>
      <c r="AA811" s="192">
        <v>68</v>
      </c>
      <c r="AB811" s="192">
        <v>24</v>
      </c>
      <c r="AC811" s="192">
        <v>49.8</v>
      </c>
      <c r="AD811" s="192">
        <v>34</v>
      </c>
      <c r="AE811" s="192">
        <v>29.8</v>
      </c>
      <c r="AF811" s="192"/>
      <c r="AG811" s="192"/>
      <c r="AQ811" s="288">
        <f t="shared" si="49"/>
        <v>964.19999999999993</v>
      </c>
      <c r="AR811" s="288">
        <f t="shared" si="50"/>
        <v>771.36</v>
      </c>
      <c r="AS811" s="288">
        <v>3.5</v>
      </c>
      <c r="AT811" s="288">
        <v>143</v>
      </c>
      <c r="AU811" s="80">
        <f t="shared" si="51"/>
        <v>917.86</v>
      </c>
      <c r="AV811" s="80">
        <v>1000</v>
      </c>
      <c r="AW811" s="310">
        <f t="shared" si="52"/>
        <v>82.139999999999986</v>
      </c>
    </row>
    <row r="812" spans="1:49" ht="14.25">
      <c r="A812" s="2" t="s">
        <v>1360</v>
      </c>
      <c r="B812" s="3" t="s">
        <v>1361</v>
      </c>
      <c r="C812" s="30" t="s">
        <v>5</v>
      </c>
      <c r="D812" s="115">
        <v>60</v>
      </c>
      <c r="E812" s="115">
        <v>38</v>
      </c>
      <c r="F812" s="115">
        <v>127</v>
      </c>
      <c r="G812" s="115">
        <v>26.8</v>
      </c>
      <c r="H812" s="115">
        <v>39</v>
      </c>
      <c r="I812" s="115">
        <v>32</v>
      </c>
      <c r="J812" s="115">
        <v>31</v>
      </c>
      <c r="K812" s="115">
        <v>39.799999999999997</v>
      </c>
      <c r="L812" s="115">
        <v>30</v>
      </c>
      <c r="M812" s="115">
        <v>26</v>
      </c>
      <c r="N812" s="115"/>
      <c r="O812" s="115"/>
      <c r="P812" s="121">
        <v>25</v>
      </c>
      <c r="Q812" s="121">
        <v>39</v>
      </c>
      <c r="R812" s="126">
        <v>45</v>
      </c>
      <c r="S812" s="122"/>
      <c r="T812" s="126"/>
      <c r="U812" s="154">
        <v>33</v>
      </c>
      <c r="V812" s="154">
        <v>32</v>
      </c>
      <c r="W812" s="154">
        <v>32</v>
      </c>
      <c r="X812" s="154">
        <v>58</v>
      </c>
      <c r="Y812" s="155">
        <v>45</v>
      </c>
      <c r="Z812" s="155"/>
      <c r="AA812" s="192">
        <v>68</v>
      </c>
      <c r="AB812" s="192">
        <v>24</v>
      </c>
      <c r="AC812" s="192">
        <v>49.8</v>
      </c>
      <c r="AD812" s="192">
        <v>34</v>
      </c>
      <c r="AE812" s="192">
        <v>29.8</v>
      </c>
      <c r="AF812" s="192"/>
      <c r="AG812" s="192"/>
      <c r="AP812" s="288">
        <v>69</v>
      </c>
      <c r="AQ812" s="288">
        <f t="shared" si="49"/>
        <v>1033.1999999999998</v>
      </c>
      <c r="AR812" s="288">
        <f t="shared" si="50"/>
        <v>826.56</v>
      </c>
      <c r="AS812" s="288">
        <v>3.5</v>
      </c>
      <c r="AT812" s="288">
        <v>143</v>
      </c>
      <c r="AU812" s="80">
        <f t="shared" si="51"/>
        <v>973.06</v>
      </c>
      <c r="AV812" s="80">
        <v>1000</v>
      </c>
      <c r="AW812" s="310">
        <f t="shared" si="52"/>
        <v>26.940000000000055</v>
      </c>
    </row>
    <row r="813" spans="1:49" ht="14.25">
      <c r="A813" s="2" t="s">
        <v>1362</v>
      </c>
      <c r="B813" s="3" t="s">
        <v>1363</v>
      </c>
      <c r="C813" s="30" t="s">
        <v>5</v>
      </c>
      <c r="D813" s="115">
        <v>60</v>
      </c>
      <c r="E813" s="115">
        <v>38</v>
      </c>
      <c r="F813" s="115">
        <v>127</v>
      </c>
      <c r="G813" s="115">
        <v>26.8</v>
      </c>
      <c r="H813" s="115">
        <v>39</v>
      </c>
      <c r="I813" s="115">
        <v>32</v>
      </c>
      <c r="J813" s="115">
        <v>31</v>
      </c>
      <c r="K813" s="115">
        <v>39.799999999999997</v>
      </c>
      <c r="L813" s="115">
        <v>30</v>
      </c>
      <c r="M813" s="115">
        <v>26</v>
      </c>
      <c r="N813" s="115"/>
      <c r="O813" s="115"/>
      <c r="P813" s="121">
        <v>25</v>
      </c>
      <c r="Q813" s="121">
        <v>39</v>
      </c>
      <c r="R813" s="126">
        <v>45</v>
      </c>
      <c r="S813" s="122"/>
      <c r="T813" s="126"/>
      <c r="U813" s="154">
        <v>33</v>
      </c>
      <c r="V813" s="154">
        <v>32</v>
      </c>
      <c r="W813" s="154">
        <v>32</v>
      </c>
      <c r="X813" s="154">
        <v>58</v>
      </c>
      <c r="Y813" s="155">
        <v>45</v>
      </c>
      <c r="Z813" s="155"/>
      <c r="AA813" s="192">
        <v>68</v>
      </c>
      <c r="AB813" s="192">
        <v>24</v>
      </c>
      <c r="AC813" s="192">
        <v>49.8</v>
      </c>
      <c r="AD813" s="192">
        <v>34</v>
      </c>
      <c r="AE813" s="192">
        <v>29.8</v>
      </c>
      <c r="AF813" s="192"/>
      <c r="AG813" s="192"/>
      <c r="AQ813" s="288">
        <f t="shared" si="49"/>
        <v>964.19999999999993</v>
      </c>
      <c r="AR813" s="288">
        <f t="shared" si="50"/>
        <v>771.36</v>
      </c>
      <c r="AS813" s="288">
        <v>3.5</v>
      </c>
      <c r="AT813" s="288">
        <v>143</v>
      </c>
      <c r="AU813" s="80">
        <f t="shared" si="51"/>
        <v>917.86</v>
      </c>
      <c r="AV813" s="80">
        <v>1000</v>
      </c>
      <c r="AW813" s="310">
        <f t="shared" si="52"/>
        <v>82.139999999999986</v>
      </c>
    </row>
    <row r="814" spans="1:49" ht="14.25">
      <c r="A814" s="2" t="s">
        <v>1364</v>
      </c>
      <c r="B814" s="3" t="s">
        <v>520</v>
      </c>
      <c r="C814" s="30" t="s">
        <v>5</v>
      </c>
      <c r="D814" s="115">
        <v>60</v>
      </c>
      <c r="E814" s="115">
        <v>38</v>
      </c>
      <c r="F814" s="115">
        <v>127</v>
      </c>
      <c r="G814" s="115">
        <v>26.8</v>
      </c>
      <c r="H814" s="115">
        <v>39</v>
      </c>
      <c r="I814" s="115">
        <v>32</v>
      </c>
      <c r="J814" s="115">
        <v>31</v>
      </c>
      <c r="K814" s="115">
        <v>39.799999999999997</v>
      </c>
      <c r="L814" s="115">
        <v>30</v>
      </c>
      <c r="M814" s="115">
        <v>26</v>
      </c>
      <c r="N814" s="115"/>
      <c r="O814" s="115"/>
      <c r="P814" s="121">
        <v>25</v>
      </c>
      <c r="Q814" s="121">
        <v>39</v>
      </c>
      <c r="R814" s="126">
        <v>45</v>
      </c>
      <c r="S814" s="122"/>
      <c r="T814" s="126"/>
      <c r="U814" s="154">
        <v>33</v>
      </c>
      <c r="V814" s="154">
        <v>32</v>
      </c>
      <c r="W814" s="154">
        <v>32</v>
      </c>
      <c r="X814" s="154">
        <v>58</v>
      </c>
      <c r="Y814" s="155">
        <v>45</v>
      </c>
      <c r="Z814" s="155"/>
      <c r="AA814" s="192">
        <v>68</v>
      </c>
      <c r="AB814" s="192">
        <v>24</v>
      </c>
      <c r="AC814" s="192">
        <v>49.8</v>
      </c>
      <c r="AD814" s="192">
        <v>34</v>
      </c>
      <c r="AE814" s="192">
        <v>29.8</v>
      </c>
      <c r="AF814" s="192"/>
      <c r="AG814" s="192"/>
      <c r="AP814" s="288">
        <v>133</v>
      </c>
      <c r="AQ814" s="288">
        <f t="shared" si="49"/>
        <v>1097.1999999999998</v>
      </c>
      <c r="AR814" s="288">
        <f t="shared" si="50"/>
        <v>877.75999999999988</v>
      </c>
      <c r="AS814" s="288">
        <v>3.5</v>
      </c>
      <c r="AT814" s="288">
        <v>143</v>
      </c>
      <c r="AU814" s="80">
        <f t="shared" si="51"/>
        <v>1024.2599999999998</v>
      </c>
      <c r="AV814" s="80">
        <v>1000</v>
      </c>
      <c r="AW814" s="310">
        <f t="shared" si="52"/>
        <v>-24.259999999999764</v>
      </c>
    </row>
    <row r="815" spans="1:49" ht="14.25">
      <c r="A815" s="2" t="s">
        <v>1365</v>
      </c>
      <c r="B815" s="3" t="s">
        <v>1366</v>
      </c>
      <c r="C815" s="30" t="s">
        <v>5</v>
      </c>
      <c r="D815" s="115">
        <v>60</v>
      </c>
      <c r="E815" s="115">
        <v>38</v>
      </c>
      <c r="F815" s="115">
        <v>127</v>
      </c>
      <c r="G815" s="115">
        <v>26.8</v>
      </c>
      <c r="H815" s="115">
        <v>39</v>
      </c>
      <c r="I815" s="115">
        <v>32</v>
      </c>
      <c r="J815" s="115">
        <v>31</v>
      </c>
      <c r="K815" s="115">
        <v>39.799999999999997</v>
      </c>
      <c r="L815" s="115">
        <v>30</v>
      </c>
      <c r="M815" s="115">
        <v>26</v>
      </c>
      <c r="N815" s="115"/>
      <c r="O815" s="115"/>
      <c r="P815" s="121">
        <v>25</v>
      </c>
      <c r="Q815" s="121">
        <v>39</v>
      </c>
      <c r="R815" s="126">
        <v>45</v>
      </c>
      <c r="S815" s="122"/>
      <c r="T815" s="126"/>
      <c r="U815" s="154">
        <v>33</v>
      </c>
      <c r="V815" s="154">
        <v>32</v>
      </c>
      <c r="W815" s="154">
        <v>32</v>
      </c>
      <c r="X815" s="154">
        <v>58</v>
      </c>
      <c r="Y815" s="155">
        <v>45</v>
      </c>
      <c r="Z815" s="155"/>
      <c r="AA815" s="192">
        <v>68</v>
      </c>
      <c r="AB815" s="192">
        <v>24</v>
      </c>
      <c r="AC815" s="192">
        <v>49.8</v>
      </c>
      <c r="AD815" s="192">
        <v>34</v>
      </c>
      <c r="AE815" s="192">
        <v>29.8</v>
      </c>
      <c r="AF815" s="192"/>
      <c r="AG815" s="192"/>
      <c r="AP815" s="288">
        <v>59</v>
      </c>
      <c r="AQ815" s="288">
        <f t="shared" si="49"/>
        <v>1023.1999999999999</v>
      </c>
      <c r="AR815" s="288">
        <f t="shared" si="50"/>
        <v>818.56</v>
      </c>
      <c r="AS815" s="288">
        <v>3.5</v>
      </c>
      <c r="AT815" s="288">
        <v>143</v>
      </c>
      <c r="AU815" s="80">
        <f t="shared" si="51"/>
        <v>965.06</v>
      </c>
      <c r="AV815" s="80">
        <v>1000</v>
      </c>
      <c r="AW815" s="310">
        <f t="shared" si="52"/>
        <v>34.940000000000055</v>
      </c>
    </row>
    <row r="816" spans="1:49" ht="14.25">
      <c r="A816" s="2" t="s">
        <v>1367</v>
      </c>
      <c r="B816" s="3" t="s">
        <v>1368</v>
      </c>
      <c r="C816" s="30" t="s">
        <v>5</v>
      </c>
      <c r="D816" s="115">
        <v>60</v>
      </c>
      <c r="E816" s="115">
        <v>38</v>
      </c>
      <c r="F816" s="115">
        <v>127</v>
      </c>
      <c r="G816" s="115">
        <v>26.8</v>
      </c>
      <c r="H816" s="115">
        <v>39</v>
      </c>
      <c r="I816" s="115">
        <v>32</v>
      </c>
      <c r="J816" s="115">
        <v>31</v>
      </c>
      <c r="K816" s="115">
        <v>39.799999999999997</v>
      </c>
      <c r="L816" s="115">
        <v>30</v>
      </c>
      <c r="M816" s="115">
        <v>26</v>
      </c>
      <c r="N816" s="115"/>
      <c r="O816" s="115"/>
      <c r="P816" s="121">
        <v>25</v>
      </c>
      <c r="Q816" s="121">
        <v>39</v>
      </c>
      <c r="R816" s="126">
        <v>45</v>
      </c>
      <c r="S816" s="122"/>
      <c r="T816" s="126"/>
      <c r="U816" s="154">
        <v>33</v>
      </c>
      <c r="V816" s="154">
        <v>32</v>
      </c>
      <c r="W816" s="154">
        <v>32</v>
      </c>
      <c r="X816" s="154">
        <v>58</v>
      </c>
      <c r="Y816" s="155">
        <v>45</v>
      </c>
      <c r="Z816" s="155"/>
      <c r="AA816" s="192">
        <v>68</v>
      </c>
      <c r="AB816" s="192">
        <v>24</v>
      </c>
      <c r="AC816" s="192">
        <v>49.8</v>
      </c>
      <c r="AD816" s="192">
        <v>34</v>
      </c>
      <c r="AE816" s="192">
        <v>29.8</v>
      </c>
      <c r="AF816" s="192"/>
      <c r="AG816" s="192"/>
      <c r="AQ816" s="288">
        <f t="shared" si="49"/>
        <v>964.19999999999993</v>
      </c>
      <c r="AR816" s="288">
        <f t="shared" si="50"/>
        <v>771.36</v>
      </c>
      <c r="AS816" s="288">
        <v>3.5</v>
      </c>
      <c r="AT816" s="288">
        <v>143</v>
      </c>
      <c r="AU816" s="80">
        <f t="shared" si="51"/>
        <v>917.86</v>
      </c>
      <c r="AV816" s="80">
        <v>1000</v>
      </c>
      <c r="AW816" s="310">
        <f t="shared" si="52"/>
        <v>82.139999999999986</v>
      </c>
    </row>
    <row r="817" spans="1:49" ht="14.25">
      <c r="A817" s="2" t="s">
        <v>1369</v>
      </c>
      <c r="B817" s="3" t="s">
        <v>1370</v>
      </c>
      <c r="C817" s="30" t="s">
        <v>5</v>
      </c>
      <c r="D817" s="115">
        <v>60</v>
      </c>
      <c r="E817" s="115">
        <v>38</v>
      </c>
      <c r="F817" s="115">
        <v>127</v>
      </c>
      <c r="G817" s="115">
        <v>26.8</v>
      </c>
      <c r="H817" s="115">
        <v>39</v>
      </c>
      <c r="I817" s="115">
        <v>32</v>
      </c>
      <c r="J817" s="115">
        <v>31</v>
      </c>
      <c r="K817" s="115">
        <v>39.799999999999997</v>
      </c>
      <c r="L817" s="115">
        <v>30</v>
      </c>
      <c r="M817" s="115">
        <v>26</v>
      </c>
      <c r="N817" s="115"/>
      <c r="O817" s="115"/>
      <c r="P817" s="121">
        <v>25</v>
      </c>
      <c r="Q817" s="121">
        <v>39</v>
      </c>
      <c r="R817" s="126">
        <v>45</v>
      </c>
      <c r="S817" s="122"/>
      <c r="T817" s="126"/>
      <c r="U817" s="154">
        <v>33</v>
      </c>
      <c r="V817" s="154">
        <v>32</v>
      </c>
      <c r="W817" s="154">
        <v>32</v>
      </c>
      <c r="X817" s="154">
        <v>58</v>
      </c>
      <c r="Y817" s="155">
        <v>45</v>
      </c>
      <c r="Z817" s="155"/>
      <c r="AA817" s="192">
        <v>68</v>
      </c>
      <c r="AB817" s="192">
        <v>24</v>
      </c>
      <c r="AC817" s="192">
        <v>49.8</v>
      </c>
      <c r="AD817" s="192">
        <v>34</v>
      </c>
      <c r="AE817" s="192">
        <v>29.8</v>
      </c>
      <c r="AF817" s="192"/>
      <c r="AG817" s="192"/>
      <c r="AP817" s="288">
        <v>42</v>
      </c>
      <c r="AQ817" s="288">
        <f t="shared" si="49"/>
        <v>1006.1999999999999</v>
      </c>
      <c r="AR817" s="288">
        <f t="shared" si="50"/>
        <v>804.96</v>
      </c>
      <c r="AS817" s="288">
        <v>3.5</v>
      </c>
      <c r="AT817" s="288">
        <v>143</v>
      </c>
      <c r="AU817" s="80">
        <f t="shared" si="51"/>
        <v>951.46</v>
      </c>
      <c r="AV817" s="80">
        <v>1000</v>
      </c>
      <c r="AW817" s="310">
        <f t="shared" si="52"/>
        <v>48.539999999999964</v>
      </c>
    </row>
    <row r="818" spans="1:49" ht="14.25">
      <c r="A818" s="2" t="s">
        <v>1371</v>
      </c>
      <c r="B818" s="3" t="s">
        <v>1372</v>
      </c>
      <c r="C818" s="30" t="s">
        <v>5</v>
      </c>
      <c r="D818" s="115">
        <v>60</v>
      </c>
      <c r="E818" s="115">
        <v>38</v>
      </c>
      <c r="F818" s="115">
        <v>127</v>
      </c>
      <c r="G818" s="115">
        <v>26.8</v>
      </c>
      <c r="H818" s="115">
        <v>39</v>
      </c>
      <c r="I818" s="115">
        <v>32</v>
      </c>
      <c r="J818" s="115">
        <v>31</v>
      </c>
      <c r="K818" s="115">
        <v>39.799999999999997</v>
      </c>
      <c r="L818" s="115">
        <v>30</v>
      </c>
      <c r="M818" s="115">
        <v>26</v>
      </c>
      <c r="N818" s="115"/>
      <c r="O818" s="115"/>
      <c r="P818" s="121">
        <v>25</v>
      </c>
      <c r="Q818" s="121">
        <v>39</v>
      </c>
      <c r="R818" s="126">
        <v>45</v>
      </c>
      <c r="S818" s="122"/>
      <c r="T818" s="126"/>
      <c r="U818" s="154">
        <v>33</v>
      </c>
      <c r="V818" s="154">
        <v>32</v>
      </c>
      <c r="W818" s="154">
        <v>32</v>
      </c>
      <c r="X818" s="154">
        <v>58</v>
      </c>
      <c r="Y818" s="155">
        <v>45</v>
      </c>
      <c r="Z818" s="155"/>
      <c r="AA818" s="192">
        <v>68</v>
      </c>
      <c r="AB818" s="192">
        <v>24</v>
      </c>
      <c r="AC818" s="192">
        <v>49.8</v>
      </c>
      <c r="AD818" s="192">
        <v>34</v>
      </c>
      <c r="AE818" s="192">
        <v>29.8</v>
      </c>
      <c r="AF818" s="192"/>
      <c r="AG818" s="192"/>
      <c r="AP818" s="288">
        <v>65.5</v>
      </c>
      <c r="AQ818" s="288">
        <f t="shared" si="49"/>
        <v>1029.6999999999998</v>
      </c>
      <c r="AR818" s="288">
        <f t="shared" si="50"/>
        <v>823.75999999999988</v>
      </c>
      <c r="AS818" s="288">
        <v>3.5</v>
      </c>
      <c r="AT818" s="288">
        <v>143</v>
      </c>
      <c r="AU818" s="80">
        <f t="shared" si="51"/>
        <v>970.25999999999988</v>
      </c>
      <c r="AV818" s="80">
        <v>1000</v>
      </c>
      <c r="AW818" s="310">
        <f t="shared" si="52"/>
        <v>29.740000000000123</v>
      </c>
    </row>
    <row r="819" spans="1:49" ht="14.25">
      <c r="A819" s="2" t="s">
        <v>1373</v>
      </c>
      <c r="B819" s="3" t="s">
        <v>1374</v>
      </c>
      <c r="C819" s="30" t="s">
        <v>5</v>
      </c>
      <c r="D819" s="115">
        <v>60</v>
      </c>
      <c r="E819" s="115">
        <v>38</v>
      </c>
      <c r="F819" s="115">
        <v>127</v>
      </c>
      <c r="G819" s="115">
        <v>26.8</v>
      </c>
      <c r="H819" s="115">
        <v>39</v>
      </c>
      <c r="I819" s="115">
        <v>32</v>
      </c>
      <c r="J819" s="115">
        <v>31</v>
      </c>
      <c r="K819" s="115">
        <v>39.799999999999997</v>
      </c>
      <c r="L819" s="115">
        <v>30</v>
      </c>
      <c r="M819" s="115">
        <v>26</v>
      </c>
      <c r="N819" s="115"/>
      <c r="O819" s="115"/>
      <c r="P819" s="121">
        <v>25</v>
      </c>
      <c r="Q819" s="121">
        <v>39</v>
      </c>
      <c r="R819" s="126">
        <v>45</v>
      </c>
      <c r="S819" s="122"/>
      <c r="T819" s="126"/>
      <c r="U819" s="154">
        <v>33</v>
      </c>
      <c r="V819" s="154">
        <v>32</v>
      </c>
      <c r="W819" s="154">
        <v>32</v>
      </c>
      <c r="X819" s="154">
        <v>58</v>
      </c>
      <c r="Y819" s="155">
        <v>45</v>
      </c>
      <c r="Z819" s="155"/>
      <c r="AA819" s="192">
        <v>68</v>
      </c>
      <c r="AB819" s="192">
        <v>24</v>
      </c>
      <c r="AC819" s="192">
        <v>49.8</v>
      </c>
      <c r="AD819" s="192">
        <v>34</v>
      </c>
      <c r="AE819" s="192">
        <v>29.8</v>
      </c>
      <c r="AF819" s="192"/>
      <c r="AG819" s="192"/>
      <c r="AP819" s="288">
        <v>69</v>
      </c>
      <c r="AQ819" s="288">
        <f t="shared" si="49"/>
        <v>1033.1999999999998</v>
      </c>
      <c r="AR819" s="288">
        <f t="shared" si="50"/>
        <v>826.56</v>
      </c>
      <c r="AS819" s="288">
        <v>3.5</v>
      </c>
      <c r="AT819" s="288">
        <v>143</v>
      </c>
      <c r="AU819" s="80">
        <f t="shared" si="51"/>
        <v>973.06</v>
      </c>
      <c r="AV819" s="80">
        <v>1000</v>
      </c>
      <c r="AW819" s="310">
        <f t="shared" si="52"/>
        <v>26.940000000000055</v>
      </c>
    </row>
    <row r="820" spans="1:49" ht="14.25">
      <c r="A820" s="2" t="s">
        <v>1375</v>
      </c>
      <c r="B820" s="3" t="s">
        <v>1376</v>
      </c>
      <c r="C820" s="30" t="s">
        <v>5</v>
      </c>
      <c r="D820" s="115">
        <v>60</v>
      </c>
      <c r="E820" s="115">
        <v>38</v>
      </c>
      <c r="F820" s="115">
        <v>127</v>
      </c>
      <c r="G820" s="115">
        <v>26.8</v>
      </c>
      <c r="H820" s="115">
        <v>39</v>
      </c>
      <c r="I820" s="115">
        <v>32</v>
      </c>
      <c r="J820" s="115">
        <v>31</v>
      </c>
      <c r="K820" s="115">
        <v>39.799999999999997</v>
      </c>
      <c r="L820" s="115">
        <v>30</v>
      </c>
      <c r="M820" s="115">
        <v>26</v>
      </c>
      <c r="N820" s="115"/>
      <c r="O820" s="115"/>
      <c r="P820" s="121">
        <v>25</v>
      </c>
      <c r="Q820" s="121">
        <v>39</v>
      </c>
      <c r="R820" s="126">
        <v>45</v>
      </c>
      <c r="S820" s="122"/>
      <c r="T820" s="126"/>
      <c r="U820" s="154">
        <v>33</v>
      </c>
      <c r="V820" s="154">
        <v>32</v>
      </c>
      <c r="W820" s="154">
        <v>32</v>
      </c>
      <c r="X820" s="154">
        <v>58</v>
      </c>
      <c r="Y820" s="155">
        <v>45</v>
      </c>
      <c r="Z820" s="155"/>
      <c r="AA820" s="192">
        <v>68</v>
      </c>
      <c r="AB820" s="192">
        <v>24</v>
      </c>
      <c r="AC820" s="192">
        <v>49.8</v>
      </c>
      <c r="AD820" s="192">
        <v>34</v>
      </c>
      <c r="AE820" s="192">
        <v>29.8</v>
      </c>
      <c r="AF820" s="192"/>
      <c r="AG820" s="192"/>
      <c r="AP820" s="288">
        <v>67</v>
      </c>
      <c r="AQ820" s="288">
        <f t="shared" si="49"/>
        <v>1031.1999999999998</v>
      </c>
      <c r="AR820" s="288">
        <f t="shared" si="50"/>
        <v>824.95999999999992</v>
      </c>
      <c r="AS820" s="288">
        <v>3.5</v>
      </c>
      <c r="AT820" s="288">
        <v>143</v>
      </c>
      <c r="AU820" s="80">
        <f t="shared" si="51"/>
        <v>971.45999999999992</v>
      </c>
      <c r="AV820" s="80">
        <v>1000</v>
      </c>
      <c r="AW820" s="310">
        <f t="shared" si="52"/>
        <v>28.540000000000077</v>
      </c>
    </row>
    <row r="821" spans="1:49" ht="14.25">
      <c r="A821" s="2" t="s">
        <v>1377</v>
      </c>
      <c r="B821" s="3" t="s">
        <v>1378</v>
      </c>
      <c r="C821" s="30" t="s">
        <v>5</v>
      </c>
      <c r="D821" s="115">
        <v>60</v>
      </c>
      <c r="E821" s="115">
        <v>38</v>
      </c>
      <c r="F821" s="115">
        <v>127</v>
      </c>
      <c r="G821" s="115">
        <v>26.8</v>
      </c>
      <c r="H821" s="115">
        <v>39</v>
      </c>
      <c r="I821" s="115">
        <v>32</v>
      </c>
      <c r="J821" s="115">
        <v>31</v>
      </c>
      <c r="K821" s="115">
        <v>39.799999999999997</v>
      </c>
      <c r="L821" s="115">
        <v>30</v>
      </c>
      <c r="M821" s="115">
        <v>26</v>
      </c>
      <c r="N821" s="115"/>
      <c r="O821" s="115"/>
      <c r="P821" s="121">
        <v>25</v>
      </c>
      <c r="Q821" s="121">
        <v>39</v>
      </c>
      <c r="R821" s="126">
        <v>45</v>
      </c>
      <c r="S821" s="122"/>
      <c r="T821" s="126"/>
      <c r="U821" s="154">
        <v>33</v>
      </c>
      <c r="V821" s="154">
        <v>32</v>
      </c>
      <c r="W821" s="154">
        <v>32</v>
      </c>
      <c r="X821" s="154">
        <v>58</v>
      </c>
      <c r="Y821" s="155">
        <v>45</v>
      </c>
      <c r="Z821" s="155"/>
      <c r="AA821" s="192">
        <v>68</v>
      </c>
      <c r="AB821" s="192">
        <v>24</v>
      </c>
      <c r="AC821" s="192">
        <v>49.8</v>
      </c>
      <c r="AD821" s="192">
        <v>34</v>
      </c>
      <c r="AE821" s="192">
        <v>29.8</v>
      </c>
      <c r="AF821" s="192"/>
      <c r="AG821" s="192"/>
      <c r="AP821" s="288">
        <v>32</v>
      </c>
      <c r="AQ821" s="288">
        <f t="shared" si="49"/>
        <v>996.19999999999993</v>
      </c>
      <c r="AR821" s="288">
        <f t="shared" si="50"/>
        <v>796.96</v>
      </c>
      <c r="AS821" s="288">
        <v>3.5</v>
      </c>
      <c r="AT821" s="288">
        <v>143</v>
      </c>
      <c r="AU821" s="80">
        <f t="shared" si="51"/>
        <v>943.46</v>
      </c>
      <c r="AV821" s="80">
        <v>1000</v>
      </c>
      <c r="AW821" s="310">
        <f t="shared" si="52"/>
        <v>56.539999999999964</v>
      </c>
    </row>
    <row r="822" spans="1:49" ht="14.25">
      <c r="A822" s="2" t="s">
        <v>1379</v>
      </c>
      <c r="B822" s="3" t="s">
        <v>1380</v>
      </c>
      <c r="C822" s="30" t="s">
        <v>5</v>
      </c>
      <c r="D822" s="115">
        <v>60</v>
      </c>
      <c r="E822" s="115">
        <v>38</v>
      </c>
      <c r="F822" s="115">
        <v>127</v>
      </c>
      <c r="G822" s="115">
        <v>26.8</v>
      </c>
      <c r="H822" s="115">
        <v>39</v>
      </c>
      <c r="I822" s="115">
        <v>32</v>
      </c>
      <c r="J822" s="115">
        <v>31</v>
      </c>
      <c r="K822" s="115">
        <v>39.799999999999997</v>
      </c>
      <c r="L822" s="115">
        <v>30</v>
      </c>
      <c r="M822" s="115">
        <v>26</v>
      </c>
      <c r="N822" s="115"/>
      <c r="O822" s="115"/>
      <c r="P822" s="121">
        <v>25</v>
      </c>
      <c r="Q822" s="121">
        <v>39</v>
      </c>
      <c r="R822" s="126">
        <v>45</v>
      </c>
      <c r="S822" s="122"/>
      <c r="T822" s="126"/>
      <c r="U822" s="154">
        <v>33</v>
      </c>
      <c r="V822" s="154">
        <v>32</v>
      </c>
      <c r="W822" s="154">
        <v>32</v>
      </c>
      <c r="X822" s="154">
        <v>58</v>
      </c>
      <c r="Y822" s="155">
        <v>45</v>
      </c>
      <c r="Z822" s="155"/>
      <c r="AA822" s="192">
        <v>68</v>
      </c>
      <c r="AB822" s="192">
        <v>24</v>
      </c>
      <c r="AC822" s="192">
        <v>49.8</v>
      </c>
      <c r="AD822" s="192">
        <v>34</v>
      </c>
      <c r="AE822" s="192">
        <v>29.8</v>
      </c>
      <c r="AF822" s="192"/>
      <c r="AG822" s="192"/>
      <c r="AQ822" s="288">
        <f t="shared" si="49"/>
        <v>964.19999999999993</v>
      </c>
      <c r="AR822" s="288">
        <f t="shared" si="50"/>
        <v>771.36</v>
      </c>
      <c r="AS822" s="288">
        <v>3.5</v>
      </c>
      <c r="AT822" s="288">
        <v>143</v>
      </c>
      <c r="AU822" s="80">
        <f t="shared" si="51"/>
        <v>917.86</v>
      </c>
      <c r="AV822" s="80">
        <v>1000</v>
      </c>
      <c r="AW822" s="310">
        <f t="shared" si="52"/>
        <v>82.139999999999986</v>
      </c>
    </row>
    <row r="823" spans="1:49" ht="14.25">
      <c r="A823" s="2" t="s">
        <v>1381</v>
      </c>
      <c r="B823" s="3" t="s">
        <v>741</v>
      </c>
      <c r="C823" s="30" t="s">
        <v>5</v>
      </c>
      <c r="D823" s="115">
        <v>60</v>
      </c>
      <c r="E823" s="115">
        <v>38</v>
      </c>
      <c r="F823" s="115">
        <v>127</v>
      </c>
      <c r="G823" s="115">
        <v>26.8</v>
      </c>
      <c r="H823" s="115">
        <v>39</v>
      </c>
      <c r="I823" s="115">
        <v>32</v>
      </c>
      <c r="J823" s="115">
        <v>31</v>
      </c>
      <c r="K823" s="115">
        <v>39.799999999999997</v>
      </c>
      <c r="L823" s="115">
        <v>30</v>
      </c>
      <c r="M823" s="115">
        <v>26</v>
      </c>
      <c r="N823" s="115"/>
      <c r="O823" s="115"/>
      <c r="P823" s="121">
        <v>25</v>
      </c>
      <c r="Q823" s="121">
        <v>39</v>
      </c>
      <c r="R823" s="126">
        <v>45</v>
      </c>
      <c r="S823" s="122"/>
      <c r="T823" s="126"/>
      <c r="U823" s="154">
        <v>33</v>
      </c>
      <c r="V823" s="154">
        <v>32</v>
      </c>
      <c r="W823" s="154">
        <v>32</v>
      </c>
      <c r="X823" s="154">
        <v>58</v>
      </c>
      <c r="Y823" s="155">
        <v>45</v>
      </c>
      <c r="Z823" s="155"/>
      <c r="AA823" s="192">
        <v>68</v>
      </c>
      <c r="AB823" s="192">
        <v>24</v>
      </c>
      <c r="AC823" s="192">
        <v>49.8</v>
      </c>
      <c r="AD823" s="192">
        <v>34</v>
      </c>
      <c r="AE823" s="192">
        <v>29.8</v>
      </c>
      <c r="AF823" s="192"/>
      <c r="AG823" s="192"/>
      <c r="AP823" s="288">
        <v>74</v>
      </c>
      <c r="AQ823" s="288">
        <f t="shared" si="49"/>
        <v>1038.1999999999998</v>
      </c>
      <c r="AR823" s="288">
        <f t="shared" si="50"/>
        <v>830.56</v>
      </c>
      <c r="AS823" s="288">
        <v>3.5</v>
      </c>
      <c r="AT823" s="288">
        <v>143</v>
      </c>
      <c r="AU823" s="80">
        <f t="shared" si="51"/>
        <v>977.06</v>
      </c>
      <c r="AV823" s="80">
        <v>1000</v>
      </c>
      <c r="AW823" s="310">
        <f t="shared" si="52"/>
        <v>22.940000000000055</v>
      </c>
    </row>
    <row r="824" spans="1:49" ht="14.25">
      <c r="A824" s="2" t="s">
        <v>1382</v>
      </c>
      <c r="B824" s="3" t="s">
        <v>1383</v>
      </c>
      <c r="C824" s="30" t="s">
        <v>5</v>
      </c>
      <c r="D824" s="115">
        <v>60</v>
      </c>
      <c r="E824" s="115">
        <v>38</v>
      </c>
      <c r="F824" s="115">
        <v>127</v>
      </c>
      <c r="G824" s="115">
        <v>26.8</v>
      </c>
      <c r="H824" s="115">
        <v>39</v>
      </c>
      <c r="I824" s="115">
        <v>32</v>
      </c>
      <c r="J824" s="115">
        <v>31</v>
      </c>
      <c r="K824" s="115">
        <v>39.799999999999997</v>
      </c>
      <c r="L824" s="115">
        <v>30</v>
      </c>
      <c r="M824" s="115">
        <v>26</v>
      </c>
      <c r="N824" s="115"/>
      <c r="O824" s="115"/>
      <c r="P824" s="121">
        <v>25</v>
      </c>
      <c r="Q824" s="121">
        <v>39</v>
      </c>
      <c r="R824" s="126">
        <v>45</v>
      </c>
      <c r="S824" s="122"/>
      <c r="T824" s="126"/>
      <c r="U824" s="154">
        <v>33</v>
      </c>
      <c r="V824" s="154">
        <v>32</v>
      </c>
      <c r="W824" s="154">
        <v>32</v>
      </c>
      <c r="X824" s="154">
        <v>58</v>
      </c>
      <c r="Y824" s="155">
        <v>45</v>
      </c>
      <c r="Z824" s="155"/>
      <c r="AA824" s="192">
        <v>68</v>
      </c>
      <c r="AB824" s="192">
        <v>24</v>
      </c>
      <c r="AC824" s="192">
        <v>49.8</v>
      </c>
      <c r="AD824" s="192">
        <v>34</v>
      </c>
      <c r="AE824" s="192">
        <v>29.8</v>
      </c>
      <c r="AF824" s="192"/>
      <c r="AG824" s="192"/>
      <c r="AP824" s="288">
        <v>32</v>
      </c>
      <c r="AQ824" s="288">
        <f t="shared" si="49"/>
        <v>996.19999999999993</v>
      </c>
      <c r="AR824" s="288">
        <f t="shared" si="50"/>
        <v>796.96</v>
      </c>
      <c r="AS824" s="288">
        <v>3.5</v>
      </c>
      <c r="AT824" s="288">
        <v>143</v>
      </c>
      <c r="AU824" s="80">
        <f t="shared" si="51"/>
        <v>943.46</v>
      </c>
      <c r="AV824" s="80">
        <v>1000</v>
      </c>
      <c r="AW824" s="310">
        <f t="shared" si="52"/>
        <v>56.539999999999964</v>
      </c>
    </row>
    <row r="825" spans="1:49" ht="14.25">
      <c r="A825" s="2" t="s">
        <v>1384</v>
      </c>
      <c r="B825" s="3" t="s">
        <v>1385</v>
      </c>
      <c r="C825" s="30" t="s">
        <v>5</v>
      </c>
      <c r="D825" s="115">
        <v>60</v>
      </c>
      <c r="E825" s="115">
        <v>38</v>
      </c>
      <c r="F825" s="115">
        <v>127</v>
      </c>
      <c r="G825" s="115">
        <v>26.8</v>
      </c>
      <c r="H825" s="115">
        <v>39</v>
      </c>
      <c r="I825" s="115">
        <v>32</v>
      </c>
      <c r="J825" s="115">
        <v>31</v>
      </c>
      <c r="K825" s="115">
        <v>39.799999999999997</v>
      </c>
      <c r="L825" s="115">
        <v>30</v>
      </c>
      <c r="M825" s="115">
        <v>26</v>
      </c>
      <c r="N825" s="115"/>
      <c r="O825" s="115"/>
      <c r="P825" s="121">
        <v>25</v>
      </c>
      <c r="Q825" s="121">
        <v>39</v>
      </c>
      <c r="R825" s="126">
        <v>45</v>
      </c>
      <c r="S825" s="122"/>
      <c r="T825" s="126"/>
      <c r="U825" s="154">
        <v>33</v>
      </c>
      <c r="V825" s="154">
        <v>32</v>
      </c>
      <c r="W825" s="154">
        <v>32</v>
      </c>
      <c r="X825" s="154">
        <v>58</v>
      </c>
      <c r="Y825" s="155">
        <v>45</v>
      </c>
      <c r="Z825" s="155"/>
      <c r="AA825" s="192">
        <v>68</v>
      </c>
      <c r="AB825" s="192">
        <v>24</v>
      </c>
      <c r="AC825" s="192">
        <v>49.8</v>
      </c>
      <c r="AD825" s="192">
        <v>34</v>
      </c>
      <c r="AE825" s="192">
        <v>29.8</v>
      </c>
      <c r="AF825" s="192"/>
      <c r="AG825" s="192"/>
      <c r="AP825" s="288">
        <v>74</v>
      </c>
      <c r="AQ825" s="288">
        <f t="shared" si="49"/>
        <v>1038.1999999999998</v>
      </c>
      <c r="AR825" s="288">
        <f t="shared" si="50"/>
        <v>830.56</v>
      </c>
      <c r="AS825" s="288">
        <v>3.5</v>
      </c>
      <c r="AT825" s="288">
        <v>143</v>
      </c>
      <c r="AU825" s="80">
        <f t="shared" si="51"/>
        <v>977.06</v>
      </c>
      <c r="AV825" s="80">
        <v>1000</v>
      </c>
      <c r="AW825" s="310">
        <f t="shared" si="52"/>
        <v>22.940000000000055</v>
      </c>
    </row>
    <row r="826" spans="1:49" ht="14.25">
      <c r="A826" s="2" t="s">
        <v>1386</v>
      </c>
      <c r="B826" s="3" t="s">
        <v>1387</v>
      </c>
      <c r="C826" s="30" t="s">
        <v>5</v>
      </c>
      <c r="D826" s="115">
        <v>60</v>
      </c>
      <c r="E826" s="115">
        <v>38</v>
      </c>
      <c r="F826" s="115">
        <v>127</v>
      </c>
      <c r="G826" s="115">
        <v>26.8</v>
      </c>
      <c r="H826" s="115">
        <v>39</v>
      </c>
      <c r="I826" s="115">
        <v>32</v>
      </c>
      <c r="J826" s="115">
        <v>31</v>
      </c>
      <c r="K826" s="115">
        <v>39.799999999999997</v>
      </c>
      <c r="L826" s="115">
        <v>30</v>
      </c>
      <c r="M826" s="115">
        <v>26</v>
      </c>
      <c r="N826" s="115"/>
      <c r="O826" s="115"/>
      <c r="P826" s="121">
        <v>25</v>
      </c>
      <c r="Q826" s="121">
        <v>39</v>
      </c>
      <c r="R826" s="126">
        <v>45</v>
      </c>
      <c r="S826" s="122"/>
      <c r="T826" s="126"/>
      <c r="U826" s="154">
        <v>33</v>
      </c>
      <c r="V826" s="154">
        <v>32</v>
      </c>
      <c r="W826" s="154">
        <v>32</v>
      </c>
      <c r="X826" s="154">
        <v>58</v>
      </c>
      <c r="Y826" s="155">
        <v>45</v>
      </c>
      <c r="Z826" s="155"/>
      <c r="AA826" s="192">
        <v>68</v>
      </c>
      <c r="AB826" s="192">
        <v>24</v>
      </c>
      <c r="AC826" s="192">
        <v>49.8</v>
      </c>
      <c r="AD826" s="192">
        <v>34</v>
      </c>
      <c r="AE826" s="192">
        <v>29.8</v>
      </c>
      <c r="AF826" s="192"/>
      <c r="AG826" s="192"/>
      <c r="AQ826" s="288">
        <f t="shared" si="49"/>
        <v>964.19999999999993</v>
      </c>
      <c r="AR826" s="288">
        <f t="shared" si="50"/>
        <v>771.36</v>
      </c>
      <c r="AS826" s="288">
        <v>3.5</v>
      </c>
      <c r="AT826" s="288">
        <v>143</v>
      </c>
      <c r="AU826" s="80">
        <f t="shared" si="51"/>
        <v>917.86</v>
      </c>
      <c r="AV826" s="80">
        <v>1000</v>
      </c>
      <c r="AW826" s="310">
        <f t="shared" si="52"/>
        <v>82.139999999999986</v>
      </c>
    </row>
    <row r="827" spans="1:49" ht="14.25">
      <c r="A827" s="2" t="s">
        <v>1388</v>
      </c>
      <c r="B827" s="3" t="s">
        <v>1389</v>
      </c>
      <c r="C827" s="30" t="s">
        <v>5</v>
      </c>
      <c r="D827" s="115">
        <v>60</v>
      </c>
      <c r="E827" s="115">
        <v>38</v>
      </c>
      <c r="F827" s="115">
        <v>127</v>
      </c>
      <c r="G827" s="115">
        <v>26.8</v>
      </c>
      <c r="H827" s="115">
        <v>39</v>
      </c>
      <c r="I827" s="115">
        <v>32</v>
      </c>
      <c r="J827" s="115">
        <v>31</v>
      </c>
      <c r="K827" s="115">
        <v>39.799999999999997</v>
      </c>
      <c r="L827" s="115">
        <v>30</v>
      </c>
      <c r="M827" s="115">
        <v>26</v>
      </c>
      <c r="N827" s="115"/>
      <c r="O827" s="115"/>
      <c r="P827" s="121">
        <v>25</v>
      </c>
      <c r="Q827" s="121">
        <v>39</v>
      </c>
      <c r="R827" s="126">
        <v>45</v>
      </c>
      <c r="S827" s="122"/>
      <c r="T827" s="126"/>
      <c r="U827" s="154">
        <v>33</v>
      </c>
      <c r="V827" s="154">
        <v>32</v>
      </c>
      <c r="W827" s="154">
        <v>32</v>
      </c>
      <c r="X827" s="154">
        <v>58</v>
      </c>
      <c r="Y827" s="155">
        <v>45</v>
      </c>
      <c r="Z827" s="155"/>
      <c r="AA827" s="192">
        <v>68</v>
      </c>
      <c r="AB827" s="192">
        <v>24</v>
      </c>
      <c r="AC827" s="192">
        <v>49.8</v>
      </c>
      <c r="AD827" s="192">
        <v>34</v>
      </c>
      <c r="AE827" s="192">
        <v>29.8</v>
      </c>
      <c r="AF827" s="192"/>
      <c r="AG827" s="192"/>
      <c r="AP827" s="288">
        <v>67</v>
      </c>
      <c r="AQ827" s="288">
        <f t="shared" si="49"/>
        <v>1031.1999999999998</v>
      </c>
      <c r="AR827" s="288">
        <f t="shared" si="50"/>
        <v>824.95999999999992</v>
      </c>
      <c r="AS827" s="288">
        <v>3.5</v>
      </c>
      <c r="AT827" s="288">
        <v>143</v>
      </c>
      <c r="AU827" s="80">
        <f t="shared" si="51"/>
        <v>971.45999999999992</v>
      </c>
      <c r="AV827" s="80">
        <v>1000</v>
      </c>
      <c r="AW827" s="310">
        <f t="shared" si="52"/>
        <v>28.540000000000077</v>
      </c>
    </row>
    <row r="828" spans="1:49" ht="14.25">
      <c r="A828" s="2" t="s">
        <v>1390</v>
      </c>
      <c r="B828" s="3" t="s">
        <v>1391</v>
      </c>
      <c r="C828" s="30" t="s">
        <v>5</v>
      </c>
      <c r="D828" s="115">
        <v>60</v>
      </c>
      <c r="E828" s="115">
        <v>38</v>
      </c>
      <c r="F828" s="115">
        <v>127</v>
      </c>
      <c r="G828" s="115">
        <v>26.8</v>
      </c>
      <c r="H828" s="115">
        <v>39</v>
      </c>
      <c r="I828" s="115">
        <v>32</v>
      </c>
      <c r="J828" s="115">
        <v>31</v>
      </c>
      <c r="K828" s="115">
        <v>39.799999999999997</v>
      </c>
      <c r="L828" s="115">
        <v>30</v>
      </c>
      <c r="M828" s="115">
        <v>26</v>
      </c>
      <c r="N828" s="115"/>
      <c r="O828" s="115"/>
      <c r="P828" s="121">
        <v>25</v>
      </c>
      <c r="Q828" s="121">
        <v>39</v>
      </c>
      <c r="R828" s="126">
        <v>45</v>
      </c>
      <c r="S828" s="122"/>
      <c r="T828" s="126"/>
      <c r="U828" s="154">
        <v>33</v>
      </c>
      <c r="V828" s="154">
        <v>32</v>
      </c>
      <c r="W828" s="154">
        <v>32</v>
      </c>
      <c r="X828" s="154">
        <v>58</v>
      </c>
      <c r="Y828" s="155">
        <v>45</v>
      </c>
      <c r="Z828" s="155"/>
      <c r="AA828" s="192">
        <v>68</v>
      </c>
      <c r="AB828" s="192">
        <v>24</v>
      </c>
      <c r="AC828" s="192">
        <v>49.8</v>
      </c>
      <c r="AD828" s="192">
        <v>34</v>
      </c>
      <c r="AE828" s="192">
        <v>29.8</v>
      </c>
      <c r="AF828" s="192"/>
      <c r="AG828" s="192"/>
      <c r="AP828" s="288">
        <v>67</v>
      </c>
      <c r="AQ828" s="288">
        <f t="shared" si="49"/>
        <v>1031.1999999999998</v>
      </c>
      <c r="AR828" s="288">
        <f t="shared" si="50"/>
        <v>824.95999999999992</v>
      </c>
      <c r="AS828" s="288">
        <v>3.5</v>
      </c>
      <c r="AT828" s="288">
        <v>143</v>
      </c>
      <c r="AU828" s="80">
        <f t="shared" si="51"/>
        <v>971.45999999999992</v>
      </c>
      <c r="AV828" s="80">
        <v>1000</v>
      </c>
      <c r="AW828" s="310">
        <f t="shared" si="52"/>
        <v>28.540000000000077</v>
      </c>
    </row>
    <row r="829" spans="1:49" ht="14.25">
      <c r="A829" s="2" t="s">
        <v>1392</v>
      </c>
      <c r="B829" s="3" t="s">
        <v>1393</v>
      </c>
      <c r="C829" s="30" t="s">
        <v>5</v>
      </c>
      <c r="D829" s="115">
        <v>60</v>
      </c>
      <c r="E829" s="115">
        <v>38</v>
      </c>
      <c r="F829" s="115">
        <v>127</v>
      </c>
      <c r="G829" s="115">
        <v>26.8</v>
      </c>
      <c r="H829" s="115">
        <v>39</v>
      </c>
      <c r="I829" s="115">
        <v>32</v>
      </c>
      <c r="J829" s="115">
        <v>31</v>
      </c>
      <c r="K829" s="115">
        <v>39.799999999999997</v>
      </c>
      <c r="L829" s="115">
        <v>30</v>
      </c>
      <c r="M829" s="115">
        <v>26</v>
      </c>
      <c r="N829" s="115"/>
      <c r="O829" s="115"/>
      <c r="P829" s="121">
        <v>25</v>
      </c>
      <c r="Q829" s="121">
        <v>39</v>
      </c>
      <c r="R829" s="126">
        <v>45</v>
      </c>
      <c r="S829" s="122"/>
      <c r="T829" s="126"/>
      <c r="U829" s="154">
        <v>33</v>
      </c>
      <c r="V829" s="154">
        <v>32</v>
      </c>
      <c r="W829" s="154">
        <v>32</v>
      </c>
      <c r="X829" s="154">
        <v>58</v>
      </c>
      <c r="Y829" s="155">
        <v>45</v>
      </c>
      <c r="Z829" s="155"/>
      <c r="AA829" s="192">
        <v>68</v>
      </c>
      <c r="AB829" s="192">
        <v>24</v>
      </c>
      <c r="AC829" s="192">
        <v>49.8</v>
      </c>
      <c r="AD829" s="192">
        <v>34</v>
      </c>
      <c r="AE829" s="192">
        <v>29.8</v>
      </c>
      <c r="AF829" s="192"/>
      <c r="AG829" s="192"/>
      <c r="AP829" s="288">
        <v>69</v>
      </c>
      <c r="AQ829" s="288">
        <f t="shared" si="49"/>
        <v>1033.1999999999998</v>
      </c>
      <c r="AR829" s="288">
        <f t="shared" si="50"/>
        <v>826.56</v>
      </c>
      <c r="AS829" s="288">
        <v>3.5</v>
      </c>
      <c r="AT829" s="288">
        <v>143</v>
      </c>
      <c r="AU829" s="80">
        <f t="shared" si="51"/>
        <v>973.06</v>
      </c>
      <c r="AV829" s="80">
        <v>1000</v>
      </c>
      <c r="AW829" s="310">
        <f t="shared" si="52"/>
        <v>26.940000000000055</v>
      </c>
    </row>
    <row r="830" spans="1:49" ht="14.25">
      <c r="A830" s="2" t="s">
        <v>1394</v>
      </c>
      <c r="B830" s="3" t="s">
        <v>1395</v>
      </c>
      <c r="C830" s="30" t="s">
        <v>5</v>
      </c>
      <c r="D830" s="115">
        <v>60</v>
      </c>
      <c r="E830" s="115">
        <v>38</v>
      </c>
      <c r="F830" s="115">
        <v>127</v>
      </c>
      <c r="G830" s="115">
        <v>26.8</v>
      </c>
      <c r="H830" s="115">
        <v>39</v>
      </c>
      <c r="I830" s="115">
        <v>32</v>
      </c>
      <c r="J830" s="115">
        <v>31</v>
      </c>
      <c r="K830" s="115">
        <v>39.799999999999997</v>
      </c>
      <c r="L830" s="115">
        <v>30</v>
      </c>
      <c r="M830" s="115">
        <v>26</v>
      </c>
      <c r="N830" s="115"/>
      <c r="O830" s="115"/>
      <c r="P830" s="121">
        <v>25</v>
      </c>
      <c r="Q830" s="121">
        <v>39</v>
      </c>
      <c r="R830" s="126">
        <v>45</v>
      </c>
      <c r="S830" s="122"/>
      <c r="T830" s="126"/>
      <c r="U830" s="154">
        <v>33</v>
      </c>
      <c r="V830" s="154">
        <v>32</v>
      </c>
      <c r="W830" s="154">
        <v>32</v>
      </c>
      <c r="X830" s="154">
        <v>58</v>
      </c>
      <c r="Y830" s="155">
        <v>45</v>
      </c>
      <c r="Z830" s="155"/>
      <c r="AA830" s="192">
        <v>68</v>
      </c>
      <c r="AB830" s="192">
        <v>24</v>
      </c>
      <c r="AC830" s="192">
        <v>49.8</v>
      </c>
      <c r="AD830" s="192">
        <v>34</v>
      </c>
      <c r="AE830" s="192">
        <v>29.8</v>
      </c>
      <c r="AF830" s="192"/>
      <c r="AG830" s="192"/>
      <c r="AP830" s="288">
        <v>48</v>
      </c>
      <c r="AQ830" s="288">
        <f t="shared" si="49"/>
        <v>1012.1999999999999</v>
      </c>
      <c r="AR830" s="288">
        <f t="shared" si="50"/>
        <v>809.76</v>
      </c>
      <c r="AS830" s="288">
        <v>3.5</v>
      </c>
      <c r="AT830" s="288">
        <v>143</v>
      </c>
      <c r="AU830" s="80">
        <f t="shared" si="51"/>
        <v>956.26</v>
      </c>
      <c r="AV830" s="80">
        <v>1000</v>
      </c>
      <c r="AW830" s="310">
        <f t="shared" si="52"/>
        <v>43.740000000000009</v>
      </c>
    </row>
    <row r="831" spans="1:49" ht="14.25">
      <c r="A831" s="2" t="s">
        <v>1396</v>
      </c>
      <c r="B831" s="3" t="s">
        <v>1397</v>
      </c>
      <c r="C831" s="30" t="s">
        <v>51</v>
      </c>
      <c r="D831" s="115">
        <v>60</v>
      </c>
      <c r="E831" s="115">
        <v>38</v>
      </c>
      <c r="F831" s="115">
        <v>127</v>
      </c>
      <c r="G831" s="115">
        <v>26.8</v>
      </c>
      <c r="H831" s="115">
        <v>39</v>
      </c>
      <c r="I831" s="115">
        <v>32</v>
      </c>
      <c r="J831" s="115">
        <v>31</v>
      </c>
      <c r="K831" s="115">
        <v>39.799999999999997</v>
      </c>
      <c r="L831" s="115">
        <v>30</v>
      </c>
      <c r="M831" s="115">
        <v>26</v>
      </c>
      <c r="N831" s="115"/>
      <c r="O831" s="115"/>
      <c r="P831" s="121">
        <v>25</v>
      </c>
      <c r="Q831" s="121">
        <v>39</v>
      </c>
      <c r="R831" s="126">
        <v>45</v>
      </c>
      <c r="S831" s="122"/>
      <c r="T831" s="126"/>
      <c r="U831" s="154">
        <v>33</v>
      </c>
      <c r="V831" s="154">
        <v>32</v>
      </c>
      <c r="W831" s="154">
        <v>32</v>
      </c>
      <c r="X831" s="154">
        <v>58</v>
      </c>
      <c r="Y831" s="155">
        <v>45</v>
      </c>
      <c r="Z831" s="155"/>
      <c r="AA831" s="192">
        <v>68</v>
      </c>
      <c r="AB831" s="192">
        <v>24</v>
      </c>
      <c r="AC831" s="192">
        <v>49.8</v>
      </c>
      <c r="AD831" s="192">
        <v>34</v>
      </c>
      <c r="AE831" s="192">
        <v>29.8</v>
      </c>
      <c r="AF831" s="192"/>
      <c r="AG831" s="192"/>
      <c r="AP831" s="288">
        <v>99</v>
      </c>
      <c r="AQ831" s="288">
        <f t="shared" si="49"/>
        <v>1063.1999999999998</v>
      </c>
      <c r="AR831" s="288">
        <f t="shared" si="50"/>
        <v>850.56</v>
      </c>
      <c r="AS831" s="288">
        <v>3.5</v>
      </c>
      <c r="AT831" s="288">
        <v>143</v>
      </c>
      <c r="AU831" s="80">
        <f t="shared" si="51"/>
        <v>997.06</v>
      </c>
      <c r="AV831" s="80">
        <v>1000</v>
      </c>
      <c r="AW831" s="310">
        <f t="shared" si="52"/>
        <v>2.9400000000000546</v>
      </c>
    </row>
    <row r="832" spans="1:49" ht="14.25">
      <c r="A832" s="2" t="s">
        <v>1398</v>
      </c>
      <c r="B832" s="3" t="s">
        <v>1399</v>
      </c>
      <c r="C832" s="30" t="s">
        <v>51</v>
      </c>
      <c r="D832" s="115">
        <v>60</v>
      </c>
      <c r="E832" s="115">
        <v>38</v>
      </c>
      <c r="F832" s="115">
        <v>127</v>
      </c>
      <c r="G832" s="115">
        <v>26.8</v>
      </c>
      <c r="H832" s="115">
        <v>39</v>
      </c>
      <c r="I832" s="115">
        <v>32</v>
      </c>
      <c r="J832" s="115">
        <v>31</v>
      </c>
      <c r="K832" s="115">
        <v>39.799999999999997</v>
      </c>
      <c r="L832" s="115">
        <v>30</v>
      </c>
      <c r="M832" s="115">
        <v>26</v>
      </c>
      <c r="N832" s="115"/>
      <c r="O832" s="115"/>
      <c r="P832" s="121">
        <v>25</v>
      </c>
      <c r="Q832" s="121">
        <v>39</v>
      </c>
      <c r="R832" s="126">
        <v>45</v>
      </c>
      <c r="S832" s="122"/>
      <c r="T832" s="126"/>
      <c r="U832" s="154">
        <v>33</v>
      </c>
      <c r="V832" s="154">
        <v>32</v>
      </c>
      <c r="W832" s="154">
        <v>32</v>
      </c>
      <c r="X832" s="154">
        <v>58</v>
      </c>
      <c r="Y832" s="155">
        <v>45</v>
      </c>
      <c r="Z832" s="155"/>
      <c r="AA832" s="192">
        <v>68</v>
      </c>
      <c r="AB832" s="192">
        <v>24</v>
      </c>
      <c r="AC832" s="192">
        <v>49.8</v>
      </c>
      <c r="AD832" s="192">
        <v>34</v>
      </c>
      <c r="AE832" s="192">
        <v>29.8</v>
      </c>
      <c r="AF832" s="192"/>
      <c r="AG832" s="192"/>
      <c r="AP832" s="288">
        <v>69</v>
      </c>
      <c r="AQ832" s="288">
        <f t="shared" si="49"/>
        <v>1033.1999999999998</v>
      </c>
      <c r="AR832" s="288">
        <f t="shared" si="50"/>
        <v>826.56</v>
      </c>
      <c r="AS832" s="288">
        <v>3.5</v>
      </c>
      <c r="AT832" s="288">
        <v>143</v>
      </c>
      <c r="AU832" s="80">
        <f t="shared" si="51"/>
        <v>973.06</v>
      </c>
      <c r="AV832" s="80">
        <v>1000</v>
      </c>
      <c r="AW832" s="310">
        <f t="shared" si="52"/>
        <v>26.940000000000055</v>
      </c>
    </row>
    <row r="833" spans="1:49" ht="14.25">
      <c r="A833" s="2" t="s">
        <v>1400</v>
      </c>
      <c r="B833" s="3" t="s">
        <v>1401</v>
      </c>
      <c r="C833" s="30" t="s">
        <v>51</v>
      </c>
      <c r="D833" s="115">
        <v>60</v>
      </c>
      <c r="E833" s="115">
        <v>38</v>
      </c>
      <c r="F833" s="115">
        <v>127</v>
      </c>
      <c r="G833" s="115">
        <v>26.8</v>
      </c>
      <c r="H833" s="115">
        <v>39</v>
      </c>
      <c r="I833" s="115">
        <v>32</v>
      </c>
      <c r="J833" s="115">
        <v>31</v>
      </c>
      <c r="K833" s="115">
        <v>39.799999999999997</v>
      </c>
      <c r="L833" s="115">
        <v>30</v>
      </c>
      <c r="M833" s="115">
        <v>26</v>
      </c>
      <c r="N833" s="115"/>
      <c r="O833" s="115"/>
      <c r="P833" s="121">
        <v>25</v>
      </c>
      <c r="Q833" s="121">
        <v>39</v>
      </c>
      <c r="R833" s="126">
        <v>45</v>
      </c>
      <c r="S833" s="122"/>
      <c r="T833" s="126"/>
      <c r="U833" s="154">
        <v>33</v>
      </c>
      <c r="V833" s="154">
        <v>32</v>
      </c>
      <c r="W833" s="154">
        <v>32</v>
      </c>
      <c r="X833" s="154">
        <v>58</v>
      </c>
      <c r="Y833" s="155">
        <v>45</v>
      </c>
      <c r="Z833" s="155"/>
      <c r="AA833" s="192">
        <v>68</v>
      </c>
      <c r="AB833" s="192">
        <v>24</v>
      </c>
      <c r="AC833" s="192">
        <v>49.8</v>
      </c>
      <c r="AD833" s="192">
        <v>34</v>
      </c>
      <c r="AE833" s="192">
        <v>29.8</v>
      </c>
      <c r="AF833" s="192"/>
      <c r="AG833" s="192"/>
      <c r="AP833" s="288">
        <v>35</v>
      </c>
      <c r="AQ833" s="288">
        <f t="shared" si="49"/>
        <v>999.19999999999993</v>
      </c>
      <c r="AR833" s="288">
        <f t="shared" si="50"/>
        <v>799.36</v>
      </c>
      <c r="AS833" s="288">
        <v>3.5</v>
      </c>
      <c r="AT833" s="288">
        <v>143</v>
      </c>
      <c r="AU833" s="80">
        <f t="shared" si="51"/>
        <v>945.86</v>
      </c>
      <c r="AV833" s="80">
        <v>1000</v>
      </c>
      <c r="AW833" s="310">
        <f t="shared" si="52"/>
        <v>54.139999999999986</v>
      </c>
    </row>
    <row r="834" spans="1:49" ht="14.25">
      <c r="A834" s="2" t="s">
        <v>1402</v>
      </c>
      <c r="B834" s="3" t="s">
        <v>1403</v>
      </c>
      <c r="C834" s="30" t="s">
        <v>51</v>
      </c>
      <c r="D834" s="115">
        <v>60</v>
      </c>
      <c r="E834" s="115">
        <v>38</v>
      </c>
      <c r="F834" s="115">
        <v>127</v>
      </c>
      <c r="G834" s="115">
        <v>26.8</v>
      </c>
      <c r="H834" s="115">
        <v>39</v>
      </c>
      <c r="I834" s="115">
        <v>32</v>
      </c>
      <c r="J834" s="115">
        <v>31</v>
      </c>
      <c r="K834" s="115">
        <v>39.799999999999997</v>
      </c>
      <c r="L834" s="115">
        <v>30</v>
      </c>
      <c r="M834" s="115">
        <v>26</v>
      </c>
      <c r="N834" s="115"/>
      <c r="O834" s="115"/>
      <c r="P834" s="121">
        <v>25</v>
      </c>
      <c r="Q834" s="121">
        <v>39</v>
      </c>
      <c r="R834" s="126">
        <v>45</v>
      </c>
      <c r="S834" s="122"/>
      <c r="T834" s="126"/>
      <c r="U834" s="154">
        <v>33</v>
      </c>
      <c r="V834" s="154">
        <v>32</v>
      </c>
      <c r="W834" s="154">
        <v>32</v>
      </c>
      <c r="X834" s="154">
        <v>58</v>
      </c>
      <c r="Y834" s="155">
        <v>45</v>
      </c>
      <c r="Z834" s="155"/>
      <c r="AA834" s="192">
        <v>68</v>
      </c>
      <c r="AB834" s="192">
        <v>24</v>
      </c>
      <c r="AC834" s="192">
        <v>49.8</v>
      </c>
      <c r="AD834" s="192">
        <v>34</v>
      </c>
      <c r="AE834" s="192">
        <v>29.8</v>
      </c>
      <c r="AF834" s="192"/>
      <c r="AG834" s="192"/>
      <c r="AP834" s="288">
        <v>129</v>
      </c>
      <c r="AQ834" s="288">
        <f t="shared" si="49"/>
        <v>1093.1999999999998</v>
      </c>
      <c r="AR834" s="288">
        <f t="shared" si="50"/>
        <v>874.56</v>
      </c>
      <c r="AS834" s="288">
        <v>3.5</v>
      </c>
      <c r="AT834" s="288">
        <v>143</v>
      </c>
      <c r="AU834" s="80">
        <f t="shared" si="51"/>
        <v>1021.06</v>
      </c>
      <c r="AV834" s="80">
        <v>1000</v>
      </c>
      <c r="AW834" s="310">
        <f t="shared" si="52"/>
        <v>-21.059999999999945</v>
      </c>
    </row>
    <row r="835" spans="1:49" ht="14.25">
      <c r="A835" s="8" t="s">
        <v>1404</v>
      </c>
      <c r="B835" s="3" t="s">
        <v>1405</v>
      </c>
      <c r="C835" s="30" t="s">
        <v>5</v>
      </c>
      <c r="D835" s="115">
        <v>60</v>
      </c>
      <c r="E835" s="115">
        <v>38</v>
      </c>
      <c r="F835" s="115">
        <v>127</v>
      </c>
      <c r="G835" s="115">
        <v>26.8</v>
      </c>
      <c r="H835" s="115">
        <v>39</v>
      </c>
      <c r="I835" s="115">
        <v>32</v>
      </c>
      <c r="J835" s="115">
        <v>31</v>
      </c>
      <c r="K835" s="115">
        <v>39.799999999999997</v>
      </c>
      <c r="L835" s="115">
        <v>30</v>
      </c>
      <c r="M835" s="115">
        <v>26</v>
      </c>
      <c r="N835" s="115"/>
      <c r="O835" s="115"/>
      <c r="P835" s="121">
        <v>25</v>
      </c>
      <c r="Q835" s="121">
        <v>39</v>
      </c>
      <c r="R835" s="126">
        <v>45</v>
      </c>
      <c r="S835" s="122"/>
      <c r="T835" s="126"/>
      <c r="U835" s="154">
        <v>33</v>
      </c>
      <c r="V835" s="154">
        <v>32</v>
      </c>
      <c r="W835" s="154">
        <v>32</v>
      </c>
      <c r="X835" s="154">
        <v>58</v>
      </c>
      <c r="Y835" s="155">
        <v>45</v>
      </c>
      <c r="Z835" s="155"/>
      <c r="AA835" s="192">
        <v>68</v>
      </c>
      <c r="AB835" s="192">
        <v>24</v>
      </c>
      <c r="AC835" s="192">
        <v>49.8</v>
      </c>
      <c r="AD835" s="192">
        <v>34</v>
      </c>
      <c r="AE835" s="192">
        <v>29.8</v>
      </c>
      <c r="AF835" s="192"/>
      <c r="AG835" s="192"/>
      <c r="AQ835" s="288">
        <f t="shared" ref="AQ835:AQ897" si="53">SUM(D835:AP835)</f>
        <v>964.19999999999993</v>
      </c>
      <c r="AR835" s="288">
        <f t="shared" ref="AR835:AR897" si="54">AQ835*0.8</f>
        <v>771.36</v>
      </c>
      <c r="AS835" s="288">
        <v>3.5</v>
      </c>
      <c r="AT835" s="288">
        <v>143</v>
      </c>
      <c r="AU835" s="80">
        <f t="shared" ref="AU835:AU897" si="55">SUM(AR835:AT835)</f>
        <v>917.86</v>
      </c>
      <c r="AV835" s="80">
        <v>1000</v>
      </c>
      <c r="AW835" s="310">
        <f t="shared" ref="AW835:AW897" si="56">AV835-AU835</f>
        <v>82.139999999999986</v>
      </c>
    </row>
    <row r="836" spans="1:49" ht="14.25">
      <c r="A836" s="8" t="s">
        <v>1406</v>
      </c>
      <c r="B836" s="3" t="s">
        <v>1407</v>
      </c>
      <c r="C836" s="30" t="s">
        <v>5</v>
      </c>
      <c r="D836" s="115">
        <v>60</v>
      </c>
      <c r="E836" s="115">
        <v>38</v>
      </c>
      <c r="F836" s="115">
        <v>127</v>
      </c>
      <c r="G836" s="115">
        <v>26.8</v>
      </c>
      <c r="H836" s="115">
        <v>39</v>
      </c>
      <c r="I836" s="115">
        <v>32</v>
      </c>
      <c r="J836" s="115">
        <v>31</v>
      </c>
      <c r="K836" s="115">
        <v>39.799999999999997</v>
      </c>
      <c r="L836" s="115">
        <v>30</v>
      </c>
      <c r="M836" s="115">
        <v>26</v>
      </c>
      <c r="N836" s="115"/>
      <c r="O836" s="115"/>
      <c r="P836" s="121">
        <v>25</v>
      </c>
      <c r="Q836" s="121">
        <v>39</v>
      </c>
      <c r="R836" s="126">
        <v>45</v>
      </c>
      <c r="S836" s="122"/>
      <c r="T836" s="126"/>
      <c r="U836" s="154">
        <v>33</v>
      </c>
      <c r="V836" s="154">
        <v>32</v>
      </c>
      <c r="W836" s="154">
        <v>32</v>
      </c>
      <c r="X836" s="154">
        <v>58</v>
      </c>
      <c r="Y836" s="155">
        <v>45</v>
      </c>
      <c r="Z836" s="155"/>
      <c r="AA836" s="192">
        <v>68</v>
      </c>
      <c r="AB836" s="192">
        <v>24</v>
      </c>
      <c r="AC836" s="192">
        <v>49.8</v>
      </c>
      <c r="AD836" s="192">
        <v>34</v>
      </c>
      <c r="AE836" s="192">
        <v>29.8</v>
      </c>
      <c r="AF836" s="192"/>
      <c r="AG836" s="192"/>
      <c r="AP836" s="288">
        <v>148</v>
      </c>
      <c r="AQ836" s="288">
        <f t="shared" si="53"/>
        <v>1112.1999999999998</v>
      </c>
      <c r="AR836" s="288">
        <f t="shared" si="54"/>
        <v>889.75999999999988</v>
      </c>
      <c r="AS836" s="288">
        <v>3.5</v>
      </c>
      <c r="AT836" s="288">
        <v>143</v>
      </c>
      <c r="AU836" s="80">
        <f t="shared" si="55"/>
        <v>1036.2599999999998</v>
      </c>
      <c r="AV836" s="80">
        <v>1000</v>
      </c>
      <c r="AW836" s="310">
        <f t="shared" si="56"/>
        <v>-36.259999999999764</v>
      </c>
    </row>
    <row r="837" spans="1:49">
      <c r="D837" s="472" t="s">
        <v>5474</v>
      </c>
      <c r="E837" s="472"/>
      <c r="F837" s="472"/>
      <c r="G837" s="472"/>
      <c r="H837" s="472"/>
      <c r="I837" s="472"/>
      <c r="J837" s="472"/>
      <c r="K837" s="472"/>
      <c r="L837" s="472"/>
      <c r="M837" s="472"/>
      <c r="N837" s="472"/>
      <c r="O837" s="472"/>
      <c r="P837" s="455" t="s">
        <v>5508</v>
      </c>
      <c r="Q837" s="455"/>
      <c r="R837" s="455"/>
      <c r="S837" s="455"/>
      <c r="T837" s="455"/>
      <c r="U837" s="455" t="s">
        <v>5689</v>
      </c>
      <c r="V837" s="455"/>
      <c r="W837" s="455"/>
      <c r="X837" s="455"/>
      <c r="Y837" s="455"/>
      <c r="Z837" s="455"/>
      <c r="AA837" s="453" t="s">
        <v>5947</v>
      </c>
      <c r="AB837" s="453"/>
      <c r="AC837" s="453"/>
      <c r="AD837" s="453"/>
      <c r="AE837" s="453"/>
      <c r="AF837" s="453"/>
      <c r="AG837" s="453"/>
    </row>
    <row r="840" spans="1:49" ht="25.5" customHeight="1">
      <c r="A840" s="467" t="s">
        <v>1408</v>
      </c>
      <c r="B840" s="467"/>
      <c r="C840" s="467"/>
      <c r="D840" s="467"/>
      <c r="E840" s="467"/>
      <c r="F840" s="467"/>
      <c r="G840" s="467"/>
      <c r="H840" s="467"/>
      <c r="I840" s="467"/>
      <c r="J840" s="467"/>
      <c r="K840" s="467"/>
      <c r="L840" s="467"/>
      <c r="M840" s="467"/>
      <c r="N840" s="467"/>
      <c r="O840" s="467"/>
      <c r="P840" s="467"/>
      <c r="Q840" s="467"/>
      <c r="R840" s="467"/>
      <c r="S840" s="467"/>
      <c r="T840" s="467"/>
      <c r="U840" s="467"/>
      <c r="V840" s="467"/>
      <c r="W840" s="467"/>
      <c r="X840" s="467"/>
      <c r="Y840" s="467"/>
      <c r="Z840" s="467"/>
      <c r="AA840" s="467"/>
      <c r="AB840" s="467"/>
      <c r="AC840" s="467"/>
      <c r="AD840" s="467"/>
      <c r="AE840" s="467"/>
      <c r="AF840" s="467"/>
      <c r="AG840" s="467"/>
      <c r="AH840" s="467"/>
      <c r="AI840" s="467"/>
      <c r="AJ840" s="467"/>
    </row>
    <row r="841" spans="1:49" ht="16.5" customHeight="1">
      <c r="A841" s="111"/>
      <c r="B841" s="111"/>
      <c r="C841" s="111"/>
      <c r="D841" s="472" t="s">
        <v>5471</v>
      </c>
      <c r="E841" s="472"/>
      <c r="F841" s="472"/>
      <c r="G841" s="472"/>
      <c r="H841" s="472"/>
      <c r="I841" s="472"/>
      <c r="J841" s="472"/>
      <c r="K841" s="472"/>
      <c r="L841" s="472"/>
      <c r="M841" s="472"/>
      <c r="N841" s="472"/>
      <c r="O841" s="472"/>
      <c r="P841" s="472"/>
      <c r="Q841" s="455" t="s">
        <v>5494</v>
      </c>
      <c r="R841" s="455"/>
      <c r="S841" s="455"/>
      <c r="T841" s="455"/>
      <c r="U841" s="455"/>
      <c r="V841" s="455"/>
      <c r="W841" s="455"/>
      <c r="X841" s="455" t="s">
        <v>5665</v>
      </c>
      <c r="Y841" s="455"/>
      <c r="Z841" s="455"/>
      <c r="AA841" s="455"/>
      <c r="AB841" s="455"/>
      <c r="AC841" s="453" t="s">
        <v>6244</v>
      </c>
      <c r="AD841" s="453"/>
      <c r="AE841" s="453"/>
      <c r="AF841" s="453"/>
      <c r="AG841" s="453"/>
      <c r="AH841" s="453"/>
      <c r="AI841" s="453"/>
      <c r="AJ841" s="194" t="s">
        <v>6707</v>
      </c>
    </row>
    <row r="842" spans="1:49" ht="36">
      <c r="A842" s="1" t="s">
        <v>0</v>
      </c>
      <c r="B842" s="1" t="s">
        <v>1</v>
      </c>
      <c r="C842" s="117" t="s">
        <v>2</v>
      </c>
      <c r="D842" s="114" t="s">
        <v>4915</v>
      </c>
      <c r="E842" s="115" t="s">
        <v>4913</v>
      </c>
      <c r="F842" s="115" t="s">
        <v>4914</v>
      </c>
      <c r="G842" s="115" t="s">
        <v>4916</v>
      </c>
      <c r="H842" s="115" t="s">
        <v>4917</v>
      </c>
      <c r="I842" s="115" t="s">
        <v>4918</v>
      </c>
      <c r="J842" s="115" t="s">
        <v>4919</v>
      </c>
      <c r="K842" s="115" t="s">
        <v>4920</v>
      </c>
      <c r="L842" s="115" t="s">
        <v>4921</v>
      </c>
      <c r="M842" s="115" t="s">
        <v>5472</v>
      </c>
      <c r="N842" s="115" t="s">
        <v>5473</v>
      </c>
      <c r="O842" s="116" t="s">
        <v>4924</v>
      </c>
      <c r="P842" s="116" t="s">
        <v>4923</v>
      </c>
      <c r="Q842" s="121" t="s">
        <v>5505</v>
      </c>
      <c r="R842" s="121" t="s">
        <v>5504</v>
      </c>
      <c r="S842" s="121" t="s">
        <v>5490</v>
      </c>
      <c r="T842" s="121" t="s">
        <v>5489</v>
      </c>
      <c r="U842" s="154" t="s">
        <v>5491</v>
      </c>
      <c r="V842" s="26" t="s">
        <v>5492</v>
      </c>
      <c r="W842" s="26" t="s">
        <v>4923</v>
      </c>
      <c r="X842" s="154" t="s">
        <v>5702</v>
      </c>
      <c r="Y842" s="155" t="s">
        <v>5703</v>
      </c>
      <c r="Z842" s="155" t="s">
        <v>5667</v>
      </c>
      <c r="AA842" s="155" t="s">
        <v>5704</v>
      </c>
      <c r="AB842" s="26" t="s">
        <v>4923</v>
      </c>
      <c r="AC842" s="220" t="s">
        <v>6245</v>
      </c>
      <c r="AD842" s="220" t="s">
        <v>6246</v>
      </c>
      <c r="AE842" s="220" t="s">
        <v>6247</v>
      </c>
      <c r="AF842" s="220" t="s">
        <v>6248</v>
      </c>
      <c r="AG842" s="220" t="s">
        <v>6249</v>
      </c>
      <c r="AH842" s="193" t="s">
        <v>5929</v>
      </c>
      <c r="AI842" s="116" t="s">
        <v>4923</v>
      </c>
      <c r="AJ842" s="116" t="s">
        <v>4923</v>
      </c>
      <c r="AP842" s="286" t="s">
        <v>6701</v>
      </c>
      <c r="AQ842" s="287">
        <v>1</v>
      </c>
      <c r="AR842" s="287">
        <v>0.8</v>
      </c>
      <c r="AS842" s="286" t="s">
        <v>6702</v>
      </c>
      <c r="AT842" s="286" t="s">
        <v>6703</v>
      </c>
      <c r="AU842" s="286" t="s">
        <v>6704</v>
      </c>
      <c r="AV842" s="286" t="s">
        <v>6705</v>
      </c>
      <c r="AW842" s="286" t="s">
        <v>6706</v>
      </c>
    </row>
    <row r="843" spans="1:49" ht="14.25">
      <c r="A843" s="2" t="s">
        <v>1409</v>
      </c>
      <c r="B843" s="3" t="s">
        <v>1410</v>
      </c>
      <c r="C843" s="113" t="s">
        <v>5</v>
      </c>
      <c r="D843" s="115">
        <v>60</v>
      </c>
      <c r="E843" s="115">
        <v>38</v>
      </c>
      <c r="F843" s="115">
        <v>127</v>
      </c>
      <c r="G843" s="115">
        <v>26.8</v>
      </c>
      <c r="H843" s="115">
        <v>39</v>
      </c>
      <c r="I843" s="115">
        <v>32</v>
      </c>
      <c r="J843" s="115">
        <v>31</v>
      </c>
      <c r="K843" s="115">
        <v>39.799999999999997</v>
      </c>
      <c r="L843" s="115">
        <v>30</v>
      </c>
      <c r="M843" s="115">
        <v>26</v>
      </c>
      <c r="N843" s="115">
        <v>39</v>
      </c>
      <c r="O843" s="115"/>
      <c r="P843" s="115"/>
      <c r="Q843" s="121">
        <v>32</v>
      </c>
      <c r="R843" s="121">
        <v>32</v>
      </c>
      <c r="S843" s="121">
        <v>25</v>
      </c>
      <c r="T843" s="121">
        <v>39</v>
      </c>
      <c r="U843" s="154">
        <v>45</v>
      </c>
      <c r="V843" s="154"/>
      <c r="W843" s="154"/>
      <c r="X843" s="154">
        <v>22</v>
      </c>
      <c r="Y843" s="155">
        <v>35</v>
      </c>
      <c r="Z843" s="155">
        <v>26</v>
      </c>
      <c r="AA843" s="155">
        <v>30</v>
      </c>
      <c r="AB843" s="155"/>
      <c r="AC843" s="220">
        <v>29.8</v>
      </c>
      <c r="AD843" s="220">
        <v>39</v>
      </c>
      <c r="AE843" s="220">
        <v>36</v>
      </c>
      <c r="AF843" s="220">
        <v>29.8</v>
      </c>
      <c r="AG843" s="220">
        <v>22</v>
      </c>
      <c r="AH843" s="220"/>
      <c r="AI843" s="220"/>
      <c r="AP843" s="288">
        <v>39</v>
      </c>
      <c r="AQ843" s="288">
        <f t="shared" si="53"/>
        <v>970.19999999999993</v>
      </c>
      <c r="AR843" s="288">
        <f t="shared" si="54"/>
        <v>776.16</v>
      </c>
      <c r="AS843" s="288">
        <v>20.5</v>
      </c>
      <c r="AT843" s="288">
        <v>143</v>
      </c>
      <c r="AU843" s="80">
        <f t="shared" si="55"/>
        <v>939.66</v>
      </c>
      <c r="AV843" s="80">
        <v>1000</v>
      </c>
      <c r="AW843" s="310">
        <f t="shared" si="56"/>
        <v>60.340000000000032</v>
      </c>
    </row>
    <row r="844" spans="1:49" ht="14.25">
      <c r="A844" s="2" t="s">
        <v>1411</v>
      </c>
      <c r="B844" s="3" t="s">
        <v>1412</v>
      </c>
      <c r="C844" s="30" t="s">
        <v>5</v>
      </c>
      <c r="D844" s="115">
        <v>60</v>
      </c>
      <c r="E844" s="115">
        <v>38</v>
      </c>
      <c r="F844" s="115">
        <v>127</v>
      </c>
      <c r="G844" s="115">
        <v>26.8</v>
      </c>
      <c r="H844" s="115">
        <v>39</v>
      </c>
      <c r="I844" s="115">
        <v>32</v>
      </c>
      <c r="J844" s="115">
        <v>31</v>
      </c>
      <c r="K844" s="115">
        <v>39.799999999999997</v>
      </c>
      <c r="L844" s="115">
        <v>30</v>
      </c>
      <c r="M844" s="115">
        <v>26</v>
      </c>
      <c r="N844" s="115">
        <v>39</v>
      </c>
      <c r="O844" s="115"/>
      <c r="P844" s="115"/>
      <c r="Q844" s="121">
        <v>32</v>
      </c>
      <c r="R844" s="121">
        <v>32</v>
      </c>
      <c r="S844" s="121">
        <v>25</v>
      </c>
      <c r="T844" s="121">
        <v>39</v>
      </c>
      <c r="U844" s="295">
        <v>45</v>
      </c>
      <c r="V844" s="154"/>
      <c r="W844" s="154"/>
      <c r="X844" s="154">
        <v>22</v>
      </c>
      <c r="Y844" s="155">
        <v>35</v>
      </c>
      <c r="Z844" s="155">
        <v>26</v>
      </c>
      <c r="AA844" s="155">
        <v>30</v>
      </c>
      <c r="AB844" s="155"/>
      <c r="AC844" s="220">
        <v>29.8</v>
      </c>
      <c r="AD844" s="220">
        <v>39</v>
      </c>
      <c r="AE844" s="220">
        <v>36</v>
      </c>
      <c r="AF844" s="220">
        <v>29.8</v>
      </c>
      <c r="AG844" s="220">
        <v>22</v>
      </c>
      <c r="AH844" s="220"/>
      <c r="AI844" s="220"/>
      <c r="AP844" s="288">
        <v>34</v>
      </c>
      <c r="AQ844" s="288">
        <f t="shared" si="53"/>
        <v>965.19999999999993</v>
      </c>
      <c r="AR844" s="288">
        <f t="shared" si="54"/>
        <v>772.16</v>
      </c>
      <c r="AS844" s="288">
        <v>20.5</v>
      </c>
      <c r="AT844" s="288">
        <v>143</v>
      </c>
      <c r="AU844" s="80">
        <f t="shared" si="55"/>
        <v>935.66</v>
      </c>
      <c r="AV844" s="80">
        <v>1000</v>
      </c>
      <c r="AW844" s="310">
        <f t="shared" si="56"/>
        <v>64.340000000000032</v>
      </c>
    </row>
    <row r="845" spans="1:49" ht="14.25">
      <c r="A845" s="2" t="s">
        <v>1413</v>
      </c>
      <c r="B845" s="3" t="s">
        <v>1414</v>
      </c>
      <c r="C845" s="30" t="s">
        <v>5</v>
      </c>
      <c r="D845" s="115">
        <v>60</v>
      </c>
      <c r="E845" s="115">
        <v>38</v>
      </c>
      <c r="F845" s="115">
        <v>127</v>
      </c>
      <c r="G845" s="115">
        <v>26.8</v>
      </c>
      <c r="H845" s="115">
        <v>39</v>
      </c>
      <c r="I845" s="115">
        <v>32</v>
      </c>
      <c r="J845" s="115">
        <v>31</v>
      </c>
      <c r="K845" s="115">
        <v>39.799999999999997</v>
      </c>
      <c r="L845" s="115">
        <v>30</v>
      </c>
      <c r="M845" s="115">
        <v>26</v>
      </c>
      <c r="N845" s="115">
        <v>39</v>
      </c>
      <c r="O845" s="115"/>
      <c r="P845" s="115"/>
      <c r="Q845" s="121">
        <v>32</v>
      </c>
      <c r="R845" s="121">
        <v>32</v>
      </c>
      <c r="S845" s="121">
        <v>25</v>
      </c>
      <c r="T845" s="121">
        <v>39</v>
      </c>
      <c r="U845" s="295">
        <v>45</v>
      </c>
      <c r="V845" s="154"/>
      <c r="W845" s="154"/>
      <c r="X845" s="154">
        <v>22</v>
      </c>
      <c r="Y845" s="155">
        <v>35</v>
      </c>
      <c r="Z845" s="155">
        <v>26</v>
      </c>
      <c r="AA845" s="155">
        <v>30</v>
      </c>
      <c r="AB845" s="155"/>
      <c r="AC845" s="220">
        <v>29.8</v>
      </c>
      <c r="AD845" s="220">
        <v>39</v>
      </c>
      <c r="AE845" s="220">
        <v>36</v>
      </c>
      <c r="AF845" s="220">
        <v>29.8</v>
      </c>
      <c r="AG845" s="220">
        <v>22</v>
      </c>
      <c r="AH845" s="220"/>
      <c r="AI845" s="220"/>
      <c r="AP845" s="288">
        <v>69</v>
      </c>
      <c r="AQ845" s="288">
        <f t="shared" si="53"/>
        <v>1000.1999999999999</v>
      </c>
      <c r="AR845" s="288">
        <f t="shared" si="54"/>
        <v>800.16</v>
      </c>
      <c r="AS845" s="288">
        <v>20.5</v>
      </c>
      <c r="AT845" s="288">
        <v>143</v>
      </c>
      <c r="AU845" s="80">
        <f t="shared" si="55"/>
        <v>963.66</v>
      </c>
      <c r="AV845" s="80">
        <v>1000</v>
      </c>
      <c r="AW845" s="310">
        <f t="shared" si="56"/>
        <v>36.340000000000032</v>
      </c>
    </row>
    <row r="846" spans="1:49" ht="14.25">
      <c r="A846" s="2" t="s">
        <v>1415</v>
      </c>
      <c r="B846" s="3" t="s">
        <v>1416</v>
      </c>
      <c r="C846" s="30" t="s">
        <v>5</v>
      </c>
      <c r="D846" s="115">
        <v>60</v>
      </c>
      <c r="E846" s="115">
        <v>38</v>
      </c>
      <c r="F846" s="115">
        <v>127</v>
      </c>
      <c r="G846" s="115">
        <v>26.8</v>
      </c>
      <c r="H846" s="115">
        <v>39</v>
      </c>
      <c r="I846" s="115">
        <v>32</v>
      </c>
      <c r="J846" s="115">
        <v>31</v>
      </c>
      <c r="K846" s="115">
        <v>39.799999999999997</v>
      </c>
      <c r="L846" s="115">
        <v>30</v>
      </c>
      <c r="M846" s="115">
        <v>26</v>
      </c>
      <c r="N846" s="115">
        <v>39</v>
      </c>
      <c r="O846" s="115"/>
      <c r="P846" s="115"/>
      <c r="Q846" s="121">
        <v>32</v>
      </c>
      <c r="R846" s="121">
        <v>32</v>
      </c>
      <c r="S846" s="121">
        <v>25</v>
      </c>
      <c r="T846" s="121">
        <v>39</v>
      </c>
      <c r="U846" s="295">
        <v>45</v>
      </c>
      <c r="V846" s="154"/>
      <c r="W846" s="154"/>
      <c r="X846" s="154">
        <v>22</v>
      </c>
      <c r="Y846" s="155">
        <v>35</v>
      </c>
      <c r="Z846" s="155">
        <v>26</v>
      </c>
      <c r="AA846" s="155">
        <v>30</v>
      </c>
      <c r="AB846" s="155"/>
      <c r="AC846" s="220">
        <v>29.8</v>
      </c>
      <c r="AD846" s="220">
        <v>39</v>
      </c>
      <c r="AE846" s="220">
        <v>36</v>
      </c>
      <c r="AF846" s="220">
        <v>29.8</v>
      </c>
      <c r="AG846" s="220">
        <v>22</v>
      </c>
      <c r="AH846" s="220"/>
      <c r="AI846" s="220"/>
      <c r="AP846" s="288">
        <v>32</v>
      </c>
      <c r="AQ846" s="288">
        <f t="shared" si="53"/>
        <v>963.19999999999993</v>
      </c>
      <c r="AR846" s="288">
        <f t="shared" si="54"/>
        <v>770.56</v>
      </c>
      <c r="AS846" s="288">
        <v>20.5</v>
      </c>
      <c r="AT846" s="288">
        <v>143</v>
      </c>
      <c r="AU846" s="80">
        <f t="shared" si="55"/>
        <v>934.06</v>
      </c>
      <c r="AV846" s="80">
        <v>1000</v>
      </c>
      <c r="AW846" s="310">
        <f t="shared" si="56"/>
        <v>65.940000000000055</v>
      </c>
    </row>
    <row r="847" spans="1:49" ht="14.25">
      <c r="A847" s="2" t="s">
        <v>1417</v>
      </c>
      <c r="B847" s="3" t="s">
        <v>1418</v>
      </c>
      <c r="C847" s="30" t="s">
        <v>5</v>
      </c>
      <c r="D847" s="115">
        <v>60</v>
      </c>
      <c r="E847" s="115">
        <v>38</v>
      </c>
      <c r="F847" s="115">
        <v>127</v>
      </c>
      <c r="G847" s="115">
        <v>26.8</v>
      </c>
      <c r="H847" s="115">
        <v>39</v>
      </c>
      <c r="I847" s="115">
        <v>32</v>
      </c>
      <c r="J847" s="115">
        <v>31</v>
      </c>
      <c r="K847" s="115">
        <v>39.799999999999997</v>
      </c>
      <c r="L847" s="115">
        <v>30</v>
      </c>
      <c r="M847" s="115">
        <v>26</v>
      </c>
      <c r="N847" s="115">
        <v>39</v>
      </c>
      <c r="O847" s="115"/>
      <c r="P847" s="115"/>
      <c r="Q847" s="121">
        <v>32</v>
      </c>
      <c r="R847" s="121">
        <v>32</v>
      </c>
      <c r="S847" s="121">
        <v>25</v>
      </c>
      <c r="T847" s="121">
        <v>39</v>
      </c>
      <c r="U847" s="295">
        <v>45</v>
      </c>
      <c r="V847" s="154"/>
      <c r="W847" s="154"/>
      <c r="X847" s="154">
        <v>22</v>
      </c>
      <c r="Y847" s="155">
        <v>35</v>
      </c>
      <c r="Z847" s="155">
        <v>26</v>
      </c>
      <c r="AA847" s="155">
        <v>30</v>
      </c>
      <c r="AB847" s="155"/>
      <c r="AC847" s="220">
        <v>29.8</v>
      </c>
      <c r="AD847" s="220">
        <v>39</v>
      </c>
      <c r="AE847" s="220">
        <v>36</v>
      </c>
      <c r="AF847" s="220">
        <v>29.8</v>
      </c>
      <c r="AG847" s="220">
        <v>22</v>
      </c>
      <c r="AH847" s="220"/>
      <c r="AI847" s="220"/>
      <c r="AP847" s="288">
        <v>34</v>
      </c>
      <c r="AQ847" s="288">
        <f t="shared" si="53"/>
        <v>965.19999999999993</v>
      </c>
      <c r="AR847" s="288">
        <f t="shared" si="54"/>
        <v>772.16</v>
      </c>
      <c r="AS847" s="288">
        <v>20.5</v>
      </c>
      <c r="AT847" s="288">
        <v>143</v>
      </c>
      <c r="AU847" s="80">
        <f t="shared" si="55"/>
        <v>935.66</v>
      </c>
      <c r="AV847" s="80">
        <v>1000</v>
      </c>
      <c r="AW847" s="310">
        <f t="shared" si="56"/>
        <v>64.340000000000032</v>
      </c>
    </row>
    <row r="848" spans="1:49" ht="14.25">
      <c r="A848" s="2" t="s">
        <v>1419</v>
      </c>
      <c r="B848" s="3" t="s">
        <v>1420</v>
      </c>
      <c r="C848" s="30" t="s">
        <v>5</v>
      </c>
      <c r="D848" s="115">
        <v>60</v>
      </c>
      <c r="E848" s="115">
        <v>38</v>
      </c>
      <c r="F848" s="115">
        <v>127</v>
      </c>
      <c r="G848" s="115">
        <v>26.8</v>
      </c>
      <c r="H848" s="115">
        <v>39</v>
      </c>
      <c r="I848" s="115">
        <v>32</v>
      </c>
      <c r="J848" s="115">
        <v>31</v>
      </c>
      <c r="K848" s="115">
        <v>39.799999999999997</v>
      </c>
      <c r="L848" s="115">
        <v>30</v>
      </c>
      <c r="M848" s="115">
        <v>26</v>
      </c>
      <c r="N848" s="115">
        <v>39</v>
      </c>
      <c r="O848" s="115"/>
      <c r="P848" s="115"/>
      <c r="Q848" s="121">
        <v>32</v>
      </c>
      <c r="R848" s="121">
        <v>32</v>
      </c>
      <c r="S848" s="121">
        <v>25</v>
      </c>
      <c r="T848" s="121">
        <v>39</v>
      </c>
      <c r="U848" s="295">
        <v>45</v>
      </c>
      <c r="V848" s="154"/>
      <c r="W848" s="154"/>
      <c r="X848" s="154">
        <v>22</v>
      </c>
      <c r="Y848" s="155">
        <v>35</v>
      </c>
      <c r="Z848" s="155">
        <v>26</v>
      </c>
      <c r="AA848" s="155">
        <v>30</v>
      </c>
      <c r="AB848" s="155"/>
      <c r="AC848" s="220">
        <v>29.8</v>
      </c>
      <c r="AD848" s="220">
        <v>39</v>
      </c>
      <c r="AE848" s="220">
        <v>36</v>
      </c>
      <c r="AF848" s="220">
        <v>29.8</v>
      </c>
      <c r="AG848" s="220">
        <v>22</v>
      </c>
      <c r="AH848" s="220"/>
      <c r="AI848" s="220"/>
      <c r="AP848" s="288">
        <v>104</v>
      </c>
      <c r="AQ848" s="288">
        <f t="shared" si="53"/>
        <v>1035.1999999999998</v>
      </c>
      <c r="AR848" s="288">
        <f t="shared" si="54"/>
        <v>828.15999999999985</v>
      </c>
      <c r="AS848" s="288">
        <v>20.5</v>
      </c>
      <c r="AT848" s="288">
        <v>143</v>
      </c>
      <c r="AU848" s="80">
        <f t="shared" si="55"/>
        <v>991.65999999999985</v>
      </c>
      <c r="AV848" s="80">
        <v>1000</v>
      </c>
      <c r="AW848" s="310">
        <f t="shared" si="56"/>
        <v>8.3400000000001455</v>
      </c>
    </row>
    <row r="849" spans="1:49" ht="14.25">
      <c r="A849" s="2" t="s">
        <v>1421</v>
      </c>
      <c r="B849" s="3" t="s">
        <v>1422</v>
      </c>
      <c r="C849" s="30" t="s">
        <v>5</v>
      </c>
      <c r="D849" s="115">
        <v>60</v>
      </c>
      <c r="E849" s="115">
        <v>38</v>
      </c>
      <c r="F849" s="115">
        <v>127</v>
      </c>
      <c r="G849" s="115">
        <v>26.8</v>
      </c>
      <c r="H849" s="115">
        <v>39</v>
      </c>
      <c r="I849" s="115">
        <v>32</v>
      </c>
      <c r="J849" s="115">
        <v>31</v>
      </c>
      <c r="K849" s="115">
        <v>39.799999999999997</v>
      </c>
      <c r="L849" s="115">
        <v>30</v>
      </c>
      <c r="M849" s="115">
        <v>26</v>
      </c>
      <c r="N849" s="115">
        <v>39</v>
      </c>
      <c r="O849" s="115"/>
      <c r="P849" s="115"/>
      <c r="Q849" s="121">
        <v>32</v>
      </c>
      <c r="R849" s="121">
        <v>32</v>
      </c>
      <c r="S849" s="121">
        <v>25</v>
      </c>
      <c r="T849" s="121">
        <v>39</v>
      </c>
      <c r="U849" s="295">
        <v>45</v>
      </c>
      <c r="V849" s="154"/>
      <c r="W849" s="154"/>
      <c r="X849" s="154">
        <v>22</v>
      </c>
      <c r="Y849" s="155">
        <v>35</v>
      </c>
      <c r="Z849" s="155">
        <v>26</v>
      </c>
      <c r="AA849" s="155">
        <v>30</v>
      </c>
      <c r="AB849" s="155"/>
      <c r="AC849" s="220">
        <v>29.8</v>
      </c>
      <c r="AD849" s="220">
        <v>39</v>
      </c>
      <c r="AE849" s="220">
        <v>36</v>
      </c>
      <c r="AF849" s="220">
        <v>29.8</v>
      </c>
      <c r="AG849" s="220">
        <v>22</v>
      </c>
      <c r="AH849" s="220"/>
      <c r="AI849" s="220"/>
      <c r="AQ849" s="288">
        <f t="shared" si="53"/>
        <v>931.19999999999993</v>
      </c>
      <c r="AR849" s="288">
        <f t="shared" si="54"/>
        <v>744.96</v>
      </c>
      <c r="AS849" s="288">
        <v>20.5</v>
      </c>
      <c r="AT849" s="288">
        <v>143</v>
      </c>
      <c r="AU849" s="80">
        <f t="shared" si="55"/>
        <v>908.46</v>
      </c>
      <c r="AV849" s="80">
        <v>1000</v>
      </c>
      <c r="AW849" s="310">
        <f t="shared" si="56"/>
        <v>91.539999999999964</v>
      </c>
    </row>
    <row r="850" spans="1:49" ht="14.25">
      <c r="A850" s="2" t="s">
        <v>1423</v>
      </c>
      <c r="B850" s="3" t="s">
        <v>1424</v>
      </c>
      <c r="C850" s="30" t="s">
        <v>5</v>
      </c>
      <c r="D850" s="115">
        <v>60</v>
      </c>
      <c r="E850" s="115">
        <v>38</v>
      </c>
      <c r="F850" s="115">
        <v>127</v>
      </c>
      <c r="G850" s="115">
        <v>26.8</v>
      </c>
      <c r="H850" s="115">
        <v>39</v>
      </c>
      <c r="I850" s="115">
        <v>32</v>
      </c>
      <c r="J850" s="115">
        <v>31</v>
      </c>
      <c r="K850" s="115">
        <v>39.799999999999997</v>
      </c>
      <c r="L850" s="115">
        <v>30</v>
      </c>
      <c r="M850" s="115">
        <v>26</v>
      </c>
      <c r="N850" s="115">
        <v>39</v>
      </c>
      <c r="O850" s="115"/>
      <c r="P850" s="115"/>
      <c r="Q850" s="121">
        <v>32</v>
      </c>
      <c r="R850" s="121">
        <v>32</v>
      </c>
      <c r="S850" s="121">
        <v>25</v>
      </c>
      <c r="T850" s="121">
        <v>39</v>
      </c>
      <c r="U850" s="295">
        <v>45</v>
      </c>
      <c r="V850" s="154"/>
      <c r="W850" s="154"/>
      <c r="X850" s="154">
        <v>22</v>
      </c>
      <c r="Y850" s="155">
        <v>35</v>
      </c>
      <c r="Z850" s="155">
        <v>26</v>
      </c>
      <c r="AA850" s="155">
        <v>30</v>
      </c>
      <c r="AB850" s="155"/>
      <c r="AC850" s="220">
        <v>29.8</v>
      </c>
      <c r="AD850" s="220">
        <v>39</v>
      </c>
      <c r="AE850" s="220">
        <v>36</v>
      </c>
      <c r="AF850" s="220">
        <v>29.8</v>
      </c>
      <c r="AG850" s="220">
        <v>22</v>
      </c>
      <c r="AH850" s="220"/>
      <c r="AI850" s="220"/>
      <c r="AP850" s="288">
        <v>39</v>
      </c>
      <c r="AQ850" s="288">
        <f t="shared" si="53"/>
        <v>970.19999999999993</v>
      </c>
      <c r="AR850" s="288">
        <f t="shared" si="54"/>
        <v>776.16</v>
      </c>
      <c r="AS850" s="288">
        <v>20.5</v>
      </c>
      <c r="AT850" s="288">
        <v>143</v>
      </c>
      <c r="AU850" s="80">
        <f t="shared" si="55"/>
        <v>939.66</v>
      </c>
      <c r="AV850" s="80">
        <v>1000</v>
      </c>
      <c r="AW850" s="310">
        <f t="shared" si="56"/>
        <v>60.340000000000032</v>
      </c>
    </row>
    <row r="851" spans="1:49" ht="14.25">
      <c r="A851" s="2" t="s">
        <v>1425</v>
      </c>
      <c r="B851" s="3" t="s">
        <v>1426</v>
      </c>
      <c r="C851" s="30" t="s">
        <v>5</v>
      </c>
      <c r="D851" s="115">
        <v>60</v>
      </c>
      <c r="E851" s="115">
        <v>38</v>
      </c>
      <c r="F851" s="115">
        <v>127</v>
      </c>
      <c r="G851" s="115">
        <v>26.8</v>
      </c>
      <c r="H851" s="115">
        <v>39</v>
      </c>
      <c r="I851" s="115">
        <v>32</v>
      </c>
      <c r="J851" s="115">
        <v>31</v>
      </c>
      <c r="K851" s="115">
        <v>39.799999999999997</v>
      </c>
      <c r="L851" s="115">
        <v>30</v>
      </c>
      <c r="M851" s="115">
        <v>26</v>
      </c>
      <c r="N851" s="115">
        <v>39</v>
      </c>
      <c r="O851" s="115"/>
      <c r="P851" s="115"/>
      <c r="Q851" s="121">
        <v>32</v>
      </c>
      <c r="R851" s="121">
        <v>32</v>
      </c>
      <c r="S851" s="121">
        <v>25</v>
      </c>
      <c r="T851" s="121">
        <v>39</v>
      </c>
      <c r="U851" s="295">
        <v>45</v>
      </c>
      <c r="V851" s="154"/>
      <c r="W851" s="154"/>
      <c r="X851" s="154">
        <v>22</v>
      </c>
      <c r="Y851" s="155">
        <v>35</v>
      </c>
      <c r="Z851" s="155">
        <v>26</v>
      </c>
      <c r="AA851" s="155">
        <v>30</v>
      </c>
      <c r="AB851" s="155"/>
      <c r="AC851" s="220">
        <v>29.8</v>
      </c>
      <c r="AD851" s="220">
        <v>39</v>
      </c>
      <c r="AE851" s="220">
        <v>36</v>
      </c>
      <c r="AF851" s="220">
        <v>29.8</v>
      </c>
      <c r="AG851" s="220">
        <v>22</v>
      </c>
      <c r="AH851" s="220"/>
      <c r="AI851" s="220"/>
      <c r="AP851" s="288">
        <v>48</v>
      </c>
      <c r="AQ851" s="288">
        <f t="shared" si="53"/>
        <v>979.19999999999993</v>
      </c>
      <c r="AR851" s="288">
        <f t="shared" si="54"/>
        <v>783.36</v>
      </c>
      <c r="AS851" s="288">
        <v>20.5</v>
      </c>
      <c r="AT851" s="288">
        <v>143</v>
      </c>
      <c r="AU851" s="80">
        <f t="shared" si="55"/>
        <v>946.86</v>
      </c>
      <c r="AV851" s="80">
        <v>1000</v>
      </c>
      <c r="AW851" s="310">
        <f t="shared" si="56"/>
        <v>53.139999999999986</v>
      </c>
    </row>
    <row r="852" spans="1:49" ht="14.25">
      <c r="A852" s="2" t="s">
        <v>1427</v>
      </c>
      <c r="B852" s="3" t="s">
        <v>1428</v>
      </c>
      <c r="C852" s="30" t="s">
        <v>5</v>
      </c>
      <c r="D852" s="115">
        <v>60</v>
      </c>
      <c r="E852" s="115">
        <v>38</v>
      </c>
      <c r="F852" s="115">
        <v>127</v>
      </c>
      <c r="G852" s="115">
        <v>26.8</v>
      </c>
      <c r="H852" s="115">
        <v>39</v>
      </c>
      <c r="I852" s="115">
        <v>32</v>
      </c>
      <c r="J852" s="115">
        <v>31</v>
      </c>
      <c r="K852" s="115">
        <v>39.799999999999997</v>
      </c>
      <c r="L852" s="115">
        <v>30</v>
      </c>
      <c r="M852" s="115">
        <v>26</v>
      </c>
      <c r="N852" s="115">
        <v>39</v>
      </c>
      <c r="O852" s="115"/>
      <c r="P852" s="115"/>
      <c r="Q852" s="121">
        <v>32</v>
      </c>
      <c r="R852" s="121">
        <v>32</v>
      </c>
      <c r="S852" s="121">
        <v>25</v>
      </c>
      <c r="T852" s="121">
        <v>39</v>
      </c>
      <c r="U852" s="295">
        <v>45</v>
      </c>
      <c r="V852" s="154"/>
      <c r="W852" s="154"/>
      <c r="X852" s="154">
        <v>22</v>
      </c>
      <c r="Y852" s="155">
        <v>35</v>
      </c>
      <c r="Z852" s="155">
        <v>26</v>
      </c>
      <c r="AA852" s="155">
        <v>30</v>
      </c>
      <c r="AB852" s="155"/>
      <c r="AC852" s="220">
        <v>29.8</v>
      </c>
      <c r="AD852" s="220">
        <v>39</v>
      </c>
      <c r="AE852" s="220">
        <v>36</v>
      </c>
      <c r="AF852" s="220">
        <v>29.8</v>
      </c>
      <c r="AG852" s="220">
        <v>22</v>
      </c>
      <c r="AH852" s="220"/>
      <c r="AI852" s="220"/>
      <c r="AP852" s="288">
        <v>65</v>
      </c>
      <c r="AQ852" s="288">
        <f t="shared" si="53"/>
        <v>996.19999999999993</v>
      </c>
      <c r="AR852" s="288">
        <f t="shared" si="54"/>
        <v>796.96</v>
      </c>
      <c r="AS852" s="288">
        <v>20.5</v>
      </c>
      <c r="AT852" s="288">
        <v>143</v>
      </c>
      <c r="AU852" s="80">
        <f t="shared" si="55"/>
        <v>960.46</v>
      </c>
      <c r="AV852" s="80">
        <v>1000</v>
      </c>
      <c r="AW852" s="310">
        <f t="shared" si="56"/>
        <v>39.539999999999964</v>
      </c>
    </row>
    <row r="853" spans="1:49" ht="14.25">
      <c r="A853" s="2" t="s">
        <v>1429</v>
      </c>
      <c r="B853" s="3" t="s">
        <v>1430</v>
      </c>
      <c r="C853" s="30" t="s">
        <v>5</v>
      </c>
      <c r="D853" s="115">
        <v>60</v>
      </c>
      <c r="E853" s="115">
        <v>38</v>
      </c>
      <c r="F853" s="115">
        <v>127</v>
      </c>
      <c r="G853" s="115">
        <v>26.8</v>
      </c>
      <c r="H853" s="115">
        <v>39</v>
      </c>
      <c r="I853" s="115">
        <v>32</v>
      </c>
      <c r="J853" s="115">
        <v>31</v>
      </c>
      <c r="K853" s="115">
        <v>39.799999999999997</v>
      </c>
      <c r="L853" s="115">
        <v>30</v>
      </c>
      <c r="M853" s="115">
        <v>26</v>
      </c>
      <c r="N853" s="115">
        <v>39</v>
      </c>
      <c r="O853" s="115"/>
      <c r="P853" s="115"/>
      <c r="Q853" s="121">
        <v>32</v>
      </c>
      <c r="R853" s="121">
        <v>32</v>
      </c>
      <c r="S853" s="121">
        <v>25</v>
      </c>
      <c r="T853" s="121">
        <v>39</v>
      </c>
      <c r="U853" s="295">
        <v>45</v>
      </c>
      <c r="V853" s="154"/>
      <c r="W853" s="154"/>
      <c r="X853" s="154">
        <v>22</v>
      </c>
      <c r="Y853" s="155">
        <v>35</v>
      </c>
      <c r="Z853" s="155">
        <v>26</v>
      </c>
      <c r="AA853" s="155">
        <v>30</v>
      </c>
      <c r="AB853" s="155"/>
      <c r="AC853" s="220">
        <v>29.8</v>
      </c>
      <c r="AD853" s="220">
        <v>39</v>
      </c>
      <c r="AE853" s="220">
        <v>36</v>
      </c>
      <c r="AF853" s="220">
        <v>29.8</v>
      </c>
      <c r="AG853" s="220">
        <v>22</v>
      </c>
      <c r="AH853" s="220"/>
      <c r="AI853" s="220"/>
      <c r="AP853" s="288">
        <v>74</v>
      </c>
      <c r="AQ853" s="288">
        <f t="shared" si="53"/>
        <v>1005.1999999999999</v>
      </c>
      <c r="AR853" s="288">
        <f t="shared" si="54"/>
        <v>804.16</v>
      </c>
      <c r="AS853" s="288">
        <v>20.5</v>
      </c>
      <c r="AT853" s="288">
        <v>143</v>
      </c>
      <c r="AU853" s="80">
        <f t="shared" si="55"/>
        <v>967.66</v>
      </c>
      <c r="AV853" s="80">
        <v>1000</v>
      </c>
      <c r="AW853" s="310">
        <f t="shared" si="56"/>
        <v>32.340000000000032</v>
      </c>
    </row>
    <row r="854" spans="1:49" ht="14.25">
      <c r="A854" s="2" t="s">
        <v>1431</v>
      </c>
      <c r="B854" s="3" t="s">
        <v>1432</v>
      </c>
      <c r="C854" s="30" t="s">
        <v>5</v>
      </c>
      <c r="D854" s="115">
        <v>60</v>
      </c>
      <c r="E854" s="115">
        <v>38</v>
      </c>
      <c r="F854" s="115">
        <v>127</v>
      </c>
      <c r="G854" s="115">
        <v>26.8</v>
      </c>
      <c r="H854" s="115">
        <v>39</v>
      </c>
      <c r="I854" s="115">
        <v>32</v>
      </c>
      <c r="J854" s="115">
        <v>31</v>
      </c>
      <c r="K854" s="115">
        <v>39.799999999999997</v>
      </c>
      <c r="L854" s="115">
        <v>30</v>
      </c>
      <c r="M854" s="115">
        <v>26</v>
      </c>
      <c r="N854" s="115">
        <v>39</v>
      </c>
      <c r="O854" s="115"/>
      <c r="P854" s="115"/>
      <c r="Q854" s="121">
        <v>32</v>
      </c>
      <c r="R854" s="121">
        <v>32</v>
      </c>
      <c r="S854" s="121">
        <v>25</v>
      </c>
      <c r="T854" s="121">
        <v>39</v>
      </c>
      <c r="U854" s="295">
        <v>45</v>
      </c>
      <c r="V854" s="154"/>
      <c r="W854" s="154"/>
      <c r="X854" s="154">
        <v>22</v>
      </c>
      <c r="Y854" s="155">
        <v>35</v>
      </c>
      <c r="Z854" s="155">
        <v>26</v>
      </c>
      <c r="AA854" s="155">
        <v>30</v>
      </c>
      <c r="AB854" s="155"/>
      <c r="AC854" s="220">
        <v>29.8</v>
      </c>
      <c r="AD854" s="220">
        <v>39</v>
      </c>
      <c r="AE854" s="220">
        <v>36</v>
      </c>
      <c r="AF854" s="220">
        <v>29.8</v>
      </c>
      <c r="AG854" s="220">
        <v>22</v>
      </c>
      <c r="AH854" s="220"/>
      <c r="AI854" s="220"/>
      <c r="AP854" s="288">
        <v>39</v>
      </c>
      <c r="AQ854" s="288">
        <f t="shared" si="53"/>
        <v>970.19999999999993</v>
      </c>
      <c r="AR854" s="288">
        <f t="shared" si="54"/>
        <v>776.16</v>
      </c>
      <c r="AS854" s="288">
        <v>20.5</v>
      </c>
      <c r="AT854" s="288">
        <v>143</v>
      </c>
      <c r="AU854" s="80">
        <f t="shared" si="55"/>
        <v>939.66</v>
      </c>
      <c r="AV854" s="80">
        <v>1000</v>
      </c>
      <c r="AW854" s="310">
        <f t="shared" si="56"/>
        <v>60.340000000000032</v>
      </c>
    </row>
    <row r="855" spans="1:49" ht="14.25">
      <c r="A855" s="2" t="s">
        <v>1433</v>
      </c>
      <c r="B855" s="3" t="s">
        <v>1434</v>
      </c>
      <c r="C855" s="30" t="s">
        <v>5</v>
      </c>
      <c r="D855" s="115">
        <v>60</v>
      </c>
      <c r="E855" s="115">
        <v>38</v>
      </c>
      <c r="F855" s="115">
        <v>127</v>
      </c>
      <c r="G855" s="115">
        <v>26.8</v>
      </c>
      <c r="H855" s="115">
        <v>39</v>
      </c>
      <c r="I855" s="115">
        <v>32</v>
      </c>
      <c r="J855" s="115">
        <v>31</v>
      </c>
      <c r="K855" s="115">
        <v>39.799999999999997</v>
      </c>
      <c r="L855" s="115">
        <v>30</v>
      </c>
      <c r="M855" s="115">
        <v>26</v>
      </c>
      <c r="N855" s="115">
        <v>39</v>
      </c>
      <c r="O855" s="115"/>
      <c r="P855" s="115"/>
      <c r="Q855" s="121">
        <v>32</v>
      </c>
      <c r="R855" s="121">
        <v>32</v>
      </c>
      <c r="S855" s="121">
        <v>25</v>
      </c>
      <c r="T855" s="121">
        <v>39</v>
      </c>
      <c r="U855" s="295">
        <v>45</v>
      </c>
      <c r="V855" s="154"/>
      <c r="W855" s="154"/>
      <c r="X855" s="154">
        <v>22</v>
      </c>
      <c r="Y855" s="155">
        <v>35</v>
      </c>
      <c r="Z855" s="155">
        <v>26</v>
      </c>
      <c r="AA855" s="155">
        <v>30</v>
      </c>
      <c r="AB855" s="155"/>
      <c r="AC855" s="220">
        <v>29.8</v>
      </c>
      <c r="AD855" s="220">
        <v>39</v>
      </c>
      <c r="AE855" s="220">
        <v>36</v>
      </c>
      <c r="AF855" s="220">
        <v>29.8</v>
      </c>
      <c r="AG855" s="220">
        <v>22</v>
      </c>
      <c r="AH855" s="220"/>
      <c r="AI855" s="220"/>
      <c r="AP855" s="288">
        <v>71</v>
      </c>
      <c r="AQ855" s="288">
        <f t="shared" si="53"/>
        <v>1002.1999999999999</v>
      </c>
      <c r="AR855" s="288">
        <f t="shared" si="54"/>
        <v>801.76</v>
      </c>
      <c r="AS855" s="288">
        <v>20.5</v>
      </c>
      <c r="AT855" s="288">
        <v>143</v>
      </c>
      <c r="AU855" s="80">
        <f t="shared" si="55"/>
        <v>965.26</v>
      </c>
      <c r="AV855" s="80">
        <v>1000</v>
      </c>
      <c r="AW855" s="310">
        <f t="shared" si="56"/>
        <v>34.740000000000009</v>
      </c>
    </row>
    <row r="856" spans="1:49" ht="14.25">
      <c r="A856" s="2" t="s">
        <v>1435</v>
      </c>
      <c r="B856" s="131" t="s">
        <v>6977</v>
      </c>
      <c r="C856" s="30" t="s">
        <v>5</v>
      </c>
      <c r="D856" s="115">
        <v>60</v>
      </c>
      <c r="E856" s="115">
        <v>38</v>
      </c>
      <c r="F856" s="115">
        <v>127</v>
      </c>
      <c r="G856" s="115">
        <v>26.8</v>
      </c>
      <c r="H856" s="115">
        <v>39</v>
      </c>
      <c r="I856" s="115">
        <v>32</v>
      </c>
      <c r="J856" s="115">
        <v>31</v>
      </c>
      <c r="K856" s="115">
        <v>39.799999999999997</v>
      </c>
      <c r="L856" s="115">
        <v>30</v>
      </c>
      <c r="M856" s="115">
        <v>26</v>
      </c>
      <c r="N856" s="115">
        <v>39</v>
      </c>
      <c r="O856" s="115"/>
      <c r="P856" s="115"/>
      <c r="Q856" s="121"/>
      <c r="R856" s="121"/>
      <c r="S856" s="121"/>
      <c r="T856" s="121"/>
      <c r="U856" s="295"/>
      <c r="V856" s="154"/>
      <c r="W856" s="154"/>
      <c r="X856" s="154"/>
      <c r="Y856" s="155"/>
      <c r="Z856" s="155"/>
      <c r="AA856" s="155"/>
      <c r="AB856" s="155"/>
      <c r="AC856" s="220"/>
      <c r="AD856" s="220"/>
      <c r="AE856" s="220"/>
      <c r="AF856" s="220"/>
      <c r="AG856" s="220"/>
      <c r="AH856" s="220"/>
      <c r="AI856" s="220"/>
      <c r="AQ856" s="288">
        <f t="shared" si="53"/>
        <v>488.6</v>
      </c>
      <c r="AR856" s="288">
        <f t="shared" si="54"/>
        <v>390.88000000000005</v>
      </c>
      <c r="AS856" s="288">
        <v>20.5</v>
      </c>
      <c r="AT856" s="288">
        <v>143</v>
      </c>
      <c r="AU856" s="80">
        <f t="shared" si="55"/>
        <v>554.38000000000011</v>
      </c>
    </row>
    <row r="857" spans="1:49" ht="14.25">
      <c r="A857" s="2" t="s">
        <v>1436</v>
      </c>
      <c r="B857" s="3" t="s">
        <v>535</v>
      </c>
      <c r="C857" s="30" t="s">
        <v>5</v>
      </c>
      <c r="D857" s="115">
        <v>60</v>
      </c>
      <c r="E857" s="115">
        <v>38</v>
      </c>
      <c r="F857" s="115">
        <v>127</v>
      </c>
      <c r="G857" s="115">
        <v>26.8</v>
      </c>
      <c r="H857" s="115">
        <v>39</v>
      </c>
      <c r="I857" s="115">
        <v>32</v>
      </c>
      <c r="J857" s="115">
        <v>31</v>
      </c>
      <c r="K857" s="115">
        <v>39.799999999999997</v>
      </c>
      <c r="L857" s="115">
        <v>30</v>
      </c>
      <c r="M857" s="115">
        <v>26</v>
      </c>
      <c r="N857" s="115">
        <v>39</v>
      </c>
      <c r="O857" s="115"/>
      <c r="P857" s="115"/>
      <c r="Q857" s="121">
        <v>32</v>
      </c>
      <c r="R857" s="121">
        <v>32</v>
      </c>
      <c r="S857" s="121">
        <v>25</v>
      </c>
      <c r="T857" s="121">
        <v>39</v>
      </c>
      <c r="U857" s="295">
        <v>45</v>
      </c>
      <c r="V857" s="154"/>
      <c r="W857" s="154"/>
      <c r="X857" s="154">
        <v>22</v>
      </c>
      <c r="Y857" s="155">
        <v>35</v>
      </c>
      <c r="Z857" s="155">
        <v>26</v>
      </c>
      <c r="AA857" s="155">
        <v>30</v>
      </c>
      <c r="AB857" s="155"/>
      <c r="AC857" s="220">
        <v>29.8</v>
      </c>
      <c r="AD857" s="220">
        <v>39</v>
      </c>
      <c r="AE857" s="220">
        <v>36</v>
      </c>
      <c r="AF857" s="220">
        <v>29.8</v>
      </c>
      <c r="AG857" s="220">
        <v>22</v>
      </c>
      <c r="AH857" s="220"/>
      <c r="AI857" s="220"/>
      <c r="AP857" s="288">
        <v>39</v>
      </c>
      <c r="AQ857" s="288">
        <f t="shared" si="53"/>
        <v>970.19999999999993</v>
      </c>
      <c r="AR857" s="288">
        <f t="shared" si="54"/>
        <v>776.16</v>
      </c>
      <c r="AS857" s="288">
        <v>20.5</v>
      </c>
      <c r="AT857" s="288">
        <v>143</v>
      </c>
      <c r="AU857" s="80">
        <f t="shared" si="55"/>
        <v>939.66</v>
      </c>
      <c r="AV857" s="80">
        <v>1000</v>
      </c>
      <c r="AW857" s="310">
        <f t="shared" si="56"/>
        <v>60.340000000000032</v>
      </c>
    </row>
    <row r="858" spans="1:49" ht="14.25">
      <c r="A858" s="2" t="s">
        <v>1437</v>
      </c>
      <c r="B858" s="3" t="s">
        <v>1438</v>
      </c>
      <c r="C858" s="30" t="s">
        <v>5</v>
      </c>
      <c r="D858" s="115">
        <v>60</v>
      </c>
      <c r="E858" s="115">
        <v>38</v>
      </c>
      <c r="F858" s="115">
        <v>127</v>
      </c>
      <c r="G858" s="115">
        <v>26.8</v>
      </c>
      <c r="H858" s="115">
        <v>39</v>
      </c>
      <c r="I858" s="115">
        <v>32</v>
      </c>
      <c r="J858" s="115">
        <v>31</v>
      </c>
      <c r="K858" s="115">
        <v>39.799999999999997</v>
      </c>
      <c r="L858" s="115">
        <v>30</v>
      </c>
      <c r="M858" s="115">
        <v>26</v>
      </c>
      <c r="N858" s="115">
        <v>39</v>
      </c>
      <c r="O858" s="115"/>
      <c r="P858" s="115"/>
      <c r="Q858" s="121">
        <v>32</v>
      </c>
      <c r="R858" s="121">
        <v>32</v>
      </c>
      <c r="S858" s="121">
        <v>25</v>
      </c>
      <c r="T858" s="121">
        <v>39</v>
      </c>
      <c r="U858" s="295">
        <v>45</v>
      </c>
      <c r="V858" s="154"/>
      <c r="W858" s="154"/>
      <c r="X858" s="154">
        <v>22</v>
      </c>
      <c r="Y858" s="155">
        <v>35</v>
      </c>
      <c r="Z858" s="155">
        <v>26</v>
      </c>
      <c r="AA858" s="155">
        <v>30</v>
      </c>
      <c r="AB858" s="155"/>
      <c r="AC858" s="220">
        <v>29.8</v>
      </c>
      <c r="AD858" s="220">
        <v>39</v>
      </c>
      <c r="AE858" s="220">
        <v>36</v>
      </c>
      <c r="AF858" s="220">
        <v>29.8</v>
      </c>
      <c r="AG858" s="220">
        <v>22</v>
      </c>
      <c r="AH858" s="220"/>
      <c r="AI858" s="220"/>
      <c r="AP858" s="288">
        <v>133</v>
      </c>
      <c r="AQ858" s="288">
        <f t="shared" si="53"/>
        <v>1064.1999999999998</v>
      </c>
      <c r="AR858" s="288">
        <f t="shared" si="54"/>
        <v>851.3599999999999</v>
      </c>
      <c r="AS858" s="288">
        <v>20.5</v>
      </c>
      <c r="AT858" s="288">
        <v>143</v>
      </c>
      <c r="AU858" s="80">
        <f t="shared" si="55"/>
        <v>1014.8599999999999</v>
      </c>
      <c r="AV858" s="80">
        <v>1000</v>
      </c>
      <c r="AW858" s="310">
        <f t="shared" si="56"/>
        <v>-14.8599999999999</v>
      </c>
    </row>
    <row r="859" spans="1:49" ht="14.25">
      <c r="A859" s="2" t="s">
        <v>1439</v>
      </c>
      <c r="B859" s="3" t="s">
        <v>1440</v>
      </c>
      <c r="C859" s="30" t="s">
        <v>5</v>
      </c>
      <c r="D859" s="115">
        <v>60</v>
      </c>
      <c r="E859" s="115">
        <v>38</v>
      </c>
      <c r="F859" s="115">
        <v>127</v>
      </c>
      <c r="G859" s="115">
        <v>26.8</v>
      </c>
      <c r="H859" s="115">
        <v>39</v>
      </c>
      <c r="I859" s="115">
        <v>32</v>
      </c>
      <c r="J859" s="115">
        <v>31</v>
      </c>
      <c r="K859" s="115">
        <v>39.799999999999997</v>
      </c>
      <c r="L859" s="115">
        <v>30</v>
      </c>
      <c r="M859" s="115">
        <v>26</v>
      </c>
      <c r="N859" s="115">
        <v>39</v>
      </c>
      <c r="O859" s="115"/>
      <c r="P859" s="115"/>
      <c r="Q859" s="121">
        <v>32</v>
      </c>
      <c r="R859" s="121">
        <v>32</v>
      </c>
      <c r="S859" s="121">
        <v>25</v>
      </c>
      <c r="T859" s="121">
        <v>39</v>
      </c>
      <c r="U859" s="295">
        <v>45</v>
      </c>
      <c r="V859" s="154"/>
      <c r="W859" s="154"/>
      <c r="X859" s="154">
        <v>22</v>
      </c>
      <c r="Y859" s="155">
        <v>35</v>
      </c>
      <c r="Z859" s="155">
        <v>26</v>
      </c>
      <c r="AA859" s="155">
        <v>30</v>
      </c>
      <c r="AB859" s="155"/>
      <c r="AC859" s="220">
        <v>29.8</v>
      </c>
      <c r="AD859" s="220">
        <v>39</v>
      </c>
      <c r="AE859" s="220">
        <v>36</v>
      </c>
      <c r="AF859" s="220">
        <v>29.8</v>
      </c>
      <c r="AG859" s="220">
        <v>22</v>
      </c>
      <c r="AH859" s="220"/>
      <c r="AI859" s="220"/>
      <c r="AP859" s="288">
        <v>142</v>
      </c>
      <c r="AQ859" s="288">
        <f t="shared" si="53"/>
        <v>1073.1999999999998</v>
      </c>
      <c r="AR859" s="288">
        <f t="shared" si="54"/>
        <v>858.56</v>
      </c>
      <c r="AS859" s="288">
        <v>20.5</v>
      </c>
      <c r="AT859" s="288">
        <v>143</v>
      </c>
      <c r="AU859" s="80">
        <f t="shared" si="55"/>
        <v>1022.06</v>
      </c>
      <c r="AV859" s="80">
        <v>1000</v>
      </c>
      <c r="AW859" s="310">
        <f t="shared" si="56"/>
        <v>-22.059999999999945</v>
      </c>
    </row>
    <row r="860" spans="1:49" ht="14.25">
      <c r="A860" s="2" t="s">
        <v>1441</v>
      </c>
      <c r="B860" s="3" t="s">
        <v>1442</v>
      </c>
      <c r="C860" s="30" t="s">
        <v>5</v>
      </c>
      <c r="D860" s="115">
        <v>60</v>
      </c>
      <c r="E860" s="115">
        <v>38</v>
      </c>
      <c r="F860" s="115">
        <v>127</v>
      </c>
      <c r="G860" s="115">
        <v>26.8</v>
      </c>
      <c r="H860" s="115">
        <v>39</v>
      </c>
      <c r="I860" s="115">
        <v>32</v>
      </c>
      <c r="J860" s="115">
        <v>31</v>
      </c>
      <c r="K860" s="115">
        <v>39.799999999999997</v>
      </c>
      <c r="L860" s="115">
        <v>30</v>
      </c>
      <c r="M860" s="115">
        <v>26</v>
      </c>
      <c r="N860" s="115">
        <v>39</v>
      </c>
      <c r="O860" s="115"/>
      <c r="P860" s="115"/>
      <c r="Q860" s="121">
        <v>32</v>
      </c>
      <c r="R860" s="121">
        <v>32</v>
      </c>
      <c r="S860" s="121">
        <v>25</v>
      </c>
      <c r="T860" s="121">
        <v>39</v>
      </c>
      <c r="U860" s="295">
        <v>45</v>
      </c>
      <c r="V860" s="154"/>
      <c r="W860" s="154"/>
      <c r="X860" s="154">
        <v>22</v>
      </c>
      <c r="Y860" s="155">
        <v>35</v>
      </c>
      <c r="Z860" s="155">
        <v>26</v>
      </c>
      <c r="AA860" s="155">
        <v>30</v>
      </c>
      <c r="AB860" s="155"/>
      <c r="AC860" s="220">
        <v>29.8</v>
      </c>
      <c r="AD860" s="220">
        <v>39</v>
      </c>
      <c r="AE860" s="220">
        <v>36</v>
      </c>
      <c r="AF860" s="220">
        <v>29.8</v>
      </c>
      <c r="AG860" s="220">
        <v>22</v>
      </c>
      <c r="AH860" s="220"/>
      <c r="AI860" s="220"/>
      <c r="AP860" s="288">
        <v>74</v>
      </c>
      <c r="AQ860" s="288">
        <f t="shared" si="53"/>
        <v>1005.1999999999999</v>
      </c>
      <c r="AR860" s="288">
        <f t="shared" si="54"/>
        <v>804.16</v>
      </c>
      <c r="AS860" s="288">
        <v>20.5</v>
      </c>
      <c r="AT860" s="288">
        <v>143</v>
      </c>
      <c r="AU860" s="80">
        <f t="shared" si="55"/>
        <v>967.66</v>
      </c>
      <c r="AV860" s="80">
        <v>1000</v>
      </c>
      <c r="AW860" s="310">
        <f t="shared" si="56"/>
        <v>32.340000000000032</v>
      </c>
    </row>
    <row r="861" spans="1:49" ht="14.25">
      <c r="A861" s="2" t="s">
        <v>1443</v>
      </c>
      <c r="B861" s="3" t="s">
        <v>1444</v>
      </c>
      <c r="C861" s="30" t="s">
        <v>5</v>
      </c>
      <c r="D861" s="115">
        <v>60</v>
      </c>
      <c r="E861" s="115">
        <v>38</v>
      </c>
      <c r="F861" s="115">
        <v>127</v>
      </c>
      <c r="G861" s="115">
        <v>26.8</v>
      </c>
      <c r="H861" s="115">
        <v>39</v>
      </c>
      <c r="I861" s="115">
        <v>32</v>
      </c>
      <c r="J861" s="115">
        <v>31</v>
      </c>
      <c r="K861" s="115">
        <v>39.799999999999997</v>
      </c>
      <c r="L861" s="115">
        <v>30</v>
      </c>
      <c r="M861" s="115">
        <v>26</v>
      </c>
      <c r="N861" s="115">
        <v>39</v>
      </c>
      <c r="O861" s="115"/>
      <c r="P861" s="115"/>
      <c r="Q861" s="121">
        <v>32</v>
      </c>
      <c r="R861" s="121">
        <v>32</v>
      </c>
      <c r="S861" s="121">
        <v>25</v>
      </c>
      <c r="T861" s="121">
        <v>39</v>
      </c>
      <c r="U861" s="295">
        <v>45</v>
      </c>
      <c r="V861" s="154"/>
      <c r="W861" s="154"/>
      <c r="X861" s="154">
        <v>22</v>
      </c>
      <c r="Y861" s="155">
        <v>35</v>
      </c>
      <c r="Z861" s="155">
        <v>26</v>
      </c>
      <c r="AA861" s="155">
        <v>30</v>
      </c>
      <c r="AB861" s="155"/>
      <c r="AC861" s="220">
        <v>29.8</v>
      </c>
      <c r="AD861" s="220">
        <v>39</v>
      </c>
      <c r="AE861" s="220">
        <v>36</v>
      </c>
      <c r="AF861" s="220">
        <v>29.8</v>
      </c>
      <c r="AG861" s="220">
        <v>22</v>
      </c>
      <c r="AH861" s="220"/>
      <c r="AI861" s="220"/>
      <c r="AP861" s="288">
        <v>100.5</v>
      </c>
      <c r="AQ861" s="288">
        <f t="shared" si="53"/>
        <v>1031.6999999999998</v>
      </c>
      <c r="AR861" s="288">
        <f t="shared" si="54"/>
        <v>825.3599999999999</v>
      </c>
      <c r="AS861" s="288">
        <v>20.5</v>
      </c>
      <c r="AT861" s="288">
        <v>143</v>
      </c>
      <c r="AU861" s="80">
        <f t="shared" si="55"/>
        <v>988.8599999999999</v>
      </c>
      <c r="AV861" s="80">
        <v>1000</v>
      </c>
      <c r="AW861" s="310">
        <f t="shared" si="56"/>
        <v>11.1400000000001</v>
      </c>
    </row>
    <row r="862" spans="1:49" ht="14.25">
      <c r="A862" s="2" t="s">
        <v>1445</v>
      </c>
      <c r="B862" s="3" t="s">
        <v>1446</v>
      </c>
      <c r="C862" s="30" t="s">
        <v>5</v>
      </c>
      <c r="D862" s="115">
        <v>60</v>
      </c>
      <c r="E862" s="115">
        <v>38</v>
      </c>
      <c r="F862" s="115">
        <v>127</v>
      </c>
      <c r="G862" s="115">
        <v>26.8</v>
      </c>
      <c r="H862" s="115">
        <v>39</v>
      </c>
      <c r="I862" s="115">
        <v>32</v>
      </c>
      <c r="J862" s="115">
        <v>31</v>
      </c>
      <c r="K862" s="115">
        <v>39.799999999999997</v>
      </c>
      <c r="L862" s="115">
        <v>30</v>
      </c>
      <c r="M862" s="115">
        <v>26</v>
      </c>
      <c r="N862" s="115">
        <v>39</v>
      </c>
      <c r="O862" s="115"/>
      <c r="P862" s="115"/>
      <c r="Q862" s="121">
        <v>32</v>
      </c>
      <c r="R862" s="121">
        <v>32</v>
      </c>
      <c r="S862" s="121">
        <v>25</v>
      </c>
      <c r="T862" s="121">
        <v>39</v>
      </c>
      <c r="U862" s="295">
        <v>45</v>
      </c>
      <c r="V862" s="154"/>
      <c r="W862" s="154"/>
      <c r="X862" s="154">
        <v>22</v>
      </c>
      <c r="Y862" s="155">
        <v>35</v>
      </c>
      <c r="Z862" s="155">
        <v>26</v>
      </c>
      <c r="AA862" s="155">
        <v>30</v>
      </c>
      <c r="AB862" s="155"/>
      <c r="AC862" s="220">
        <v>29.8</v>
      </c>
      <c r="AD862" s="220">
        <v>39</v>
      </c>
      <c r="AE862" s="220">
        <v>36</v>
      </c>
      <c r="AF862" s="220">
        <v>29.8</v>
      </c>
      <c r="AG862" s="220">
        <v>22</v>
      </c>
      <c r="AH862" s="220"/>
      <c r="AI862" s="220"/>
      <c r="AP862" s="288">
        <v>39</v>
      </c>
      <c r="AQ862" s="288">
        <f t="shared" si="53"/>
        <v>970.19999999999993</v>
      </c>
      <c r="AR862" s="288">
        <f t="shared" si="54"/>
        <v>776.16</v>
      </c>
      <c r="AS862" s="288">
        <v>20.5</v>
      </c>
      <c r="AT862" s="288">
        <v>143</v>
      </c>
      <c r="AU862" s="80">
        <f t="shared" si="55"/>
        <v>939.66</v>
      </c>
      <c r="AV862" s="80">
        <v>1000</v>
      </c>
      <c r="AW862" s="310">
        <f t="shared" si="56"/>
        <v>60.340000000000032</v>
      </c>
    </row>
    <row r="863" spans="1:49" ht="14.25">
      <c r="A863" s="2" t="s">
        <v>1447</v>
      </c>
      <c r="B863" s="3" t="s">
        <v>1448</v>
      </c>
      <c r="C863" s="30" t="s">
        <v>5</v>
      </c>
      <c r="D863" s="115">
        <v>60</v>
      </c>
      <c r="E863" s="115">
        <v>38</v>
      </c>
      <c r="F863" s="115">
        <v>127</v>
      </c>
      <c r="G863" s="115">
        <v>26.8</v>
      </c>
      <c r="H863" s="115">
        <v>39</v>
      </c>
      <c r="I863" s="115">
        <v>32</v>
      </c>
      <c r="J863" s="115">
        <v>31</v>
      </c>
      <c r="K863" s="115">
        <v>39.799999999999997</v>
      </c>
      <c r="L863" s="115">
        <v>30</v>
      </c>
      <c r="M863" s="115">
        <v>26</v>
      </c>
      <c r="N863" s="115">
        <v>39</v>
      </c>
      <c r="O863" s="115"/>
      <c r="P863" s="115"/>
      <c r="Q863" s="121">
        <v>32</v>
      </c>
      <c r="R863" s="121">
        <v>32</v>
      </c>
      <c r="S863" s="121">
        <v>25</v>
      </c>
      <c r="T863" s="121">
        <v>39</v>
      </c>
      <c r="U863" s="295">
        <v>45</v>
      </c>
      <c r="V863" s="154"/>
      <c r="W863" s="154"/>
      <c r="X863" s="154">
        <v>22</v>
      </c>
      <c r="Y863" s="155">
        <v>35</v>
      </c>
      <c r="Z863" s="155">
        <v>26</v>
      </c>
      <c r="AA863" s="155">
        <v>30</v>
      </c>
      <c r="AB863" s="155"/>
      <c r="AC863" s="220">
        <v>29.8</v>
      </c>
      <c r="AD863" s="220">
        <v>39</v>
      </c>
      <c r="AE863" s="220">
        <v>36</v>
      </c>
      <c r="AF863" s="220">
        <v>29.8</v>
      </c>
      <c r="AG863" s="220">
        <v>22</v>
      </c>
      <c r="AH863" s="220"/>
      <c r="AI863" s="220"/>
      <c r="AP863" s="288">
        <v>39</v>
      </c>
      <c r="AQ863" s="288">
        <f t="shared" si="53"/>
        <v>970.19999999999993</v>
      </c>
      <c r="AR863" s="288">
        <f t="shared" si="54"/>
        <v>776.16</v>
      </c>
      <c r="AS863" s="288">
        <v>20.5</v>
      </c>
      <c r="AT863" s="288">
        <v>143</v>
      </c>
      <c r="AU863" s="80">
        <f t="shared" si="55"/>
        <v>939.66</v>
      </c>
      <c r="AV863" s="80">
        <v>1000</v>
      </c>
      <c r="AW863" s="310">
        <f t="shared" si="56"/>
        <v>60.340000000000032</v>
      </c>
    </row>
    <row r="864" spans="1:49" ht="14.25">
      <c r="A864" s="2" t="s">
        <v>1449</v>
      </c>
      <c r="B864" s="3" t="s">
        <v>1450</v>
      </c>
      <c r="C864" s="30" t="s">
        <v>5</v>
      </c>
      <c r="D864" s="115">
        <v>60</v>
      </c>
      <c r="E864" s="115">
        <v>38</v>
      </c>
      <c r="F864" s="115">
        <v>127</v>
      </c>
      <c r="G864" s="115">
        <v>26.8</v>
      </c>
      <c r="H864" s="115">
        <v>39</v>
      </c>
      <c r="I864" s="115">
        <v>32</v>
      </c>
      <c r="J864" s="115">
        <v>31</v>
      </c>
      <c r="K864" s="115">
        <v>39.799999999999997</v>
      </c>
      <c r="L864" s="115">
        <v>30</v>
      </c>
      <c r="M864" s="115">
        <v>26</v>
      </c>
      <c r="N864" s="115">
        <v>39</v>
      </c>
      <c r="O864" s="115"/>
      <c r="P864" s="115"/>
      <c r="Q864" s="121">
        <v>32</v>
      </c>
      <c r="R864" s="121">
        <v>32</v>
      </c>
      <c r="S864" s="121">
        <v>25</v>
      </c>
      <c r="T864" s="121">
        <v>39</v>
      </c>
      <c r="U864" s="295">
        <v>45</v>
      </c>
      <c r="V864" s="154"/>
      <c r="W864" s="154"/>
      <c r="X864" s="154">
        <v>22</v>
      </c>
      <c r="Y864" s="155">
        <v>35</v>
      </c>
      <c r="Z864" s="155">
        <v>26</v>
      </c>
      <c r="AA864" s="155">
        <v>30</v>
      </c>
      <c r="AB864" s="155"/>
      <c r="AC864" s="220">
        <v>29.8</v>
      </c>
      <c r="AD864" s="220">
        <v>39</v>
      </c>
      <c r="AE864" s="220">
        <v>36</v>
      </c>
      <c r="AF864" s="220">
        <v>29.8</v>
      </c>
      <c r="AG864" s="220">
        <v>22</v>
      </c>
      <c r="AH864" s="220"/>
      <c r="AI864" s="220"/>
      <c r="AQ864" s="288">
        <f t="shared" si="53"/>
        <v>931.19999999999993</v>
      </c>
      <c r="AR864" s="288">
        <f t="shared" si="54"/>
        <v>744.96</v>
      </c>
      <c r="AS864" s="288">
        <v>20.5</v>
      </c>
      <c r="AT864" s="288">
        <v>143</v>
      </c>
      <c r="AU864" s="80">
        <f t="shared" si="55"/>
        <v>908.46</v>
      </c>
      <c r="AV864" s="80">
        <v>1000</v>
      </c>
      <c r="AW864" s="310">
        <f t="shared" si="56"/>
        <v>91.539999999999964</v>
      </c>
    </row>
    <row r="865" spans="1:49" ht="14.25">
      <c r="A865" s="2" t="s">
        <v>1451</v>
      </c>
      <c r="B865" s="3" t="s">
        <v>1452</v>
      </c>
      <c r="C865" s="30" t="s">
        <v>5</v>
      </c>
      <c r="D865" s="115">
        <v>60</v>
      </c>
      <c r="E865" s="115">
        <v>38</v>
      </c>
      <c r="F865" s="115">
        <v>127</v>
      </c>
      <c r="G865" s="115">
        <v>26.8</v>
      </c>
      <c r="H865" s="115">
        <v>39</v>
      </c>
      <c r="I865" s="115">
        <v>32</v>
      </c>
      <c r="J865" s="115">
        <v>31</v>
      </c>
      <c r="K865" s="115">
        <v>39.799999999999997</v>
      </c>
      <c r="L865" s="115">
        <v>30</v>
      </c>
      <c r="M865" s="115">
        <v>26</v>
      </c>
      <c r="N865" s="115">
        <v>39</v>
      </c>
      <c r="O865" s="115"/>
      <c r="P865" s="115"/>
      <c r="Q865" s="121">
        <v>32</v>
      </c>
      <c r="R865" s="121">
        <v>32</v>
      </c>
      <c r="S865" s="121">
        <v>25</v>
      </c>
      <c r="T865" s="121">
        <v>39</v>
      </c>
      <c r="U865" s="295">
        <v>45</v>
      </c>
      <c r="V865" s="154"/>
      <c r="W865" s="154"/>
      <c r="X865" s="154">
        <v>22</v>
      </c>
      <c r="Y865" s="155">
        <v>35</v>
      </c>
      <c r="Z865" s="155">
        <v>26</v>
      </c>
      <c r="AA865" s="155">
        <v>30</v>
      </c>
      <c r="AB865" s="155"/>
      <c r="AC865" s="220">
        <v>29.8</v>
      </c>
      <c r="AD865" s="220">
        <v>39</v>
      </c>
      <c r="AE865" s="220">
        <v>36</v>
      </c>
      <c r="AF865" s="220">
        <v>29.8</v>
      </c>
      <c r="AG865" s="220">
        <v>22</v>
      </c>
      <c r="AH865" s="220"/>
      <c r="AI865" s="220"/>
      <c r="AP865" s="288">
        <v>29.5</v>
      </c>
      <c r="AQ865" s="288">
        <f t="shared" si="53"/>
        <v>960.69999999999993</v>
      </c>
      <c r="AR865" s="288">
        <f t="shared" si="54"/>
        <v>768.56</v>
      </c>
      <c r="AS865" s="288">
        <v>20.5</v>
      </c>
      <c r="AT865" s="288">
        <v>143</v>
      </c>
      <c r="AU865" s="80">
        <f t="shared" si="55"/>
        <v>932.06</v>
      </c>
      <c r="AV865" s="80">
        <v>1000</v>
      </c>
      <c r="AW865" s="310">
        <f t="shared" si="56"/>
        <v>67.940000000000055</v>
      </c>
    </row>
    <row r="866" spans="1:49" ht="14.25">
      <c r="A866" s="2" t="s">
        <v>1453</v>
      </c>
      <c r="B866" s="3" t="s">
        <v>1454</v>
      </c>
      <c r="C866" s="30" t="s">
        <v>5</v>
      </c>
      <c r="D866" s="115">
        <v>60</v>
      </c>
      <c r="E866" s="115">
        <v>38</v>
      </c>
      <c r="F866" s="115">
        <v>127</v>
      </c>
      <c r="G866" s="115">
        <v>26.8</v>
      </c>
      <c r="H866" s="115">
        <v>39</v>
      </c>
      <c r="I866" s="115">
        <v>32</v>
      </c>
      <c r="J866" s="115">
        <v>31</v>
      </c>
      <c r="K866" s="115">
        <v>39.799999999999997</v>
      </c>
      <c r="L866" s="115">
        <v>30</v>
      </c>
      <c r="M866" s="115">
        <v>26</v>
      </c>
      <c r="N866" s="115">
        <v>39</v>
      </c>
      <c r="O866" s="115"/>
      <c r="P866" s="115"/>
      <c r="Q866" s="121">
        <v>32</v>
      </c>
      <c r="R866" s="121">
        <v>32</v>
      </c>
      <c r="S866" s="121">
        <v>25</v>
      </c>
      <c r="T866" s="121">
        <v>39</v>
      </c>
      <c r="U866" s="295">
        <v>45</v>
      </c>
      <c r="V866" s="154"/>
      <c r="W866" s="154"/>
      <c r="X866" s="154">
        <v>22</v>
      </c>
      <c r="Y866" s="155">
        <v>35</v>
      </c>
      <c r="Z866" s="155">
        <v>26</v>
      </c>
      <c r="AA866" s="155">
        <v>30</v>
      </c>
      <c r="AB866" s="155"/>
      <c r="AC866" s="220">
        <v>29.8</v>
      </c>
      <c r="AD866" s="220">
        <v>39</v>
      </c>
      <c r="AE866" s="220">
        <v>36</v>
      </c>
      <c r="AF866" s="220">
        <v>29.8</v>
      </c>
      <c r="AG866" s="220">
        <v>22</v>
      </c>
      <c r="AH866" s="220"/>
      <c r="AI866" s="220"/>
      <c r="AP866" s="288">
        <v>156</v>
      </c>
      <c r="AQ866" s="288">
        <f t="shared" si="53"/>
        <v>1087.1999999999998</v>
      </c>
      <c r="AR866" s="288">
        <f t="shared" si="54"/>
        <v>869.75999999999988</v>
      </c>
      <c r="AS866" s="288">
        <v>20.5</v>
      </c>
      <c r="AT866" s="288">
        <v>143</v>
      </c>
      <c r="AU866" s="80">
        <f t="shared" si="55"/>
        <v>1033.2599999999998</v>
      </c>
      <c r="AV866" s="80">
        <v>1000</v>
      </c>
      <c r="AW866" s="310">
        <f t="shared" si="56"/>
        <v>-33.259999999999764</v>
      </c>
    </row>
    <row r="867" spans="1:49" ht="14.25">
      <c r="A867" s="2" t="s">
        <v>1455</v>
      </c>
      <c r="B867" s="131" t="s">
        <v>6978</v>
      </c>
      <c r="C867" s="30" t="s">
        <v>5</v>
      </c>
      <c r="D867" s="115">
        <v>60</v>
      </c>
      <c r="E867" s="115">
        <v>38</v>
      </c>
      <c r="F867" s="115">
        <v>127</v>
      </c>
      <c r="G867" s="115">
        <v>26.8</v>
      </c>
      <c r="H867" s="115">
        <v>39</v>
      </c>
      <c r="I867" s="115">
        <v>32</v>
      </c>
      <c r="J867" s="115">
        <v>31</v>
      </c>
      <c r="K867" s="115">
        <v>39.799999999999997</v>
      </c>
      <c r="L867" s="115">
        <v>30</v>
      </c>
      <c r="M867" s="115">
        <v>26</v>
      </c>
      <c r="N867" s="115">
        <v>39</v>
      </c>
      <c r="O867" s="115"/>
      <c r="P867" s="115"/>
      <c r="Q867" s="121">
        <v>32</v>
      </c>
      <c r="R867" s="121">
        <v>32</v>
      </c>
      <c r="S867" s="121">
        <v>25</v>
      </c>
      <c r="T867" s="121">
        <v>39</v>
      </c>
      <c r="U867" s="295">
        <v>45</v>
      </c>
      <c r="V867" s="154"/>
      <c r="W867" s="154"/>
      <c r="X867" s="154"/>
      <c r="Y867" s="155"/>
      <c r="Z867" s="155"/>
      <c r="AA867" s="155"/>
      <c r="AB867" s="155"/>
      <c r="AC867" s="220"/>
      <c r="AD867" s="220"/>
      <c r="AE867" s="220"/>
      <c r="AF867" s="220"/>
      <c r="AG867" s="220"/>
      <c r="AH867" s="220"/>
      <c r="AI867" s="220"/>
      <c r="AQ867" s="288">
        <f t="shared" si="53"/>
        <v>661.6</v>
      </c>
      <c r="AR867" s="288">
        <f t="shared" si="54"/>
        <v>529.28000000000009</v>
      </c>
      <c r="AS867" s="288">
        <v>20.5</v>
      </c>
      <c r="AT867" s="288">
        <v>143</v>
      </c>
      <c r="AU867" s="80">
        <f t="shared" si="55"/>
        <v>692.78000000000009</v>
      </c>
    </row>
    <row r="868" spans="1:49" ht="14.25">
      <c r="A868" s="2" t="s">
        <v>1456</v>
      </c>
      <c r="B868" s="3" t="s">
        <v>1457</v>
      </c>
      <c r="C868" s="30" t="s">
        <v>5</v>
      </c>
      <c r="D868" s="115">
        <v>60</v>
      </c>
      <c r="E868" s="115">
        <v>38</v>
      </c>
      <c r="F868" s="115">
        <v>127</v>
      </c>
      <c r="G868" s="115">
        <v>26.8</v>
      </c>
      <c r="H868" s="115">
        <v>39</v>
      </c>
      <c r="I868" s="115">
        <v>32</v>
      </c>
      <c r="J868" s="115">
        <v>31</v>
      </c>
      <c r="K868" s="115">
        <v>39.799999999999997</v>
      </c>
      <c r="L868" s="115">
        <v>30</v>
      </c>
      <c r="M868" s="115">
        <v>26</v>
      </c>
      <c r="N868" s="115">
        <v>39</v>
      </c>
      <c r="O868" s="115"/>
      <c r="P868" s="115"/>
      <c r="Q868" s="121">
        <v>32</v>
      </c>
      <c r="R868" s="121">
        <v>32</v>
      </c>
      <c r="S868" s="121">
        <v>25</v>
      </c>
      <c r="T868" s="121">
        <v>39</v>
      </c>
      <c r="U868" s="295">
        <v>45</v>
      </c>
      <c r="V868" s="154"/>
      <c r="W868" s="154"/>
      <c r="X868" s="154">
        <v>22</v>
      </c>
      <c r="Y868" s="155">
        <v>35</v>
      </c>
      <c r="Z868" s="155">
        <v>26</v>
      </c>
      <c r="AA868" s="155">
        <v>30</v>
      </c>
      <c r="AB868" s="155"/>
      <c r="AC868" s="220">
        <v>29.8</v>
      </c>
      <c r="AD868" s="220">
        <v>39</v>
      </c>
      <c r="AE868" s="220">
        <v>36</v>
      </c>
      <c r="AF868" s="220">
        <v>29.8</v>
      </c>
      <c r="AG868" s="220">
        <v>22</v>
      </c>
      <c r="AH868" s="220"/>
      <c r="AI868" s="220"/>
      <c r="AP868" s="288">
        <v>101</v>
      </c>
      <c r="AQ868" s="288">
        <f t="shared" si="53"/>
        <v>1032.1999999999998</v>
      </c>
      <c r="AR868" s="288">
        <f t="shared" si="54"/>
        <v>825.75999999999988</v>
      </c>
      <c r="AS868" s="288">
        <v>20.5</v>
      </c>
      <c r="AT868" s="288">
        <v>143</v>
      </c>
      <c r="AU868" s="80">
        <f t="shared" si="55"/>
        <v>989.25999999999988</v>
      </c>
      <c r="AV868" s="80">
        <v>1000</v>
      </c>
      <c r="AW868" s="310">
        <f t="shared" si="56"/>
        <v>10.740000000000123</v>
      </c>
    </row>
    <row r="869" spans="1:49" ht="14.25">
      <c r="A869" s="2" t="s">
        <v>1458</v>
      </c>
      <c r="B869" s="3" t="s">
        <v>1459</v>
      </c>
      <c r="C869" s="30" t="s">
        <v>5</v>
      </c>
      <c r="D869" s="115">
        <v>60</v>
      </c>
      <c r="E869" s="115">
        <v>38</v>
      </c>
      <c r="F869" s="115">
        <v>127</v>
      </c>
      <c r="G869" s="115">
        <v>26.8</v>
      </c>
      <c r="H869" s="115">
        <v>39</v>
      </c>
      <c r="I869" s="115">
        <v>32</v>
      </c>
      <c r="J869" s="115">
        <v>31</v>
      </c>
      <c r="K869" s="115">
        <v>39.799999999999997</v>
      </c>
      <c r="L869" s="115">
        <v>30</v>
      </c>
      <c r="M869" s="115">
        <v>26</v>
      </c>
      <c r="N869" s="115">
        <v>39</v>
      </c>
      <c r="O869" s="115"/>
      <c r="P869" s="115"/>
      <c r="Q869" s="121">
        <v>32</v>
      </c>
      <c r="R869" s="121">
        <v>32</v>
      </c>
      <c r="S869" s="121">
        <v>25</v>
      </c>
      <c r="T869" s="121">
        <v>39</v>
      </c>
      <c r="U869" s="295">
        <v>45</v>
      </c>
      <c r="V869" s="154"/>
      <c r="W869" s="154"/>
      <c r="X869" s="154">
        <v>22</v>
      </c>
      <c r="Y869" s="155">
        <v>35</v>
      </c>
      <c r="Z869" s="155">
        <v>26</v>
      </c>
      <c r="AA869" s="155">
        <v>30</v>
      </c>
      <c r="AB869" s="155"/>
      <c r="AC869" s="220">
        <v>29.8</v>
      </c>
      <c r="AD869" s="220">
        <v>39</v>
      </c>
      <c r="AE869" s="220">
        <v>36</v>
      </c>
      <c r="AF869" s="220">
        <v>29.8</v>
      </c>
      <c r="AG869" s="220">
        <v>22</v>
      </c>
      <c r="AH869" s="220"/>
      <c r="AI869" s="220"/>
      <c r="AQ869" s="288">
        <f t="shared" si="53"/>
        <v>931.19999999999993</v>
      </c>
      <c r="AR869" s="288">
        <f t="shared" si="54"/>
        <v>744.96</v>
      </c>
      <c r="AS869" s="288">
        <v>20.5</v>
      </c>
      <c r="AT869" s="288">
        <v>143</v>
      </c>
      <c r="AU869" s="80">
        <f t="shared" si="55"/>
        <v>908.46</v>
      </c>
      <c r="AV869" s="80">
        <v>1000</v>
      </c>
      <c r="AW869" s="310">
        <f t="shared" si="56"/>
        <v>91.539999999999964</v>
      </c>
    </row>
    <row r="870" spans="1:49" ht="14.25">
      <c r="A870" s="2" t="s">
        <v>1460</v>
      </c>
      <c r="B870" s="3" t="s">
        <v>1461</v>
      </c>
      <c r="C870" s="30" t="s">
        <v>5</v>
      </c>
      <c r="D870" s="115">
        <v>60</v>
      </c>
      <c r="E870" s="115">
        <v>38</v>
      </c>
      <c r="F870" s="115">
        <v>127</v>
      </c>
      <c r="G870" s="115">
        <v>26.8</v>
      </c>
      <c r="H870" s="115">
        <v>39</v>
      </c>
      <c r="I870" s="115">
        <v>32</v>
      </c>
      <c r="J870" s="115">
        <v>31</v>
      </c>
      <c r="K870" s="115">
        <v>39.799999999999997</v>
      </c>
      <c r="L870" s="115">
        <v>30</v>
      </c>
      <c r="M870" s="115">
        <v>26</v>
      </c>
      <c r="N870" s="115">
        <v>39</v>
      </c>
      <c r="O870" s="115"/>
      <c r="P870" s="115"/>
      <c r="Q870" s="121">
        <v>32</v>
      </c>
      <c r="R870" s="121">
        <v>32</v>
      </c>
      <c r="S870" s="121">
        <v>25</v>
      </c>
      <c r="T870" s="121">
        <v>39</v>
      </c>
      <c r="U870" s="295">
        <v>45</v>
      </c>
      <c r="V870" s="154"/>
      <c r="W870" s="154"/>
      <c r="X870" s="154">
        <v>22</v>
      </c>
      <c r="Y870" s="155">
        <v>35</v>
      </c>
      <c r="Z870" s="155">
        <v>26</v>
      </c>
      <c r="AA870" s="155">
        <v>30</v>
      </c>
      <c r="AB870" s="155"/>
      <c r="AC870" s="220">
        <v>29.8</v>
      </c>
      <c r="AD870" s="220">
        <v>39</v>
      </c>
      <c r="AE870" s="220">
        <v>36</v>
      </c>
      <c r="AF870" s="220">
        <v>29.8</v>
      </c>
      <c r="AG870" s="220">
        <v>22</v>
      </c>
      <c r="AH870" s="220"/>
      <c r="AI870" s="220"/>
      <c r="AP870" s="288">
        <v>68</v>
      </c>
      <c r="AQ870" s="288">
        <f t="shared" si="53"/>
        <v>999.19999999999993</v>
      </c>
      <c r="AR870" s="288">
        <f t="shared" si="54"/>
        <v>799.36</v>
      </c>
      <c r="AS870" s="288">
        <v>20.5</v>
      </c>
      <c r="AT870" s="288">
        <v>143</v>
      </c>
      <c r="AU870" s="80">
        <f t="shared" si="55"/>
        <v>962.86</v>
      </c>
      <c r="AV870" s="80">
        <v>1000</v>
      </c>
      <c r="AW870" s="310">
        <f t="shared" si="56"/>
        <v>37.139999999999986</v>
      </c>
    </row>
    <row r="871" spans="1:49" ht="14.25">
      <c r="A871" s="2" t="s">
        <v>1462</v>
      </c>
      <c r="B871" s="3" t="s">
        <v>1463</v>
      </c>
      <c r="C871" s="30" t="s">
        <v>5</v>
      </c>
      <c r="D871" s="115">
        <v>60</v>
      </c>
      <c r="E871" s="115">
        <v>38</v>
      </c>
      <c r="F871" s="115">
        <v>127</v>
      </c>
      <c r="G871" s="115">
        <v>26.8</v>
      </c>
      <c r="H871" s="115">
        <v>39</v>
      </c>
      <c r="I871" s="115">
        <v>32</v>
      </c>
      <c r="J871" s="115">
        <v>31</v>
      </c>
      <c r="K871" s="115">
        <v>39.799999999999997</v>
      </c>
      <c r="L871" s="115">
        <v>30</v>
      </c>
      <c r="M871" s="115">
        <v>26</v>
      </c>
      <c r="N871" s="115">
        <v>39</v>
      </c>
      <c r="O871" s="115"/>
      <c r="P871" s="115"/>
      <c r="Q871" s="121">
        <v>32</v>
      </c>
      <c r="R871" s="121">
        <v>32</v>
      </c>
      <c r="S871" s="121">
        <v>25</v>
      </c>
      <c r="T871" s="121">
        <v>39</v>
      </c>
      <c r="U871" s="295">
        <v>45</v>
      </c>
      <c r="V871" s="154"/>
      <c r="W871" s="154"/>
      <c r="X871" s="154">
        <v>22</v>
      </c>
      <c r="Y871" s="155">
        <v>35</v>
      </c>
      <c r="Z871" s="155">
        <v>26</v>
      </c>
      <c r="AA871" s="155">
        <v>30</v>
      </c>
      <c r="AB871" s="155"/>
      <c r="AC871" s="220">
        <v>29.8</v>
      </c>
      <c r="AD871" s="220">
        <v>39</v>
      </c>
      <c r="AE871" s="220">
        <v>36</v>
      </c>
      <c r="AF871" s="220">
        <v>29.8</v>
      </c>
      <c r="AG871" s="220">
        <v>22</v>
      </c>
      <c r="AH871" s="220"/>
      <c r="AI871" s="220"/>
      <c r="AP871" s="288">
        <v>35</v>
      </c>
      <c r="AQ871" s="288">
        <f t="shared" si="53"/>
        <v>966.19999999999993</v>
      </c>
      <c r="AR871" s="288">
        <f t="shared" si="54"/>
        <v>772.96</v>
      </c>
      <c r="AS871" s="288">
        <v>20.5</v>
      </c>
      <c r="AT871" s="288">
        <v>143</v>
      </c>
      <c r="AU871" s="80">
        <f t="shared" si="55"/>
        <v>936.46</v>
      </c>
      <c r="AV871" s="80">
        <v>1000</v>
      </c>
      <c r="AW871" s="310">
        <f t="shared" si="56"/>
        <v>63.539999999999964</v>
      </c>
    </row>
    <row r="872" spans="1:49" ht="14.25">
      <c r="A872" s="2" t="s">
        <v>1464</v>
      </c>
      <c r="B872" s="3" t="s">
        <v>1465</v>
      </c>
      <c r="C872" s="30" t="s">
        <v>5</v>
      </c>
      <c r="D872" s="115">
        <v>60</v>
      </c>
      <c r="E872" s="115">
        <v>38</v>
      </c>
      <c r="F872" s="115">
        <v>127</v>
      </c>
      <c r="G872" s="115">
        <v>26.8</v>
      </c>
      <c r="H872" s="115">
        <v>39</v>
      </c>
      <c r="I872" s="115">
        <v>32</v>
      </c>
      <c r="J872" s="115">
        <v>31</v>
      </c>
      <c r="K872" s="115">
        <v>39.799999999999997</v>
      </c>
      <c r="L872" s="115">
        <v>30</v>
      </c>
      <c r="M872" s="115">
        <v>26</v>
      </c>
      <c r="N872" s="115">
        <v>39</v>
      </c>
      <c r="O872" s="115"/>
      <c r="P872" s="115"/>
      <c r="Q872" s="121">
        <v>32</v>
      </c>
      <c r="R872" s="121">
        <v>32</v>
      </c>
      <c r="S872" s="121">
        <v>25</v>
      </c>
      <c r="T872" s="121">
        <v>39</v>
      </c>
      <c r="U872" s="295">
        <v>45</v>
      </c>
      <c r="V872" s="154"/>
      <c r="W872" s="154"/>
      <c r="X872" s="154">
        <v>22</v>
      </c>
      <c r="Y872" s="155">
        <v>35</v>
      </c>
      <c r="Z872" s="155">
        <v>26</v>
      </c>
      <c r="AA872" s="155">
        <v>30</v>
      </c>
      <c r="AB872" s="155"/>
      <c r="AC872" s="220">
        <v>29.8</v>
      </c>
      <c r="AD872" s="220">
        <v>39</v>
      </c>
      <c r="AE872" s="220">
        <v>36</v>
      </c>
      <c r="AF872" s="220">
        <v>29.8</v>
      </c>
      <c r="AG872" s="220">
        <v>22</v>
      </c>
      <c r="AH872" s="220"/>
      <c r="AI872" s="220"/>
      <c r="AP872" s="288">
        <v>39</v>
      </c>
      <c r="AQ872" s="288">
        <f t="shared" si="53"/>
        <v>970.19999999999993</v>
      </c>
      <c r="AR872" s="288">
        <f t="shared" si="54"/>
        <v>776.16</v>
      </c>
      <c r="AS872" s="288">
        <v>20.5</v>
      </c>
      <c r="AT872" s="288">
        <v>143</v>
      </c>
      <c r="AU872" s="80">
        <f t="shared" si="55"/>
        <v>939.66</v>
      </c>
      <c r="AV872" s="80">
        <v>1000</v>
      </c>
      <c r="AW872" s="310">
        <f t="shared" si="56"/>
        <v>60.340000000000032</v>
      </c>
    </row>
    <row r="873" spans="1:49" ht="14.25">
      <c r="A873" s="2" t="s">
        <v>1466</v>
      </c>
      <c r="B873" s="3" t="s">
        <v>1467</v>
      </c>
      <c r="C873" s="30" t="s">
        <v>5</v>
      </c>
      <c r="D873" s="115">
        <v>60</v>
      </c>
      <c r="E873" s="115">
        <v>38</v>
      </c>
      <c r="F873" s="115">
        <v>127</v>
      </c>
      <c r="G873" s="115">
        <v>26.8</v>
      </c>
      <c r="H873" s="115">
        <v>39</v>
      </c>
      <c r="I873" s="115">
        <v>32</v>
      </c>
      <c r="J873" s="115">
        <v>31</v>
      </c>
      <c r="K873" s="115">
        <v>39.799999999999997</v>
      </c>
      <c r="L873" s="115">
        <v>30</v>
      </c>
      <c r="M873" s="115">
        <v>26</v>
      </c>
      <c r="N873" s="115">
        <v>39</v>
      </c>
      <c r="O873" s="115"/>
      <c r="P873" s="115"/>
      <c r="Q873" s="121">
        <v>32</v>
      </c>
      <c r="R873" s="121">
        <v>32</v>
      </c>
      <c r="S873" s="121">
        <v>25</v>
      </c>
      <c r="T873" s="121">
        <v>39</v>
      </c>
      <c r="U873" s="295">
        <v>45</v>
      </c>
      <c r="V873" s="154"/>
      <c r="W873" s="154"/>
      <c r="X873" s="154">
        <v>22</v>
      </c>
      <c r="Y873" s="155">
        <v>35</v>
      </c>
      <c r="Z873" s="155">
        <v>26</v>
      </c>
      <c r="AA873" s="155">
        <v>30</v>
      </c>
      <c r="AB873" s="155"/>
      <c r="AC873" s="220">
        <v>29.8</v>
      </c>
      <c r="AD873" s="220">
        <v>39</v>
      </c>
      <c r="AE873" s="220">
        <v>36</v>
      </c>
      <c r="AF873" s="220">
        <v>29.8</v>
      </c>
      <c r="AG873" s="220">
        <v>22</v>
      </c>
      <c r="AH873" s="220"/>
      <c r="AI873" s="220"/>
      <c r="AP873" s="288">
        <v>75</v>
      </c>
      <c r="AQ873" s="288">
        <f t="shared" si="53"/>
        <v>1006.1999999999999</v>
      </c>
      <c r="AR873" s="288">
        <f t="shared" si="54"/>
        <v>804.96</v>
      </c>
      <c r="AS873" s="288">
        <v>20.5</v>
      </c>
      <c r="AT873" s="288">
        <v>143</v>
      </c>
      <c r="AU873" s="80">
        <f t="shared" si="55"/>
        <v>968.46</v>
      </c>
      <c r="AV873" s="80">
        <v>1000</v>
      </c>
      <c r="AW873" s="310">
        <f t="shared" si="56"/>
        <v>31.539999999999964</v>
      </c>
    </row>
    <row r="874" spans="1:49" ht="14.25">
      <c r="A874" s="2" t="s">
        <v>1468</v>
      </c>
      <c r="B874" s="3" t="s">
        <v>1469</v>
      </c>
      <c r="C874" s="30" t="s">
        <v>5</v>
      </c>
      <c r="D874" s="115">
        <v>60</v>
      </c>
      <c r="E874" s="115">
        <v>38</v>
      </c>
      <c r="F874" s="115">
        <v>127</v>
      </c>
      <c r="G874" s="115">
        <v>26.8</v>
      </c>
      <c r="H874" s="115">
        <v>39</v>
      </c>
      <c r="I874" s="115">
        <v>32</v>
      </c>
      <c r="J874" s="115">
        <v>31</v>
      </c>
      <c r="K874" s="115">
        <v>39.799999999999997</v>
      </c>
      <c r="L874" s="115">
        <v>30</v>
      </c>
      <c r="M874" s="115">
        <v>26</v>
      </c>
      <c r="N874" s="115">
        <v>39</v>
      </c>
      <c r="O874" s="115"/>
      <c r="P874" s="115"/>
      <c r="Q874" s="121">
        <v>32</v>
      </c>
      <c r="R874" s="121">
        <v>32</v>
      </c>
      <c r="S874" s="121">
        <v>25</v>
      </c>
      <c r="T874" s="121">
        <v>39</v>
      </c>
      <c r="U874" s="295">
        <v>45</v>
      </c>
      <c r="V874" s="154"/>
      <c r="W874" s="154"/>
      <c r="X874" s="154">
        <v>22</v>
      </c>
      <c r="Y874" s="155">
        <v>35</v>
      </c>
      <c r="Z874" s="155">
        <v>26</v>
      </c>
      <c r="AA874" s="155">
        <v>30</v>
      </c>
      <c r="AB874" s="155"/>
      <c r="AC874" s="220">
        <v>29.8</v>
      </c>
      <c r="AD874" s="220">
        <v>39</v>
      </c>
      <c r="AE874" s="220">
        <v>36</v>
      </c>
      <c r="AF874" s="220">
        <v>29.8</v>
      </c>
      <c r="AG874" s="220">
        <v>22</v>
      </c>
      <c r="AH874" s="220"/>
      <c r="AI874" s="220"/>
      <c r="AP874" s="288">
        <v>101</v>
      </c>
      <c r="AQ874" s="288">
        <f t="shared" si="53"/>
        <v>1032.1999999999998</v>
      </c>
      <c r="AR874" s="288">
        <f t="shared" si="54"/>
        <v>825.75999999999988</v>
      </c>
      <c r="AS874" s="288">
        <v>20.5</v>
      </c>
      <c r="AT874" s="288">
        <v>143</v>
      </c>
      <c r="AU874" s="80">
        <f t="shared" si="55"/>
        <v>989.25999999999988</v>
      </c>
      <c r="AV874" s="80">
        <v>1000</v>
      </c>
      <c r="AW874" s="310">
        <f t="shared" si="56"/>
        <v>10.740000000000123</v>
      </c>
    </row>
    <row r="875" spans="1:49" ht="14.25">
      <c r="A875" s="2" t="s">
        <v>1470</v>
      </c>
      <c r="B875" s="3" t="s">
        <v>1471</v>
      </c>
      <c r="C875" s="30" t="s">
        <v>5</v>
      </c>
      <c r="D875" s="115">
        <v>60</v>
      </c>
      <c r="E875" s="115">
        <v>38</v>
      </c>
      <c r="F875" s="115">
        <v>127</v>
      </c>
      <c r="G875" s="115">
        <v>26.8</v>
      </c>
      <c r="H875" s="115">
        <v>39</v>
      </c>
      <c r="I875" s="115">
        <v>32</v>
      </c>
      <c r="J875" s="115">
        <v>31</v>
      </c>
      <c r="K875" s="115">
        <v>39.799999999999997</v>
      </c>
      <c r="L875" s="115">
        <v>30</v>
      </c>
      <c r="M875" s="115">
        <v>26</v>
      </c>
      <c r="N875" s="115">
        <v>39</v>
      </c>
      <c r="O875" s="115"/>
      <c r="P875" s="115"/>
      <c r="Q875" s="121">
        <v>32</v>
      </c>
      <c r="R875" s="121">
        <v>32</v>
      </c>
      <c r="S875" s="121">
        <v>25</v>
      </c>
      <c r="T875" s="121">
        <v>39</v>
      </c>
      <c r="U875" s="295">
        <v>45</v>
      </c>
      <c r="V875" s="154"/>
      <c r="W875" s="154"/>
      <c r="X875" s="154">
        <v>22</v>
      </c>
      <c r="Y875" s="155">
        <v>35</v>
      </c>
      <c r="Z875" s="155">
        <v>26</v>
      </c>
      <c r="AA875" s="155">
        <v>30</v>
      </c>
      <c r="AB875" s="155"/>
      <c r="AC875" s="220">
        <v>29.8</v>
      </c>
      <c r="AD875" s="220">
        <v>39</v>
      </c>
      <c r="AE875" s="220">
        <v>36</v>
      </c>
      <c r="AF875" s="220">
        <v>29.8</v>
      </c>
      <c r="AG875" s="220">
        <v>22</v>
      </c>
      <c r="AH875" s="220"/>
      <c r="AI875" s="220"/>
      <c r="AP875" s="288">
        <v>131</v>
      </c>
      <c r="AQ875" s="288">
        <f t="shared" si="53"/>
        <v>1062.1999999999998</v>
      </c>
      <c r="AR875" s="288">
        <f t="shared" si="54"/>
        <v>849.75999999999988</v>
      </c>
      <c r="AS875" s="288">
        <v>20.5</v>
      </c>
      <c r="AT875" s="288">
        <v>143</v>
      </c>
      <c r="AU875" s="80">
        <f t="shared" si="55"/>
        <v>1013.2599999999999</v>
      </c>
      <c r="AV875" s="80">
        <v>1000</v>
      </c>
      <c r="AW875" s="310">
        <f t="shared" si="56"/>
        <v>-13.259999999999877</v>
      </c>
    </row>
    <row r="876" spans="1:49" ht="14.25">
      <c r="A876" s="2" t="s">
        <v>1472</v>
      </c>
      <c r="B876" s="3" t="s">
        <v>1473</v>
      </c>
      <c r="C876" s="30" t="s">
        <v>5</v>
      </c>
      <c r="D876" s="115">
        <v>60</v>
      </c>
      <c r="E876" s="115">
        <v>38</v>
      </c>
      <c r="F876" s="115">
        <v>127</v>
      </c>
      <c r="G876" s="115">
        <v>26.8</v>
      </c>
      <c r="H876" s="115">
        <v>39</v>
      </c>
      <c r="I876" s="115">
        <v>32</v>
      </c>
      <c r="J876" s="115">
        <v>31</v>
      </c>
      <c r="K876" s="115">
        <v>39.799999999999997</v>
      </c>
      <c r="L876" s="115">
        <v>30</v>
      </c>
      <c r="M876" s="115">
        <v>26</v>
      </c>
      <c r="N876" s="115">
        <v>39</v>
      </c>
      <c r="O876" s="115"/>
      <c r="P876" s="115"/>
      <c r="Q876" s="121">
        <v>32</v>
      </c>
      <c r="R876" s="121">
        <v>32</v>
      </c>
      <c r="S876" s="121">
        <v>25</v>
      </c>
      <c r="T876" s="121">
        <v>39</v>
      </c>
      <c r="U876" s="295">
        <v>45</v>
      </c>
      <c r="V876" s="154"/>
      <c r="W876" s="154"/>
      <c r="X876" s="154">
        <v>22</v>
      </c>
      <c r="Y876" s="155">
        <v>35</v>
      </c>
      <c r="Z876" s="155">
        <v>26</v>
      </c>
      <c r="AA876" s="155">
        <v>30</v>
      </c>
      <c r="AB876" s="155"/>
      <c r="AC876" s="220">
        <v>29.8</v>
      </c>
      <c r="AD876" s="220">
        <v>39</v>
      </c>
      <c r="AE876" s="220">
        <v>36</v>
      </c>
      <c r="AF876" s="220">
        <v>29.8</v>
      </c>
      <c r="AG876" s="220">
        <v>22</v>
      </c>
      <c r="AH876" s="220"/>
      <c r="AI876" s="220"/>
      <c r="AP876" s="288">
        <v>34</v>
      </c>
      <c r="AQ876" s="288">
        <f t="shared" si="53"/>
        <v>965.19999999999993</v>
      </c>
      <c r="AR876" s="288">
        <f t="shared" si="54"/>
        <v>772.16</v>
      </c>
      <c r="AS876" s="288">
        <v>20.5</v>
      </c>
      <c r="AT876" s="288">
        <v>143</v>
      </c>
      <c r="AU876" s="80">
        <f t="shared" si="55"/>
        <v>935.66</v>
      </c>
      <c r="AV876" s="80">
        <v>1000</v>
      </c>
      <c r="AW876" s="310">
        <f t="shared" si="56"/>
        <v>64.340000000000032</v>
      </c>
    </row>
    <row r="877" spans="1:49" ht="14.25">
      <c r="A877" s="2" t="s">
        <v>1474</v>
      </c>
      <c r="B877" s="3" t="s">
        <v>1475</v>
      </c>
      <c r="C877" s="30" t="s">
        <v>5</v>
      </c>
      <c r="D877" s="115">
        <v>60</v>
      </c>
      <c r="E877" s="115">
        <v>38</v>
      </c>
      <c r="F877" s="115">
        <v>127</v>
      </c>
      <c r="G877" s="115">
        <v>26.8</v>
      </c>
      <c r="H877" s="115">
        <v>39</v>
      </c>
      <c r="I877" s="115">
        <v>32</v>
      </c>
      <c r="J877" s="115">
        <v>31</v>
      </c>
      <c r="K877" s="115">
        <v>39.799999999999997</v>
      </c>
      <c r="L877" s="115">
        <v>30</v>
      </c>
      <c r="M877" s="115">
        <v>26</v>
      </c>
      <c r="N877" s="115">
        <v>39</v>
      </c>
      <c r="O877" s="115"/>
      <c r="P877" s="115"/>
      <c r="Q877" s="121">
        <v>32</v>
      </c>
      <c r="R877" s="121">
        <v>32</v>
      </c>
      <c r="S877" s="121">
        <v>25</v>
      </c>
      <c r="T877" s="121">
        <v>39</v>
      </c>
      <c r="U877" s="295">
        <v>45</v>
      </c>
      <c r="V877" s="154"/>
      <c r="W877" s="154"/>
      <c r="X877" s="154">
        <v>22</v>
      </c>
      <c r="Y877" s="155">
        <v>35</v>
      </c>
      <c r="Z877" s="155">
        <v>26</v>
      </c>
      <c r="AA877" s="155">
        <v>30</v>
      </c>
      <c r="AB877" s="155"/>
      <c r="AC877" s="220">
        <v>29.8</v>
      </c>
      <c r="AD877" s="220">
        <v>39</v>
      </c>
      <c r="AE877" s="220">
        <v>36</v>
      </c>
      <c r="AF877" s="220">
        <v>29.8</v>
      </c>
      <c r="AG877" s="220">
        <v>22</v>
      </c>
      <c r="AH877" s="220"/>
      <c r="AI877" s="220"/>
      <c r="AP877" s="288">
        <v>104</v>
      </c>
      <c r="AQ877" s="288">
        <f t="shared" si="53"/>
        <v>1035.1999999999998</v>
      </c>
      <c r="AR877" s="288">
        <f t="shared" si="54"/>
        <v>828.15999999999985</v>
      </c>
      <c r="AS877" s="288">
        <v>20.5</v>
      </c>
      <c r="AT877" s="288">
        <v>143</v>
      </c>
      <c r="AU877" s="80">
        <f t="shared" si="55"/>
        <v>991.65999999999985</v>
      </c>
      <c r="AV877" s="80">
        <v>1000</v>
      </c>
      <c r="AW877" s="310">
        <f t="shared" si="56"/>
        <v>8.3400000000001455</v>
      </c>
    </row>
    <row r="878" spans="1:49" ht="14.25">
      <c r="A878" s="2" t="s">
        <v>1476</v>
      </c>
      <c r="B878" s="3" t="s">
        <v>1477</v>
      </c>
      <c r="C878" s="30" t="s">
        <v>5</v>
      </c>
      <c r="D878" s="115">
        <v>60</v>
      </c>
      <c r="E878" s="115">
        <v>38</v>
      </c>
      <c r="F878" s="115">
        <v>127</v>
      </c>
      <c r="G878" s="115">
        <v>26.8</v>
      </c>
      <c r="H878" s="115">
        <v>39</v>
      </c>
      <c r="I878" s="115">
        <v>32</v>
      </c>
      <c r="J878" s="115">
        <v>31</v>
      </c>
      <c r="K878" s="115">
        <v>39.799999999999997</v>
      </c>
      <c r="L878" s="115">
        <v>30</v>
      </c>
      <c r="M878" s="115">
        <v>26</v>
      </c>
      <c r="N878" s="115">
        <v>39</v>
      </c>
      <c r="O878" s="115"/>
      <c r="P878" s="115"/>
      <c r="Q878" s="121">
        <v>32</v>
      </c>
      <c r="R878" s="121">
        <v>32</v>
      </c>
      <c r="S878" s="121">
        <v>25</v>
      </c>
      <c r="T878" s="121">
        <v>39</v>
      </c>
      <c r="U878" s="295">
        <v>45</v>
      </c>
      <c r="V878" s="154"/>
      <c r="W878" s="154"/>
      <c r="X878" s="154">
        <v>22</v>
      </c>
      <c r="Y878" s="155">
        <v>35</v>
      </c>
      <c r="Z878" s="155">
        <v>26</v>
      </c>
      <c r="AA878" s="155">
        <v>30</v>
      </c>
      <c r="AB878" s="155"/>
      <c r="AC878" s="220">
        <v>29.8</v>
      </c>
      <c r="AD878" s="220">
        <v>39</v>
      </c>
      <c r="AE878" s="220">
        <v>36</v>
      </c>
      <c r="AF878" s="220">
        <v>29.8</v>
      </c>
      <c r="AG878" s="220">
        <v>22</v>
      </c>
      <c r="AH878" s="220"/>
      <c r="AI878" s="220"/>
      <c r="AP878" s="288">
        <v>69</v>
      </c>
      <c r="AQ878" s="288">
        <f t="shared" si="53"/>
        <v>1000.1999999999999</v>
      </c>
      <c r="AR878" s="288">
        <f t="shared" si="54"/>
        <v>800.16</v>
      </c>
      <c r="AS878" s="288">
        <v>20.5</v>
      </c>
      <c r="AT878" s="288">
        <v>143</v>
      </c>
      <c r="AU878" s="80">
        <f t="shared" si="55"/>
        <v>963.66</v>
      </c>
      <c r="AV878" s="80">
        <v>1000</v>
      </c>
      <c r="AW878" s="310">
        <f t="shared" si="56"/>
        <v>36.340000000000032</v>
      </c>
    </row>
    <row r="879" spans="1:49" ht="14.25">
      <c r="A879" s="2" t="s">
        <v>1478</v>
      </c>
      <c r="B879" s="3" t="s">
        <v>1479</v>
      </c>
      <c r="C879" s="30" t="s">
        <v>5</v>
      </c>
      <c r="D879" s="115">
        <v>60</v>
      </c>
      <c r="E879" s="115">
        <v>38</v>
      </c>
      <c r="F879" s="115">
        <v>127</v>
      </c>
      <c r="G879" s="115">
        <v>26.8</v>
      </c>
      <c r="H879" s="115">
        <v>39</v>
      </c>
      <c r="I879" s="115">
        <v>32</v>
      </c>
      <c r="J879" s="115">
        <v>31</v>
      </c>
      <c r="K879" s="115">
        <v>39.799999999999997</v>
      </c>
      <c r="L879" s="115">
        <v>30</v>
      </c>
      <c r="M879" s="115">
        <v>26</v>
      </c>
      <c r="N879" s="115">
        <v>39</v>
      </c>
      <c r="O879" s="115"/>
      <c r="P879" s="115"/>
      <c r="Q879" s="121">
        <v>32</v>
      </c>
      <c r="R879" s="121">
        <v>32</v>
      </c>
      <c r="S879" s="121">
        <v>25</v>
      </c>
      <c r="T879" s="121">
        <v>39</v>
      </c>
      <c r="U879" s="295">
        <v>45</v>
      </c>
      <c r="V879" s="154"/>
      <c r="W879" s="154"/>
      <c r="X879" s="154">
        <v>22</v>
      </c>
      <c r="Y879" s="155">
        <v>35</v>
      </c>
      <c r="Z879" s="155">
        <v>26</v>
      </c>
      <c r="AA879" s="155">
        <v>30</v>
      </c>
      <c r="AB879" s="155"/>
      <c r="AC879" s="220">
        <v>29.8</v>
      </c>
      <c r="AD879" s="220">
        <v>39</v>
      </c>
      <c r="AE879" s="220">
        <v>36</v>
      </c>
      <c r="AF879" s="220">
        <v>29.8</v>
      </c>
      <c r="AG879" s="220">
        <v>22</v>
      </c>
      <c r="AH879" s="220"/>
      <c r="AI879" s="220"/>
      <c r="AP879" s="288">
        <v>69</v>
      </c>
      <c r="AQ879" s="288">
        <f t="shared" si="53"/>
        <v>1000.1999999999999</v>
      </c>
      <c r="AR879" s="288">
        <f t="shared" si="54"/>
        <v>800.16</v>
      </c>
      <c r="AS879" s="288">
        <v>20.5</v>
      </c>
      <c r="AT879" s="288">
        <v>143</v>
      </c>
      <c r="AU879" s="80">
        <f t="shared" si="55"/>
        <v>963.66</v>
      </c>
      <c r="AV879" s="80">
        <v>1000</v>
      </c>
      <c r="AW879" s="310">
        <f t="shared" si="56"/>
        <v>36.340000000000032</v>
      </c>
    </row>
    <row r="880" spans="1:49" ht="14.25">
      <c r="A880" s="2" t="s">
        <v>1480</v>
      </c>
      <c r="B880" s="3" t="s">
        <v>1215</v>
      </c>
      <c r="C880" s="30" t="s">
        <v>5</v>
      </c>
      <c r="D880" s="115">
        <v>60</v>
      </c>
      <c r="E880" s="115">
        <v>38</v>
      </c>
      <c r="F880" s="115">
        <v>127</v>
      </c>
      <c r="G880" s="115">
        <v>26.8</v>
      </c>
      <c r="H880" s="115">
        <v>39</v>
      </c>
      <c r="I880" s="115">
        <v>32</v>
      </c>
      <c r="J880" s="115">
        <v>31</v>
      </c>
      <c r="K880" s="115">
        <v>39.799999999999997</v>
      </c>
      <c r="L880" s="115">
        <v>30</v>
      </c>
      <c r="M880" s="115">
        <v>26</v>
      </c>
      <c r="N880" s="115">
        <v>39</v>
      </c>
      <c r="O880" s="115"/>
      <c r="P880" s="115"/>
      <c r="Q880" s="121">
        <v>32</v>
      </c>
      <c r="R880" s="121">
        <v>32</v>
      </c>
      <c r="S880" s="121">
        <v>25</v>
      </c>
      <c r="T880" s="121">
        <v>39</v>
      </c>
      <c r="U880" s="295">
        <v>45</v>
      </c>
      <c r="V880" s="154"/>
      <c r="W880" s="154"/>
      <c r="X880" s="154">
        <v>22</v>
      </c>
      <c r="Y880" s="155">
        <v>35</v>
      </c>
      <c r="Z880" s="155">
        <v>26</v>
      </c>
      <c r="AA880" s="155">
        <v>30</v>
      </c>
      <c r="AB880" s="155"/>
      <c r="AC880" s="220">
        <v>29.8</v>
      </c>
      <c r="AD880" s="220">
        <v>39</v>
      </c>
      <c r="AE880" s="220">
        <v>36</v>
      </c>
      <c r="AF880" s="220">
        <v>29.8</v>
      </c>
      <c r="AG880" s="220">
        <v>22</v>
      </c>
      <c r="AH880" s="220"/>
      <c r="AI880" s="220"/>
      <c r="AP880" s="288">
        <v>64.5</v>
      </c>
      <c r="AQ880" s="288">
        <f t="shared" si="53"/>
        <v>995.69999999999993</v>
      </c>
      <c r="AR880" s="288">
        <f t="shared" si="54"/>
        <v>796.56</v>
      </c>
      <c r="AS880" s="288">
        <v>20.5</v>
      </c>
      <c r="AT880" s="288">
        <v>143</v>
      </c>
      <c r="AU880" s="80">
        <f t="shared" si="55"/>
        <v>960.06</v>
      </c>
      <c r="AV880" s="80">
        <v>1000</v>
      </c>
      <c r="AW880" s="310">
        <f t="shared" si="56"/>
        <v>39.940000000000055</v>
      </c>
    </row>
    <row r="881" spans="1:49" ht="14.25">
      <c r="A881" s="2" t="s">
        <v>1481</v>
      </c>
      <c r="B881" s="131" t="s">
        <v>6979</v>
      </c>
      <c r="C881" s="30" t="s">
        <v>5</v>
      </c>
      <c r="D881" s="115">
        <v>60</v>
      </c>
      <c r="E881" s="115">
        <v>38</v>
      </c>
      <c r="F881" s="115">
        <v>127</v>
      </c>
      <c r="G881" s="115">
        <v>26.8</v>
      </c>
      <c r="H881" s="115">
        <v>39</v>
      </c>
      <c r="I881" s="115">
        <v>32</v>
      </c>
      <c r="J881" s="115">
        <v>31</v>
      </c>
      <c r="K881" s="115">
        <v>39.799999999999997</v>
      </c>
      <c r="L881" s="115">
        <v>30</v>
      </c>
      <c r="M881" s="115">
        <v>26</v>
      </c>
      <c r="N881" s="115">
        <v>39</v>
      </c>
      <c r="O881" s="115"/>
      <c r="P881" s="115"/>
      <c r="Q881" s="121">
        <v>32</v>
      </c>
      <c r="R881" s="121">
        <v>32</v>
      </c>
      <c r="S881" s="121">
        <v>25</v>
      </c>
      <c r="T881" s="121">
        <v>39</v>
      </c>
      <c r="U881" s="295">
        <v>45</v>
      </c>
      <c r="V881" s="154"/>
      <c r="W881" s="154"/>
      <c r="X881" s="154">
        <v>22</v>
      </c>
      <c r="Y881" s="155">
        <v>35</v>
      </c>
      <c r="Z881" s="155">
        <v>26</v>
      </c>
      <c r="AA881" s="155">
        <v>30</v>
      </c>
      <c r="AB881" s="155"/>
      <c r="AC881" s="220"/>
      <c r="AD881" s="220"/>
      <c r="AE881" s="220"/>
      <c r="AF881" s="220"/>
      <c r="AG881" s="220"/>
      <c r="AH881" s="220"/>
      <c r="AI881" s="220"/>
      <c r="AQ881" s="288">
        <f t="shared" si="53"/>
        <v>774.6</v>
      </c>
      <c r="AR881" s="288">
        <f t="shared" si="54"/>
        <v>619.68000000000006</v>
      </c>
      <c r="AS881" s="288">
        <v>20.5</v>
      </c>
      <c r="AT881" s="288">
        <v>143</v>
      </c>
      <c r="AU881" s="80">
        <f t="shared" si="55"/>
        <v>783.18000000000006</v>
      </c>
    </row>
    <row r="882" spans="1:49" ht="14.25">
      <c r="A882" s="2" t="s">
        <v>1482</v>
      </c>
      <c r="B882" s="3" t="s">
        <v>6980</v>
      </c>
      <c r="C882" s="30" t="s">
        <v>5</v>
      </c>
      <c r="D882" s="115">
        <v>60</v>
      </c>
      <c r="E882" s="115">
        <v>38</v>
      </c>
      <c r="F882" s="115">
        <v>127</v>
      </c>
      <c r="G882" s="115">
        <v>26.8</v>
      </c>
      <c r="H882" s="115">
        <v>39</v>
      </c>
      <c r="I882" s="115">
        <v>32</v>
      </c>
      <c r="J882" s="115">
        <v>31</v>
      </c>
      <c r="K882" s="115">
        <v>39.799999999999997</v>
      </c>
      <c r="L882" s="115">
        <v>30</v>
      </c>
      <c r="M882" s="115">
        <v>26</v>
      </c>
      <c r="N882" s="115">
        <v>39</v>
      </c>
      <c r="O882" s="115"/>
      <c r="P882" s="115"/>
      <c r="Q882" s="121">
        <v>32</v>
      </c>
      <c r="R882" s="121">
        <v>32</v>
      </c>
      <c r="S882" s="121">
        <v>25</v>
      </c>
      <c r="T882" s="121">
        <v>39</v>
      </c>
      <c r="U882" s="295">
        <v>45</v>
      </c>
      <c r="V882" s="154"/>
      <c r="W882" s="154"/>
      <c r="X882" s="154">
        <v>22</v>
      </c>
      <c r="Y882" s="155">
        <v>35</v>
      </c>
      <c r="Z882" s="155">
        <v>26</v>
      </c>
      <c r="AA882" s="155">
        <v>30</v>
      </c>
      <c r="AB882" s="155"/>
      <c r="AC882" s="220">
        <v>29.8</v>
      </c>
      <c r="AD882" s="220">
        <v>39</v>
      </c>
      <c r="AE882" s="220">
        <v>36</v>
      </c>
      <c r="AF882" s="220">
        <v>29.8</v>
      </c>
      <c r="AG882" s="220">
        <v>22</v>
      </c>
      <c r="AH882" s="220"/>
      <c r="AI882" s="220"/>
      <c r="AP882" s="288">
        <v>101</v>
      </c>
      <c r="AQ882" s="288">
        <f t="shared" si="53"/>
        <v>1032.1999999999998</v>
      </c>
      <c r="AR882" s="288">
        <f t="shared" si="54"/>
        <v>825.75999999999988</v>
      </c>
      <c r="AS882" s="288">
        <v>20.5</v>
      </c>
      <c r="AT882" s="288">
        <v>143</v>
      </c>
      <c r="AU882" s="80">
        <f t="shared" si="55"/>
        <v>989.25999999999988</v>
      </c>
      <c r="AV882" s="80">
        <v>1000</v>
      </c>
      <c r="AW882" s="310">
        <f t="shared" si="56"/>
        <v>10.740000000000123</v>
      </c>
    </row>
    <row r="883" spans="1:49" ht="14.25">
      <c r="A883" s="8" t="s">
        <v>1483</v>
      </c>
      <c r="B883" s="131" t="s">
        <v>6981</v>
      </c>
      <c r="C883" s="30" t="s">
        <v>5</v>
      </c>
      <c r="D883" s="115">
        <v>60</v>
      </c>
      <c r="E883" s="115">
        <v>38</v>
      </c>
      <c r="F883" s="115">
        <v>127</v>
      </c>
      <c r="G883" s="115">
        <v>26.8</v>
      </c>
      <c r="H883" s="115">
        <v>39</v>
      </c>
      <c r="I883" s="115">
        <v>32</v>
      </c>
      <c r="J883" s="115">
        <v>31</v>
      </c>
      <c r="K883" s="115">
        <v>39.799999999999997</v>
      </c>
      <c r="L883" s="115">
        <v>30</v>
      </c>
      <c r="M883" s="115">
        <v>26</v>
      </c>
      <c r="N883" s="115">
        <v>39</v>
      </c>
      <c r="O883" s="115"/>
      <c r="P883" s="115"/>
      <c r="Q883" s="121">
        <v>32</v>
      </c>
      <c r="R883" s="121">
        <v>32</v>
      </c>
      <c r="S883" s="121">
        <v>25</v>
      </c>
      <c r="T883" s="121">
        <v>39</v>
      </c>
      <c r="U883" s="295">
        <v>45</v>
      </c>
      <c r="V883" s="154"/>
      <c r="W883" s="154"/>
      <c r="X883" s="154">
        <v>22</v>
      </c>
      <c r="Y883" s="155">
        <v>35</v>
      </c>
      <c r="Z883" s="155">
        <v>26</v>
      </c>
      <c r="AA883" s="155">
        <v>30</v>
      </c>
      <c r="AB883" s="155"/>
      <c r="AC883" s="220"/>
      <c r="AD883" s="220"/>
      <c r="AE883" s="220"/>
      <c r="AF883" s="220"/>
      <c r="AG883" s="220"/>
      <c r="AH883" s="220"/>
      <c r="AI883" s="220"/>
    </row>
    <row r="884" spans="1:49">
      <c r="D884" s="472" t="s">
        <v>5474</v>
      </c>
      <c r="E884" s="472"/>
      <c r="F884" s="472"/>
      <c r="G884" s="472"/>
      <c r="H884" s="472"/>
      <c r="I884" s="472"/>
      <c r="J884" s="472"/>
      <c r="K884" s="472"/>
      <c r="L884" s="472"/>
      <c r="M884" s="472"/>
      <c r="N884" s="472"/>
      <c r="O884" s="472"/>
      <c r="P884" s="472"/>
      <c r="Q884" s="455" t="s">
        <v>5509</v>
      </c>
      <c r="R884" s="455"/>
      <c r="S884" s="455"/>
      <c r="T884" s="455"/>
      <c r="U884" s="455"/>
      <c r="V884" s="455"/>
      <c r="W884" s="455"/>
      <c r="X884" s="455" t="s">
        <v>5690</v>
      </c>
      <c r="Y884" s="455"/>
      <c r="Z884" s="455"/>
      <c r="AA884" s="455"/>
      <c r="AB884" s="455"/>
      <c r="AC884" s="453" t="s">
        <v>6250</v>
      </c>
      <c r="AD884" s="453"/>
      <c r="AE884" s="453"/>
      <c r="AF884" s="453"/>
      <c r="AG884" s="453"/>
      <c r="AH884" s="453"/>
      <c r="AI884" s="453"/>
    </row>
    <row r="888" spans="1:49" ht="20.25">
      <c r="A888" s="467" t="s">
        <v>1484</v>
      </c>
      <c r="B888" s="467"/>
      <c r="C888" s="467"/>
      <c r="D888" s="467"/>
      <c r="E888" s="467"/>
      <c r="F888" s="467"/>
      <c r="G888" s="467"/>
      <c r="H888" s="467"/>
      <c r="I888" s="467"/>
      <c r="J888" s="467"/>
      <c r="K888" s="467"/>
      <c r="L888" s="467"/>
      <c r="M888" s="467"/>
      <c r="N888" s="467"/>
      <c r="O888" s="467"/>
      <c r="P888" s="467"/>
      <c r="Q888" s="467"/>
      <c r="R888" s="467"/>
      <c r="S888" s="467"/>
      <c r="T888" s="467"/>
      <c r="U888" s="467"/>
      <c r="V888" s="467"/>
      <c r="W888" s="467"/>
      <c r="X888" s="467"/>
      <c r="Y888" s="467"/>
      <c r="Z888" s="467"/>
      <c r="AA888" s="467"/>
      <c r="AB888" s="467"/>
      <c r="AC888" s="467"/>
      <c r="AD888" s="467"/>
      <c r="AE888" s="467"/>
      <c r="AF888" s="467"/>
      <c r="AG888" s="467"/>
      <c r="AH888" s="467"/>
      <c r="AI888" s="467"/>
      <c r="AJ888" s="467"/>
      <c r="AK888" s="467"/>
    </row>
    <row r="889" spans="1:49" ht="14.25" customHeight="1">
      <c r="A889" s="111"/>
      <c r="B889" s="111"/>
      <c r="C889" s="111"/>
      <c r="D889" s="472" t="s">
        <v>5471</v>
      </c>
      <c r="E889" s="472"/>
      <c r="F889" s="472"/>
      <c r="G889" s="472"/>
      <c r="H889" s="472"/>
      <c r="I889" s="472"/>
      <c r="J889" s="472"/>
      <c r="K889" s="472"/>
      <c r="L889" s="472"/>
      <c r="M889" s="472"/>
      <c r="N889" s="472"/>
      <c r="O889" s="472"/>
      <c r="P889" s="455" t="s">
        <v>5494</v>
      </c>
      <c r="Q889" s="455"/>
      <c r="R889" s="455"/>
      <c r="S889" s="455"/>
      <c r="T889" s="455"/>
      <c r="U889" s="455"/>
      <c r="V889" s="455"/>
      <c r="W889" s="455"/>
      <c r="X889" s="455" t="s">
        <v>5665</v>
      </c>
      <c r="Y889" s="455"/>
      <c r="Z889" s="455"/>
      <c r="AA889" s="455"/>
      <c r="AB889" s="455"/>
      <c r="AC889" s="455"/>
      <c r="AD889" s="453" t="s">
        <v>5948</v>
      </c>
      <c r="AE889" s="453"/>
      <c r="AF889" s="453"/>
      <c r="AG889" s="453"/>
      <c r="AH889" s="453"/>
      <c r="AI889" s="453"/>
      <c r="AJ889" s="453"/>
      <c r="AK889" s="194" t="s">
        <v>6707</v>
      </c>
    </row>
    <row r="890" spans="1:49" ht="36">
      <c r="A890" s="1" t="s">
        <v>0</v>
      </c>
      <c r="B890" s="1" t="s">
        <v>1</v>
      </c>
      <c r="C890" s="34" t="s">
        <v>2</v>
      </c>
      <c r="D890" s="114" t="s">
        <v>4915</v>
      </c>
      <c r="E890" s="115" t="s">
        <v>4913</v>
      </c>
      <c r="F890" s="115" t="s">
        <v>4914</v>
      </c>
      <c r="G890" s="115" t="s">
        <v>4916</v>
      </c>
      <c r="H890" s="115" t="s">
        <v>4917</v>
      </c>
      <c r="I890" s="115" t="s">
        <v>4918</v>
      </c>
      <c r="J890" s="115" t="s">
        <v>4919</v>
      </c>
      <c r="K890" s="115" t="s">
        <v>4920</v>
      </c>
      <c r="L890" s="115" t="s">
        <v>4921</v>
      </c>
      <c r="M890" s="115" t="s">
        <v>5472</v>
      </c>
      <c r="N890" s="116" t="s">
        <v>4924</v>
      </c>
      <c r="O890" s="116" t="s">
        <v>4923</v>
      </c>
      <c r="P890" s="121" t="s">
        <v>5510</v>
      </c>
      <c r="Q890" s="121" t="s">
        <v>5486</v>
      </c>
      <c r="R890" s="121" t="s">
        <v>5504</v>
      </c>
      <c r="S890" s="121" t="s">
        <v>5490</v>
      </c>
      <c r="T890" s="121" t="s">
        <v>5489</v>
      </c>
      <c r="U890" s="154" t="s">
        <v>5491</v>
      </c>
      <c r="V890" s="26" t="s">
        <v>5492</v>
      </c>
      <c r="W890" s="26" t="s">
        <v>4923</v>
      </c>
      <c r="X890" s="154" t="s">
        <v>5675</v>
      </c>
      <c r="Y890" s="155" t="s">
        <v>5699</v>
      </c>
      <c r="Z890" s="155" t="s">
        <v>5674</v>
      </c>
      <c r="AA890" s="155" t="s">
        <v>5677</v>
      </c>
      <c r="AB890" s="155" t="s">
        <v>5705</v>
      </c>
      <c r="AC890" s="26" t="s">
        <v>4923</v>
      </c>
      <c r="AD890" s="192" t="s">
        <v>5949</v>
      </c>
      <c r="AE890" s="192" t="s">
        <v>5950</v>
      </c>
      <c r="AF890" s="192" t="s">
        <v>5951</v>
      </c>
      <c r="AG890" s="192" t="s">
        <v>5952</v>
      </c>
      <c r="AH890" s="192" t="s">
        <v>5953</v>
      </c>
      <c r="AI890" s="193" t="s">
        <v>5929</v>
      </c>
      <c r="AJ890" s="116" t="s">
        <v>4923</v>
      </c>
      <c r="AK890" s="116" t="s">
        <v>4923</v>
      </c>
      <c r="AP890" s="286" t="s">
        <v>6701</v>
      </c>
      <c r="AQ890" s="287">
        <v>1</v>
      </c>
      <c r="AR890" s="287">
        <v>0.8</v>
      </c>
      <c r="AS890" s="286" t="s">
        <v>6702</v>
      </c>
      <c r="AT890" s="286" t="s">
        <v>6703</v>
      </c>
      <c r="AU890" s="286" t="s">
        <v>6704</v>
      </c>
      <c r="AV890" s="286" t="s">
        <v>6705</v>
      </c>
      <c r="AW890" s="286" t="s">
        <v>6706</v>
      </c>
    </row>
    <row r="891" spans="1:49" ht="14.25">
      <c r="A891" s="2" t="s">
        <v>1485</v>
      </c>
      <c r="B891" s="3" t="s">
        <v>535</v>
      </c>
      <c r="C891" s="30" t="s">
        <v>5</v>
      </c>
      <c r="D891" s="115">
        <v>60</v>
      </c>
      <c r="E891" s="115">
        <v>38</v>
      </c>
      <c r="F891" s="115">
        <v>127</v>
      </c>
      <c r="G891" s="115">
        <v>26.8</v>
      </c>
      <c r="H891" s="115">
        <v>39</v>
      </c>
      <c r="I891" s="115">
        <v>32</v>
      </c>
      <c r="J891" s="115">
        <v>31</v>
      </c>
      <c r="K891" s="115">
        <v>39.799999999999997</v>
      </c>
      <c r="L891" s="115">
        <v>30</v>
      </c>
      <c r="M891" s="115">
        <v>26</v>
      </c>
      <c r="N891" s="115"/>
      <c r="O891" s="115"/>
      <c r="P891" s="121">
        <v>26</v>
      </c>
      <c r="Q891" s="121">
        <v>39</v>
      </c>
      <c r="R891" s="121">
        <v>32</v>
      </c>
      <c r="S891" s="121">
        <v>25</v>
      </c>
      <c r="T891" s="121">
        <v>39</v>
      </c>
      <c r="U891" s="154">
        <v>45</v>
      </c>
      <c r="V891" s="154"/>
      <c r="W891" s="154"/>
      <c r="X891" s="154">
        <v>29.8</v>
      </c>
      <c r="Y891" s="155">
        <v>32</v>
      </c>
      <c r="Z891" s="155">
        <v>34</v>
      </c>
      <c r="AA891" s="155">
        <v>18</v>
      </c>
      <c r="AB891" s="155">
        <v>30</v>
      </c>
      <c r="AC891" s="155"/>
      <c r="AD891" s="192">
        <v>43</v>
      </c>
      <c r="AE891" s="192">
        <v>26</v>
      </c>
      <c r="AF891" s="192">
        <v>35</v>
      </c>
      <c r="AG891" s="192">
        <v>32</v>
      </c>
      <c r="AH891" s="192">
        <v>22</v>
      </c>
      <c r="AI891" s="192"/>
      <c r="AJ891" s="192"/>
      <c r="AP891" s="288">
        <v>101</v>
      </c>
      <c r="AQ891" s="288">
        <f t="shared" si="53"/>
        <v>1058.4000000000001</v>
      </c>
      <c r="AR891" s="288">
        <f t="shared" si="54"/>
        <v>846.72000000000014</v>
      </c>
      <c r="AS891" s="288">
        <v>57.5</v>
      </c>
      <c r="AT891" s="288">
        <v>143</v>
      </c>
      <c r="AU891" s="80">
        <f t="shared" si="55"/>
        <v>1047.2200000000003</v>
      </c>
      <c r="AV891" s="80">
        <v>1000</v>
      </c>
      <c r="AW891" s="310">
        <f t="shared" si="56"/>
        <v>-47.220000000000255</v>
      </c>
    </row>
    <row r="892" spans="1:49" ht="14.25">
      <c r="A892" s="2" t="s">
        <v>1486</v>
      </c>
      <c r="B892" s="3" t="s">
        <v>1487</v>
      </c>
      <c r="C892" s="30" t="s">
        <v>5</v>
      </c>
      <c r="D892" s="115">
        <v>60</v>
      </c>
      <c r="E892" s="115">
        <v>38</v>
      </c>
      <c r="F892" s="115">
        <v>127</v>
      </c>
      <c r="G892" s="115">
        <v>26.8</v>
      </c>
      <c r="H892" s="115">
        <v>39</v>
      </c>
      <c r="I892" s="115">
        <v>32</v>
      </c>
      <c r="J892" s="115">
        <v>31</v>
      </c>
      <c r="K892" s="115">
        <v>39.799999999999997</v>
      </c>
      <c r="L892" s="115">
        <v>30</v>
      </c>
      <c r="M892" s="115">
        <v>26</v>
      </c>
      <c r="N892" s="115"/>
      <c r="O892" s="115"/>
      <c r="P892" s="121">
        <v>26</v>
      </c>
      <c r="Q892" s="121">
        <v>39</v>
      </c>
      <c r="R892" s="121">
        <v>32</v>
      </c>
      <c r="S892" s="121">
        <v>25</v>
      </c>
      <c r="T892" s="121">
        <v>39</v>
      </c>
      <c r="U892" s="295">
        <v>45</v>
      </c>
      <c r="V892" s="154"/>
      <c r="W892" s="154"/>
      <c r="X892" s="154">
        <v>29.8</v>
      </c>
      <c r="Y892" s="155">
        <v>32</v>
      </c>
      <c r="Z892" s="155">
        <v>34</v>
      </c>
      <c r="AA892" s="155">
        <v>18</v>
      </c>
      <c r="AB892" s="155">
        <v>30</v>
      </c>
      <c r="AC892" s="155"/>
      <c r="AD892" s="192">
        <v>43</v>
      </c>
      <c r="AE892" s="192">
        <v>26</v>
      </c>
      <c r="AF892" s="192">
        <v>35</v>
      </c>
      <c r="AG892" s="192">
        <v>32</v>
      </c>
      <c r="AH892" s="192">
        <v>22</v>
      </c>
      <c r="AI892" s="192"/>
      <c r="AJ892" s="192"/>
      <c r="AP892" s="288">
        <v>35</v>
      </c>
      <c r="AQ892" s="288">
        <f t="shared" si="53"/>
        <v>992.4</v>
      </c>
      <c r="AR892" s="288">
        <f t="shared" si="54"/>
        <v>793.92000000000007</v>
      </c>
      <c r="AS892" s="288">
        <v>57.5</v>
      </c>
      <c r="AT892" s="288">
        <v>143</v>
      </c>
      <c r="AU892" s="80">
        <f t="shared" si="55"/>
        <v>994.42000000000007</v>
      </c>
      <c r="AV892" s="80">
        <v>1000</v>
      </c>
      <c r="AW892" s="310">
        <f t="shared" si="56"/>
        <v>5.5799999999999272</v>
      </c>
    </row>
    <row r="893" spans="1:49" ht="14.25">
      <c r="A893" s="2" t="s">
        <v>1488</v>
      </c>
      <c r="B893" s="3" t="s">
        <v>1489</v>
      </c>
      <c r="C893" s="30" t="s">
        <v>5</v>
      </c>
      <c r="D893" s="115">
        <v>60</v>
      </c>
      <c r="E893" s="115">
        <v>38</v>
      </c>
      <c r="F893" s="115">
        <v>127</v>
      </c>
      <c r="G893" s="115">
        <v>26.8</v>
      </c>
      <c r="H893" s="115">
        <v>39</v>
      </c>
      <c r="I893" s="115">
        <v>32</v>
      </c>
      <c r="J893" s="115">
        <v>31</v>
      </c>
      <c r="K893" s="115">
        <v>39.799999999999997</v>
      </c>
      <c r="L893" s="115">
        <v>30</v>
      </c>
      <c r="M893" s="115">
        <v>26</v>
      </c>
      <c r="N893" s="115"/>
      <c r="O893" s="115"/>
      <c r="P893" s="121">
        <v>26</v>
      </c>
      <c r="Q893" s="121">
        <v>39</v>
      </c>
      <c r="R893" s="121">
        <v>32</v>
      </c>
      <c r="S893" s="121">
        <v>25</v>
      </c>
      <c r="T893" s="121">
        <v>39</v>
      </c>
      <c r="U893" s="295">
        <v>45</v>
      </c>
      <c r="V893" s="154"/>
      <c r="W893" s="154"/>
      <c r="X893" s="154">
        <v>29.8</v>
      </c>
      <c r="Y893" s="155">
        <v>32</v>
      </c>
      <c r="Z893" s="155">
        <v>34</v>
      </c>
      <c r="AA893" s="155">
        <v>18</v>
      </c>
      <c r="AB893" s="155">
        <v>30</v>
      </c>
      <c r="AC893" s="155"/>
      <c r="AD893" s="192">
        <v>43</v>
      </c>
      <c r="AE893" s="192">
        <v>26</v>
      </c>
      <c r="AF893" s="192">
        <v>35</v>
      </c>
      <c r="AG893" s="192">
        <v>32</v>
      </c>
      <c r="AH893" s="192">
        <v>22</v>
      </c>
      <c r="AI893" s="192"/>
      <c r="AJ893" s="192"/>
      <c r="AQ893" s="288">
        <f t="shared" si="53"/>
        <v>957.4</v>
      </c>
      <c r="AR893" s="288">
        <f t="shared" si="54"/>
        <v>765.92000000000007</v>
      </c>
      <c r="AS893" s="288">
        <v>57.5</v>
      </c>
      <c r="AT893" s="288">
        <v>143</v>
      </c>
      <c r="AU893" s="80">
        <f t="shared" si="55"/>
        <v>966.42000000000007</v>
      </c>
      <c r="AV893" s="80">
        <v>1000</v>
      </c>
      <c r="AW893" s="310">
        <f t="shared" si="56"/>
        <v>33.579999999999927</v>
      </c>
    </row>
    <row r="894" spans="1:49" ht="14.25">
      <c r="A894" s="2" t="s">
        <v>1490</v>
      </c>
      <c r="B894" s="3" t="s">
        <v>1491</v>
      </c>
      <c r="C894" s="30" t="s">
        <v>5</v>
      </c>
      <c r="D894" s="115">
        <v>60</v>
      </c>
      <c r="E894" s="115">
        <v>38</v>
      </c>
      <c r="F894" s="115">
        <v>127</v>
      </c>
      <c r="G894" s="115">
        <v>26.8</v>
      </c>
      <c r="H894" s="115">
        <v>39</v>
      </c>
      <c r="I894" s="115">
        <v>32</v>
      </c>
      <c r="J894" s="115">
        <v>31</v>
      </c>
      <c r="K894" s="115">
        <v>39.799999999999997</v>
      </c>
      <c r="L894" s="115">
        <v>30</v>
      </c>
      <c r="M894" s="115">
        <v>26</v>
      </c>
      <c r="N894" s="115"/>
      <c r="O894" s="115"/>
      <c r="P894" s="121">
        <v>26</v>
      </c>
      <c r="Q894" s="121">
        <v>39</v>
      </c>
      <c r="R894" s="121">
        <v>32</v>
      </c>
      <c r="S894" s="121">
        <v>25</v>
      </c>
      <c r="T894" s="121">
        <v>39</v>
      </c>
      <c r="U894" s="295">
        <v>45</v>
      </c>
      <c r="V894" s="154"/>
      <c r="W894" s="154"/>
      <c r="X894" s="154">
        <v>29.8</v>
      </c>
      <c r="Y894" s="155">
        <v>32</v>
      </c>
      <c r="Z894" s="155">
        <v>34</v>
      </c>
      <c r="AA894" s="155">
        <v>18</v>
      </c>
      <c r="AB894" s="155">
        <v>30</v>
      </c>
      <c r="AC894" s="155"/>
      <c r="AD894" s="192">
        <v>43</v>
      </c>
      <c r="AE894" s="192">
        <v>26</v>
      </c>
      <c r="AF894" s="192">
        <v>35</v>
      </c>
      <c r="AG894" s="192">
        <v>32</v>
      </c>
      <c r="AH894" s="192">
        <v>22</v>
      </c>
      <c r="AI894" s="192"/>
      <c r="AJ894" s="192"/>
      <c r="AP894" s="288">
        <v>32</v>
      </c>
      <c r="AQ894" s="288">
        <f t="shared" si="53"/>
        <v>989.4</v>
      </c>
      <c r="AR894" s="288">
        <f t="shared" si="54"/>
        <v>791.52</v>
      </c>
      <c r="AS894" s="288">
        <v>57.5</v>
      </c>
      <c r="AT894" s="288">
        <v>143</v>
      </c>
      <c r="AU894" s="80">
        <f t="shared" si="55"/>
        <v>992.02</v>
      </c>
      <c r="AV894" s="80">
        <v>1000</v>
      </c>
      <c r="AW894" s="310">
        <f t="shared" si="56"/>
        <v>7.9800000000000182</v>
      </c>
    </row>
    <row r="895" spans="1:49" ht="14.25">
      <c r="A895" s="2" t="s">
        <v>1492</v>
      </c>
      <c r="B895" s="3" t="s">
        <v>1493</v>
      </c>
      <c r="C895" s="30" t="s">
        <v>5</v>
      </c>
      <c r="D895" s="115">
        <v>60</v>
      </c>
      <c r="E895" s="115">
        <v>38</v>
      </c>
      <c r="F895" s="115">
        <v>127</v>
      </c>
      <c r="G895" s="115">
        <v>26.8</v>
      </c>
      <c r="H895" s="115">
        <v>39</v>
      </c>
      <c r="I895" s="115">
        <v>32</v>
      </c>
      <c r="J895" s="115">
        <v>31</v>
      </c>
      <c r="K895" s="115">
        <v>39.799999999999997</v>
      </c>
      <c r="L895" s="115">
        <v>30</v>
      </c>
      <c r="M895" s="115">
        <v>26</v>
      </c>
      <c r="N895" s="115"/>
      <c r="O895" s="115"/>
      <c r="P895" s="121">
        <v>26</v>
      </c>
      <c r="Q895" s="121">
        <v>39</v>
      </c>
      <c r="R895" s="121">
        <v>32</v>
      </c>
      <c r="S895" s="121">
        <v>25</v>
      </c>
      <c r="T895" s="121">
        <v>39</v>
      </c>
      <c r="U895" s="295">
        <v>45</v>
      </c>
      <c r="V895" s="154"/>
      <c r="W895" s="154"/>
      <c r="X895" s="154">
        <v>29.8</v>
      </c>
      <c r="Y895" s="155">
        <v>32</v>
      </c>
      <c r="Z895" s="155">
        <v>34</v>
      </c>
      <c r="AA895" s="155">
        <v>18</v>
      </c>
      <c r="AB895" s="155">
        <v>30</v>
      </c>
      <c r="AC895" s="155"/>
      <c r="AD895" s="192">
        <v>43</v>
      </c>
      <c r="AE895" s="192">
        <v>26</v>
      </c>
      <c r="AF895" s="192">
        <v>35</v>
      </c>
      <c r="AG895" s="192">
        <v>32</v>
      </c>
      <c r="AH895" s="192">
        <v>22</v>
      </c>
      <c r="AI895" s="192"/>
      <c r="AJ895" s="192"/>
      <c r="AP895" s="288">
        <v>35</v>
      </c>
      <c r="AQ895" s="288">
        <f t="shared" si="53"/>
        <v>992.4</v>
      </c>
      <c r="AR895" s="288">
        <f t="shared" si="54"/>
        <v>793.92000000000007</v>
      </c>
      <c r="AS895" s="288">
        <v>57.5</v>
      </c>
      <c r="AT895" s="288">
        <v>143</v>
      </c>
      <c r="AU895" s="80">
        <f t="shared" si="55"/>
        <v>994.42000000000007</v>
      </c>
      <c r="AV895" s="80">
        <v>1000</v>
      </c>
      <c r="AW895" s="310">
        <f t="shared" si="56"/>
        <v>5.5799999999999272</v>
      </c>
    </row>
    <row r="896" spans="1:49" ht="14.25">
      <c r="A896" s="2" t="s">
        <v>1494</v>
      </c>
      <c r="B896" s="3" t="s">
        <v>1495</v>
      </c>
      <c r="C896" s="30" t="s">
        <v>5</v>
      </c>
      <c r="D896" s="115">
        <v>60</v>
      </c>
      <c r="E896" s="115">
        <v>38</v>
      </c>
      <c r="F896" s="115">
        <v>127</v>
      </c>
      <c r="G896" s="115">
        <v>26.8</v>
      </c>
      <c r="H896" s="115">
        <v>39</v>
      </c>
      <c r="I896" s="115">
        <v>32</v>
      </c>
      <c r="J896" s="115">
        <v>31</v>
      </c>
      <c r="K896" s="115">
        <v>39.799999999999997</v>
      </c>
      <c r="L896" s="115">
        <v>30</v>
      </c>
      <c r="M896" s="115">
        <v>26</v>
      </c>
      <c r="N896" s="115"/>
      <c r="O896" s="115"/>
      <c r="P896" s="121">
        <v>26</v>
      </c>
      <c r="Q896" s="121">
        <v>39</v>
      </c>
      <c r="R896" s="121">
        <v>32</v>
      </c>
      <c r="S896" s="121">
        <v>25</v>
      </c>
      <c r="T896" s="121">
        <v>39</v>
      </c>
      <c r="U896" s="295">
        <v>45</v>
      </c>
      <c r="V896" s="154"/>
      <c r="W896" s="154"/>
      <c r="X896" s="154">
        <v>29.8</v>
      </c>
      <c r="Y896" s="155">
        <v>32</v>
      </c>
      <c r="Z896" s="155">
        <v>34</v>
      </c>
      <c r="AA896" s="155">
        <v>18</v>
      </c>
      <c r="AB896" s="155">
        <v>30</v>
      </c>
      <c r="AC896" s="155"/>
      <c r="AD896" s="192">
        <v>43</v>
      </c>
      <c r="AE896" s="192">
        <v>26</v>
      </c>
      <c r="AF896" s="192">
        <v>35</v>
      </c>
      <c r="AG896" s="192">
        <v>32</v>
      </c>
      <c r="AH896" s="192">
        <v>22</v>
      </c>
      <c r="AI896" s="192"/>
      <c r="AJ896" s="192"/>
      <c r="AQ896" s="288">
        <f t="shared" si="53"/>
        <v>957.4</v>
      </c>
      <c r="AR896" s="288">
        <f t="shared" si="54"/>
        <v>765.92000000000007</v>
      </c>
      <c r="AS896" s="288">
        <v>57.5</v>
      </c>
      <c r="AT896" s="288">
        <v>143</v>
      </c>
      <c r="AU896" s="80">
        <f t="shared" si="55"/>
        <v>966.42000000000007</v>
      </c>
      <c r="AV896" s="80">
        <v>1000</v>
      </c>
      <c r="AW896" s="310">
        <f t="shared" si="56"/>
        <v>33.579999999999927</v>
      </c>
    </row>
    <row r="897" spans="1:49" ht="14.25">
      <c r="A897" s="2" t="s">
        <v>1496</v>
      </c>
      <c r="B897" s="3" t="s">
        <v>1497</v>
      </c>
      <c r="C897" s="30" t="s">
        <v>5</v>
      </c>
      <c r="D897" s="115">
        <v>60</v>
      </c>
      <c r="E897" s="115">
        <v>38</v>
      </c>
      <c r="F897" s="115">
        <v>127</v>
      </c>
      <c r="G897" s="115">
        <v>26.8</v>
      </c>
      <c r="H897" s="115">
        <v>39</v>
      </c>
      <c r="I897" s="115">
        <v>32</v>
      </c>
      <c r="J897" s="115">
        <v>31</v>
      </c>
      <c r="K897" s="115">
        <v>39.799999999999997</v>
      </c>
      <c r="L897" s="115">
        <v>30</v>
      </c>
      <c r="M897" s="115">
        <v>26</v>
      </c>
      <c r="N897" s="115"/>
      <c r="O897" s="115"/>
      <c r="P897" s="121">
        <v>26</v>
      </c>
      <c r="Q897" s="121">
        <v>39</v>
      </c>
      <c r="R897" s="121">
        <v>32</v>
      </c>
      <c r="S897" s="121">
        <v>25</v>
      </c>
      <c r="T897" s="121">
        <v>39</v>
      </c>
      <c r="U897" s="295">
        <v>45</v>
      </c>
      <c r="V897" s="154"/>
      <c r="W897" s="154"/>
      <c r="X897" s="154">
        <v>29.8</v>
      </c>
      <c r="Y897" s="155">
        <v>32</v>
      </c>
      <c r="Z897" s="155">
        <v>34</v>
      </c>
      <c r="AA897" s="155">
        <v>18</v>
      </c>
      <c r="AB897" s="155">
        <v>30</v>
      </c>
      <c r="AC897" s="155"/>
      <c r="AD897" s="192">
        <v>43</v>
      </c>
      <c r="AE897" s="192">
        <v>26</v>
      </c>
      <c r="AF897" s="192">
        <v>35</v>
      </c>
      <c r="AG897" s="192">
        <v>32</v>
      </c>
      <c r="AH897" s="192">
        <v>22</v>
      </c>
      <c r="AI897" s="192"/>
      <c r="AJ897" s="192"/>
      <c r="AP897" s="288">
        <v>98.5</v>
      </c>
      <c r="AQ897" s="288">
        <f t="shared" si="53"/>
        <v>1055.9000000000001</v>
      </c>
      <c r="AR897" s="288">
        <f t="shared" si="54"/>
        <v>844.72000000000014</v>
      </c>
      <c r="AS897" s="288">
        <v>57.5</v>
      </c>
      <c r="AT897" s="288">
        <v>143</v>
      </c>
      <c r="AU897" s="80">
        <f t="shared" si="55"/>
        <v>1045.2200000000003</v>
      </c>
      <c r="AV897" s="80">
        <v>1000</v>
      </c>
      <c r="AW897" s="310">
        <f t="shared" si="56"/>
        <v>-45.220000000000255</v>
      </c>
    </row>
    <row r="898" spans="1:49" ht="14.25">
      <c r="A898" s="2" t="s">
        <v>1498</v>
      </c>
      <c r="B898" s="3" t="s">
        <v>1499</v>
      </c>
      <c r="C898" s="30" t="s">
        <v>5</v>
      </c>
      <c r="D898" s="115">
        <v>60</v>
      </c>
      <c r="E898" s="115">
        <v>38</v>
      </c>
      <c r="F898" s="115">
        <v>127</v>
      </c>
      <c r="G898" s="115">
        <v>26.8</v>
      </c>
      <c r="H898" s="115">
        <v>39</v>
      </c>
      <c r="I898" s="115">
        <v>32</v>
      </c>
      <c r="J898" s="115">
        <v>31</v>
      </c>
      <c r="K898" s="115">
        <v>39.799999999999997</v>
      </c>
      <c r="L898" s="115">
        <v>30</v>
      </c>
      <c r="M898" s="115">
        <v>26</v>
      </c>
      <c r="N898" s="115"/>
      <c r="O898" s="115"/>
      <c r="P898" s="121">
        <v>26</v>
      </c>
      <c r="Q898" s="121">
        <v>39</v>
      </c>
      <c r="R898" s="121">
        <v>32</v>
      </c>
      <c r="S898" s="121">
        <v>25</v>
      </c>
      <c r="T898" s="121">
        <v>39</v>
      </c>
      <c r="U898" s="295">
        <v>45</v>
      </c>
      <c r="V898" s="154"/>
      <c r="W898" s="154"/>
      <c r="X898" s="154">
        <v>29.8</v>
      </c>
      <c r="Y898" s="155">
        <v>32</v>
      </c>
      <c r="Z898" s="155">
        <v>34</v>
      </c>
      <c r="AA898" s="155">
        <v>18</v>
      </c>
      <c r="AB898" s="155">
        <v>30</v>
      </c>
      <c r="AC898" s="155"/>
      <c r="AD898" s="192">
        <v>43</v>
      </c>
      <c r="AE898" s="192">
        <v>26</v>
      </c>
      <c r="AF898" s="192">
        <v>35</v>
      </c>
      <c r="AG898" s="192">
        <v>32</v>
      </c>
      <c r="AH898" s="192">
        <v>22</v>
      </c>
      <c r="AI898" s="192"/>
      <c r="AJ898" s="192"/>
      <c r="AQ898" s="288">
        <f t="shared" ref="AQ898:AQ930" si="57">SUM(D898:AP898)</f>
        <v>957.4</v>
      </c>
      <c r="AR898" s="288">
        <f t="shared" ref="AR898:AR957" si="58">AQ898*0.8</f>
        <v>765.92000000000007</v>
      </c>
      <c r="AS898" s="288">
        <v>57.5</v>
      </c>
      <c r="AT898" s="288">
        <v>143</v>
      </c>
      <c r="AU898" s="80">
        <f t="shared" ref="AU898:AU957" si="59">SUM(AR898:AT898)</f>
        <v>966.42000000000007</v>
      </c>
      <c r="AV898" s="80">
        <v>1000</v>
      </c>
      <c r="AW898" s="310">
        <f t="shared" ref="AW898:AW930" si="60">AV898-AU898</f>
        <v>33.579999999999927</v>
      </c>
    </row>
    <row r="899" spans="1:49" ht="14.25">
      <c r="A899" s="2" t="s">
        <v>1500</v>
      </c>
      <c r="B899" s="131" t="s">
        <v>6891</v>
      </c>
      <c r="C899" s="30" t="s">
        <v>5</v>
      </c>
      <c r="D899" s="115">
        <v>60</v>
      </c>
      <c r="E899" s="115">
        <v>38</v>
      </c>
      <c r="F899" s="115">
        <v>127</v>
      </c>
      <c r="G899" s="115">
        <v>26.8</v>
      </c>
      <c r="H899" s="115">
        <v>39</v>
      </c>
      <c r="I899" s="115">
        <v>32</v>
      </c>
      <c r="J899" s="115">
        <v>31</v>
      </c>
      <c r="K899" s="115">
        <v>39.799999999999997</v>
      </c>
      <c r="L899" s="115">
        <v>30</v>
      </c>
      <c r="M899" s="115">
        <v>26</v>
      </c>
      <c r="N899" s="115"/>
      <c r="O899" s="115"/>
      <c r="P899" s="121">
        <v>26</v>
      </c>
      <c r="Q899" s="121">
        <v>39</v>
      </c>
      <c r="R899" s="121">
        <v>32</v>
      </c>
      <c r="S899" s="121">
        <v>25</v>
      </c>
      <c r="T899" s="121">
        <v>39</v>
      </c>
      <c r="U899" s="295">
        <v>45</v>
      </c>
      <c r="V899" s="154"/>
      <c r="W899" s="154"/>
      <c r="X899" s="154"/>
      <c r="Y899" s="155"/>
      <c r="Z899" s="155"/>
      <c r="AA899" s="155"/>
      <c r="AB899" s="155"/>
      <c r="AC899" s="155"/>
      <c r="AD899" s="192"/>
      <c r="AE899" s="192"/>
      <c r="AF899" s="192"/>
      <c r="AG899" s="192"/>
      <c r="AH899" s="192"/>
      <c r="AI899" s="192"/>
      <c r="AJ899" s="192"/>
      <c r="AQ899" s="288">
        <f t="shared" si="57"/>
        <v>655.6</v>
      </c>
      <c r="AR899" s="288">
        <f t="shared" si="58"/>
        <v>524.48</v>
      </c>
      <c r="AS899" s="288">
        <v>57.5</v>
      </c>
      <c r="AT899" s="288">
        <v>143</v>
      </c>
      <c r="AU899" s="80">
        <f t="shared" si="59"/>
        <v>724.98</v>
      </c>
    </row>
    <row r="900" spans="1:49" ht="14.25">
      <c r="A900" s="2" t="s">
        <v>1501</v>
      </c>
      <c r="B900" s="131" t="s">
        <v>6890</v>
      </c>
      <c r="C900" s="30" t="s">
        <v>5</v>
      </c>
      <c r="D900" s="115">
        <v>60</v>
      </c>
      <c r="E900" s="115">
        <v>38</v>
      </c>
      <c r="F900" s="115">
        <v>127</v>
      </c>
      <c r="G900" s="115">
        <v>26.8</v>
      </c>
      <c r="H900" s="115">
        <v>39</v>
      </c>
      <c r="I900" s="115">
        <v>32</v>
      </c>
      <c r="J900" s="115">
        <v>31</v>
      </c>
      <c r="K900" s="115">
        <v>39.799999999999997</v>
      </c>
      <c r="L900" s="115">
        <v>30</v>
      </c>
      <c r="M900" s="115">
        <v>26</v>
      </c>
      <c r="N900" s="115"/>
      <c r="O900" s="115"/>
      <c r="P900" s="121">
        <v>26</v>
      </c>
      <c r="Q900" s="121">
        <v>39</v>
      </c>
      <c r="R900" s="121">
        <v>32</v>
      </c>
      <c r="S900" s="121">
        <v>25</v>
      </c>
      <c r="T900" s="121">
        <v>39</v>
      </c>
      <c r="U900" s="295">
        <v>45</v>
      </c>
      <c r="V900" s="154"/>
      <c r="W900" s="154"/>
      <c r="X900" s="154"/>
      <c r="Y900" s="155"/>
      <c r="Z900" s="155"/>
      <c r="AA900" s="155"/>
      <c r="AB900" s="155"/>
      <c r="AC900" s="155"/>
      <c r="AD900" s="192"/>
      <c r="AE900" s="192"/>
      <c r="AF900" s="192"/>
      <c r="AG900" s="192"/>
      <c r="AH900" s="192"/>
      <c r="AI900" s="192"/>
      <c r="AJ900" s="192"/>
      <c r="AQ900" s="288">
        <f t="shared" si="57"/>
        <v>655.6</v>
      </c>
      <c r="AR900" s="288">
        <f t="shared" si="58"/>
        <v>524.48</v>
      </c>
      <c r="AS900" s="288">
        <v>57.5</v>
      </c>
      <c r="AT900" s="288">
        <v>143</v>
      </c>
      <c r="AU900" s="80">
        <f t="shared" si="59"/>
        <v>724.98</v>
      </c>
    </row>
    <row r="901" spans="1:49" ht="14.25">
      <c r="A901" s="2" t="s">
        <v>1503</v>
      </c>
      <c r="B901" s="3" t="s">
        <v>1504</v>
      </c>
      <c r="C901" s="30" t="s">
        <v>5</v>
      </c>
      <c r="D901" s="115">
        <v>60</v>
      </c>
      <c r="E901" s="115">
        <v>38</v>
      </c>
      <c r="F901" s="115">
        <v>127</v>
      </c>
      <c r="G901" s="115">
        <v>26.8</v>
      </c>
      <c r="H901" s="115">
        <v>39</v>
      </c>
      <c r="I901" s="115">
        <v>32</v>
      </c>
      <c r="J901" s="115">
        <v>31</v>
      </c>
      <c r="K901" s="115">
        <v>39.799999999999997</v>
      </c>
      <c r="L901" s="115">
        <v>30</v>
      </c>
      <c r="M901" s="115">
        <v>26</v>
      </c>
      <c r="N901" s="115"/>
      <c r="O901" s="115"/>
      <c r="P901" s="121">
        <v>26</v>
      </c>
      <c r="Q901" s="121">
        <v>39</v>
      </c>
      <c r="R901" s="121">
        <v>32</v>
      </c>
      <c r="S901" s="121">
        <v>25</v>
      </c>
      <c r="T901" s="121">
        <v>39</v>
      </c>
      <c r="U901" s="295">
        <v>45</v>
      </c>
      <c r="V901" s="154"/>
      <c r="W901" s="154"/>
      <c r="X901" s="154">
        <v>29.8</v>
      </c>
      <c r="Y901" s="155">
        <v>32</v>
      </c>
      <c r="Z901" s="155">
        <v>34</v>
      </c>
      <c r="AA901" s="155">
        <v>18</v>
      </c>
      <c r="AB901" s="155">
        <v>30</v>
      </c>
      <c r="AC901" s="155"/>
      <c r="AD901" s="192">
        <v>43</v>
      </c>
      <c r="AE901" s="192">
        <v>26</v>
      </c>
      <c r="AF901" s="192">
        <v>35</v>
      </c>
      <c r="AG901" s="192">
        <v>32</v>
      </c>
      <c r="AH901" s="192">
        <v>22</v>
      </c>
      <c r="AI901" s="192"/>
      <c r="AJ901" s="192"/>
      <c r="AP901" s="288">
        <v>62</v>
      </c>
      <c r="AQ901" s="288">
        <f t="shared" si="57"/>
        <v>1019.4</v>
      </c>
      <c r="AR901" s="288">
        <f t="shared" si="58"/>
        <v>815.52</v>
      </c>
      <c r="AS901" s="288">
        <v>57.5</v>
      </c>
      <c r="AT901" s="288">
        <v>143</v>
      </c>
      <c r="AU901" s="80">
        <f t="shared" si="59"/>
        <v>1016.02</v>
      </c>
      <c r="AV901" s="80">
        <v>1000</v>
      </c>
      <c r="AW901" s="310">
        <f t="shared" si="60"/>
        <v>-16.019999999999982</v>
      </c>
    </row>
    <row r="902" spans="1:49" ht="14.25">
      <c r="A902" s="2" t="s">
        <v>1505</v>
      </c>
      <c r="B902" s="3" t="s">
        <v>1506</v>
      </c>
      <c r="C902" s="30" t="s">
        <v>51</v>
      </c>
      <c r="D902" s="115">
        <v>60</v>
      </c>
      <c r="E902" s="115">
        <v>38</v>
      </c>
      <c r="F902" s="115">
        <v>127</v>
      </c>
      <c r="G902" s="115">
        <v>26.8</v>
      </c>
      <c r="H902" s="115">
        <v>39</v>
      </c>
      <c r="I902" s="115">
        <v>32</v>
      </c>
      <c r="J902" s="115">
        <v>31</v>
      </c>
      <c r="K902" s="115">
        <v>39.799999999999997</v>
      </c>
      <c r="L902" s="115">
        <v>30</v>
      </c>
      <c r="M902" s="115">
        <v>26</v>
      </c>
      <c r="N902" s="115"/>
      <c r="O902" s="115"/>
      <c r="P902" s="121">
        <v>26</v>
      </c>
      <c r="Q902" s="121">
        <v>39</v>
      </c>
      <c r="R902" s="121">
        <v>32</v>
      </c>
      <c r="S902" s="121">
        <v>25</v>
      </c>
      <c r="T902" s="121">
        <v>39</v>
      </c>
      <c r="U902" s="295">
        <v>45</v>
      </c>
      <c r="V902" s="154"/>
      <c r="W902" s="154"/>
      <c r="X902" s="154">
        <v>29.8</v>
      </c>
      <c r="Y902" s="155">
        <v>32</v>
      </c>
      <c r="Z902" s="155">
        <v>34</v>
      </c>
      <c r="AA902" s="155">
        <v>18</v>
      </c>
      <c r="AB902" s="155">
        <v>30</v>
      </c>
      <c r="AC902" s="155"/>
      <c r="AD902" s="192">
        <v>43</v>
      </c>
      <c r="AE902" s="192">
        <v>26</v>
      </c>
      <c r="AF902" s="192">
        <v>35</v>
      </c>
      <c r="AG902" s="192">
        <v>32</v>
      </c>
      <c r="AH902" s="192">
        <v>22</v>
      </c>
      <c r="AI902" s="192"/>
      <c r="AJ902" s="192"/>
      <c r="AP902" s="288">
        <v>42</v>
      </c>
      <c r="AQ902" s="288">
        <f t="shared" si="57"/>
        <v>999.4</v>
      </c>
      <c r="AR902" s="288">
        <f t="shared" si="58"/>
        <v>799.52</v>
      </c>
      <c r="AS902" s="288">
        <v>57.5</v>
      </c>
      <c r="AT902" s="288">
        <v>143</v>
      </c>
      <c r="AU902" s="80">
        <f t="shared" si="59"/>
        <v>1000.02</v>
      </c>
      <c r="AV902" s="80">
        <v>1000</v>
      </c>
      <c r="AW902" s="310">
        <f t="shared" si="60"/>
        <v>-1.999999999998181E-2</v>
      </c>
    </row>
    <row r="903" spans="1:49" ht="14.25">
      <c r="A903" s="2" t="s">
        <v>1507</v>
      </c>
      <c r="B903" s="3" t="s">
        <v>1508</v>
      </c>
      <c r="C903" s="30" t="s">
        <v>5</v>
      </c>
      <c r="D903" s="115">
        <v>60</v>
      </c>
      <c r="E903" s="115">
        <v>38</v>
      </c>
      <c r="F903" s="115">
        <v>127</v>
      </c>
      <c r="G903" s="115">
        <v>26.8</v>
      </c>
      <c r="H903" s="115">
        <v>39</v>
      </c>
      <c r="I903" s="115">
        <v>32</v>
      </c>
      <c r="J903" s="115">
        <v>31</v>
      </c>
      <c r="K903" s="115">
        <v>39.799999999999997</v>
      </c>
      <c r="L903" s="115">
        <v>30</v>
      </c>
      <c r="M903" s="115">
        <v>26</v>
      </c>
      <c r="N903" s="115"/>
      <c r="O903" s="115"/>
      <c r="P903" s="121">
        <v>26</v>
      </c>
      <c r="Q903" s="121">
        <v>39</v>
      </c>
      <c r="R903" s="121">
        <v>32</v>
      </c>
      <c r="S903" s="121">
        <v>25</v>
      </c>
      <c r="T903" s="121">
        <v>39</v>
      </c>
      <c r="U903" s="295">
        <v>45</v>
      </c>
      <c r="V903" s="154"/>
      <c r="W903" s="154"/>
      <c r="X903" s="154">
        <v>29.8</v>
      </c>
      <c r="Y903" s="155">
        <v>32</v>
      </c>
      <c r="Z903" s="155">
        <v>34</v>
      </c>
      <c r="AA903" s="155">
        <v>18</v>
      </c>
      <c r="AB903" s="155">
        <v>30</v>
      </c>
      <c r="AC903" s="155"/>
      <c r="AD903" s="192">
        <v>43</v>
      </c>
      <c r="AE903" s="192">
        <v>26</v>
      </c>
      <c r="AF903" s="192">
        <v>35</v>
      </c>
      <c r="AG903" s="192">
        <v>32</v>
      </c>
      <c r="AH903" s="192">
        <v>22</v>
      </c>
      <c r="AI903" s="192"/>
      <c r="AJ903" s="192"/>
      <c r="AP903" s="288">
        <v>101</v>
      </c>
      <c r="AQ903" s="288">
        <f t="shared" si="57"/>
        <v>1058.4000000000001</v>
      </c>
      <c r="AR903" s="288">
        <f t="shared" si="58"/>
        <v>846.72000000000014</v>
      </c>
      <c r="AS903" s="288">
        <v>57.5</v>
      </c>
      <c r="AT903" s="288">
        <v>143</v>
      </c>
      <c r="AU903" s="80">
        <f t="shared" si="59"/>
        <v>1047.2200000000003</v>
      </c>
      <c r="AV903" s="80">
        <v>1000</v>
      </c>
      <c r="AW903" s="310">
        <f t="shared" si="60"/>
        <v>-47.220000000000255</v>
      </c>
    </row>
    <row r="904" spans="1:49" ht="14.25">
      <c r="A904" s="2" t="s">
        <v>1509</v>
      </c>
      <c r="B904" s="3" t="s">
        <v>1510</v>
      </c>
      <c r="C904" s="30" t="s">
        <v>5</v>
      </c>
      <c r="D904" s="115">
        <v>60</v>
      </c>
      <c r="E904" s="115">
        <v>38</v>
      </c>
      <c r="F904" s="115">
        <v>127</v>
      </c>
      <c r="G904" s="115">
        <v>26.8</v>
      </c>
      <c r="H904" s="115">
        <v>39</v>
      </c>
      <c r="I904" s="115">
        <v>32</v>
      </c>
      <c r="J904" s="115">
        <v>31</v>
      </c>
      <c r="K904" s="115">
        <v>39.799999999999997</v>
      </c>
      <c r="L904" s="115">
        <v>30</v>
      </c>
      <c r="M904" s="115">
        <v>26</v>
      </c>
      <c r="N904" s="115"/>
      <c r="O904" s="115"/>
      <c r="P904" s="121">
        <v>26</v>
      </c>
      <c r="Q904" s="121">
        <v>39</v>
      </c>
      <c r="R904" s="121">
        <v>32</v>
      </c>
      <c r="S904" s="121">
        <v>25</v>
      </c>
      <c r="T904" s="121">
        <v>39</v>
      </c>
      <c r="U904" s="295">
        <v>45</v>
      </c>
      <c r="V904" s="154"/>
      <c r="W904" s="154"/>
      <c r="X904" s="154">
        <v>29.8</v>
      </c>
      <c r="Y904" s="155">
        <v>32</v>
      </c>
      <c r="Z904" s="155">
        <v>34</v>
      </c>
      <c r="AA904" s="155">
        <v>18</v>
      </c>
      <c r="AB904" s="155">
        <v>30</v>
      </c>
      <c r="AC904" s="155"/>
      <c r="AD904" s="192">
        <v>43</v>
      </c>
      <c r="AE904" s="192">
        <v>26</v>
      </c>
      <c r="AF904" s="192">
        <v>35</v>
      </c>
      <c r="AG904" s="192">
        <v>32</v>
      </c>
      <c r="AH904" s="192">
        <v>22</v>
      </c>
      <c r="AI904" s="192"/>
      <c r="AJ904" s="192"/>
      <c r="AQ904" s="288">
        <f t="shared" si="57"/>
        <v>957.4</v>
      </c>
      <c r="AR904" s="288">
        <f t="shared" si="58"/>
        <v>765.92000000000007</v>
      </c>
      <c r="AS904" s="288">
        <v>57.5</v>
      </c>
      <c r="AT904" s="288">
        <v>143</v>
      </c>
      <c r="AU904" s="80">
        <f t="shared" si="59"/>
        <v>966.42000000000007</v>
      </c>
      <c r="AV904" s="80">
        <v>1000</v>
      </c>
      <c r="AW904" s="310">
        <f t="shared" si="60"/>
        <v>33.579999999999927</v>
      </c>
    </row>
    <row r="905" spans="1:49" ht="14.25">
      <c r="A905" s="2" t="s">
        <v>1511</v>
      </c>
      <c r="B905" s="3" t="s">
        <v>1512</v>
      </c>
      <c r="C905" s="30" t="s">
        <v>5</v>
      </c>
      <c r="D905" s="115">
        <v>60</v>
      </c>
      <c r="E905" s="115">
        <v>38</v>
      </c>
      <c r="F905" s="115">
        <v>127</v>
      </c>
      <c r="G905" s="115">
        <v>26.8</v>
      </c>
      <c r="H905" s="115">
        <v>39</v>
      </c>
      <c r="I905" s="115">
        <v>32</v>
      </c>
      <c r="J905" s="115">
        <v>31</v>
      </c>
      <c r="K905" s="115">
        <v>39.799999999999997</v>
      </c>
      <c r="L905" s="115">
        <v>30</v>
      </c>
      <c r="M905" s="115">
        <v>26</v>
      </c>
      <c r="N905" s="115"/>
      <c r="O905" s="115"/>
      <c r="P905" s="121">
        <v>26</v>
      </c>
      <c r="Q905" s="121">
        <v>39</v>
      </c>
      <c r="R905" s="121">
        <v>32</v>
      </c>
      <c r="S905" s="121">
        <v>25</v>
      </c>
      <c r="T905" s="121">
        <v>39</v>
      </c>
      <c r="U905" s="295">
        <v>45</v>
      </c>
      <c r="V905" s="154"/>
      <c r="W905" s="154"/>
      <c r="X905" s="154">
        <v>29.8</v>
      </c>
      <c r="Y905" s="155">
        <v>32</v>
      </c>
      <c r="Z905" s="155">
        <v>34</v>
      </c>
      <c r="AA905" s="155">
        <v>18</v>
      </c>
      <c r="AB905" s="155">
        <v>30</v>
      </c>
      <c r="AC905" s="155"/>
      <c r="AD905" s="192">
        <v>43</v>
      </c>
      <c r="AE905" s="192">
        <v>26</v>
      </c>
      <c r="AF905" s="192">
        <v>35</v>
      </c>
      <c r="AG905" s="192">
        <v>32</v>
      </c>
      <c r="AH905" s="192">
        <v>22</v>
      </c>
      <c r="AI905" s="192"/>
      <c r="AJ905" s="192"/>
      <c r="AP905" s="288">
        <v>32</v>
      </c>
      <c r="AQ905" s="288">
        <f t="shared" si="57"/>
        <v>989.4</v>
      </c>
      <c r="AR905" s="288">
        <f t="shared" si="58"/>
        <v>791.52</v>
      </c>
      <c r="AS905" s="288">
        <v>57.5</v>
      </c>
      <c r="AT905" s="288">
        <v>143</v>
      </c>
      <c r="AU905" s="80">
        <f t="shared" si="59"/>
        <v>992.02</v>
      </c>
      <c r="AV905" s="80">
        <v>1000</v>
      </c>
      <c r="AW905" s="310">
        <f t="shared" si="60"/>
        <v>7.9800000000000182</v>
      </c>
    </row>
    <row r="906" spans="1:49" ht="14.25">
      <c r="A906" s="2" t="s">
        <v>1513</v>
      </c>
      <c r="B906" s="3" t="s">
        <v>1514</v>
      </c>
      <c r="C906" s="30" t="s">
        <v>5</v>
      </c>
      <c r="D906" s="115">
        <v>60</v>
      </c>
      <c r="E906" s="115">
        <v>38</v>
      </c>
      <c r="F906" s="115">
        <v>127</v>
      </c>
      <c r="G906" s="115">
        <v>26.8</v>
      </c>
      <c r="H906" s="115">
        <v>39</v>
      </c>
      <c r="I906" s="115">
        <v>32</v>
      </c>
      <c r="J906" s="115">
        <v>31</v>
      </c>
      <c r="K906" s="115">
        <v>39.799999999999997</v>
      </c>
      <c r="L906" s="115">
        <v>30</v>
      </c>
      <c r="M906" s="115">
        <v>26</v>
      </c>
      <c r="N906" s="115"/>
      <c r="O906" s="115"/>
      <c r="P906" s="121">
        <v>26</v>
      </c>
      <c r="Q906" s="121">
        <v>39</v>
      </c>
      <c r="R906" s="121">
        <v>32</v>
      </c>
      <c r="S906" s="121">
        <v>25</v>
      </c>
      <c r="T906" s="121">
        <v>39</v>
      </c>
      <c r="U906" s="295">
        <v>45</v>
      </c>
      <c r="V906" s="154"/>
      <c r="W906" s="154"/>
      <c r="X906" s="154">
        <v>29.8</v>
      </c>
      <c r="Y906" s="155">
        <v>32</v>
      </c>
      <c r="Z906" s="155">
        <v>34</v>
      </c>
      <c r="AA906" s="155">
        <v>18</v>
      </c>
      <c r="AB906" s="155">
        <v>30</v>
      </c>
      <c r="AC906" s="155"/>
      <c r="AD906" s="192">
        <v>43</v>
      </c>
      <c r="AE906" s="192">
        <v>26</v>
      </c>
      <c r="AF906" s="192">
        <v>35</v>
      </c>
      <c r="AG906" s="192">
        <v>32</v>
      </c>
      <c r="AH906" s="192">
        <v>22</v>
      </c>
      <c r="AI906" s="192"/>
      <c r="AJ906" s="192"/>
      <c r="AP906" s="288">
        <v>67</v>
      </c>
      <c r="AQ906" s="288">
        <f t="shared" si="57"/>
        <v>1024.4000000000001</v>
      </c>
      <c r="AR906" s="288">
        <f t="shared" si="58"/>
        <v>819.5200000000001</v>
      </c>
      <c r="AS906" s="288">
        <v>57.5</v>
      </c>
      <c r="AT906" s="288">
        <v>143</v>
      </c>
      <c r="AU906" s="80">
        <f t="shared" si="59"/>
        <v>1020.0200000000001</v>
      </c>
      <c r="AV906" s="80">
        <v>1000</v>
      </c>
      <c r="AW906" s="310">
        <f t="shared" si="60"/>
        <v>-20.020000000000095</v>
      </c>
    </row>
    <row r="907" spans="1:49" ht="14.25">
      <c r="A907" s="2" t="s">
        <v>1515</v>
      </c>
      <c r="B907" s="3" t="s">
        <v>1516</v>
      </c>
      <c r="C907" s="30" t="s">
        <v>5</v>
      </c>
      <c r="D907" s="115">
        <v>60</v>
      </c>
      <c r="E907" s="115">
        <v>38</v>
      </c>
      <c r="F907" s="115">
        <v>127</v>
      </c>
      <c r="G907" s="115">
        <v>26.8</v>
      </c>
      <c r="H907" s="115">
        <v>39</v>
      </c>
      <c r="I907" s="115">
        <v>32</v>
      </c>
      <c r="J907" s="115">
        <v>31</v>
      </c>
      <c r="K907" s="115">
        <v>39.799999999999997</v>
      </c>
      <c r="L907" s="115">
        <v>30</v>
      </c>
      <c r="M907" s="115">
        <v>26</v>
      </c>
      <c r="N907" s="115"/>
      <c r="O907" s="115"/>
      <c r="P907" s="121">
        <v>26</v>
      </c>
      <c r="Q907" s="121">
        <v>39</v>
      </c>
      <c r="R907" s="121">
        <v>32</v>
      </c>
      <c r="S907" s="121">
        <v>25</v>
      </c>
      <c r="T907" s="121">
        <v>39</v>
      </c>
      <c r="U907" s="295">
        <v>45</v>
      </c>
      <c r="V907" s="154"/>
      <c r="W907" s="154"/>
      <c r="X907" s="154">
        <v>29.8</v>
      </c>
      <c r="Y907" s="155">
        <v>32</v>
      </c>
      <c r="Z907" s="155">
        <v>34</v>
      </c>
      <c r="AA907" s="155">
        <v>18</v>
      </c>
      <c r="AB907" s="155">
        <v>30</v>
      </c>
      <c r="AC907" s="155"/>
      <c r="AD907" s="192">
        <v>43</v>
      </c>
      <c r="AE907" s="192">
        <v>26</v>
      </c>
      <c r="AF907" s="192">
        <v>35</v>
      </c>
      <c r="AG907" s="192">
        <v>32</v>
      </c>
      <c r="AH907" s="192">
        <v>22</v>
      </c>
      <c r="AI907" s="192"/>
      <c r="AJ907" s="192"/>
      <c r="AQ907" s="288">
        <f t="shared" si="57"/>
        <v>957.4</v>
      </c>
      <c r="AR907" s="288">
        <f t="shared" si="58"/>
        <v>765.92000000000007</v>
      </c>
      <c r="AS907" s="288">
        <v>57.5</v>
      </c>
      <c r="AT907" s="288">
        <v>143</v>
      </c>
      <c r="AU907" s="80">
        <f t="shared" si="59"/>
        <v>966.42000000000007</v>
      </c>
      <c r="AV907" s="80">
        <v>1000</v>
      </c>
      <c r="AW907" s="310">
        <f t="shared" si="60"/>
        <v>33.579999999999927</v>
      </c>
    </row>
    <row r="908" spans="1:49" ht="14.25">
      <c r="A908" s="2" t="s">
        <v>1517</v>
      </c>
      <c r="B908" s="3" t="s">
        <v>1518</v>
      </c>
      <c r="C908" s="30" t="s">
        <v>5</v>
      </c>
      <c r="D908" s="115">
        <v>60</v>
      </c>
      <c r="E908" s="115">
        <v>38</v>
      </c>
      <c r="F908" s="115">
        <v>127</v>
      </c>
      <c r="G908" s="115">
        <v>26.8</v>
      </c>
      <c r="H908" s="115">
        <v>39</v>
      </c>
      <c r="I908" s="115">
        <v>32</v>
      </c>
      <c r="J908" s="115">
        <v>31</v>
      </c>
      <c r="K908" s="115">
        <v>39.799999999999997</v>
      </c>
      <c r="L908" s="115">
        <v>30</v>
      </c>
      <c r="M908" s="115">
        <v>26</v>
      </c>
      <c r="N908" s="115"/>
      <c r="O908" s="115"/>
      <c r="P908" s="121">
        <v>26</v>
      </c>
      <c r="Q908" s="121">
        <v>39</v>
      </c>
      <c r="R908" s="121">
        <v>32</v>
      </c>
      <c r="S908" s="121">
        <v>25</v>
      </c>
      <c r="T908" s="121">
        <v>39</v>
      </c>
      <c r="U908" s="295">
        <v>45</v>
      </c>
      <c r="V908" s="154"/>
      <c r="W908" s="154"/>
      <c r="X908" s="154">
        <v>29.8</v>
      </c>
      <c r="Y908" s="155">
        <v>32</v>
      </c>
      <c r="Z908" s="155">
        <v>34</v>
      </c>
      <c r="AA908" s="155">
        <v>18</v>
      </c>
      <c r="AB908" s="155">
        <v>30</v>
      </c>
      <c r="AC908" s="155"/>
      <c r="AD908" s="192">
        <v>43</v>
      </c>
      <c r="AE908" s="192">
        <v>26</v>
      </c>
      <c r="AF908" s="192">
        <v>35</v>
      </c>
      <c r="AG908" s="192">
        <v>32</v>
      </c>
      <c r="AH908" s="192">
        <v>22</v>
      </c>
      <c r="AI908" s="192"/>
      <c r="AJ908" s="192"/>
      <c r="AP908" s="288">
        <v>32</v>
      </c>
      <c r="AQ908" s="288">
        <f t="shared" si="57"/>
        <v>989.4</v>
      </c>
      <c r="AR908" s="288">
        <f t="shared" si="58"/>
        <v>791.52</v>
      </c>
      <c r="AS908" s="288">
        <v>57.5</v>
      </c>
      <c r="AT908" s="288">
        <v>143</v>
      </c>
      <c r="AU908" s="80">
        <f t="shared" si="59"/>
        <v>992.02</v>
      </c>
      <c r="AV908" s="80">
        <v>1000</v>
      </c>
      <c r="AW908" s="310">
        <f t="shared" si="60"/>
        <v>7.9800000000000182</v>
      </c>
    </row>
    <row r="909" spans="1:49" ht="14.25">
      <c r="A909" s="2" t="s">
        <v>1519</v>
      </c>
      <c r="B909" s="3" t="s">
        <v>181</v>
      </c>
      <c r="C909" s="30" t="s">
        <v>5</v>
      </c>
      <c r="D909" s="115">
        <v>60</v>
      </c>
      <c r="E909" s="115">
        <v>38</v>
      </c>
      <c r="F909" s="115">
        <v>127</v>
      </c>
      <c r="G909" s="115">
        <v>26.8</v>
      </c>
      <c r="H909" s="115">
        <v>39</v>
      </c>
      <c r="I909" s="115">
        <v>32</v>
      </c>
      <c r="J909" s="115">
        <v>31</v>
      </c>
      <c r="K909" s="115">
        <v>39.799999999999997</v>
      </c>
      <c r="L909" s="115">
        <v>30</v>
      </c>
      <c r="M909" s="115">
        <v>26</v>
      </c>
      <c r="N909" s="115"/>
      <c r="O909" s="115"/>
      <c r="P909" s="121">
        <v>26</v>
      </c>
      <c r="Q909" s="121">
        <v>39</v>
      </c>
      <c r="R909" s="121">
        <v>32</v>
      </c>
      <c r="S909" s="121">
        <v>25</v>
      </c>
      <c r="T909" s="121">
        <v>39</v>
      </c>
      <c r="U909" s="295">
        <v>45</v>
      </c>
      <c r="V909" s="154"/>
      <c r="W909" s="154"/>
      <c r="X909" s="154">
        <v>29.8</v>
      </c>
      <c r="Y909" s="155">
        <v>32</v>
      </c>
      <c r="Z909" s="155">
        <v>34</v>
      </c>
      <c r="AA909" s="155">
        <v>18</v>
      </c>
      <c r="AB909" s="155">
        <v>30</v>
      </c>
      <c r="AC909" s="155"/>
      <c r="AD909" s="192">
        <v>43</v>
      </c>
      <c r="AE909" s="192">
        <v>26</v>
      </c>
      <c r="AF909" s="192">
        <v>35</v>
      </c>
      <c r="AG909" s="192">
        <v>32</v>
      </c>
      <c r="AH909" s="192">
        <v>22</v>
      </c>
      <c r="AI909" s="192"/>
      <c r="AJ909" s="192"/>
      <c r="AP909" s="288">
        <v>61.5</v>
      </c>
      <c r="AQ909" s="288">
        <f t="shared" si="57"/>
        <v>1018.9</v>
      </c>
      <c r="AR909" s="288">
        <f t="shared" si="58"/>
        <v>815.12</v>
      </c>
      <c r="AS909" s="288">
        <v>57.5</v>
      </c>
      <c r="AT909" s="288">
        <v>143</v>
      </c>
      <c r="AU909" s="80">
        <f t="shared" si="59"/>
        <v>1015.62</v>
      </c>
      <c r="AV909" s="80">
        <v>1000</v>
      </c>
      <c r="AW909" s="310">
        <f t="shared" si="60"/>
        <v>-15.620000000000005</v>
      </c>
    </row>
    <row r="910" spans="1:49" ht="14.25">
      <c r="A910" s="2" t="s">
        <v>1520</v>
      </c>
      <c r="B910" s="3" t="s">
        <v>1521</v>
      </c>
      <c r="C910" s="30" t="s">
        <v>5</v>
      </c>
      <c r="D910" s="115">
        <v>60</v>
      </c>
      <c r="E910" s="115">
        <v>38</v>
      </c>
      <c r="F910" s="115">
        <v>127</v>
      </c>
      <c r="G910" s="115">
        <v>26.8</v>
      </c>
      <c r="H910" s="115">
        <v>39</v>
      </c>
      <c r="I910" s="115">
        <v>32</v>
      </c>
      <c r="J910" s="115">
        <v>31</v>
      </c>
      <c r="K910" s="115">
        <v>39.799999999999997</v>
      </c>
      <c r="L910" s="115">
        <v>30</v>
      </c>
      <c r="M910" s="115">
        <v>26</v>
      </c>
      <c r="N910" s="115"/>
      <c r="O910" s="115"/>
      <c r="P910" s="121">
        <v>26</v>
      </c>
      <c r="Q910" s="121">
        <v>39</v>
      </c>
      <c r="R910" s="121">
        <v>32</v>
      </c>
      <c r="S910" s="121">
        <v>25</v>
      </c>
      <c r="T910" s="121">
        <v>39</v>
      </c>
      <c r="U910" s="295">
        <v>45</v>
      </c>
      <c r="V910" s="154"/>
      <c r="W910" s="154"/>
      <c r="X910" s="154">
        <v>29.8</v>
      </c>
      <c r="Y910" s="155">
        <v>32</v>
      </c>
      <c r="Z910" s="155">
        <v>34</v>
      </c>
      <c r="AA910" s="155">
        <v>18</v>
      </c>
      <c r="AB910" s="155">
        <v>30</v>
      </c>
      <c r="AC910" s="155"/>
      <c r="AD910" s="192">
        <v>43</v>
      </c>
      <c r="AE910" s="192">
        <v>26</v>
      </c>
      <c r="AF910" s="192">
        <v>35</v>
      </c>
      <c r="AG910" s="192">
        <v>32</v>
      </c>
      <c r="AH910" s="192">
        <v>22</v>
      </c>
      <c r="AI910" s="192"/>
      <c r="AJ910" s="192"/>
      <c r="AP910" s="288">
        <v>32</v>
      </c>
      <c r="AQ910" s="288">
        <f t="shared" si="57"/>
        <v>989.4</v>
      </c>
      <c r="AR910" s="288">
        <f t="shared" si="58"/>
        <v>791.52</v>
      </c>
      <c r="AS910" s="288">
        <v>57.5</v>
      </c>
      <c r="AT910" s="288">
        <v>143</v>
      </c>
      <c r="AU910" s="80">
        <f t="shared" si="59"/>
        <v>992.02</v>
      </c>
      <c r="AV910" s="80">
        <v>1000</v>
      </c>
      <c r="AW910" s="310">
        <f t="shared" si="60"/>
        <v>7.9800000000000182</v>
      </c>
    </row>
    <row r="911" spans="1:49" ht="14.25">
      <c r="A911" s="2" t="s">
        <v>1522</v>
      </c>
      <c r="B911" s="3" t="s">
        <v>1523</v>
      </c>
      <c r="C911" s="30" t="s">
        <v>5</v>
      </c>
      <c r="D911" s="115">
        <v>60</v>
      </c>
      <c r="E911" s="115">
        <v>38</v>
      </c>
      <c r="F911" s="115">
        <v>127</v>
      </c>
      <c r="G911" s="115">
        <v>26.8</v>
      </c>
      <c r="H911" s="115">
        <v>39</v>
      </c>
      <c r="I911" s="115">
        <v>32</v>
      </c>
      <c r="J911" s="115">
        <v>31</v>
      </c>
      <c r="K911" s="115">
        <v>39.799999999999997</v>
      </c>
      <c r="L911" s="115">
        <v>30</v>
      </c>
      <c r="M911" s="115">
        <v>26</v>
      </c>
      <c r="N911" s="115"/>
      <c r="O911" s="115"/>
      <c r="P911" s="121">
        <v>26</v>
      </c>
      <c r="Q911" s="121">
        <v>39</v>
      </c>
      <c r="R911" s="121">
        <v>32</v>
      </c>
      <c r="S911" s="121">
        <v>25</v>
      </c>
      <c r="T911" s="121">
        <v>39</v>
      </c>
      <c r="U911" s="295">
        <v>45</v>
      </c>
      <c r="V911" s="154"/>
      <c r="W911" s="154"/>
      <c r="X911" s="154">
        <v>29.8</v>
      </c>
      <c r="Y911" s="155">
        <v>32</v>
      </c>
      <c r="Z911" s="155">
        <v>34</v>
      </c>
      <c r="AA911" s="155">
        <v>18</v>
      </c>
      <c r="AB911" s="155">
        <v>30</v>
      </c>
      <c r="AC911" s="155"/>
      <c r="AD911" s="192">
        <v>43</v>
      </c>
      <c r="AE911" s="192">
        <v>26</v>
      </c>
      <c r="AF911" s="192">
        <v>35</v>
      </c>
      <c r="AG911" s="192">
        <v>32</v>
      </c>
      <c r="AH911" s="192">
        <v>22</v>
      </c>
      <c r="AI911" s="192"/>
      <c r="AJ911" s="192"/>
      <c r="AQ911" s="288">
        <f t="shared" si="57"/>
        <v>957.4</v>
      </c>
      <c r="AR911" s="288">
        <f t="shared" si="58"/>
        <v>765.92000000000007</v>
      </c>
      <c r="AS911" s="288">
        <v>57.5</v>
      </c>
      <c r="AT911" s="288">
        <v>143</v>
      </c>
      <c r="AU911" s="80">
        <f t="shared" si="59"/>
        <v>966.42000000000007</v>
      </c>
      <c r="AV911" s="80">
        <v>1000</v>
      </c>
      <c r="AW911" s="310">
        <f t="shared" si="60"/>
        <v>33.579999999999927</v>
      </c>
    </row>
    <row r="912" spans="1:49" ht="14.25">
      <c r="A912" s="2" t="s">
        <v>1524</v>
      </c>
      <c r="B912" s="3" t="s">
        <v>1525</v>
      </c>
      <c r="C912" s="30" t="s">
        <v>5</v>
      </c>
      <c r="D912" s="115">
        <v>60</v>
      </c>
      <c r="E912" s="115">
        <v>38</v>
      </c>
      <c r="F912" s="115">
        <v>127</v>
      </c>
      <c r="G912" s="115">
        <v>26.8</v>
      </c>
      <c r="H912" s="115">
        <v>39</v>
      </c>
      <c r="I912" s="115">
        <v>32</v>
      </c>
      <c r="J912" s="115">
        <v>31</v>
      </c>
      <c r="K912" s="115">
        <v>39.799999999999997</v>
      </c>
      <c r="L912" s="115">
        <v>30</v>
      </c>
      <c r="M912" s="115">
        <v>26</v>
      </c>
      <c r="N912" s="115"/>
      <c r="O912" s="115"/>
      <c r="P912" s="121">
        <v>26</v>
      </c>
      <c r="Q912" s="121">
        <v>39</v>
      </c>
      <c r="R912" s="121">
        <v>32</v>
      </c>
      <c r="S912" s="121">
        <v>25</v>
      </c>
      <c r="T912" s="121">
        <v>39</v>
      </c>
      <c r="U912" s="295">
        <v>45</v>
      </c>
      <c r="V912" s="154"/>
      <c r="W912" s="154"/>
      <c r="X912" s="154">
        <v>29.8</v>
      </c>
      <c r="Y912" s="155">
        <v>32</v>
      </c>
      <c r="Z912" s="155">
        <v>34</v>
      </c>
      <c r="AA912" s="155">
        <v>18</v>
      </c>
      <c r="AB912" s="155">
        <v>30</v>
      </c>
      <c r="AC912" s="155"/>
      <c r="AD912" s="192">
        <v>43</v>
      </c>
      <c r="AE912" s="192">
        <v>26</v>
      </c>
      <c r="AF912" s="192">
        <v>35</v>
      </c>
      <c r="AG912" s="192">
        <v>32</v>
      </c>
      <c r="AH912" s="192">
        <v>22</v>
      </c>
      <c r="AI912" s="192"/>
      <c r="AJ912" s="192"/>
      <c r="AP912" s="288">
        <v>67</v>
      </c>
      <c r="AQ912" s="288">
        <f t="shared" si="57"/>
        <v>1024.4000000000001</v>
      </c>
      <c r="AR912" s="288">
        <f t="shared" si="58"/>
        <v>819.5200000000001</v>
      </c>
      <c r="AS912" s="288">
        <v>57.5</v>
      </c>
      <c r="AT912" s="288">
        <v>143</v>
      </c>
      <c r="AU912" s="80">
        <f t="shared" si="59"/>
        <v>1020.0200000000001</v>
      </c>
      <c r="AV912" s="80">
        <v>1000</v>
      </c>
      <c r="AW912" s="310">
        <f t="shared" si="60"/>
        <v>-20.020000000000095</v>
      </c>
    </row>
    <row r="913" spans="1:49" ht="14.25">
      <c r="A913" s="2" t="s">
        <v>1526</v>
      </c>
      <c r="B913" s="3" t="s">
        <v>1527</v>
      </c>
      <c r="C913" s="30" t="s">
        <v>5</v>
      </c>
      <c r="D913" s="115">
        <v>60</v>
      </c>
      <c r="E913" s="115">
        <v>38</v>
      </c>
      <c r="F913" s="115">
        <v>127</v>
      </c>
      <c r="G913" s="115">
        <v>26.8</v>
      </c>
      <c r="H913" s="115">
        <v>39</v>
      </c>
      <c r="I913" s="115">
        <v>32</v>
      </c>
      <c r="J913" s="115">
        <v>31</v>
      </c>
      <c r="K913" s="115">
        <v>39.799999999999997</v>
      </c>
      <c r="L913" s="115">
        <v>30</v>
      </c>
      <c r="M913" s="115">
        <v>26</v>
      </c>
      <c r="N913" s="115"/>
      <c r="O913" s="115"/>
      <c r="P913" s="121">
        <v>26</v>
      </c>
      <c r="Q913" s="121">
        <v>39</v>
      </c>
      <c r="R913" s="121">
        <v>32</v>
      </c>
      <c r="S913" s="121">
        <v>25</v>
      </c>
      <c r="T913" s="121">
        <v>39</v>
      </c>
      <c r="U913" s="295">
        <v>45</v>
      </c>
      <c r="V913" s="154"/>
      <c r="W913" s="154"/>
      <c r="X913" s="154">
        <v>29.8</v>
      </c>
      <c r="Y913" s="155">
        <v>32</v>
      </c>
      <c r="Z913" s="155">
        <v>34</v>
      </c>
      <c r="AA913" s="155">
        <v>18</v>
      </c>
      <c r="AB913" s="155">
        <v>30</v>
      </c>
      <c r="AC913" s="155"/>
      <c r="AD913" s="192">
        <v>43</v>
      </c>
      <c r="AE913" s="192">
        <v>26</v>
      </c>
      <c r="AF913" s="192">
        <v>35</v>
      </c>
      <c r="AG913" s="192">
        <v>32</v>
      </c>
      <c r="AH913" s="192">
        <v>22</v>
      </c>
      <c r="AI913" s="192"/>
      <c r="AJ913" s="192"/>
      <c r="AQ913" s="288">
        <f t="shared" si="57"/>
        <v>957.4</v>
      </c>
      <c r="AR913" s="288">
        <f t="shared" si="58"/>
        <v>765.92000000000007</v>
      </c>
      <c r="AS913" s="288">
        <v>57.5</v>
      </c>
      <c r="AT913" s="288">
        <v>143</v>
      </c>
      <c r="AU913" s="80">
        <f t="shared" si="59"/>
        <v>966.42000000000007</v>
      </c>
      <c r="AV913" s="80">
        <v>1000</v>
      </c>
      <c r="AW913" s="310">
        <f t="shared" si="60"/>
        <v>33.579999999999927</v>
      </c>
    </row>
    <row r="914" spans="1:49" ht="14.25">
      <c r="A914" s="2" t="s">
        <v>1528</v>
      </c>
      <c r="B914" s="3" t="s">
        <v>80</v>
      </c>
      <c r="C914" s="30" t="s">
        <v>5</v>
      </c>
      <c r="D914" s="115">
        <v>60</v>
      </c>
      <c r="E914" s="115">
        <v>38</v>
      </c>
      <c r="F914" s="115">
        <v>127</v>
      </c>
      <c r="G914" s="115">
        <v>26.8</v>
      </c>
      <c r="H914" s="115">
        <v>39</v>
      </c>
      <c r="I914" s="115">
        <v>32</v>
      </c>
      <c r="J914" s="115">
        <v>31</v>
      </c>
      <c r="K914" s="115">
        <v>39.799999999999997</v>
      </c>
      <c r="L914" s="115">
        <v>30</v>
      </c>
      <c r="M914" s="115">
        <v>26</v>
      </c>
      <c r="N914" s="115"/>
      <c r="O914" s="115"/>
      <c r="P914" s="121">
        <v>26</v>
      </c>
      <c r="Q914" s="121">
        <v>39</v>
      </c>
      <c r="R914" s="121">
        <v>32</v>
      </c>
      <c r="S914" s="121">
        <v>25</v>
      </c>
      <c r="T914" s="121">
        <v>39</v>
      </c>
      <c r="U914" s="295">
        <v>45</v>
      </c>
      <c r="V914" s="154"/>
      <c r="W914" s="154"/>
      <c r="X914" s="154">
        <v>29.8</v>
      </c>
      <c r="Y914" s="155">
        <v>32</v>
      </c>
      <c r="Z914" s="155">
        <v>34</v>
      </c>
      <c r="AA914" s="155">
        <v>18</v>
      </c>
      <c r="AB914" s="155">
        <v>30</v>
      </c>
      <c r="AC914" s="155"/>
      <c r="AD914" s="192">
        <v>43</v>
      </c>
      <c r="AE914" s="192">
        <v>26</v>
      </c>
      <c r="AF914" s="192">
        <v>35</v>
      </c>
      <c r="AG914" s="192">
        <v>32</v>
      </c>
      <c r="AH914" s="192">
        <v>22</v>
      </c>
      <c r="AI914" s="192"/>
      <c r="AJ914" s="192"/>
      <c r="AQ914" s="288">
        <f t="shared" si="57"/>
        <v>957.4</v>
      </c>
      <c r="AR914" s="288">
        <f t="shared" si="58"/>
        <v>765.92000000000007</v>
      </c>
      <c r="AS914" s="288">
        <v>57.5</v>
      </c>
      <c r="AT914" s="288">
        <v>143</v>
      </c>
      <c r="AU914" s="80">
        <f t="shared" si="59"/>
        <v>966.42000000000007</v>
      </c>
      <c r="AV914" s="80">
        <v>1000</v>
      </c>
      <c r="AW914" s="310">
        <f t="shared" si="60"/>
        <v>33.579999999999927</v>
      </c>
    </row>
    <row r="915" spans="1:49" ht="14.25">
      <c r="A915" s="2" t="s">
        <v>1529</v>
      </c>
      <c r="B915" s="3" t="s">
        <v>1530</v>
      </c>
      <c r="C915" s="30" t="s">
        <v>5</v>
      </c>
      <c r="D915" s="115">
        <v>60</v>
      </c>
      <c r="E915" s="115">
        <v>38</v>
      </c>
      <c r="F915" s="115">
        <v>127</v>
      </c>
      <c r="G915" s="115">
        <v>26.8</v>
      </c>
      <c r="H915" s="115">
        <v>39</v>
      </c>
      <c r="I915" s="115">
        <v>32</v>
      </c>
      <c r="J915" s="115">
        <v>31</v>
      </c>
      <c r="K915" s="115">
        <v>39.799999999999997</v>
      </c>
      <c r="L915" s="115">
        <v>30</v>
      </c>
      <c r="M915" s="115">
        <v>26</v>
      </c>
      <c r="N915" s="115"/>
      <c r="O915" s="115"/>
      <c r="P915" s="121">
        <v>26</v>
      </c>
      <c r="Q915" s="121">
        <v>39</v>
      </c>
      <c r="R915" s="121">
        <v>32</v>
      </c>
      <c r="S915" s="121">
        <v>25</v>
      </c>
      <c r="T915" s="121">
        <v>39</v>
      </c>
      <c r="U915" s="295">
        <v>45</v>
      </c>
      <c r="V915" s="154"/>
      <c r="W915" s="154"/>
      <c r="X915" s="154">
        <v>29.8</v>
      </c>
      <c r="Y915" s="155">
        <v>32</v>
      </c>
      <c r="Z915" s="155">
        <v>34</v>
      </c>
      <c r="AA915" s="155">
        <v>18</v>
      </c>
      <c r="AB915" s="155">
        <v>30</v>
      </c>
      <c r="AC915" s="155"/>
      <c r="AD915" s="192">
        <v>43</v>
      </c>
      <c r="AE915" s="192">
        <v>26</v>
      </c>
      <c r="AF915" s="192">
        <v>35</v>
      </c>
      <c r="AG915" s="192">
        <v>32</v>
      </c>
      <c r="AH915" s="192">
        <v>22</v>
      </c>
      <c r="AI915" s="192"/>
      <c r="AJ915" s="192"/>
      <c r="AQ915" s="288">
        <f t="shared" si="57"/>
        <v>957.4</v>
      </c>
      <c r="AR915" s="288">
        <f t="shared" si="58"/>
        <v>765.92000000000007</v>
      </c>
      <c r="AS915" s="288">
        <v>57.5</v>
      </c>
      <c r="AT915" s="288">
        <v>143</v>
      </c>
      <c r="AU915" s="80">
        <f t="shared" si="59"/>
        <v>966.42000000000007</v>
      </c>
      <c r="AV915" s="80">
        <v>1000</v>
      </c>
      <c r="AW915" s="310">
        <f t="shared" si="60"/>
        <v>33.579999999999927</v>
      </c>
    </row>
    <row r="916" spans="1:49" ht="14.25">
      <c r="A916" s="2" t="s">
        <v>1531</v>
      </c>
      <c r="B916" s="3" t="s">
        <v>1532</v>
      </c>
      <c r="C916" s="30" t="s">
        <v>5</v>
      </c>
      <c r="D916" s="115">
        <v>60</v>
      </c>
      <c r="E916" s="115">
        <v>38</v>
      </c>
      <c r="F916" s="115">
        <v>127</v>
      </c>
      <c r="G916" s="115">
        <v>26.8</v>
      </c>
      <c r="H916" s="115">
        <v>39</v>
      </c>
      <c r="I916" s="115">
        <v>32</v>
      </c>
      <c r="J916" s="115">
        <v>31</v>
      </c>
      <c r="K916" s="115">
        <v>39.799999999999997</v>
      </c>
      <c r="L916" s="115">
        <v>30</v>
      </c>
      <c r="M916" s="115">
        <v>26</v>
      </c>
      <c r="N916" s="115"/>
      <c r="O916" s="115"/>
      <c r="P916" s="121">
        <v>26</v>
      </c>
      <c r="Q916" s="121">
        <v>39</v>
      </c>
      <c r="R916" s="121">
        <v>32</v>
      </c>
      <c r="S916" s="121">
        <v>25</v>
      </c>
      <c r="T916" s="121">
        <v>39</v>
      </c>
      <c r="U916" s="295">
        <v>45</v>
      </c>
      <c r="V916" s="154"/>
      <c r="W916" s="154"/>
      <c r="X916" s="154">
        <v>29.8</v>
      </c>
      <c r="Y916" s="155">
        <v>32</v>
      </c>
      <c r="Z916" s="155">
        <v>34</v>
      </c>
      <c r="AA916" s="155">
        <v>18</v>
      </c>
      <c r="AB916" s="155">
        <v>30</v>
      </c>
      <c r="AC916" s="155"/>
      <c r="AD916" s="192">
        <v>43</v>
      </c>
      <c r="AE916" s="192">
        <v>26</v>
      </c>
      <c r="AF916" s="192">
        <v>35</v>
      </c>
      <c r="AG916" s="192">
        <v>32</v>
      </c>
      <c r="AH916" s="192">
        <v>22</v>
      </c>
      <c r="AI916" s="192"/>
      <c r="AJ916" s="192"/>
      <c r="AQ916" s="288">
        <f t="shared" si="57"/>
        <v>957.4</v>
      </c>
      <c r="AR916" s="288">
        <f t="shared" si="58"/>
        <v>765.92000000000007</v>
      </c>
      <c r="AS916" s="288">
        <v>57.5</v>
      </c>
      <c r="AT916" s="288">
        <v>143</v>
      </c>
      <c r="AU916" s="80">
        <f t="shared" si="59"/>
        <v>966.42000000000007</v>
      </c>
      <c r="AV916" s="80">
        <v>1000</v>
      </c>
      <c r="AW916" s="310">
        <f t="shared" si="60"/>
        <v>33.579999999999927</v>
      </c>
    </row>
    <row r="917" spans="1:49" ht="14.25">
      <c r="A917" s="2" t="s">
        <v>1533</v>
      </c>
      <c r="B917" s="3" t="s">
        <v>1534</v>
      </c>
      <c r="C917" s="30" t="s">
        <v>5</v>
      </c>
      <c r="D917" s="115">
        <v>60</v>
      </c>
      <c r="E917" s="115">
        <v>38</v>
      </c>
      <c r="F917" s="115">
        <v>127</v>
      </c>
      <c r="G917" s="115">
        <v>26.8</v>
      </c>
      <c r="H917" s="115">
        <v>39</v>
      </c>
      <c r="I917" s="115">
        <v>32</v>
      </c>
      <c r="J917" s="115">
        <v>31</v>
      </c>
      <c r="K917" s="115">
        <v>39.799999999999997</v>
      </c>
      <c r="L917" s="115">
        <v>30</v>
      </c>
      <c r="M917" s="115">
        <v>26</v>
      </c>
      <c r="N917" s="115"/>
      <c r="O917" s="115"/>
      <c r="P917" s="121">
        <v>26</v>
      </c>
      <c r="Q917" s="121">
        <v>39</v>
      </c>
      <c r="R917" s="121">
        <v>32</v>
      </c>
      <c r="S917" s="121">
        <v>25</v>
      </c>
      <c r="T917" s="121">
        <v>39</v>
      </c>
      <c r="U917" s="295">
        <v>45</v>
      </c>
      <c r="V917" s="154"/>
      <c r="W917" s="154"/>
      <c r="X917" s="154">
        <v>29.8</v>
      </c>
      <c r="Y917" s="155">
        <v>32</v>
      </c>
      <c r="Z917" s="155">
        <v>34</v>
      </c>
      <c r="AA917" s="155">
        <v>18</v>
      </c>
      <c r="AB917" s="155">
        <v>30</v>
      </c>
      <c r="AC917" s="155"/>
      <c r="AD917" s="192">
        <v>43</v>
      </c>
      <c r="AE917" s="192">
        <v>26</v>
      </c>
      <c r="AF917" s="192">
        <v>35</v>
      </c>
      <c r="AG917" s="192">
        <v>32</v>
      </c>
      <c r="AH917" s="192">
        <v>22</v>
      </c>
      <c r="AI917" s="192"/>
      <c r="AJ917" s="192"/>
      <c r="AQ917" s="288">
        <f t="shared" si="57"/>
        <v>957.4</v>
      </c>
      <c r="AR917" s="288">
        <f t="shared" si="58"/>
        <v>765.92000000000007</v>
      </c>
      <c r="AS917" s="288">
        <v>57.5</v>
      </c>
      <c r="AT917" s="288">
        <v>143</v>
      </c>
      <c r="AU917" s="80">
        <f t="shared" si="59"/>
        <v>966.42000000000007</v>
      </c>
      <c r="AV917" s="80">
        <v>1000</v>
      </c>
      <c r="AW917" s="310">
        <f t="shared" si="60"/>
        <v>33.579999999999927</v>
      </c>
    </row>
    <row r="918" spans="1:49" ht="14.25">
      <c r="A918" s="2" t="s">
        <v>1535</v>
      </c>
      <c r="B918" s="3" t="s">
        <v>1536</v>
      </c>
      <c r="C918" s="30" t="s">
        <v>5</v>
      </c>
      <c r="D918" s="115">
        <v>60</v>
      </c>
      <c r="E918" s="115">
        <v>38</v>
      </c>
      <c r="F918" s="115">
        <v>127</v>
      </c>
      <c r="G918" s="115">
        <v>26.8</v>
      </c>
      <c r="H918" s="115">
        <v>39</v>
      </c>
      <c r="I918" s="115">
        <v>32</v>
      </c>
      <c r="J918" s="115">
        <v>31</v>
      </c>
      <c r="K918" s="115">
        <v>39.799999999999997</v>
      </c>
      <c r="L918" s="115">
        <v>30</v>
      </c>
      <c r="M918" s="115">
        <v>26</v>
      </c>
      <c r="N918" s="115"/>
      <c r="O918" s="115"/>
      <c r="P918" s="121">
        <v>26</v>
      </c>
      <c r="Q918" s="121">
        <v>39</v>
      </c>
      <c r="R918" s="121">
        <v>32</v>
      </c>
      <c r="S918" s="121">
        <v>25</v>
      </c>
      <c r="T918" s="121">
        <v>39</v>
      </c>
      <c r="U918" s="295">
        <v>45</v>
      </c>
      <c r="V918" s="154"/>
      <c r="W918" s="154"/>
      <c r="X918" s="154">
        <v>29.8</v>
      </c>
      <c r="Y918" s="155">
        <v>32</v>
      </c>
      <c r="Z918" s="155">
        <v>34</v>
      </c>
      <c r="AA918" s="155">
        <v>18</v>
      </c>
      <c r="AB918" s="155">
        <v>30</v>
      </c>
      <c r="AC918" s="155"/>
      <c r="AD918" s="192">
        <v>43</v>
      </c>
      <c r="AE918" s="192">
        <v>26</v>
      </c>
      <c r="AF918" s="192">
        <v>35</v>
      </c>
      <c r="AG918" s="192">
        <v>32</v>
      </c>
      <c r="AH918" s="192">
        <v>22</v>
      </c>
      <c r="AI918" s="192"/>
      <c r="AJ918" s="192"/>
      <c r="AQ918" s="288">
        <f t="shared" si="57"/>
        <v>957.4</v>
      </c>
      <c r="AR918" s="288">
        <f t="shared" si="58"/>
        <v>765.92000000000007</v>
      </c>
      <c r="AS918" s="288">
        <v>57.5</v>
      </c>
      <c r="AT918" s="288">
        <v>143</v>
      </c>
      <c r="AU918" s="80">
        <f t="shared" si="59"/>
        <v>966.42000000000007</v>
      </c>
      <c r="AV918" s="80">
        <v>1000</v>
      </c>
      <c r="AW918" s="310">
        <f t="shared" si="60"/>
        <v>33.579999999999927</v>
      </c>
    </row>
    <row r="919" spans="1:49" ht="14.25">
      <c r="A919" s="2" t="s">
        <v>1537</v>
      </c>
      <c r="B919" s="131" t="s">
        <v>6892</v>
      </c>
      <c r="C919" s="30" t="s">
        <v>5</v>
      </c>
      <c r="D919" s="115">
        <v>60</v>
      </c>
      <c r="E919" s="115">
        <v>38</v>
      </c>
      <c r="F919" s="115">
        <v>127</v>
      </c>
      <c r="G919" s="115">
        <v>26.8</v>
      </c>
      <c r="H919" s="115">
        <v>39</v>
      </c>
      <c r="I919" s="115">
        <v>32</v>
      </c>
      <c r="J919" s="115">
        <v>31</v>
      </c>
      <c r="K919" s="115">
        <v>39.799999999999997</v>
      </c>
      <c r="L919" s="115">
        <v>30</v>
      </c>
      <c r="M919" s="115">
        <v>26</v>
      </c>
      <c r="N919" s="115"/>
      <c r="O919" s="115"/>
      <c r="P919" s="121">
        <v>26</v>
      </c>
      <c r="Q919" s="121">
        <v>39</v>
      </c>
      <c r="R919" s="121">
        <v>32</v>
      </c>
      <c r="S919" s="121">
        <v>25</v>
      </c>
      <c r="T919" s="121">
        <v>39</v>
      </c>
      <c r="U919" s="295">
        <v>45</v>
      </c>
      <c r="V919" s="154"/>
      <c r="W919" s="154"/>
      <c r="X919" s="154"/>
      <c r="Y919" s="155"/>
      <c r="Z919" s="155"/>
      <c r="AA919" s="155"/>
      <c r="AB919" s="155"/>
      <c r="AC919" s="155"/>
      <c r="AD919" s="192"/>
      <c r="AE919" s="192"/>
      <c r="AF919" s="192"/>
      <c r="AG919" s="192"/>
      <c r="AH919" s="192"/>
      <c r="AI919" s="192"/>
      <c r="AJ919" s="192"/>
      <c r="AQ919" s="288">
        <f t="shared" si="57"/>
        <v>655.6</v>
      </c>
      <c r="AR919" s="288">
        <f t="shared" si="58"/>
        <v>524.48</v>
      </c>
      <c r="AS919" s="288">
        <v>57.5</v>
      </c>
      <c r="AT919" s="288">
        <v>143</v>
      </c>
      <c r="AU919" s="80">
        <f t="shared" si="59"/>
        <v>724.98</v>
      </c>
    </row>
    <row r="920" spans="1:49" ht="14.25">
      <c r="A920" s="2" t="s">
        <v>1538</v>
      </c>
      <c r="B920" s="3" t="s">
        <v>1539</v>
      </c>
      <c r="C920" s="30" t="s">
        <v>5</v>
      </c>
      <c r="D920" s="115">
        <v>60</v>
      </c>
      <c r="E920" s="115">
        <v>38</v>
      </c>
      <c r="F920" s="115">
        <v>127</v>
      </c>
      <c r="G920" s="115">
        <v>26.8</v>
      </c>
      <c r="H920" s="115">
        <v>39</v>
      </c>
      <c r="I920" s="115">
        <v>32</v>
      </c>
      <c r="J920" s="115">
        <v>31</v>
      </c>
      <c r="K920" s="115">
        <v>39.799999999999997</v>
      </c>
      <c r="L920" s="115">
        <v>30</v>
      </c>
      <c r="M920" s="115">
        <v>26</v>
      </c>
      <c r="N920" s="115"/>
      <c r="O920" s="115"/>
      <c r="P920" s="121">
        <v>26</v>
      </c>
      <c r="Q920" s="121">
        <v>39</v>
      </c>
      <c r="R920" s="121">
        <v>32</v>
      </c>
      <c r="S920" s="121">
        <v>25</v>
      </c>
      <c r="T920" s="121">
        <v>39</v>
      </c>
      <c r="U920" s="295">
        <v>45</v>
      </c>
      <c r="V920" s="154"/>
      <c r="W920" s="154"/>
      <c r="X920" s="154">
        <v>29.8</v>
      </c>
      <c r="Y920" s="155">
        <v>32</v>
      </c>
      <c r="Z920" s="155">
        <v>34</v>
      </c>
      <c r="AA920" s="155">
        <v>18</v>
      </c>
      <c r="AB920" s="155">
        <v>30</v>
      </c>
      <c r="AC920" s="155"/>
      <c r="AD920" s="192">
        <v>43</v>
      </c>
      <c r="AE920" s="192">
        <v>26</v>
      </c>
      <c r="AF920" s="192">
        <v>35</v>
      </c>
      <c r="AG920" s="192">
        <v>32</v>
      </c>
      <c r="AH920" s="192">
        <v>22</v>
      </c>
      <c r="AI920" s="192"/>
      <c r="AJ920" s="192"/>
      <c r="AQ920" s="288">
        <f t="shared" si="57"/>
        <v>957.4</v>
      </c>
      <c r="AR920" s="288">
        <f t="shared" si="58"/>
        <v>765.92000000000007</v>
      </c>
      <c r="AS920" s="288">
        <v>57.5</v>
      </c>
      <c r="AT920" s="288">
        <v>143</v>
      </c>
      <c r="AU920" s="80">
        <f t="shared" si="59"/>
        <v>966.42000000000007</v>
      </c>
      <c r="AV920" s="80">
        <v>1000</v>
      </c>
      <c r="AW920" s="310">
        <f t="shared" si="60"/>
        <v>33.579999999999927</v>
      </c>
    </row>
    <row r="921" spans="1:49" ht="14.25">
      <c r="A921" s="2" t="s">
        <v>1540</v>
      </c>
      <c r="B921" s="3" t="s">
        <v>1541</v>
      </c>
      <c r="C921" s="30" t="s">
        <v>5</v>
      </c>
      <c r="D921" s="115">
        <v>60</v>
      </c>
      <c r="E921" s="115">
        <v>38</v>
      </c>
      <c r="F921" s="115">
        <v>127</v>
      </c>
      <c r="G921" s="115">
        <v>26.8</v>
      </c>
      <c r="H921" s="115">
        <v>39</v>
      </c>
      <c r="I921" s="115">
        <v>32</v>
      </c>
      <c r="J921" s="115">
        <v>31</v>
      </c>
      <c r="K921" s="115">
        <v>39.799999999999997</v>
      </c>
      <c r="L921" s="115">
        <v>30</v>
      </c>
      <c r="M921" s="115">
        <v>26</v>
      </c>
      <c r="N921" s="115"/>
      <c r="O921" s="115"/>
      <c r="P921" s="121">
        <v>26</v>
      </c>
      <c r="Q921" s="121">
        <v>39</v>
      </c>
      <c r="R921" s="121">
        <v>32</v>
      </c>
      <c r="S921" s="121">
        <v>25</v>
      </c>
      <c r="T921" s="121">
        <v>39</v>
      </c>
      <c r="U921" s="295">
        <v>45</v>
      </c>
      <c r="V921" s="154"/>
      <c r="W921" s="154"/>
      <c r="X921" s="154">
        <v>29.8</v>
      </c>
      <c r="Y921" s="155">
        <v>32</v>
      </c>
      <c r="Z921" s="155">
        <v>34</v>
      </c>
      <c r="AA921" s="155">
        <v>18</v>
      </c>
      <c r="AB921" s="155">
        <v>30</v>
      </c>
      <c r="AC921" s="155"/>
      <c r="AD921" s="192">
        <v>43</v>
      </c>
      <c r="AE921" s="192">
        <v>26</v>
      </c>
      <c r="AF921" s="192">
        <v>35</v>
      </c>
      <c r="AG921" s="192">
        <v>32</v>
      </c>
      <c r="AH921" s="192">
        <v>22</v>
      </c>
      <c r="AI921" s="192"/>
      <c r="AJ921" s="192"/>
      <c r="AQ921" s="288">
        <f t="shared" si="57"/>
        <v>957.4</v>
      </c>
      <c r="AR921" s="288">
        <f t="shared" si="58"/>
        <v>765.92000000000007</v>
      </c>
      <c r="AS921" s="288">
        <v>57.5</v>
      </c>
      <c r="AT921" s="288">
        <v>143</v>
      </c>
      <c r="AU921" s="80">
        <f t="shared" si="59"/>
        <v>966.42000000000007</v>
      </c>
      <c r="AV921" s="80">
        <v>1000</v>
      </c>
      <c r="AW921" s="310">
        <f t="shared" si="60"/>
        <v>33.579999999999927</v>
      </c>
    </row>
    <row r="922" spans="1:49" ht="14.25">
      <c r="A922" s="2" t="s">
        <v>1542</v>
      </c>
      <c r="B922" s="3" t="s">
        <v>1543</v>
      </c>
      <c r="C922" s="30" t="s">
        <v>5</v>
      </c>
      <c r="D922" s="115">
        <v>60</v>
      </c>
      <c r="E922" s="115">
        <v>38</v>
      </c>
      <c r="F922" s="115">
        <v>127</v>
      </c>
      <c r="G922" s="115">
        <v>26.8</v>
      </c>
      <c r="H922" s="115">
        <v>39</v>
      </c>
      <c r="I922" s="115">
        <v>32</v>
      </c>
      <c r="J922" s="115">
        <v>31</v>
      </c>
      <c r="K922" s="115">
        <v>39.799999999999997</v>
      </c>
      <c r="L922" s="115">
        <v>30</v>
      </c>
      <c r="M922" s="115">
        <v>26</v>
      </c>
      <c r="N922" s="115"/>
      <c r="O922" s="115"/>
      <c r="P922" s="121">
        <v>26</v>
      </c>
      <c r="Q922" s="121">
        <v>39</v>
      </c>
      <c r="R922" s="121">
        <v>32</v>
      </c>
      <c r="S922" s="121">
        <v>25</v>
      </c>
      <c r="T922" s="121">
        <v>39</v>
      </c>
      <c r="U922" s="295">
        <v>45</v>
      </c>
      <c r="V922" s="154"/>
      <c r="W922" s="154"/>
      <c r="X922" s="154">
        <v>29.8</v>
      </c>
      <c r="Y922" s="155">
        <v>32</v>
      </c>
      <c r="Z922" s="155">
        <v>34</v>
      </c>
      <c r="AA922" s="155">
        <v>18</v>
      </c>
      <c r="AB922" s="155">
        <v>30</v>
      </c>
      <c r="AC922" s="155"/>
      <c r="AD922" s="192">
        <v>43</v>
      </c>
      <c r="AE922" s="192">
        <v>26</v>
      </c>
      <c r="AF922" s="192">
        <v>35</v>
      </c>
      <c r="AG922" s="192">
        <v>32</v>
      </c>
      <c r="AH922" s="192">
        <v>22</v>
      </c>
      <c r="AI922" s="192"/>
      <c r="AJ922" s="192"/>
      <c r="AQ922" s="288">
        <f t="shared" si="57"/>
        <v>957.4</v>
      </c>
      <c r="AR922" s="288">
        <f t="shared" si="58"/>
        <v>765.92000000000007</v>
      </c>
      <c r="AS922" s="288">
        <v>57.5</v>
      </c>
      <c r="AT922" s="288">
        <v>143</v>
      </c>
      <c r="AU922" s="80">
        <f t="shared" si="59"/>
        <v>966.42000000000007</v>
      </c>
      <c r="AV922" s="80">
        <v>1000</v>
      </c>
      <c r="AW922" s="310">
        <f t="shared" si="60"/>
        <v>33.579999999999927</v>
      </c>
    </row>
    <row r="923" spans="1:49" ht="14.25">
      <c r="A923" s="2" t="s">
        <v>1544</v>
      </c>
      <c r="B923" s="3" t="s">
        <v>1545</v>
      </c>
      <c r="C923" s="30" t="s">
        <v>5</v>
      </c>
      <c r="D923" s="115">
        <v>60</v>
      </c>
      <c r="E923" s="115">
        <v>38</v>
      </c>
      <c r="F923" s="115">
        <v>127</v>
      </c>
      <c r="G923" s="115">
        <v>26.8</v>
      </c>
      <c r="H923" s="115">
        <v>39</v>
      </c>
      <c r="I923" s="115">
        <v>32</v>
      </c>
      <c r="J923" s="115">
        <v>31</v>
      </c>
      <c r="K923" s="115">
        <v>39.799999999999997</v>
      </c>
      <c r="L923" s="115">
        <v>30</v>
      </c>
      <c r="M923" s="115">
        <v>26</v>
      </c>
      <c r="N923" s="115"/>
      <c r="O923" s="115"/>
      <c r="P923" s="121">
        <v>26</v>
      </c>
      <c r="Q923" s="121">
        <v>39</v>
      </c>
      <c r="R923" s="121">
        <v>32</v>
      </c>
      <c r="S923" s="121">
        <v>25</v>
      </c>
      <c r="T923" s="121">
        <v>39</v>
      </c>
      <c r="U923" s="295">
        <v>45</v>
      </c>
      <c r="V923" s="154"/>
      <c r="W923" s="154"/>
      <c r="X923" s="154">
        <v>29.8</v>
      </c>
      <c r="Y923" s="155">
        <v>32</v>
      </c>
      <c r="Z923" s="155">
        <v>34</v>
      </c>
      <c r="AA923" s="155">
        <v>18</v>
      </c>
      <c r="AB923" s="155">
        <v>30</v>
      </c>
      <c r="AC923" s="155"/>
      <c r="AD923" s="192">
        <v>43</v>
      </c>
      <c r="AE923" s="192">
        <v>26</v>
      </c>
      <c r="AF923" s="192">
        <v>35</v>
      </c>
      <c r="AG923" s="192">
        <v>32</v>
      </c>
      <c r="AH923" s="192">
        <v>22</v>
      </c>
      <c r="AI923" s="192"/>
      <c r="AJ923" s="192"/>
      <c r="AQ923" s="288">
        <f t="shared" si="57"/>
        <v>957.4</v>
      </c>
      <c r="AR923" s="288">
        <f t="shared" si="58"/>
        <v>765.92000000000007</v>
      </c>
      <c r="AS923" s="288">
        <v>57.5</v>
      </c>
      <c r="AT923" s="288">
        <v>143</v>
      </c>
      <c r="AU923" s="80">
        <f t="shared" si="59"/>
        <v>966.42000000000007</v>
      </c>
      <c r="AV923" s="80">
        <v>1000</v>
      </c>
      <c r="AW923" s="310">
        <f t="shared" si="60"/>
        <v>33.579999999999927</v>
      </c>
    </row>
    <row r="924" spans="1:49" ht="14.25">
      <c r="A924" s="2" t="s">
        <v>1546</v>
      </c>
      <c r="B924" s="3" t="s">
        <v>1547</v>
      </c>
      <c r="C924" s="30" t="s">
        <v>5</v>
      </c>
      <c r="D924" s="115">
        <v>60</v>
      </c>
      <c r="E924" s="115">
        <v>38</v>
      </c>
      <c r="F924" s="115">
        <v>127</v>
      </c>
      <c r="G924" s="115">
        <v>26.8</v>
      </c>
      <c r="H924" s="115">
        <v>39</v>
      </c>
      <c r="I924" s="115">
        <v>32</v>
      </c>
      <c r="J924" s="115">
        <v>31</v>
      </c>
      <c r="K924" s="115">
        <v>39.799999999999997</v>
      </c>
      <c r="L924" s="115">
        <v>30</v>
      </c>
      <c r="M924" s="115">
        <v>26</v>
      </c>
      <c r="N924" s="115"/>
      <c r="O924" s="115"/>
      <c r="P924" s="121">
        <v>26</v>
      </c>
      <c r="Q924" s="121">
        <v>39</v>
      </c>
      <c r="R924" s="121">
        <v>32</v>
      </c>
      <c r="S924" s="121">
        <v>25</v>
      </c>
      <c r="T924" s="121">
        <v>39</v>
      </c>
      <c r="U924" s="295">
        <v>45</v>
      </c>
      <c r="V924" s="154"/>
      <c r="W924" s="154"/>
      <c r="X924" s="154">
        <v>29.8</v>
      </c>
      <c r="Y924" s="155">
        <v>32</v>
      </c>
      <c r="Z924" s="155">
        <v>34</v>
      </c>
      <c r="AA924" s="155">
        <v>18</v>
      </c>
      <c r="AB924" s="155">
        <v>30</v>
      </c>
      <c r="AC924" s="155"/>
      <c r="AD924" s="192">
        <v>43</v>
      </c>
      <c r="AE924" s="192">
        <v>26</v>
      </c>
      <c r="AF924" s="192">
        <v>35</v>
      </c>
      <c r="AG924" s="192">
        <v>32</v>
      </c>
      <c r="AH924" s="192">
        <v>22</v>
      </c>
      <c r="AI924" s="192"/>
      <c r="AJ924" s="192"/>
      <c r="AP924" s="288">
        <v>32</v>
      </c>
      <c r="AQ924" s="288">
        <f t="shared" si="57"/>
        <v>989.4</v>
      </c>
      <c r="AR924" s="288">
        <f t="shared" si="58"/>
        <v>791.52</v>
      </c>
      <c r="AS924" s="288">
        <v>57.5</v>
      </c>
      <c r="AT924" s="288">
        <v>143</v>
      </c>
      <c r="AU924" s="80">
        <f t="shared" si="59"/>
        <v>992.02</v>
      </c>
      <c r="AV924" s="80">
        <v>1000</v>
      </c>
      <c r="AW924" s="310">
        <f t="shared" si="60"/>
        <v>7.9800000000000182</v>
      </c>
    </row>
    <row r="925" spans="1:49" ht="14.25">
      <c r="A925" s="2" t="s">
        <v>1548</v>
      </c>
      <c r="B925" s="3" t="s">
        <v>1549</v>
      </c>
      <c r="C925" s="30" t="s">
        <v>5</v>
      </c>
      <c r="D925" s="115">
        <v>60</v>
      </c>
      <c r="E925" s="115">
        <v>38</v>
      </c>
      <c r="F925" s="115">
        <v>127</v>
      </c>
      <c r="G925" s="115">
        <v>26.8</v>
      </c>
      <c r="H925" s="115">
        <v>39</v>
      </c>
      <c r="I925" s="115">
        <v>32</v>
      </c>
      <c r="J925" s="115">
        <v>31</v>
      </c>
      <c r="K925" s="115">
        <v>39.799999999999997</v>
      </c>
      <c r="L925" s="115">
        <v>30</v>
      </c>
      <c r="M925" s="115">
        <v>26</v>
      </c>
      <c r="N925" s="115"/>
      <c r="O925" s="115"/>
      <c r="P925" s="121">
        <v>26</v>
      </c>
      <c r="Q925" s="121">
        <v>39</v>
      </c>
      <c r="R925" s="121">
        <v>32</v>
      </c>
      <c r="S925" s="121">
        <v>25</v>
      </c>
      <c r="T925" s="121">
        <v>39</v>
      </c>
      <c r="U925" s="295">
        <v>45</v>
      </c>
      <c r="V925" s="154"/>
      <c r="W925" s="154"/>
      <c r="X925" s="154">
        <v>29.8</v>
      </c>
      <c r="Y925" s="155">
        <v>32</v>
      </c>
      <c r="Z925" s="155">
        <v>34</v>
      </c>
      <c r="AA925" s="155">
        <v>18</v>
      </c>
      <c r="AB925" s="155">
        <v>30</v>
      </c>
      <c r="AC925" s="155"/>
      <c r="AD925" s="192">
        <v>43</v>
      </c>
      <c r="AE925" s="192">
        <v>26</v>
      </c>
      <c r="AF925" s="192">
        <v>35</v>
      </c>
      <c r="AG925" s="192">
        <v>32</v>
      </c>
      <c r="AH925" s="192">
        <v>22</v>
      </c>
      <c r="AI925" s="192"/>
      <c r="AJ925" s="192"/>
      <c r="AQ925" s="288">
        <f t="shared" si="57"/>
        <v>957.4</v>
      </c>
      <c r="AR925" s="288">
        <f t="shared" si="58"/>
        <v>765.92000000000007</v>
      </c>
      <c r="AS925" s="288">
        <v>57.5</v>
      </c>
      <c r="AT925" s="288">
        <v>143</v>
      </c>
      <c r="AU925" s="80">
        <f t="shared" si="59"/>
        <v>966.42000000000007</v>
      </c>
      <c r="AV925" s="80">
        <v>1000</v>
      </c>
      <c r="AW925" s="310">
        <f t="shared" si="60"/>
        <v>33.579999999999927</v>
      </c>
    </row>
    <row r="926" spans="1:49" ht="14.25">
      <c r="A926" s="2" t="s">
        <v>1550</v>
      </c>
      <c r="B926" s="3" t="s">
        <v>1551</v>
      </c>
      <c r="C926" s="30" t="s">
        <v>51</v>
      </c>
      <c r="D926" s="115">
        <v>60</v>
      </c>
      <c r="E926" s="115">
        <v>38</v>
      </c>
      <c r="F926" s="115">
        <v>127</v>
      </c>
      <c r="G926" s="115">
        <v>26.8</v>
      </c>
      <c r="H926" s="115">
        <v>39</v>
      </c>
      <c r="I926" s="115">
        <v>32</v>
      </c>
      <c r="J926" s="115">
        <v>31</v>
      </c>
      <c r="K926" s="115">
        <v>39.799999999999997</v>
      </c>
      <c r="L926" s="115">
        <v>30</v>
      </c>
      <c r="M926" s="115">
        <v>26</v>
      </c>
      <c r="N926" s="115"/>
      <c r="O926" s="115"/>
      <c r="P926" s="121">
        <v>26</v>
      </c>
      <c r="Q926" s="121">
        <v>39</v>
      </c>
      <c r="R926" s="121">
        <v>32</v>
      </c>
      <c r="S926" s="121">
        <v>25</v>
      </c>
      <c r="T926" s="121">
        <v>39</v>
      </c>
      <c r="U926" s="295">
        <v>45</v>
      </c>
      <c r="V926" s="154"/>
      <c r="W926" s="154"/>
      <c r="X926" s="154">
        <v>29.8</v>
      </c>
      <c r="Y926" s="155">
        <v>32</v>
      </c>
      <c r="Z926" s="155">
        <v>34</v>
      </c>
      <c r="AA926" s="155">
        <v>18</v>
      </c>
      <c r="AB926" s="155">
        <v>30</v>
      </c>
      <c r="AC926" s="155"/>
      <c r="AD926" s="192">
        <v>43</v>
      </c>
      <c r="AE926" s="192">
        <v>26</v>
      </c>
      <c r="AF926" s="192">
        <v>35</v>
      </c>
      <c r="AG926" s="192">
        <v>32</v>
      </c>
      <c r="AH926" s="192">
        <v>22</v>
      </c>
      <c r="AI926" s="192"/>
      <c r="AJ926" s="192"/>
      <c r="AQ926" s="288">
        <f t="shared" si="57"/>
        <v>957.4</v>
      </c>
      <c r="AR926" s="288">
        <f t="shared" si="58"/>
        <v>765.92000000000007</v>
      </c>
      <c r="AS926" s="288">
        <v>57.5</v>
      </c>
      <c r="AT926" s="288">
        <v>143</v>
      </c>
      <c r="AU926" s="80">
        <f t="shared" si="59"/>
        <v>966.42000000000007</v>
      </c>
      <c r="AV926" s="80">
        <v>1000</v>
      </c>
      <c r="AW926" s="310">
        <f t="shared" si="60"/>
        <v>33.579999999999927</v>
      </c>
    </row>
    <row r="927" spans="1:49" ht="14.25">
      <c r="A927" s="2" t="s">
        <v>1552</v>
      </c>
      <c r="B927" s="3" t="s">
        <v>1553</v>
      </c>
      <c r="C927" s="30" t="s">
        <v>51</v>
      </c>
      <c r="D927" s="115">
        <v>60</v>
      </c>
      <c r="E927" s="115">
        <v>38</v>
      </c>
      <c r="F927" s="115">
        <v>127</v>
      </c>
      <c r="G927" s="115">
        <v>26.8</v>
      </c>
      <c r="H927" s="115">
        <v>39</v>
      </c>
      <c r="I927" s="115">
        <v>32</v>
      </c>
      <c r="J927" s="115">
        <v>31</v>
      </c>
      <c r="K927" s="115">
        <v>39.799999999999997</v>
      </c>
      <c r="L927" s="115">
        <v>30</v>
      </c>
      <c r="M927" s="115">
        <v>26</v>
      </c>
      <c r="N927" s="115"/>
      <c r="O927" s="115"/>
      <c r="P927" s="121">
        <v>26</v>
      </c>
      <c r="Q927" s="121">
        <v>39</v>
      </c>
      <c r="R927" s="121">
        <v>32</v>
      </c>
      <c r="S927" s="121">
        <v>25</v>
      </c>
      <c r="T927" s="121">
        <v>39</v>
      </c>
      <c r="U927" s="295">
        <v>45</v>
      </c>
      <c r="V927" s="154"/>
      <c r="W927" s="154"/>
      <c r="X927" s="154">
        <v>29.8</v>
      </c>
      <c r="Y927" s="155">
        <v>32</v>
      </c>
      <c r="Z927" s="155">
        <v>34</v>
      </c>
      <c r="AA927" s="155">
        <v>18</v>
      </c>
      <c r="AB927" s="155">
        <v>30</v>
      </c>
      <c r="AC927" s="155"/>
      <c r="AD927" s="192">
        <v>43</v>
      </c>
      <c r="AE927" s="192">
        <v>26</v>
      </c>
      <c r="AF927" s="192">
        <v>35</v>
      </c>
      <c r="AG927" s="192">
        <v>32</v>
      </c>
      <c r="AH927" s="192">
        <v>22</v>
      </c>
      <c r="AI927" s="192"/>
      <c r="AJ927" s="192"/>
      <c r="AQ927" s="288">
        <f t="shared" si="57"/>
        <v>957.4</v>
      </c>
      <c r="AR927" s="288">
        <f t="shared" si="58"/>
        <v>765.92000000000007</v>
      </c>
      <c r="AS927" s="288">
        <v>57.5</v>
      </c>
      <c r="AT927" s="288">
        <v>143</v>
      </c>
      <c r="AU927" s="80">
        <f t="shared" si="59"/>
        <v>966.42000000000007</v>
      </c>
      <c r="AV927" s="80">
        <v>1000</v>
      </c>
      <c r="AW927" s="310">
        <f t="shared" si="60"/>
        <v>33.579999999999927</v>
      </c>
    </row>
    <row r="928" spans="1:49" ht="14.25">
      <c r="A928" s="2" t="s">
        <v>1554</v>
      </c>
      <c r="B928" s="131" t="s">
        <v>6893</v>
      </c>
      <c r="C928" s="30" t="s">
        <v>5</v>
      </c>
      <c r="D928" s="115">
        <v>60</v>
      </c>
      <c r="E928" s="115">
        <v>38</v>
      </c>
      <c r="F928" s="115">
        <v>127</v>
      </c>
      <c r="G928" s="115">
        <v>26.8</v>
      </c>
      <c r="H928" s="115">
        <v>39</v>
      </c>
      <c r="I928" s="115">
        <v>32</v>
      </c>
      <c r="J928" s="115">
        <v>31</v>
      </c>
      <c r="K928" s="115">
        <v>39.799999999999997</v>
      </c>
      <c r="L928" s="115">
        <v>30</v>
      </c>
      <c r="M928" s="115">
        <v>26</v>
      </c>
      <c r="N928" s="115"/>
      <c r="O928" s="115"/>
      <c r="P928" s="121">
        <v>26</v>
      </c>
      <c r="Q928" s="121">
        <v>39</v>
      </c>
      <c r="R928" s="121">
        <v>32</v>
      </c>
      <c r="S928" s="121">
        <v>25</v>
      </c>
      <c r="T928" s="121">
        <v>39</v>
      </c>
      <c r="U928" s="295">
        <v>45</v>
      </c>
      <c r="V928" s="154"/>
      <c r="W928" s="154"/>
      <c r="X928" s="154">
        <v>29.8</v>
      </c>
      <c r="Y928" s="155">
        <v>32</v>
      </c>
      <c r="Z928" s="155">
        <v>34</v>
      </c>
      <c r="AA928" s="155">
        <v>18</v>
      </c>
      <c r="AB928" s="155">
        <v>30</v>
      </c>
      <c r="AC928" s="155"/>
      <c r="AD928" s="192">
        <v>43</v>
      </c>
      <c r="AE928" s="192">
        <v>26</v>
      </c>
      <c r="AF928" s="192">
        <v>35</v>
      </c>
      <c r="AG928" s="192">
        <v>32</v>
      </c>
      <c r="AH928" s="192">
        <v>22</v>
      </c>
      <c r="AI928" s="192"/>
      <c r="AJ928" s="192"/>
      <c r="AQ928" s="288">
        <f t="shared" si="57"/>
        <v>957.4</v>
      </c>
      <c r="AR928" s="288">
        <f t="shared" si="58"/>
        <v>765.92000000000007</v>
      </c>
      <c r="AS928" s="288">
        <v>57.5</v>
      </c>
      <c r="AT928" s="288">
        <v>143</v>
      </c>
      <c r="AU928" s="80">
        <f t="shared" si="59"/>
        <v>966.42000000000007</v>
      </c>
      <c r="AV928" s="80">
        <v>1000</v>
      </c>
    </row>
    <row r="929" spans="1:49" ht="14.25">
      <c r="A929" s="2" t="s">
        <v>1555</v>
      </c>
      <c r="B929" s="3" t="s">
        <v>1096</v>
      </c>
      <c r="C929" s="30" t="s">
        <v>5</v>
      </c>
      <c r="D929" s="115">
        <v>60</v>
      </c>
      <c r="E929" s="115">
        <v>38</v>
      </c>
      <c r="F929" s="115">
        <v>127</v>
      </c>
      <c r="G929" s="115">
        <v>26.8</v>
      </c>
      <c r="H929" s="115">
        <v>39</v>
      </c>
      <c r="I929" s="115">
        <v>32</v>
      </c>
      <c r="J929" s="115">
        <v>31</v>
      </c>
      <c r="K929" s="115">
        <v>39.799999999999997</v>
      </c>
      <c r="L929" s="115">
        <v>30</v>
      </c>
      <c r="M929" s="115">
        <v>26</v>
      </c>
      <c r="N929" s="115"/>
      <c r="O929" s="115"/>
      <c r="P929" s="121">
        <v>26</v>
      </c>
      <c r="Q929" s="121">
        <v>39</v>
      </c>
      <c r="R929" s="121">
        <v>32</v>
      </c>
      <c r="S929" s="121">
        <v>25</v>
      </c>
      <c r="T929" s="121">
        <v>39</v>
      </c>
      <c r="U929" s="295">
        <v>45</v>
      </c>
      <c r="V929" s="154"/>
      <c r="W929" s="154"/>
      <c r="X929" s="154">
        <v>29.8</v>
      </c>
      <c r="Y929" s="155">
        <v>32</v>
      </c>
      <c r="Z929" s="155">
        <v>34</v>
      </c>
      <c r="AA929" s="155">
        <v>18</v>
      </c>
      <c r="AB929" s="155">
        <v>30</v>
      </c>
      <c r="AC929" s="155"/>
      <c r="AD929" s="192">
        <v>43</v>
      </c>
      <c r="AE929" s="192">
        <v>26</v>
      </c>
      <c r="AF929" s="192">
        <v>35</v>
      </c>
      <c r="AG929" s="192">
        <v>32</v>
      </c>
      <c r="AH929" s="192">
        <v>22</v>
      </c>
      <c r="AI929" s="192"/>
      <c r="AJ929" s="192"/>
      <c r="AQ929" s="288">
        <f t="shared" si="57"/>
        <v>957.4</v>
      </c>
      <c r="AR929" s="288">
        <f t="shared" si="58"/>
        <v>765.92000000000007</v>
      </c>
      <c r="AS929" s="288">
        <v>57.5</v>
      </c>
      <c r="AT929" s="288">
        <v>143</v>
      </c>
      <c r="AU929" s="80">
        <f t="shared" si="59"/>
        <v>966.42000000000007</v>
      </c>
      <c r="AV929" s="80">
        <v>1000</v>
      </c>
      <c r="AW929" s="310">
        <f t="shared" si="60"/>
        <v>33.579999999999927</v>
      </c>
    </row>
    <row r="930" spans="1:49" ht="14.25">
      <c r="A930" s="8" t="s">
        <v>1556</v>
      </c>
      <c r="B930" s="3" t="s">
        <v>1557</v>
      </c>
      <c r="C930" s="30" t="s">
        <v>5</v>
      </c>
      <c r="D930" s="115">
        <v>60</v>
      </c>
      <c r="E930" s="115">
        <v>38</v>
      </c>
      <c r="F930" s="115">
        <v>127</v>
      </c>
      <c r="G930" s="115">
        <v>26.8</v>
      </c>
      <c r="H930" s="115">
        <v>39</v>
      </c>
      <c r="I930" s="115">
        <v>32</v>
      </c>
      <c r="J930" s="115">
        <v>31</v>
      </c>
      <c r="K930" s="115">
        <v>39.799999999999997</v>
      </c>
      <c r="L930" s="115">
        <v>30</v>
      </c>
      <c r="M930" s="115">
        <v>26</v>
      </c>
      <c r="N930" s="115"/>
      <c r="O930" s="115"/>
      <c r="P930" s="121">
        <v>26</v>
      </c>
      <c r="Q930" s="121">
        <v>39</v>
      </c>
      <c r="R930" s="121">
        <v>32</v>
      </c>
      <c r="S930" s="121">
        <v>25</v>
      </c>
      <c r="T930" s="121">
        <v>39</v>
      </c>
      <c r="U930" s="295">
        <v>45</v>
      </c>
      <c r="V930" s="154"/>
      <c r="W930" s="154"/>
      <c r="X930" s="154">
        <v>29.8</v>
      </c>
      <c r="Y930" s="155">
        <v>32</v>
      </c>
      <c r="Z930" s="155">
        <v>34</v>
      </c>
      <c r="AA930" s="155">
        <v>18</v>
      </c>
      <c r="AB930" s="155">
        <v>30</v>
      </c>
      <c r="AC930" s="155"/>
      <c r="AD930" s="192">
        <v>43</v>
      </c>
      <c r="AE930" s="192">
        <v>26</v>
      </c>
      <c r="AF930" s="192">
        <v>35</v>
      </c>
      <c r="AG930" s="192">
        <v>32</v>
      </c>
      <c r="AH930" s="192">
        <v>22</v>
      </c>
      <c r="AI930" s="192"/>
      <c r="AJ930" s="192"/>
      <c r="AP930" s="288">
        <v>32</v>
      </c>
      <c r="AQ930" s="288">
        <f t="shared" si="57"/>
        <v>989.4</v>
      </c>
      <c r="AR930" s="288">
        <f t="shared" si="58"/>
        <v>791.52</v>
      </c>
      <c r="AS930" s="288">
        <v>57.5</v>
      </c>
      <c r="AT930" s="288">
        <v>143</v>
      </c>
      <c r="AU930" s="80">
        <f t="shared" si="59"/>
        <v>992.02</v>
      </c>
      <c r="AV930" s="80">
        <v>1000</v>
      </c>
      <c r="AW930" s="310">
        <f t="shared" si="60"/>
        <v>7.9800000000000182</v>
      </c>
    </row>
    <row r="931" spans="1:49">
      <c r="D931" s="472" t="s">
        <v>5475</v>
      </c>
      <c r="E931" s="472"/>
      <c r="F931" s="472"/>
      <c r="G931" s="472"/>
      <c r="H931" s="472"/>
      <c r="I931" s="472"/>
      <c r="J931" s="472"/>
      <c r="K931" s="472"/>
      <c r="L931" s="472"/>
      <c r="M931" s="472"/>
      <c r="N931" s="472"/>
      <c r="O931" s="472"/>
      <c r="P931" s="455" t="s">
        <v>5511</v>
      </c>
      <c r="Q931" s="455"/>
      <c r="R931" s="455"/>
      <c r="S931" s="455"/>
      <c r="T931" s="455"/>
      <c r="U931" s="455"/>
      <c r="V931" s="455"/>
      <c r="W931" s="455"/>
      <c r="X931" s="455" t="s">
        <v>5689</v>
      </c>
      <c r="Y931" s="455"/>
      <c r="Z931" s="455"/>
      <c r="AA931" s="455"/>
      <c r="AB931" s="455"/>
      <c r="AC931" s="455"/>
      <c r="AD931" s="453" t="s">
        <v>5954</v>
      </c>
      <c r="AE931" s="453"/>
      <c r="AF931" s="453"/>
      <c r="AG931" s="453"/>
      <c r="AH931" s="453"/>
      <c r="AI931" s="453"/>
      <c r="AJ931" s="453"/>
    </row>
    <row r="935" spans="1:49" s="80" customFormat="1" ht="36.75" customHeight="1">
      <c r="A935" s="473" t="s">
        <v>1558</v>
      </c>
      <c r="B935" s="473"/>
      <c r="C935" s="473"/>
      <c r="D935" s="473"/>
      <c r="E935" s="473"/>
      <c r="F935" s="473"/>
      <c r="G935" s="473"/>
      <c r="H935" s="473"/>
      <c r="I935" s="473"/>
      <c r="J935" s="473"/>
      <c r="K935" s="473"/>
      <c r="L935" s="473"/>
      <c r="M935" s="473"/>
      <c r="N935" s="473"/>
      <c r="O935" s="473"/>
      <c r="P935" s="473"/>
      <c r="Q935" s="473"/>
      <c r="R935" s="473"/>
      <c r="S935" s="473"/>
      <c r="T935" s="473"/>
      <c r="U935" s="473"/>
      <c r="V935" s="473"/>
      <c r="W935" s="473"/>
      <c r="X935" s="473"/>
      <c r="Y935" s="473"/>
      <c r="Z935" s="473"/>
      <c r="AA935" s="473"/>
      <c r="AB935" s="473"/>
      <c r="AC935" s="473"/>
      <c r="AD935" s="473"/>
      <c r="AE935" s="473"/>
      <c r="AF935" s="473"/>
      <c r="AG935" s="473"/>
      <c r="AH935" s="473"/>
      <c r="AI935" s="473"/>
      <c r="AJ935" s="473"/>
      <c r="AK935" s="473"/>
      <c r="AL935" s="473"/>
      <c r="AM935" s="22"/>
      <c r="AN935" s="22"/>
      <c r="AO935" s="22"/>
      <c r="AP935" s="22"/>
      <c r="AR935" s="288"/>
    </row>
    <row r="936" spans="1:49" s="80" customFormat="1" ht="23.25" customHeight="1">
      <c r="A936" s="413"/>
      <c r="B936" s="474" t="s">
        <v>6162</v>
      </c>
      <c r="C936" s="475"/>
      <c r="D936" s="475"/>
      <c r="E936" s="475"/>
      <c r="F936" s="475"/>
      <c r="G936" s="475"/>
      <c r="H936" s="475"/>
      <c r="I936" s="475"/>
      <c r="J936" s="475"/>
      <c r="K936" s="475"/>
      <c r="L936" s="475"/>
      <c r="M936" s="475"/>
      <c r="N936" s="475"/>
      <c r="O936" s="476"/>
      <c r="P936" s="474" t="s">
        <v>6163</v>
      </c>
      <c r="Q936" s="475"/>
      <c r="R936" s="475"/>
      <c r="S936" s="475"/>
      <c r="T936" s="475"/>
      <c r="U936" s="476"/>
      <c r="V936" s="474" t="s">
        <v>6164</v>
      </c>
      <c r="W936" s="475"/>
      <c r="X936" s="476"/>
      <c r="Y936" s="474" t="s">
        <v>6165</v>
      </c>
      <c r="Z936" s="475"/>
      <c r="AA936" s="475"/>
      <c r="AB936" s="475"/>
      <c r="AC936" s="476"/>
      <c r="AD936" s="477" t="s">
        <v>6166</v>
      </c>
      <c r="AE936" s="477"/>
      <c r="AF936" s="477"/>
      <c r="AG936" s="477"/>
      <c r="AH936" s="477"/>
      <c r="AI936" s="477"/>
      <c r="AJ936" s="477"/>
      <c r="AK936" s="477"/>
      <c r="AL936" s="477"/>
      <c r="AM936" s="83"/>
      <c r="AN936" s="83"/>
      <c r="AO936" s="83"/>
      <c r="AP936" s="22"/>
      <c r="AR936" s="288"/>
    </row>
    <row r="937" spans="1:49" s="80" customFormat="1" ht="38.25" customHeight="1">
      <c r="A937" s="413" t="s">
        <v>0</v>
      </c>
      <c r="B937" s="413" t="s">
        <v>1</v>
      </c>
      <c r="C937" s="413" t="s">
        <v>2</v>
      </c>
      <c r="D937" s="412" t="s">
        <v>6766</v>
      </c>
      <c r="E937" s="412" t="s">
        <v>6767</v>
      </c>
      <c r="F937" s="412" t="s">
        <v>6768</v>
      </c>
      <c r="G937" s="412" t="s">
        <v>6769</v>
      </c>
      <c r="H937" s="412" t="s">
        <v>6174</v>
      </c>
      <c r="I937" s="412" t="s">
        <v>6770</v>
      </c>
      <c r="J937" s="412" t="s">
        <v>6771</v>
      </c>
      <c r="K937" s="412" t="s">
        <v>6772</v>
      </c>
      <c r="L937" s="412" t="s">
        <v>6773</v>
      </c>
      <c r="M937" s="412" t="s">
        <v>6774</v>
      </c>
      <c r="N937" s="234" t="s">
        <v>6168</v>
      </c>
      <c r="O937" s="309" t="s">
        <v>6169</v>
      </c>
      <c r="P937" s="412" t="s">
        <v>6775</v>
      </c>
      <c r="Q937" s="412" t="s">
        <v>6776</v>
      </c>
      <c r="R937" s="412" t="s">
        <v>6175</v>
      </c>
      <c r="S937" s="412" t="s">
        <v>6197</v>
      </c>
      <c r="T937" s="234" t="s">
        <v>6169</v>
      </c>
      <c r="U937" s="309" t="s">
        <v>6198</v>
      </c>
      <c r="V937" s="412" t="s">
        <v>6777</v>
      </c>
      <c r="W937" s="217" t="s">
        <v>6778</v>
      </c>
      <c r="X937" s="309" t="s">
        <v>6169</v>
      </c>
      <c r="Y937" s="412" t="s">
        <v>6779</v>
      </c>
      <c r="Z937" s="412" t="s">
        <v>6780</v>
      </c>
      <c r="AA937" s="412" t="s">
        <v>6781</v>
      </c>
      <c r="AB937" s="234" t="s">
        <v>6782</v>
      </c>
      <c r="AC937" s="309" t="s">
        <v>6169</v>
      </c>
      <c r="AD937" s="412" t="s">
        <v>6783</v>
      </c>
      <c r="AE937" s="412" t="s">
        <v>6784</v>
      </c>
      <c r="AF937" s="412" t="s">
        <v>6785</v>
      </c>
      <c r="AG937" s="412" t="s">
        <v>6786</v>
      </c>
      <c r="AH937" s="412" t="s">
        <v>6787</v>
      </c>
      <c r="AI937" s="412" t="s">
        <v>6788</v>
      </c>
      <c r="AJ937" s="412" t="s">
        <v>6789</v>
      </c>
      <c r="AK937" s="234" t="s">
        <v>6790</v>
      </c>
      <c r="AL937" s="309" t="s">
        <v>6169</v>
      </c>
      <c r="AM937" s="83"/>
      <c r="AN937" s="83"/>
      <c r="AO937" s="83"/>
      <c r="AP937" s="286" t="s">
        <v>6701</v>
      </c>
      <c r="AQ937" s="287">
        <v>1</v>
      </c>
      <c r="AR937" s="287">
        <v>0.8</v>
      </c>
      <c r="AS937" s="286" t="s">
        <v>6702</v>
      </c>
      <c r="AT937" s="286" t="s">
        <v>6703</v>
      </c>
      <c r="AU937" s="286" t="s">
        <v>6704</v>
      </c>
      <c r="AV937" s="286" t="s">
        <v>6705</v>
      </c>
      <c r="AW937" s="286" t="s">
        <v>6706</v>
      </c>
    </row>
    <row r="938" spans="1:49" s="80" customFormat="1">
      <c r="A938" s="413">
        <v>1012217101</v>
      </c>
      <c r="B938" s="413" t="s">
        <v>1559</v>
      </c>
      <c r="C938" s="413" t="s">
        <v>5</v>
      </c>
      <c r="D938" s="412">
        <v>51.6</v>
      </c>
      <c r="E938" s="412">
        <v>189</v>
      </c>
      <c r="F938" s="412">
        <v>30</v>
      </c>
      <c r="G938" s="412">
        <v>26.8</v>
      </c>
      <c r="H938" s="412">
        <v>39</v>
      </c>
      <c r="I938" s="412">
        <v>32</v>
      </c>
      <c r="J938" s="412">
        <v>31</v>
      </c>
      <c r="K938" s="412">
        <v>39.799999999999997</v>
      </c>
      <c r="L938" s="412">
        <v>30</v>
      </c>
      <c r="M938" s="412">
        <v>32</v>
      </c>
      <c r="N938" s="412"/>
      <c r="O938" s="412"/>
      <c r="P938" s="412">
        <v>29.8</v>
      </c>
      <c r="Q938" s="412">
        <v>35</v>
      </c>
      <c r="R938" s="412">
        <v>39</v>
      </c>
      <c r="S938" s="412">
        <v>45</v>
      </c>
      <c r="T938" s="412"/>
      <c r="U938" s="412"/>
      <c r="V938" s="412">
        <v>39</v>
      </c>
      <c r="W938" s="412"/>
      <c r="X938" s="412"/>
      <c r="Y938" s="412">
        <v>49.6</v>
      </c>
      <c r="Z938" s="412">
        <v>35</v>
      </c>
      <c r="AA938" s="412">
        <v>22.2</v>
      </c>
      <c r="AB938" s="412"/>
      <c r="AC938" s="412"/>
      <c r="AD938" s="412">
        <v>38</v>
      </c>
      <c r="AE938" s="412">
        <v>29</v>
      </c>
      <c r="AF938" s="412">
        <v>34</v>
      </c>
      <c r="AG938" s="412">
        <v>29</v>
      </c>
      <c r="AH938" s="412">
        <v>22</v>
      </c>
      <c r="AI938" s="412">
        <v>35</v>
      </c>
      <c r="AJ938" s="412">
        <v>16.600000000000001</v>
      </c>
      <c r="AK938" s="412"/>
      <c r="AL938" s="412"/>
      <c r="AM938" s="83"/>
      <c r="AN938" s="83"/>
      <c r="AO938" s="83"/>
      <c r="AP938" s="80">
        <v>32</v>
      </c>
      <c r="AQ938" s="80">
        <f>SUM(D938:AP938)</f>
        <v>1031.4000000000001</v>
      </c>
      <c r="AR938" s="288">
        <f t="shared" si="58"/>
        <v>825.12000000000012</v>
      </c>
      <c r="AS938" s="80">
        <v>21</v>
      </c>
      <c r="AT938" s="80">
        <v>192</v>
      </c>
      <c r="AU938" s="80">
        <f t="shared" si="59"/>
        <v>1038.1200000000001</v>
      </c>
      <c r="AV938" s="80">
        <v>1000</v>
      </c>
      <c r="AW938" s="310">
        <f t="shared" ref="AW938:AW957" si="61">AV:AV-AU938</f>
        <v>-38.120000000000118</v>
      </c>
    </row>
    <row r="939" spans="1:49" s="80" customFormat="1">
      <c r="A939" s="413">
        <v>1012217102</v>
      </c>
      <c r="B939" s="413" t="s">
        <v>1560</v>
      </c>
      <c r="C939" s="413" t="s">
        <v>5</v>
      </c>
      <c r="D939" s="412">
        <v>51.6</v>
      </c>
      <c r="E939" s="412">
        <v>189</v>
      </c>
      <c r="F939" s="412">
        <v>30</v>
      </c>
      <c r="G939" s="412">
        <v>26.8</v>
      </c>
      <c r="H939" s="412">
        <v>39</v>
      </c>
      <c r="I939" s="412">
        <v>32</v>
      </c>
      <c r="J939" s="412">
        <v>31</v>
      </c>
      <c r="K939" s="412">
        <v>39.799999999999997</v>
      </c>
      <c r="L939" s="412">
        <v>30</v>
      </c>
      <c r="M939" s="412">
        <v>32</v>
      </c>
      <c r="N939" s="412"/>
      <c r="O939" s="412"/>
      <c r="P939" s="412">
        <v>29.8</v>
      </c>
      <c r="Q939" s="412">
        <v>35</v>
      </c>
      <c r="R939" s="412">
        <v>39</v>
      </c>
      <c r="S939" s="412">
        <v>45</v>
      </c>
      <c r="T939" s="412"/>
      <c r="U939" s="412"/>
      <c r="V939" s="412">
        <v>39</v>
      </c>
      <c r="W939" s="412"/>
      <c r="X939" s="412"/>
      <c r="Y939" s="412">
        <v>49.6</v>
      </c>
      <c r="Z939" s="412">
        <v>35</v>
      </c>
      <c r="AA939" s="412">
        <v>22.2</v>
      </c>
      <c r="AB939" s="412"/>
      <c r="AC939" s="412"/>
      <c r="AD939" s="412">
        <v>38</v>
      </c>
      <c r="AE939" s="412">
        <v>29</v>
      </c>
      <c r="AF939" s="412">
        <v>34</v>
      </c>
      <c r="AG939" s="412">
        <v>29</v>
      </c>
      <c r="AH939" s="412">
        <v>22</v>
      </c>
      <c r="AI939" s="412">
        <v>35</v>
      </c>
      <c r="AJ939" s="412">
        <v>16.600000000000001</v>
      </c>
      <c r="AK939" s="412"/>
      <c r="AL939" s="412"/>
      <c r="AM939" s="83"/>
      <c r="AN939" s="83"/>
      <c r="AO939" s="83"/>
      <c r="AP939" s="80">
        <v>32</v>
      </c>
      <c r="AQ939" s="80">
        <f t="shared" ref="AQ939:AQ957" si="62">SUM(D939:AP939)</f>
        <v>1031.4000000000001</v>
      </c>
      <c r="AR939" s="288">
        <f t="shared" si="58"/>
        <v>825.12000000000012</v>
      </c>
      <c r="AS939" s="80">
        <v>21</v>
      </c>
      <c r="AT939" s="80">
        <v>192</v>
      </c>
      <c r="AU939" s="80">
        <f t="shared" si="59"/>
        <v>1038.1200000000001</v>
      </c>
      <c r="AV939" s="80">
        <v>1000</v>
      </c>
      <c r="AW939" s="310">
        <f t="shared" si="61"/>
        <v>-38.120000000000118</v>
      </c>
    </row>
    <row r="940" spans="1:49" s="80" customFormat="1">
      <c r="A940" s="413">
        <v>1012217103</v>
      </c>
      <c r="B940" s="413" t="s">
        <v>1561</v>
      </c>
      <c r="C940" s="413" t="s">
        <v>5</v>
      </c>
      <c r="D940" s="412">
        <v>51.6</v>
      </c>
      <c r="E940" s="412">
        <v>189</v>
      </c>
      <c r="F940" s="412">
        <v>30</v>
      </c>
      <c r="G940" s="412">
        <v>26.8</v>
      </c>
      <c r="H940" s="412">
        <v>39</v>
      </c>
      <c r="I940" s="412">
        <v>32</v>
      </c>
      <c r="J940" s="412">
        <v>31</v>
      </c>
      <c r="K940" s="412">
        <v>39.799999999999997</v>
      </c>
      <c r="L940" s="412">
        <v>30</v>
      </c>
      <c r="M940" s="412">
        <v>32</v>
      </c>
      <c r="N940" s="412"/>
      <c r="O940" s="412"/>
      <c r="P940" s="412">
        <v>29.8</v>
      </c>
      <c r="Q940" s="412">
        <v>35</v>
      </c>
      <c r="R940" s="412">
        <v>39</v>
      </c>
      <c r="S940" s="412">
        <v>45</v>
      </c>
      <c r="T940" s="412"/>
      <c r="U940" s="412"/>
      <c r="V940" s="412">
        <v>39</v>
      </c>
      <c r="W940" s="412"/>
      <c r="X940" s="412"/>
      <c r="Y940" s="412">
        <v>49.6</v>
      </c>
      <c r="Z940" s="412">
        <v>35</v>
      </c>
      <c r="AA940" s="412">
        <v>22.2</v>
      </c>
      <c r="AB940" s="412"/>
      <c r="AC940" s="412"/>
      <c r="AD940" s="412">
        <v>38</v>
      </c>
      <c r="AE940" s="412">
        <v>29</v>
      </c>
      <c r="AF940" s="412">
        <v>34</v>
      </c>
      <c r="AG940" s="412">
        <v>29</v>
      </c>
      <c r="AH940" s="412">
        <v>22</v>
      </c>
      <c r="AI940" s="412">
        <v>35</v>
      </c>
      <c r="AJ940" s="412">
        <v>16.600000000000001</v>
      </c>
      <c r="AK940" s="412"/>
      <c r="AL940" s="412"/>
      <c r="AM940" s="83"/>
      <c r="AN940" s="83"/>
      <c r="AO940" s="83"/>
      <c r="AP940" s="80">
        <v>32</v>
      </c>
      <c r="AQ940" s="80">
        <f t="shared" si="62"/>
        <v>1031.4000000000001</v>
      </c>
      <c r="AR940" s="288">
        <f t="shared" si="58"/>
        <v>825.12000000000012</v>
      </c>
      <c r="AS940" s="80">
        <v>21</v>
      </c>
      <c r="AT940" s="80">
        <v>192</v>
      </c>
      <c r="AU940" s="80">
        <f t="shared" si="59"/>
        <v>1038.1200000000001</v>
      </c>
      <c r="AV940" s="80">
        <v>1000</v>
      </c>
      <c r="AW940" s="310">
        <f t="shared" si="61"/>
        <v>-38.120000000000118</v>
      </c>
    </row>
    <row r="941" spans="1:49" s="80" customFormat="1">
      <c r="A941" s="413">
        <v>1012217104</v>
      </c>
      <c r="B941" s="413" t="s">
        <v>1562</v>
      </c>
      <c r="C941" s="413" t="s">
        <v>5</v>
      </c>
      <c r="D941" s="412">
        <v>51.6</v>
      </c>
      <c r="E941" s="412">
        <v>189</v>
      </c>
      <c r="F941" s="412">
        <v>30</v>
      </c>
      <c r="G941" s="412">
        <v>26.8</v>
      </c>
      <c r="H941" s="412">
        <v>39</v>
      </c>
      <c r="I941" s="412">
        <v>32</v>
      </c>
      <c r="J941" s="412">
        <v>31</v>
      </c>
      <c r="K941" s="412">
        <v>39.799999999999997</v>
      </c>
      <c r="L941" s="412">
        <v>30</v>
      </c>
      <c r="M941" s="412">
        <v>32</v>
      </c>
      <c r="N941" s="412"/>
      <c r="O941" s="412"/>
      <c r="P941" s="412">
        <v>29.8</v>
      </c>
      <c r="Q941" s="412">
        <v>35</v>
      </c>
      <c r="R941" s="412">
        <v>39</v>
      </c>
      <c r="S941" s="412">
        <v>45</v>
      </c>
      <c r="T941" s="412"/>
      <c r="U941" s="412"/>
      <c r="V941" s="412">
        <v>39</v>
      </c>
      <c r="W941" s="412"/>
      <c r="X941" s="412"/>
      <c r="Y941" s="412">
        <v>49.6</v>
      </c>
      <c r="Z941" s="412">
        <v>35</v>
      </c>
      <c r="AA941" s="412">
        <v>22.2</v>
      </c>
      <c r="AB941" s="412"/>
      <c r="AC941" s="412"/>
      <c r="AD941" s="412">
        <v>38</v>
      </c>
      <c r="AE941" s="412">
        <v>29</v>
      </c>
      <c r="AF941" s="412">
        <v>34</v>
      </c>
      <c r="AG941" s="412">
        <v>29</v>
      </c>
      <c r="AH941" s="412">
        <v>22</v>
      </c>
      <c r="AI941" s="412">
        <v>35</v>
      </c>
      <c r="AJ941" s="412">
        <v>16.600000000000001</v>
      </c>
      <c r="AK941" s="412"/>
      <c r="AL941" s="412"/>
      <c r="AM941" s="83"/>
      <c r="AN941" s="83"/>
      <c r="AO941" s="83"/>
      <c r="AP941" s="80">
        <v>32</v>
      </c>
      <c r="AQ941" s="80">
        <f t="shared" si="62"/>
        <v>1031.4000000000001</v>
      </c>
      <c r="AR941" s="288">
        <f t="shared" si="58"/>
        <v>825.12000000000012</v>
      </c>
      <c r="AS941" s="80">
        <v>21</v>
      </c>
      <c r="AT941" s="80">
        <v>192</v>
      </c>
      <c r="AU941" s="80">
        <f t="shared" si="59"/>
        <v>1038.1200000000001</v>
      </c>
      <c r="AV941" s="80">
        <v>1000</v>
      </c>
      <c r="AW941" s="310">
        <f t="shared" si="61"/>
        <v>-38.120000000000118</v>
      </c>
    </row>
    <row r="942" spans="1:49" s="80" customFormat="1">
      <c r="A942" s="413">
        <v>1012217105</v>
      </c>
      <c r="B942" s="413" t="s">
        <v>1563</v>
      </c>
      <c r="C942" s="413" t="s">
        <v>5</v>
      </c>
      <c r="D942" s="412">
        <v>51.6</v>
      </c>
      <c r="E942" s="412">
        <v>189</v>
      </c>
      <c r="F942" s="412">
        <v>30</v>
      </c>
      <c r="G942" s="412">
        <v>26.8</v>
      </c>
      <c r="H942" s="412">
        <v>39</v>
      </c>
      <c r="I942" s="412">
        <v>32</v>
      </c>
      <c r="J942" s="412">
        <v>31</v>
      </c>
      <c r="K942" s="412">
        <v>39.799999999999997</v>
      </c>
      <c r="L942" s="412">
        <v>30</v>
      </c>
      <c r="M942" s="412">
        <v>32</v>
      </c>
      <c r="N942" s="412"/>
      <c r="O942" s="412"/>
      <c r="P942" s="412">
        <v>29.8</v>
      </c>
      <c r="Q942" s="412">
        <v>35</v>
      </c>
      <c r="R942" s="412">
        <v>39</v>
      </c>
      <c r="S942" s="412">
        <v>45</v>
      </c>
      <c r="T942" s="412"/>
      <c r="U942" s="412"/>
      <c r="V942" s="412">
        <v>39</v>
      </c>
      <c r="W942" s="412"/>
      <c r="X942" s="412"/>
      <c r="Y942" s="412">
        <v>49.6</v>
      </c>
      <c r="Z942" s="412">
        <v>35</v>
      </c>
      <c r="AA942" s="412">
        <v>22.2</v>
      </c>
      <c r="AB942" s="412"/>
      <c r="AC942" s="412"/>
      <c r="AD942" s="412">
        <v>38</v>
      </c>
      <c r="AE942" s="412">
        <v>29</v>
      </c>
      <c r="AF942" s="412">
        <v>34</v>
      </c>
      <c r="AG942" s="412">
        <v>29</v>
      </c>
      <c r="AH942" s="412">
        <v>22</v>
      </c>
      <c r="AI942" s="412">
        <v>35</v>
      </c>
      <c r="AJ942" s="412">
        <v>16.600000000000001</v>
      </c>
      <c r="AK942" s="412"/>
      <c r="AL942" s="412"/>
      <c r="AM942" s="83"/>
      <c r="AN942" s="83"/>
      <c r="AO942" s="83"/>
      <c r="AP942" s="80">
        <v>39</v>
      </c>
      <c r="AQ942" s="80">
        <f t="shared" si="62"/>
        <v>1038.4000000000001</v>
      </c>
      <c r="AR942" s="288">
        <f t="shared" si="58"/>
        <v>830.72000000000014</v>
      </c>
      <c r="AS942" s="80">
        <v>21</v>
      </c>
      <c r="AT942" s="80">
        <v>192</v>
      </c>
      <c r="AU942" s="80">
        <f t="shared" si="59"/>
        <v>1043.7200000000003</v>
      </c>
      <c r="AV942" s="80">
        <v>1000</v>
      </c>
      <c r="AW942" s="310">
        <f t="shared" si="61"/>
        <v>-43.720000000000255</v>
      </c>
    </row>
    <row r="943" spans="1:49" s="80" customFormat="1">
      <c r="A943" s="413">
        <v>1012217106</v>
      </c>
      <c r="B943" s="413" t="s">
        <v>1564</v>
      </c>
      <c r="C943" s="413" t="s">
        <v>5</v>
      </c>
      <c r="D943" s="412">
        <v>51.6</v>
      </c>
      <c r="E943" s="412">
        <v>189</v>
      </c>
      <c r="F943" s="412">
        <v>30</v>
      </c>
      <c r="G943" s="412">
        <v>26.8</v>
      </c>
      <c r="H943" s="412">
        <v>39</v>
      </c>
      <c r="I943" s="412">
        <v>32</v>
      </c>
      <c r="J943" s="412">
        <v>31</v>
      </c>
      <c r="K943" s="412">
        <v>39.799999999999997</v>
      </c>
      <c r="L943" s="412">
        <v>30</v>
      </c>
      <c r="M943" s="412">
        <v>32</v>
      </c>
      <c r="N943" s="412"/>
      <c r="O943" s="412"/>
      <c r="P943" s="412">
        <v>29.8</v>
      </c>
      <c r="Q943" s="412">
        <v>35</v>
      </c>
      <c r="R943" s="412">
        <v>39</v>
      </c>
      <c r="S943" s="412">
        <v>45</v>
      </c>
      <c r="T943" s="412"/>
      <c r="U943" s="412"/>
      <c r="V943" s="412">
        <v>39</v>
      </c>
      <c r="W943" s="412"/>
      <c r="X943" s="412"/>
      <c r="Y943" s="412">
        <v>49.6</v>
      </c>
      <c r="Z943" s="412">
        <v>35</v>
      </c>
      <c r="AA943" s="412">
        <v>22.2</v>
      </c>
      <c r="AB943" s="412"/>
      <c r="AC943" s="412"/>
      <c r="AD943" s="412">
        <v>38</v>
      </c>
      <c r="AE943" s="412">
        <v>29</v>
      </c>
      <c r="AF943" s="412">
        <v>34</v>
      </c>
      <c r="AG943" s="412">
        <v>29</v>
      </c>
      <c r="AH943" s="412">
        <v>22</v>
      </c>
      <c r="AI943" s="412">
        <v>35</v>
      </c>
      <c r="AJ943" s="412">
        <v>16.600000000000001</v>
      </c>
      <c r="AK943" s="412"/>
      <c r="AL943" s="412"/>
      <c r="AM943" s="83"/>
      <c r="AN943" s="83"/>
      <c r="AO943" s="83"/>
      <c r="AP943" s="80">
        <v>32</v>
      </c>
      <c r="AQ943" s="80">
        <f t="shared" si="62"/>
        <v>1031.4000000000001</v>
      </c>
      <c r="AR943" s="288">
        <f t="shared" si="58"/>
        <v>825.12000000000012</v>
      </c>
      <c r="AS943" s="80">
        <v>21</v>
      </c>
      <c r="AT943" s="80">
        <v>192</v>
      </c>
      <c r="AU943" s="80">
        <f t="shared" si="59"/>
        <v>1038.1200000000001</v>
      </c>
      <c r="AV943" s="80">
        <v>1000</v>
      </c>
      <c r="AW943" s="310">
        <f t="shared" si="61"/>
        <v>-38.120000000000118</v>
      </c>
    </row>
    <row r="944" spans="1:49" s="80" customFormat="1">
      <c r="A944" s="413">
        <v>1012217107</v>
      </c>
      <c r="B944" s="413" t="s">
        <v>1565</v>
      </c>
      <c r="C944" s="413" t="s">
        <v>5</v>
      </c>
      <c r="D944" s="412">
        <v>51.6</v>
      </c>
      <c r="E944" s="412">
        <v>189</v>
      </c>
      <c r="F944" s="412">
        <v>30</v>
      </c>
      <c r="G944" s="412">
        <v>26.8</v>
      </c>
      <c r="H944" s="412">
        <v>39</v>
      </c>
      <c r="I944" s="412">
        <v>32</v>
      </c>
      <c r="J944" s="412">
        <v>31</v>
      </c>
      <c r="K944" s="412">
        <v>39.799999999999997</v>
      </c>
      <c r="L944" s="412">
        <v>30</v>
      </c>
      <c r="M944" s="412">
        <v>32</v>
      </c>
      <c r="N944" s="412"/>
      <c r="O944" s="412"/>
      <c r="P944" s="412">
        <v>29.8</v>
      </c>
      <c r="Q944" s="412">
        <v>35</v>
      </c>
      <c r="R944" s="412">
        <v>39</v>
      </c>
      <c r="S944" s="412">
        <v>45</v>
      </c>
      <c r="T944" s="412"/>
      <c r="U944" s="412"/>
      <c r="V944" s="412">
        <v>39</v>
      </c>
      <c r="W944" s="412"/>
      <c r="X944" s="412"/>
      <c r="Y944" s="412">
        <v>49.6</v>
      </c>
      <c r="Z944" s="412">
        <v>35</v>
      </c>
      <c r="AA944" s="412">
        <v>22.2</v>
      </c>
      <c r="AB944" s="412"/>
      <c r="AC944" s="412"/>
      <c r="AD944" s="412">
        <v>38</v>
      </c>
      <c r="AE944" s="412">
        <v>29</v>
      </c>
      <c r="AF944" s="412">
        <v>34</v>
      </c>
      <c r="AG944" s="412">
        <v>29</v>
      </c>
      <c r="AH944" s="412">
        <v>22</v>
      </c>
      <c r="AI944" s="412">
        <v>35</v>
      </c>
      <c r="AJ944" s="412">
        <v>16.600000000000001</v>
      </c>
      <c r="AK944" s="412"/>
      <c r="AL944" s="412"/>
      <c r="AM944" s="83"/>
      <c r="AN944" s="83"/>
      <c r="AO944" s="83"/>
      <c r="AP944" s="80">
        <v>69</v>
      </c>
      <c r="AQ944" s="80">
        <f t="shared" si="62"/>
        <v>1068.4000000000001</v>
      </c>
      <c r="AR944" s="288">
        <f t="shared" si="58"/>
        <v>854.72000000000014</v>
      </c>
      <c r="AS944" s="80">
        <v>21</v>
      </c>
      <c r="AT944" s="80">
        <v>192</v>
      </c>
      <c r="AU944" s="80">
        <f t="shared" si="59"/>
        <v>1067.7200000000003</v>
      </c>
      <c r="AV944" s="80">
        <v>1000</v>
      </c>
      <c r="AW944" s="310">
        <f t="shared" si="61"/>
        <v>-67.720000000000255</v>
      </c>
    </row>
    <row r="945" spans="1:49" s="80" customFormat="1">
      <c r="A945" s="413">
        <v>1012217108</v>
      </c>
      <c r="B945" s="413" t="s">
        <v>1566</v>
      </c>
      <c r="C945" s="413" t="s">
        <v>5</v>
      </c>
      <c r="D945" s="412">
        <v>51.6</v>
      </c>
      <c r="E945" s="412">
        <v>189</v>
      </c>
      <c r="F945" s="412">
        <v>30</v>
      </c>
      <c r="G945" s="412">
        <v>26.8</v>
      </c>
      <c r="H945" s="412">
        <v>39</v>
      </c>
      <c r="I945" s="412">
        <v>32</v>
      </c>
      <c r="J945" s="412">
        <v>31</v>
      </c>
      <c r="K945" s="412">
        <v>39.799999999999997</v>
      </c>
      <c r="L945" s="412">
        <v>30</v>
      </c>
      <c r="M945" s="412">
        <v>32</v>
      </c>
      <c r="N945" s="412"/>
      <c r="O945" s="412"/>
      <c r="P945" s="412">
        <v>29.8</v>
      </c>
      <c r="Q945" s="412">
        <v>35</v>
      </c>
      <c r="R945" s="412">
        <v>39</v>
      </c>
      <c r="S945" s="412">
        <v>45</v>
      </c>
      <c r="T945" s="412"/>
      <c r="U945" s="412"/>
      <c r="V945" s="412">
        <v>39</v>
      </c>
      <c r="W945" s="412"/>
      <c r="X945" s="412"/>
      <c r="Y945" s="412">
        <v>49.6</v>
      </c>
      <c r="Z945" s="412">
        <v>35</v>
      </c>
      <c r="AA945" s="412">
        <v>22.2</v>
      </c>
      <c r="AB945" s="412"/>
      <c r="AC945" s="412"/>
      <c r="AD945" s="412">
        <v>38</v>
      </c>
      <c r="AE945" s="412">
        <v>29</v>
      </c>
      <c r="AF945" s="412">
        <v>34</v>
      </c>
      <c r="AG945" s="412">
        <v>29</v>
      </c>
      <c r="AH945" s="412">
        <v>22</v>
      </c>
      <c r="AI945" s="412">
        <v>35</v>
      </c>
      <c r="AJ945" s="412">
        <v>16.600000000000001</v>
      </c>
      <c r="AK945" s="412"/>
      <c r="AL945" s="412"/>
      <c r="AM945" s="83"/>
      <c r="AN945" s="83"/>
      <c r="AO945" s="83"/>
      <c r="AP945" s="80">
        <v>74</v>
      </c>
      <c r="AQ945" s="80">
        <f t="shared" si="62"/>
        <v>1073.4000000000001</v>
      </c>
      <c r="AR945" s="288">
        <f t="shared" si="58"/>
        <v>858.72000000000014</v>
      </c>
      <c r="AS945" s="80">
        <v>21</v>
      </c>
      <c r="AT945" s="80">
        <v>192</v>
      </c>
      <c r="AU945" s="80">
        <f t="shared" si="59"/>
        <v>1071.7200000000003</v>
      </c>
      <c r="AV945" s="80">
        <v>1000</v>
      </c>
      <c r="AW945" s="310">
        <f t="shared" si="61"/>
        <v>-71.720000000000255</v>
      </c>
    </row>
    <row r="946" spans="1:49" s="80" customFormat="1">
      <c r="A946" s="413">
        <v>1012217109</v>
      </c>
      <c r="B946" s="413" t="s">
        <v>1567</v>
      </c>
      <c r="C946" s="413" t="s">
        <v>5</v>
      </c>
      <c r="D946" s="412">
        <v>51.6</v>
      </c>
      <c r="E946" s="412">
        <v>189</v>
      </c>
      <c r="F946" s="412">
        <v>30</v>
      </c>
      <c r="G946" s="412">
        <v>26.8</v>
      </c>
      <c r="H946" s="412">
        <v>39</v>
      </c>
      <c r="I946" s="412">
        <v>32</v>
      </c>
      <c r="J946" s="412">
        <v>31</v>
      </c>
      <c r="K946" s="412">
        <v>39.799999999999997</v>
      </c>
      <c r="L946" s="412">
        <v>30</v>
      </c>
      <c r="M946" s="412">
        <v>32</v>
      </c>
      <c r="N946" s="412"/>
      <c r="O946" s="412"/>
      <c r="P946" s="412">
        <v>29.8</v>
      </c>
      <c r="Q946" s="412">
        <v>35</v>
      </c>
      <c r="R946" s="412">
        <v>39</v>
      </c>
      <c r="S946" s="412">
        <v>45</v>
      </c>
      <c r="T946" s="412"/>
      <c r="U946" s="412"/>
      <c r="V946" s="412">
        <v>39</v>
      </c>
      <c r="W946" s="412"/>
      <c r="X946" s="412"/>
      <c r="Y946" s="412">
        <v>49.6</v>
      </c>
      <c r="Z946" s="412">
        <v>35</v>
      </c>
      <c r="AA946" s="412">
        <v>22.2</v>
      </c>
      <c r="AB946" s="412"/>
      <c r="AC946" s="412"/>
      <c r="AD946" s="412">
        <v>38</v>
      </c>
      <c r="AE946" s="412">
        <v>29</v>
      </c>
      <c r="AF946" s="412">
        <v>34</v>
      </c>
      <c r="AG946" s="412">
        <v>29</v>
      </c>
      <c r="AH946" s="412">
        <v>22</v>
      </c>
      <c r="AI946" s="412">
        <v>35</v>
      </c>
      <c r="AJ946" s="412">
        <v>16.600000000000001</v>
      </c>
      <c r="AK946" s="412"/>
      <c r="AL946" s="412"/>
      <c r="AM946" s="83"/>
      <c r="AN946" s="83"/>
      <c r="AO946" s="83"/>
      <c r="AP946" s="80">
        <v>74</v>
      </c>
      <c r="AQ946" s="80">
        <f t="shared" si="62"/>
        <v>1073.4000000000001</v>
      </c>
      <c r="AR946" s="288">
        <f t="shared" si="58"/>
        <v>858.72000000000014</v>
      </c>
      <c r="AS946" s="80">
        <v>21</v>
      </c>
      <c r="AT946" s="80">
        <v>192</v>
      </c>
      <c r="AU946" s="80">
        <f t="shared" si="59"/>
        <v>1071.7200000000003</v>
      </c>
      <c r="AV946" s="80">
        <v>1000</v>
      </c>
      <c r="AW946" s="310">
        <f t="shared" si="61"/>
        <v>-71.720000000000255</v>
      </c>
    </row>
    <row r="947" spans="1:49" s="80" customFormat="1">
      <c r="A947" s="413">
        <v>1012217110</v>
      </c>
      <c r="B947" s="413" t="s">
        <v>1568</v>
      </c>
      <c r="C947" s="413" t="s">
        <v>5</v>
      </c>
      <c r="D947" s="412">
        <v>51.6</v>
      </c>
      <c r="E947" s="412">
        <v>189</v>
      </c>
      <c r="F947" s="412">
        <v>30</v>
      </c>
      <c r="G947" s="412">
        <v>26.8</v>
      </c>
      <c r="H947" s="412">
        <v>39</v>
      </c>
      <c r="I947" s="412">
        <v>32</v>
      </c>
      <c r="J947" s="412">
        <v>31</v>
      </c>
      <c r="K947" s="412">
        <v>39.799999999999997</v>
      </c>
      <c r="L947" s="412">
        <v>30</v>
      </c>
      <c r="M947" s="412">
        <v>32</v>
      </c>
      <c r="N947" s="412"/>
      <c r="O947" s="412"/>
      <c r="P947" s="412">
        <v>29.8</v>
      </c>
      <c r="Q947" s="412">
        <v>35</v>
      </c>
      <c r="R947" s="412">
        <v>39</v>
      </c>
      <c r="S947" s="412">
        <v>45</v>
      </c>
      <c r="T947" s="412"/>
      <c r="U947" s="412"/>
      <c r="V947" s="412">
        <v>39</v>
      </c>
      <c r="W947" s="412"/>
      <c r="X947" s="412"/>
      <c r="Y947" s="412">
        <v>49.6</v>
      </c>
      <c r="Z947" s="412">
        <v>35</v>
      </c>
      <c r="AA947" s="412">
        <v>22.2</v>
      </c>
      <c r="AB947" s="412"/>
      <c r="AC947" s="412"/>
      <c r="AD947" s="412">
        <v>38</v>
      </c>
      <c r="AE947" s="412">
        <v>29</v>
      </c>
      <c r="AF947" s="412">
        <v>34</v>
      </c>
      <c r="AG947" s="412">
        <v>29</v>
      </c>
      <c r="AH947" s="412">
        <v>22</v>
      </c>
      <c r="AI947" s="412">
        <v>35</v>
      </c>
      <c r="AJ947" s="412">
        <v>16.600000000000001</v>
      </c>
      <c r="AK947" s="412"/>
      <c r="AL947" s="412"/>
      <c r="AM947" s="83"/>
      <c r="AN947" s="83"/>
      <c r="AO947" s="83"/>
      <c r="AP947" s="80">
        <v>29.5</v>
      </c>
      <c r="AQ947" s="80">
        <f t="shared" si="62"/>
        <v>1028.9000000000001</v>
      </c>
      <c r="AR947" s="288">
        <f t="shared" si="58"/>
        <v>823.12000000000012</v>
      </c>
      <c r="AS947" s="80">
        <v>21</v>
      </c>
      <c r="AT947" s="80">
        <v>192</v>
      </c>
      <c r="AU947" s="80">
        <f t="shared" si="59"/>
        <v>1036.1200000000001</v>
      </c>
      <c r="AV947" s="80">
        <v>1000</v>
      </c>
      <c r="AW947" s="310">
        <f t="shared" si="61"/>
        <v>-36.120000000000118</v>
      </c>
    </row>
    <row r="948" spans="1:49" s="80" customFormat="1">
      <c r="A948" s="413">
        <v>1012217111</v>
      </c>
      <c r="B948" s="413" t="s">
        <v>1569</v>
      </c>
      <c r="C948" s="413" t="s">
        <v>5</v>
      </c>
      <c r="D948" s="412">
        <v>51.6</v>
      </c>
      <c r="E948" s="412">
        <v>189</v>
      </c>
      <c r="F948" s="412">
        <v>30</v>
      </c>
      <c r="G948" s="412">
        <v>26.8</v>
      </c>
      <c r="H948" s="412">
        <v>39</v>
      </c>
      <c r="I948" s="412">
        <v>32</v>
      </c>
      <c r="J948" s="412">
        <v>31</v>
      </c>
      <c r="K948" s="412">
        <v>39.799999999999997</v>
      </c>
      <c r="L948" s="412">
        <v>30</v>
      </c>
      <c r="M948" s="412">
        <v>32</v>
      </c>
      <c r="N948" s="412"/>
      <c r="O948" s="412"/>
      <c r="P948" s="412">
        <v>29.8</v>
      </c>
      <c r="Q948" s="412">
        <v>35</v>
      </c>
      <c r="R948" s="412">
        <v>39</v>
      </c>
      <c r="S948" s="412">
        <v>45</v>
      </c>
      <c r="T948" s="412"/>
      <c r="U948" s="412"/>
      <c r="V948" s="412">
        <v>39</v>
      </c>
      <c r="W948" s="412"/>
      <c r="X948" s="412"/>
      <c r="Y948" s="412">
        <v>49.6</v>
      </c>
      <c r="Z948" s="412">
        <v>35</v>
      </c>
      <c r="AA948" s="412">
        <v>22.2</v>
      </c>
      <c r="AB948" s="412"/>
      <c r="AC948" s="412"/>
      <c r="AD948" s="412">
        <v>38</v>
      </c>
      <c r="AE948" s="412">
        <v>29</v>
      </c>
      <c r="AF948" s="412">
        <v>34</v>
      </c>
      <c r="AG948" s="412">
        <v>29</v>
      </c>
      <c r="AH948" s="412">
        <v>22</v>
      </c>
      <c r="AI948" s="412">
        <v>35</v>
      </c>
      <c r="AJ948" s="412">
        <v>16.600000000000001</v>
      </c>
      <c r="AK948" s="412"/>
      <c r="AL948" s="412"/>
      <c r="AM948" s="83"/>
      <c r="AN948" s="83"/>
      <c r="AO948" s="83"/>
      <c r="AP948" s="80">
        <v>32</v>
      </c>
      <c r="AQ948" s="80">
        <f t="shared" si="62"/>
        <v>1031.4000000000001</v>
      </c>
      <c r="AR948" s="288">
        <f t="shared" si="58"/>
        <v>825.12000000000012</v>
      </c>
      <c r="AS948" s="80">
        <v>21</v>
      </c>
      <c r="AT948" s="80">
        <v>192</v>
      </c>
      <c r="AU948" s="80">
        <f t="shared" si="59"/>
        <v>1038.1200000000001</v>
      </c>
      <c r="AV948" s="80">
        <v>1000</v>
      </c>
      <c r="AW948" s="310">
        <f t="shared" si="61"/>
        <v>-38.120000000000118</v>
      </c>
    </row>
    <row r="949" spans="1:49" s="80" customFormat="1">
      <c r="A949" s="413">
        <v>1012217112</v>
      </c>
      <c r="B949" s="413" t="s">
        <v>1570</v>
      </c>
      <c r="C949" s="413" t="s">
        <v>5</v>
      </c>
      <c r="D949" s="412">
        <v>51.6</v>
      </c>
      <c r="E949" s="412">
        <v>189</v>
      </c>
      <c r="F949" s="412">
        <v>30</v>
      </c>
      <c r="G949" s="412">
        <v>26.8</v>
      </c>
      <c r="H949" s="412">
        <v>39</v>
      </c>
      <c r="I949" s="412">
        <v>32</v>
      </c>
      <c r="J949" s="412">
        <v>31</v>
      </c>
      <c r="K949" s="412">
        <v>39.799999999999997</v>
      </c>
      <c r="L949" s="412">
        <v>30</v>
      </c>
      <c r="M949" s="412">
        <v>32</v>
      </c>
      <c r="N949" s="412"/>
      <c r="O949" s="412"/>
      <c r="P949" s="412">
        <v>29.8</v>
      </c>
      <c r="Q949" s="412">
        <v>35</v>
      </c>
      <c r="R949" s="412">
        <v>39</v>
      </c>
      <c r="S949" s="412">
        <v>45</v>
      </c>
      <c r="T949" s="412"/>
      <c r="U949" s="412"/>
      <c r="V949" s="412">
        <v>39</v>
      </c>
      <c r="W949" s="412"/>
      <c r="X949" s="412"/>
      <c r="Y949" s="412">
        <v>49.6</v>
      </c>
      <c r="Z949" s="412">
        <v>35</v>
      </c>
      <c r="AA949" s="412">
        <v>22.2</v>
      </c>
      <c r="AB949" s="412"/>
      <c r="AC949" s="412"/>
      <c r="AD949" s="412">
        <v>38</v>
      </c>
      <c r="AE949" s="412">
        <v>29</v>
      </c>
      <c r="AF949" s="412">
        <v>34</v>
      </c>
      <c r="AG949" s="412">
        <v>29</v>
      </c>
      <c r="AH949" s="412">
        <v>22</v>
      </c>
      <c r="AI949" s="412">
        <v>35</v>
      </c>
      <c r="AJ949" s="412">
        <v>16.600000000000001</v>
      </c>
      <c r="AK949" s="412"/>
      <c r="AL949" s="412"/>
      <c r="AM949" s="83"/>
      <c r="AN949" s="83"/>
      <c r="AO949" s="83"/>
      <c r="AP949" s="80">
        <v>57</v>
      </c>
      <c r="AQ949" s="80">
        <f t="shared" si="62"/>
        <v>1056.4000000000001</v>
      </c>
      <c r="AR949" s="288">
        <f t="shared" si="58"/>
        <v>845.12000000000012</v>
      </c>
      <c r="AS949" s="80">
        <v>21</v>
      </c>
      <c r="AT949" s="80">
        <v>192</v>
      </c>
      <c r="AU949" s="80">
        <f t="shared" si="59"/>
        <v>1058.1200000000001</v>
      </c>
      <c r="AV949" s="80">
        <v>1000</v>
      </c>
      <c r="AW949" s="310">
        <f t="shared" si="61"/>
        <v>-58.120000000000118</v>
      </c>
    </row>
    <row r="950" spans="1:49" s="80" customFormat="1">
      <c r="A950" s="413">
        <v>1012217113</v>
      </c>
      <c r="B950" s="413" t="s">
        <v>1571</v>
      </c>
      <c r="C950" s="413" t="s">
        <v>5</v>
      </c>
      <c r="D950" s="412">
        <v>51.6</v>
      </c>
      <c r="E950" s="412">
        <v>189</v>
      </c>
      <c r="F950" s="412">
        <v>30</v>
      </c>
      <c r="G950" s="412">
        <v>26.8</v>
      </c>
      <c r="H950" s="412">
        <v>39</v>
      </c>
      <c r="I950" s="412">
        <v>32</v>
      </c>
      <c r="J950" s="412">
        <v>31</v>
      </c>
      <c r="K950" s="412">
        <v>39.799999999999997</v>
      </c>
      <c r="L950" s="412">
        <v>30</v>
      </c>
      <c r="M950" s="412">
        <v>32</v>
      </c>
      <c r="N950" s="412"/>
      <c r="O950" s="412"/>
      <c r="P950" s="412">
        <v>29.8</v>
      </c>
      <c r="Q950" s="412">
        <v>35</v>
      </c>
      <c r="R950" s="412">
        <v>39</v>
      </c>
      <c r="S950" s="412">
        <v>45</v>
      </c>
      <c r="T950" s="412"/>
      <c r="U950" s="412"/>
      <c r="V950" s="412">
        <v>39</v>
      </c>
      <c r="W950" s="412"/>
      <c r="X950" s="412"/>
      <c r="Y950" s="412">
        <v>49.6</v>
      </c>
      <c r="Z950" s="412">
        <v>35</v>
      </c>
      <c r="AA950" s="412">
        <v>22.2</v>
      </c>
      <c r="AB950" s="412"/>
      <c r="AC950" s="412"/>
      <c r="AD950" s="412">
        <v>38</v>
      </c>
      <c r="AE950" s="412">
        <v>29</v>
      </c>
      <c r="AF950" s="412">
        <v>34</v>
      </c>
      <c r="AG950" s="412">
        <v>29</v>
      </c>
      <c r="AH950" s="412">
        <v>22</v>
      </c>
      <c r="AI950" s="412">
        <v>35</v>
      </c>
      <c r="AJ950" s="412">
        <v>16.600000000000001</v>
      </c>
      <c r="AK950" s="412"/>
      <c r="AL950" s="412"/>
      <c r="AM950" s="83"/>
      <c r="AN950" s="83"/>
      <c r="AO950" s="83"/>
      <c r="AP950" s="80">
        <v>32</v>
      </c>
      <c r="AQ950" s="80">
        <f t="shared" si="62"/>
        <v>1031.4000000000001</v>
      </c>
      <c r="AR950" s="288">
        <f t="shared" si="58"/>
        <v>825.12000000000012</v>
      </c>
      <c r="AS950" s="80">
        <v>21</v>
      </c>
      <c r="AT950" s="80">
        <v>192</v>
      </c>
      <c r="AU950" s="80">
        <f t="shared" si="59"/>
        <v>1038.1200000000001</v>
      </c>
      <c r="AV950" s="80">
        <v>1000</v>
      </c>
      <c r="AW950" s="310">
        <f t="shared" si="61"/>
        <v>-38.120000000000118</v>
      </c>
    </row>
    <row r="951" spans="1:49" s="80" customFormat="1">
      <c r="A951" s="413">
        <v>1012217114</v>
      </c>
      <c r="B951" s="413" t="s">
        <v>1572</v>
      </c>
      <c r="C951" s="413" t="s">
        <v>5</v>
      </c>
      <c r="D951" s="412">
        <v>51.6</v>
      </c>
      <c r="E951" s="412">
        <v>189</v>
      </c>
      <c r="F951" s="412">
        <v>30</v>
      </c>
      <c r="G951" s="412">
        <v>26.8</v>
      </c>
      <c r="H951" s="412">
        <v>39</v>
      </c>
      <c r="I951" s="412">
        <v>32</v>
      </c>
      <c r="J951" s="412">
        <v>31</v>
      </c>
      <c r="K951" s="412">
        <v>39.799999999999997</v>
      </c>
      <c r="L951" s="412">
        <v>30</v>
      </c>
      <c r="M951" s="412">
        <v>32</v>
      </c>
      <c r="N951" s="412"/>
      <c r="O951" s="412"/>
      <c r="P951" s="412">
        <v>29.8</v>
      </c>
      <c r="Q951" s="412">
        <v>35</v>
      </c>
      <c r="R951" s="412">
        <v>39</v>
      </c>
      <c r="S951" s="412">
        <v>45</v>
      </c>
      <c r="T951" s="412"/>
      <c r="U951" s="412"/>
      <c r="V951" s="412">
        <v>39</v>
      </c>
      <c r="W951" s="412"/>
      <c r="X951" s="412"/>
      <c r="Y951" s="412">
        <v>49.6</v>
      </c>
      <c r="Z951" s="412">
        <v>35</v>
      </c>
      <c r="AA951" s="412">
        <v>22.2</v>
      </c>
      <c r="AB951" s="412"/>
      <c r="AC951" s="412"/>
      <c r="AD951" s="412">
        <v>38</v>
      </c>
      <c r="AE951" s="412">
        <v>29</v>
      </c>
      <c r="AF951" s="412">
        <v>34</v>
      </c>
      <c r="AG951" s="412">
        <v>29</v>
      </c>
      <c r="AH951" s="412">
        <v>22</v>
      </c>
      <c r="AI951" s="412">
        <v>35</v>
      </c>
      <c r="AJ951" s="412">
        <v>16.600000000000001</v>
      </c>
      <c r="AK951" s="412"/>
      <c r="AL951" s="412"/>
      <c r="AM951" s="83"/>
      <c r="AN951" s="83"/>
      <c r="AO951" s="83"/>
      <c r="AQ951" s="80">
        <f t="shared" si="62"/>
        <v>999.40000000000009</v>
      </c>
      <c r="AR951" s="288">
        <f t="shared" si="58"/>
        <v>799.5200000000001</v>
      </c>
      <c r="AS951" s="80">
        <v>21</v>
      </c>
      <c r="AT951" s="80">
        <v>192</v>
      </c>
      <c r="AU951" s="80">
        <f t="shared" si="59"/>
        <v>1012.5200000000001</v>
      </c>
      <c r="AV951" s="80">
        <v>1000</v>
      </c>
      <c r="AW951" s="310">
        <f t="shared" si="61"/>
        <v>-12.520000000000095</v>
      </c>
    </row>
    <row r="952" spans="1:49" s="80" customFormat="1">
      <c r="A952" s="413">
        <v>1012217115</v>
      </c>
      <c r="B952" s="413" t="s">
        <v>1573</v>
      </c>
      <c r="C952" s="413" t="s">
        <v>5</v>
      </c>
      <c r="D952" s="412">
        <v>51.6</v>
      </c>
      <c r="E952" s="412">
        <v>189</v>
      </c>
      <c r="F952" s="412">
        <v>30</v>
      </c>
      <c r="G952" s="412">
        <v>26.8</v>
      </c>
      <c r="H952" s="412">
        <v>39</v>
      </c>
      <c r="I952" s="412">
        <v>32</v>
      </c>
      <c r="J952" s="412">
        <v>31</v>
      </c>
      <c r="K952" s="412">
        <v>39.799999999999997</v>
      </c>
      <c r="L952" s="412">
        <v>30</v>
      </c>
      <c r="M952" s="412">
        <v>32</v>
      </c>
      <c r="N952" s="412"/>
      <c r="O952" s="412"/>
      <c r="P952" s="412">
        <v>29.8</v>
      </c>
      <c r="Q952" s="412">
        <v>35</v>
      </c>
      <c r="R952" s="412">
        <v>39</v>
      </c>
      <c r="S952" s="412">
        <v>45</v>
      </c>
      <c r="T952" s="412"/>
      <c r="U952" s="412"/>
      <c r="V952" s="412">
        <v>39</v>
      </c>
      <c r="W952" s="412"/>
      <c r="X952" s="412"/>
      <c r="Y952" s="412">
        <v>49.6</v>
      </c>
      <c r="Z952" s="412">
        <v>35</v>
      </c>
      <c r="AA952" s="412">
        <v>22.2</v>
      </c>
      <c r="AB952" s="412"/>
      <c r="AC952" s="412"/>
      <c r="AD952" s="412">
        <v>38</v>
      </c>
      <c r="AE952" s="412">
        <v>29</v>
      </c>
      <c r="AF952" s="412">
        <v>34</v>
      </c>
      <c r="AG952" s="412">
        <v>29</v>
      </c>
      <c r="AH952" s="412">
        <v>22</v>
      </c>
      <c r="AI952" s="412">
        <v>35</v>
      </c>
      <c r="AJ952" s="412">
        <v>16.600000000000001</v>
      </c>
      <c r="AK952" s="412"/>
      <c r="AL952" s="412"/>
      <c r="AM952" s="83"/>
      <c r="AN952" s="83"/>
      <c r="AO952" s="83"/>
      <c r="AP952" s="80">
        <v>98</v>
      </c>
      <c r="AQ952" s="80">
        <f t="shared" si="62"/>
        <v>1097.4000000000001</v>
      </c>
      <c r="AR952" s="288">
        <f t="shared" si="58"/>
        <v>877.92000000000007</v>
      </c>
      <c r="AS952" s="80">
        <v>21</v>
      </c>
      <c r="AT952" s="80">
        <v>192</v>
      </c>
      <c r="AU952" s="80">
        <f t="shared" si="59"/>
        <v>1090.92</v>
      </c>
      <c r="AV952" s="80">
        <v>1000</v>
      </c>
      <c r="AW952" s="310">
        <f t="shared" si="61"/>
        <v>-90.920000000000073</v>
      </c>
    </row>
    <row r="953" spans="1:49" s="80" customFormat="1">
      <c r="A953" s="413">
        <v>1012217116</v>
      </c>
      <c r="B953" s="413" t="s">
        <v>1574</v>
      </c>
      <c r="C953" s="413" t="s">
        <v>5</v>
      </c>
      <c r="D953" s="412">
        <v>51.6</v>
      </c>
      <c r="E953" s="412">
        <v>189</v>
      </c>
      <c r="F953" s="412">
        <v>30</v>
      </c>
      <c r="G953" s="412">
        <v>26.8</v>
      </c>
      <c r="H953" s="412">
        <v>39</v>
      </c>
      <c r="I953" s="412">
        <v>32</v>
      </c>
      <c r="J953" s="412">
        <v>31</v>
      </c>
      <c r="K953" s="412">
        <v>39.799999999999997</v>
      </c>
      <c r="L953" s="412">
        <v>30</v>
      </c>
      <c r="M953" s="412">
        <v>32</v>
      </c>
      <c r="N953" s="412"/>
      <c r="O953" s="412"/>
      <c r="P953" s="412">
        <v>29.8</v>
      </c>
      <c r="Q953" s="412">
        <v>35</v>
      </c>
      <c r="R953" s="412">
        <v>39</v>
      </c>
      <c r="S953" s="412">
        <v>45</v>
      </c>
      <c r="T953" s="412"/>
      <c r="U953" s="412"/>
      <c r="V953" s="412">
        <v>39</v>
      </c>
      <c r="W953" s="412"/>
      <c r="X953" s="412"/>
      <c r="Y953" s="412">
        <v>49.6</v>
      </c>
      <c r="Z953" s="412">
        <v>35</v>
      </c>
      <c r="AA953" s="412">
        <v>22.2</v>
      </c>
      <c r="AB953" s="412"/>
      <c r="AC953" s="412"/>
      <c r="AD953" s="412">
        <v>38</v>
      </c>
      <c r="AE953" s="412">
        <v>29</v>
      </c>
      <c r="AF953" s="412">
        <v>34</v>
      </c>
      <c r="AG953" s="412">
        <v>29</v>
      </c>
      <c r="AH953" s="412">
        <v>22</v>
      </c>
      <c r="AI953" s="412">
        <v>35</v>
      </c>
      <c r="AJ953" s="412">
        <v>16.600000000000001</v>
      </c>
      <c r="AK953" s="412"/>
      <c r="AL953" s="412"/>
      <c r="AM953" s="83"/>
      <c r="AN953" s="83"/>
      <c r="AO953" s="83"/>
      <c r="AP953" s="80">
        <v>32</v>
      </c>
      <c r="AQ953" s="80">
        <f t="shared" si="62"/>
        <v>1031.4000000000001</v>
      </c>
      <c r="AR953" s="288">
        <f t="shared" si="58"/>
        <v>825.12000000000012</v>
      </c>
      <c r="AS953" s="80">
        <v>21</v>
      </c>
      <c r="AT953" s="80">
        <v>192</v>
      </c>
      <c r="AU953" s="80">
        <f t="shared" si="59"/>
        <v>1038.1200000000001</v>
      </c>
      <c r="AV953" s="80">
        <v>1000</v>
      </c>
      <c r="AW953" s="310">
        <f t="shared" si="61"/>
        <v>-38.120000000000118</v>
      </c>
    </row>
    <row r="954" spans="1:49" s="80" customFormat="1">
      <c r="A954" s="413">
        <v>1012217117</v>
      </c>
      <c r="B954" s="413" t="s">
        <v>1575</v>
      </c>
      <c r="C954" s="413" t="s">
        <v>5</v>
      </c>
      <c r="D954" s="412">
        <v>51.6</v>
      </c>
      <c r="E954" s="412">
        <v>189</v>
      </c>
      <c r="F954" s="412">
        <v>30</v>
      </c>
      <c r="G954" s="412">
        <v>26.8</v>
      </c>
      <c r="H954" s="412">
        <v>39</v>
      </c>
      <c r="I954" s="412">
        <v>32</v>
      </c>
      <c r="J954" s="412">
        <v>31</v>
      </c>
      <c r="K954" s="412">
        <v>39.799999999999997</v>
      </c>
      <c r="L954" s="412">
        <v>30</v>
      </c>
      <c r="M954" s="412">
        <v>32</v>
      </c>
      <c r="N954" s="412"/>
      <c r="O954" s="412"/>
      <c r="P954" s="412">
        <v>29.8</v>
      </c>
      <c r="Q954" s="412">
        <v>35</v>
      </c>
      <c r="R954" s="412">
        <v>39</v>
      </c>
      <c r="S954" s="412">
        <v>45</v>
      </c>
      <c r="T954" s="412"/>
      <c r="U954" s="412"/>
      <c r="V954" s="412">
        <v>39</v>
      </c>
      <c r="W954" s="412"/>
      <c r="X954" s="412"/>
      <c r="Y954" s="412">
        <v>49.6</v>
      </c>
      <c r="Z954" s="412">
        <v>35</v>
      </c>
      <c r="AA954" s="412">
        <v>22.2</v>
      </c>
      <c r="AB954" s="412"/>
      <c r="AC954" s="412"/>
      <c r="AD954" s="412">
        <v>38</v>
      </c>
      <c r="AE954" s="412">
        <v>29</v>
      </c>
      <c r="AF954" s="412">
        <v>34</v>
      </c>
      <c r="AG954" s="412">
        <v>29</v>
      </c>
      <c r="AH954" s="412">
        <v>22</v>
      </c>
      <c r="AI954" s="412">
        <v>35</v>
      </c>
      <c r="AJ954" s="412">
        <v>16.600000000000001</v>
      </c>
      <c r="AK954" s="412"/>
      <c r="AL954" s="412"/>
      <c r="AM954" s="83"/>
      <c r="AN954" s="83"/>
      <c r="AO954" s="83"/>
      <c r="AQ954" s="80">
        <f t="shared" si="62"/>
        <v>999.40000000000009</v>
      </c>
      <c r="AR954" s="288">
        <f t="shared" si="58"/>
        <v>799.5200000000001</v>
      </c>
      <c r="AS954" s="80">
        <v>21</v>
      </c>
      <c r="AT954" s="80">
        <v>192</v>
      </c>
      <c r="AU954" s="80">
        <f t="shared" si="59"/>
        <v>1012.5200000000001</v>
      </c>
      <c r="AV954" s="80">
        <v>1000</v>
      </c>
      <c r="AW954" s="310">
        <f t="shared" si="61"/>
        <v>-12.520000000000095</v>
      </c>
    </row>
    <row r="955" spans="1:49" s="80" customFormat="1">
      <c r="A955" s="413">
        <v>1012217118</v>
      </c>
      <c r="B955" s="413" t="s">
        <v>1576</v>
      </c>
      <c r="C955" s="413" t="s">
        <v>5</v>
      </c>
      <c r="D955" s="412">
        <v>51.6</v>
      </c>
      <c r="E955" s="412">
        <v>189</v>
      </c>
      <c r="F955" s="412">
        <v>30</v>
      </c>
      <c r="G955" s="412">
        <v>26.8</v>
      </c>
      <c r="H955" s="412">
        <v>39</v>
      </c>
      <c r="I955" s="412">
        <v>32</v>
      </c>
      <c r="J955" s="412">
        <v>31</v>
      </c>
      <c r="K955" s="412">
        <v>39.799999999999997</v>
      </c>
      <c r="L955" s="412">
        <v>30</v>
      </c>
      <c r="M955" s="412">
        <v>32</v>
      </c>
      <c r="N955" s="412"/>
      <c r="O955" s="412"/>
      <c r="P955" s="412">
        <v>29.8</v>
      </c>
      <c r="Q955" s="412">
        <v>35</v>
      </c>
      <c r="R955" s="412">
        <v>39</v>
      </c>
      <c r="S955" s="412">
        <v>45</v>
      </c>
      <c r="T955" s="412"/>
      <c r="U955" s="412"/>
      <c r="V955" s="412">
        <v>39</v>
      </c>
      <c r="W955" s="412"/>
      <c r="X955" s="412"/>
      <c r="Y955" s="412">
        <v>49.6</v>
      </c>
      <c r="Z955" s="412">
        <v>35</v>
      </c>
      <c r="AA955" s="412">
        <v>22.2</v>
      </c>
      <c r="AB955" s="412"/>
      <c r="AC955" s="412"/>
      <c r="AD955" s="412">
        <v>38</v>
      </c>
      <c r="AE955" s="412">
        <v>29</v>
      </c>
      <c r="AF955" s="412">
        <v>34</v>
      </c>
      <c r="AG955" s="412">
        <v>29</v>
      </c>
      <c r="AH955" s="412">
        <v>22</v>
      </c>
      <c r="AI955" s="412">
        <v>35</v>
      </c>
      <c r="AJ955" s="412">
        <v>16.600000000000001</v>
      </c>
      <c r="AK955" s="412"/>
      <c r="AL955" s="412"/>
      <c r="AM955" s="83"/>
      <c r="AN955" s="83"/>
      <c r="AO955" s="83"/>
      <c r="AQ955" s="80">
        <f t="shared" si="62"/>
        <v>999.40000000000009</v>
      </c>
      <c r="AR955" s="288">
        <f t="shared" si="58"/>
        <v>799.5200000000001</v>
      </c>
      <c r="AS955" s="80">
        <v>21</v>
      </c>
      <c r="AT955" s="80">
        <v>192</v>
      </c>
      <c r="AU955" s="80">
        <f t="shared" si="59"/>
        <v>1012.5200000000001</v>
      </c>
      <c r="AV955" s="80">
        <v>1000</v>
      </c>
      <c r="AW955" s="310">
        <f t="shared" si="61"/>
        <v>-12.520000000000095</v>
      </c>
    </row>
    <row r="956" spans="1:49" s="80" customFormat="1">
      <c r="A956" s="413">
        <v>1012217119</v>
      </c>
      <c r="B956" s="413" t="s">
        <v>1577</v>
      </c>
      <c r="C956" s="413" t="s">
        <v>5</v>
      </c>
      <c r="D956" s="412">
        <v>51.6</v>
      </c>
      <c r="E956" s="412">
        <v>189</v>
      </c>
      <c r="F956" s="412">
        <v>30</v>
      </c>
      <c r="G956" s="412">
        <v>26.8</v>
      </c>
      <c r="H956" s="412">
        <v>39</v>
      </c>
      <c r="I956" s="412">
        <v>32</v>
      </c>
      <c r="J956" s="412">
        <v>31</v>
      </c>
      <c r="K956" s="412">
        <v>39.799999999999997</v>
      </c>
      <c r="L956" s="412">
        <v>30</v>
      </c>
      <c r="M956" s="412">
        <v>32</v>
      </c>
      <c r="N956" s="412"/>
      <c r="O956" s="412"/>
      <c r="P956" s="412">
        <v>29.8</v>
      </c>
      <c r="Q956" s="412">
        <v>35</v>
      </c>
      <c r="R956" s="412">
        <v>39</v>
      </c>
      <c r="S956" s="412">
        <v>45</v>
      </c>
      <c r="T956" s="412"/>
      <c r="U956" s="412"/>
      <c r="V956" s="412">
        <v>39</v>
      </c>
      <c r="W956" s="412"/>
      <c r="X956" s="412"/>
      <c r="Y956" s="412">
        <v>49.6</v>
      </c>
      <c r="Z956" s="412">
        <v>35</v>
      </c>
      <c r="AA956" s="412">
        <v>22.2</v>
      </c>
      <c r="AB956" s="412"/>
      <c r="AC956" s="412"/>
      <c r="AD956" s="412">
        <v>38</v>
      </c>
      <c r="AE956" s="412">
        <v>29</v>
      </c>
      <c r="AF956" s="412">
        <v>34</v>
      </c>
      <c r="AG956" s="412">
        <v>29</v>
      </c>
      <c r="AH956" s="412">
        <v>22</v>
      </c>
      <c r="AI956" s="412">
        <v>35</v>
      </c>
      <c r="AJ956" s="412">
        <v>16.600000000000001</v>
      </c>
      <c r="AK956" s="412"/>
      <c r="AL956" s="412"/>
      <c r="AM956" s="83"/>
      <c r="AN956" s="83"/>
      <c r="AO956" s="83"/>
      <c r="AP956" s="80">
        <v>104</v>
      </c>
      <c r="AQ956" s="80">
        <f t="shared" si="62"/>
        <v>1103.4000000000001</v>
      </c>
      <c r="AR956" s="288">
        <f t="shared" si="58"/>
        <v>882.72000000000014</v>
      </c>
      <c r="AS956" s="80">
        <v>21</v>
      </c>
      <c r="AT956" s="80">
        <v>192</v>
      </c>
      <c r="AU956" s="80">
        <f t="shared" si="59"/>
        <v>1095.7200000000003</v>
      </c>
      <c r="AV956" s="80">
        <v>1000</v>
      </c>
      <c r="AW956" s="310">
        <f t="shared" si="61"/>
        <v>-95.720000000000255</v>
      </c>
    </row>
    <row r="957" spans="1:49" s="80" customFormat="1">
      <c r="A957" s="413">
        <v>1012217120</v>
      </c>
      <c r="B957" s="413" t="s">
        <v>1578</v>
      </c>
      <c r="C957" s="413" t="s">
        <v>5</v>
      </c>
      <c r="D957" s="412">
        <v>51.6</v>
      </c>
      <c r="E957" s="412">
        <v>189</v>
      </c>
      <c r="F957" s="412">
        <v>30</v>
      </c>
      <c r="G957" s="412">
        <v>26.8</v>
      </c>
      <c r="H957" s="412">
        <v>39</v>
      </c>
      <c r="I957" s="412">
        <v>32</v>
      </c>
      <c r="J957" s="412">
        <v>31</v>
      </c>
      <c r="K957" s="412">
        <v>39.799999999999997</v>
      </c>
      <c r="L957" s="412">
        <v>30</v>
      </c>
      <c r="M957" s="412">
        <v>32</v>
      </c>
      <c r="N957" s="412"/>
      <c r="O957" s="412"/>
      <c r="P957" s="412">
        <v>29.8</v>
      </c>
      <c r="Q957" s="412">
        <v>35</v>
      </c>
      <c r="R957" s="412">
        <v>39</v>
      </c>
      <c r="S957" s="412">
        <v>45</v>
      </c>
      <c r="T957" s="412"/>
      <c r="U957" s="412"/>
      <c r="V957" s="412">
        <v>39</v>
      </c>
      <c r="W957" s="412"/>
      <c r="X957" s="412"/>
      <c r="Y957" s="412">
        <v>49.6</v>
      </c>
      <c r="Z957" s="412">
        <v>35</v>
      </c>
      <c r="AA957" s="412">
        <v>22.2</v>
      </c>
      <c r="AB957" s="412"/>
      <c r="AC957" s="412"/>
      <c r="AD957" s="412">
        <v>38</v>
      </c>
      <c r="AE957" s="412">
        <v>29</v>
      </c>
      <c r="AF957" s="412">
        <v>34</v>
      </c>
      <c r="AG957" s="412">
        <v>29</v>
      </c>
      <c r="AH957" s="412">
        <v>22</v>
      </c>
      <c r="AI957" s="412">
        <v>35</v>
      </c>
      <c r="AJ957" s="412">
        <v>16.600000000000001</v>
      </c>
      <c r="AK957" s="412"/>
      <c r="AL957" s="412"/>
      <c r="AM957" s="83"/>
      <c r="AN957" s="83"/>
      <c r="AO957" s="83"/>
      <c r="AP957" s="80">
        <v>32</v>
      </c>
      <c r="AQ957" s="80">
        <f t="shared" si="62"/>
        <v>1031.4000000000001</v>
      </c>
      <c r="AR957" s="288">
        <f t="shared" si="58"/>
        <v>825.12000000000012</v>
      </c>
      <c r="AS957" s="80">
        <v>21</v>
      </c>
      <c r="AT957" s="80">
        <v>192</v>
      </c>
      <c r="AU957" s="80">
        <f t="shared" si="59"/>
        <v>1038.1200000000001</v>
      </c>
      <c r="AV957" s="80">
        <v>1000</v>
      </c>
      <c r="AW957" s="310">
        <f t="shared" si="61"/>
        <v>-38.120000000000118</v>
      </c>
    </row>
    <row r="958" spans="1:49" s="80" customFormat="1">
      <c r="A958" s="413"/>
      <c r="B958" s="413"/>
      <c r="C958" s="413"/>
      <c r="D958" s="474" t="s">
        <v>6218</v>
      </c>
      <c r="E958" s="475"/>
      <c r="F958" s="475"/>
      <c r="G958" s="475"/>
      <c r="H958" s="475"/>
      <c r="I958" s="475"/>
      <c r="J958" s="475"/>
      <c r="K958" s="475"/>
      <c r="L958" s="475"/>
      <c r="M958" s="475"/>
      <c r="N958" s="475"/>
      <c r="O958" s="476"/>
      <c r="P958" s="474" t="s">
        <v>6218</v>
      </c>
      <c r="Q958" s="475"/>
      <c r="R958" s="475"/>
      <c r="S958" s="475"/>
      <c r="T958" s="475"/>
      <c r="U958" s="476"/>
      <c r="V958" s="474" t="s">
        <v>6218</v>
      </c>
      <c r="W958" s="475"/>
      <c r="X958" s="476"/>
      <c r="Y958" s="474" t="s">
        <v>6218</v>
      </c>
      <c r="Z958" s="475"/>
      <c r="AA958" s="475"/>
      <c r="AB958" s="475"/>
      <c r="AC958" s="476"/>
      <c r="AD958" s="474" t="s">
        <v>6218</v>
      </c>
      <c r="AE958" s="475"/>
      <c r="AF958" s="475"/>
      <c r="AG958" s="475"/>
      <c r="AH958" s="475"/>
      <c r="AI958" s="475"/>
      <c r="AJ958" s="475"/>
      <c r="AK958" s="475"/>
      <c r="AL958" s="476"/>
      <c r="AM958" s="83"/>
      <c r="AN958" s="83"/>
      <c r="AO958" s="83"/>
      <c r="AP958" s="22"/>
    </row>
  </sheetData>
  <mergeCells count="182">
    <mergeCell ref="A935:AL935"/>
    <mergeCell ref="B936:O936"/>
    <mergeCell ref="P936:U936"/>
    <mergeCell ref="V936:X936"/>
    <mergeCell ref="Y936:AC936"/>
    <mergeCell ref="AD936:AL936"/>
    <mergeCell ref="D958:O958"/>
    <mergeCell ref="P958:U958"/>
    <mergeCell ref="V958:X958"/>
    <mergeCell ref="Y958:AC958"/>
    <mergeCell ref="AD958:AL958"/>
    <mergeCell ref="A49:AL49"/>
    <mergeCell ref="A747:AK747"/>
    <mergeCell ref="A888:AK888"/>
    <mergeCell ref="P889:W889"/>
    <mergeCell ref="P931:W931"/>
    <mergeCell ref="O748:V748"/>
    <mergeCell ref="D889:O889"/>
    <mergeCell ref="D931:O931"/>
    <mergeCell ref="D795:O795"/>
    <mergeCell ref="D884:P884"/>
    <mergeCell ref="D841:P841"/>
    <mergeCell ref="U837:Z837"/>
    <mergeCell ref="X889:AC889"/>
    <mergeCell ref="D837:O837"/>
    <mergeCell ref="X931:AC931"/>
    <mergeCell ref="D748:N748"/>
    <mergeCell ref="D791:N791"/>
    <mergeCell ref="AC841:AI841"/>
    <mergeCell ref="AC884:AI884"/>
    <mergeCell ref="AD931:AJ931"/>
    <mergeCell ref="X841:AB841"/>
    <mergeCell ref="AF791:AJ791"/>
    <mergeCell ref="X884:AB884"/>
    <mergeCell ref="Q884:W884"/>
    <mergeCell ref="Q841:W841"/>
    <mergeCell ref="A794:AG794"/>
    <mergeCell ref="O791:V791"/>
    <mergeCell ref="P795:T795"/>
    <mergeCell ref="W791:AE791"/>
    <mergeCell ref="AA652:AF652"/>
    <mergeCell ref="AA696:AF696"/>
    <mergeCell ref="AA795:AG795"/>
    <mergeCell ref="W748:AE748"/>
    <mergeCell ref="D744:N744"/>
    <mergeCell ref="A840:AJ840"/>
    <mergeCell ref="O744:U744"/>
    <mergeCell ref="U795:Z795"/>
    <mergeCell ref="AF748:AJ748"/>
    <mergeCell ref="Y102:AD102"/>
    <mergeCell ref="AF455:AM455"/>
    <mergeCell ref="D149:P149"/>
    <mergeCell ref="D204:O204"/>
    <mergeCell ref="P204:W204"/>
    <mergeCell ref="X204:AE204"/>
    <mergeCell ref="AF204:AM204"/>
    <mergeCell ref="U601:Y601"/>
    <mergeCell ref="O652:U652"/>
    <mergeCell ref="D506:O506"/>
    <mergeCell ref="Z555:AF555"/>
    <mergeCell ref="AE605:AK605"/>
    <mergeCell ref="X253:AE253"/>
    <mergeCell ref="X302:AE302"/>
    <mergeCell ref="A406:AM406"/>
    <mergeCell ref="D652:N652"/>
    <mergeCell ref="U555:Y555"/>
    <mergeCell ref="U551:Y551"/>
    <mergeCell ref="P551:T551"/>
    <mergeCell ref="P358:W358"/>
    <mergeCell ref="Z551:AF551"/>
    <mergeCell ref="A604:AL604"/>
    <mergeCell ref="D647:P647"/>
    <mergeCell ref="P506:T506"/>
    <mergeCell ref="X407:AE407"/>
    <mergeCell ref="U506:Y506"/>
    <mergeCell ref="D253:O253"/>
    <mergeCell ref="P253:V253"/>
    <mergeCell ref="AF502:AM502"/>
    <mergeCell ref="P354:V354"/>
    <mergeCell ref="P455:W455"/>
    <mergeCell ref="P403:W403"/>
    <mergeCell ref="P451:W451"/>
    <mergeCell ref="X455:AE455"/>
    <mergeCell ref="A505:AF505"/>
    <mergeCell ref="Z506:AF506"/>
    <mergeCell ref="X403:AE403"/>
    <mergeCell ref="Q47:X47"/>
    <mergeCell ref="Q50:X50"/>
    <mergeCell ref="Q97:X97"/>
    <mergeCell ref="A454:AM454"/>
    <mergeCell ref="AF403:AM403"/>
    <mergeCell ref="A305:AM305"/>
    <mergeCell ref="Y97:AD97"/>
    <mergeCell ref="O701:U701"/>
    <mergeCell ref="P502:W502"/>
    <mergeCell ref="X358:AE358"/>
    <mergeCell ref="D97:P97"/>
    <mergeCell ref="A152:AM152"/>
    <mergeCell ref="AF153:AM153"/>
    <mergeCell ref="D455:O455"/>
    <mergeCell ref="D451:O451"/>
    <mergeCell ref="P555:T555"/>
    <mergeCell ref="X451:AE451"/>
    <mergeCell ref="X257:AE257"/>
    <mergeCell ref="X306:AE306"/>
    <mergeCell ref="D199:O199"/>
    <mergeCell ref="V696:Z696"/>
    <mergeCell ref="V701:Z701"/>
    <mergeCell ref="D701:N701"/>
    <mergeCell ref="O696:U696"/>
    <mergeCell ref="AE50:AK50"/>
    <mergeCell ref="AE102:AK102"/>
    <mergeCell ref="P257:W257"/>
    <mergeCell ref="AF302:AM302"/>
    <mergeCell ref="AF354:AM354"/>
    <mergeCell ref="P837:T837"/>
    <mergeCell ref="P199:V199"/>
    <mergeCell ref="X199:AE199"/>
    <mergeCell ref="A202:AM203"/>
    <mergeCell ref="D153:O153"/>
    <mergeCell ref="AF451:AM451"/>
    <mergeCell ref="V744:Z744"/>
    <mergeCell ref="Q605:X605"/>
    <mergeCell ref="P153:W153"/>
    <mergeCell ref="X502:AE502"/>
    <mergeCell ref="D502:O502"/>
    <mergeCell ref="Q647:X647"/>
    <mergeCell ref="AA744:AF744"/>
    <mergeCell ref="Y605:AD605"/>
    <mergeCell ref="Y647:AD647"/>
    <mergeCell ref="V652:Z652"/>
    <mergeCell ref="AE647:AK647"/>
    <mergeCell ref="A651:AG651"/>
    <mergeCell ref="A700:AG700"/>
    <mergeCell ref="A101:AK101"/>
    <mergeCell ref="P407:W407"/>
    <mergeCell ref="Q102:X102"/>
    <mergeCell ref="AD889:AJ889"/>
    <mergeCell ref="D302:O302"/>
    <mergeCell ref="D354:O354"/>
    <mergeCell ref="D403:O403"/>
    <mergeCell ref="D257:O257"/>
    <mergeCell ref="D306:O306"/>
    <mergeCell ref="D358:O358"/>
    <mergeCell ref="P302:V302"/>
    <mergeCell ref="A256:AM256"/>
    <mergeCell ref="A357:AL357"/>
    <mergeCell ref="A554:AF554"/>
    <mergeCell ref="D555:O555"/>
    <mergeCell ref="D551:O551"/>
    <mergeCell ref="D407:O407"/>
    <mergeCell ref="AA837:AG837"/>
    <mergeCell ref="AA701:AF701"/>
    <mergeCell ref="P601:T601"/>
    <mergeCell ref="D601:O601"/>
    <mergeCell ref="Z601:AF601"/>
    <mergeCell ref="D605:P605"/>
    <mergeCell ref="D696:N696"/>
    <mergeCell ref="AE47:AK47"/>
    <mergeCell ref="A1:AL1"/>
    <mergeCell ref="AE97:AK97"/>
    <mergeCell ref="AE149:AK149"/>
    <mergeCell ref="AF257:AM257"/>
    <mergeCell ref="AF306:AM306"/>
    <mergeCell ref="AF358:AM358"/>
    <mergeCell ref="AF407:AM407"/>
    <mergeCell ref="P306:W306"/>
    <mergeCell ref="AF199:AM199"/>
    <mergeCell ref="X354:AE354"/>
    <mergeCell ref="Y2:AD2"/>
    <mergeCell ref="Y50:AD50"/>
    <mergeCell ref="D2:P2"/>
    <mergeCell ref="D47:P47"/>
    <mergeCell ref="D50:P50"/>
    <mergeCell ref="D102:P102"/>
    <mergeCell ref="Y149:AD149"/>
    <mergeCell ref="X153:AE153"/>
    <mergeCell ref="Q149:X149"/>
    <mergeCell ref="Q2:X2"/>
    <mergeCell ref="AE2:AK2"/>
    <mergeCell ref="Y47:AD47"/>
    <mergeCell ref="AF253:AM25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969"/>
  <sheetViews>
    <sheetView zoomScaleSheetLayoutView="100" workbookViewId="0">
      <pane xSplit="2" ySplit="1" topLeftCell="AK389" activePane="bottomRight" state="frozen"/>
      <selection pane="topRight" activeCell="C1" sqref="C1"/>
      <selection pane="bottomLeft" activeCell="A2" sqref="A2"/>
      <selection pane="bottomRight" activeCell="AD410" sqref="AD410:AM410"/>
    </sheetView>
  </sheetViews>
  <sheetFormatPr defaultRowHeight="13.5"/>
  <cols>
    <col min="1" max="1" width="14.375" customWidth="1"/>
    <col min="2" max="2" width="10.625" customWidth="1"/>
    <col min="3" max="3" width="4.5" style="31" customWidth="1"/>
    <col min="4" max="4" width="6.625" customWidth="1"/>
    <col min="5" max="5" width="7" customWidth="1"/>
    <col min="7" max="7" width="6.625" customWidth="1"/>
    <col min="8" max="8" width="7" customWidth="1"/>
    <col min="9" max="9" width="7.625" customWidth="1"/>
    <col min="10" max="10" width="6.625" customWidth="1"/>
    <col min="11" max="12" width="5.875" customWidth="1"/>
    <col min="13" max="13" width="6" customWidth="1"/>
    <col min="14" max="14" width="6.75" customWidth="1"/>
    <col min="15" max="15" width="7.5" style="41" customWidth="1"/>
    <col min="16" max="16" width="7.75" style="41" customWidth="1"/>
    <col min="17" max="19" width="7.125" style="41" customWidth="1"/>
    <col min="20" max="20" width="6.125" style="41" customWidth="1"/>
    <col min="21" max="21" width="7.125" style="41" customWidth="1"/>
    <col min="22" max="22" width="6.375" style="41" customWidth="1"/>
    <col min="23" max="23" width="7.875" style="41" customWidth="1"/>
    <col min="24" max="24" width="7.25" style="41" customWidth="1"/>
    <col min="25" max="25" width="7.5" style="41" customWidth="1"/>
    <col min="26" max="26" width="7.75" style="41" customWidth="1"/>
    <col min="27" max="27" width="8" style="41" customWidth="1"/>
    <col min="28" max="28" width="7.125" style="41" customWidth="1"/>
    <col min="29" max="29" width="7.625" style="41" customWidth="1"/>
    <col min="30" max="30" width="7.75" style="41" customWidth="1"/>
    <col min="31" max="31" width="8.125" style="41" customWidth="1"/>
    <col min="32" max="32" width="7.375" style="41" customWidth="1"/>
    <col min="33" max="33" width="7.75" style="41" customWidth="1"/>
    <col min="34" max="34" width="7.375" style="41" customWidth="1"/>
    <col min="35" max="35" width="7.875" style="41" customWidth="1"/>
    <col min="36" max="36" width="8" customWidth="1"/>
    <col min="37" max="37" width="8.25" customWidth="1"/>
    <col min="38" max="38" width="7.25" customWidth="1"/>
    <col min="39" max="39" width="7.5" customWidth="1"/>
    <col min="40" max="40" width="7" customWidth="1"/>
    <col min="41" max="41" width="7.375" customWidth="1"/>
    <col min="42" max="42" width="7.625" customWidth="1"/>
    <col min="45" max="51" width="9" style="80"/>
    <col min="52" max="52" width="9" style="310"/>
    <col min="53" max="57" width="9" style="80"/>
  </cols>
  <sheetData>
    <row r="1" spans="1:52" ht="26.25" customHeight="1">
      <c r="A1" s="464" t="s">
        <v>5484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</row>
    <row r="2" spans="1:52" ht="14.25" customHeight="1">
      <c r="A2" s="48"/>
      <c r="B2" s="48"/>
      <c r="C2" s="32"/>
      <c r="D2" s="480" t="s">
        <v>4912</v>
      </c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56" t="s">
        <v>5512</v>
      </c>
      <c r="P2" s="456"/>
      <c r="Q2" s="456"/>
      <c r="R2" s="456"/>
      <c r="S2" s="456"/>
      <c r="T2" s="456"/>
      <c r="U2" s="456"/>
      <c r="V2" s="456"/>
      <c r="W2" s="456" t="s">
        <v>5665</v>
      </c>
      <c r="X2" s="456"/>
      <c r="Y2" s="456"/>
      <c r="Z2" s="456"/>
      <c r="AA2" s="456"/>
      <c r="AB2" s="456"/>
      <c r="AC2" s="456"/>
      <c r="AD2" s="453" t="s">
        <v>5948</v>
      </c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194" t="s">
        <v>6707</v>
      </c>
    </row>
    <row r="3" spans="1:52" ht="31.5" customHeight="1">
      <c r="A3" s="6" t="s">
        <v>0</v>
      </c>
      <c r="B3" s="6" t="s">
        <v>1</v>
      </c>
      <c r="C3" s="40" t="s">
        <v>2</v>
      </c>
      <c r="D3" s="24" t="s">
        <v>4915</v>
      </c>
      <c r="E3" s="25" t="s">
        <v>4913</v>
      </c>
      <c r="F3" s="25" t="s">
        <v>4914</v>
      </c>
      <c r="G3" s="25" t="s">
        <v>4916</v>
      </c>
      <c r="H3" s="25" t="s">
        <v>4917</v>
      </c>
      <c r="I3" s="25" t="s">
        <v>4918</v>
      </c>
      <c r="J3" s="25" t="s">
        <v>4919</v>
      </c>
      <c r="K3" s="24" t="s">
        <v>5332</v>
      </c>
      <c r="L3" s="24" t="s">
        <v>5333</v>
      </c>
      <c r="M3" s="26" t="s">
        <v>4924</v>
      </c>
      <c r="N3" s="26" t="s">
        <v>4923</v>
      </c>
      <c r="O3" s="24" t="s">
        <v>5513</v>
      </c>
      <c r="P3" s="124" t="s">
        <v>5514</v>
      </c>
      <c r="Q3" s="124" t="s">
        <v>5515</v>
      </c>
      <c r="R3" s="123" t="s">
        <v>5490</v>
      </c>
      <c r="S3" s="123" t="s">
        <v>5489</v>
      </c>
      <c r="T3" s="123" t="s">
        <v>5491</v>
      </c>
      <c r="U3" s="26" t="s">
        <v>5659</v>
      </c>
      <c r="V3" s="26" t="s">
        <v>4923</v>
      </c>
      <c r="W3" s="155" t="s">
        <v>5706</v>
      </c>
      <c r="X3" s="155" t="s">
        <v>5707</v>
      </c>
      <c r="Y3" s="155" t="s">
        <v>5708</v>
      </c>
      <c r="Z3" s="155" t="s">
        <v>5709</v>
      </c>
      <c r="AA3" s="155" t="s">
        <v>5710</v>
      </c>
      <c r="AB3" s="155" t="s">
        <v>5711</v>
      </c>
      <c r="AC3" s="26" t="s">
        <v>4923</v>
      </c>
      <c r="AD3" s="192" t="s">
        <v>5956</v>
      </c>
      <c r="AE3" s="192" t="s">
        <v>5957</v>
      </c>
      <c r="AF3" s="192" t="s">
        <v>5958</v>
      </c>
      <c r="AG3" s="192" t="s">
        <v>5959</v>
      </c>
      <c r="AH3" s="192" t="s">
        <v>5960</v>
      </c>
      <c r="AI3" s="192" t="s">
        <v>5961</v>
      </c>
      <c r="AJ3" s="192" t="s">
        <v>5962</v>
      </c>
      <c r="AK3" s="192" t="s">
        <v>5963</v>
      </c>
      <c r="AL3" s="192" t="s">
        <v>5964</v>
      </c>
      <c r="AM3" s="192" t="s">
        <v>5965</v>
      </c>
      <c r="AN3" s="193" t="s">
        <v>5929</v>
      </c>
      <c r="AO3" s="116" t="s">
        <v>4923</v>
      </c>
      <c r="AP3" s="116" t="s">
        <v>4923</v>
      </c>
      <c r="AS3" s="286" t="s">
        <v>6701</v>
      </c>
      <c r="AT3" s="287">
        <v>1</v>
      </c>
      <c r="AU3" s="287">
        <v>0.8</v>
      </c>
      <c r="AV3" s="286" t="s">
        <v>6702</v>
      </c>
      <c r="AW3" s="286" t="s">
        <v>6703</v>
      </c>
      <c r="AX3" s="286" t="s">
        <v>6704</v>
      </c>
      <c r="AY3" s="286" t="s">
        <v>6705</v>
      </c>
      <c r="AZ3" s="286" t="s">
        <v>6706</v>
      </c>
    </row>
    <row r="4" spans="1:52" ht="14.25">
      <c r="A4" s="46" t="s">
        <v>4943</v>
      </c>
      <c r="B4" s="47" t="s">
        <v>4944</v>
      </c>
      <c r="C4" s="29" t="s">
        <v>5</v>
      </c>
      <c r="D4" s="25">
        <v>60</v>
      </c>
      <c r="E4" s="25">
        <v>38</v>
      </c>
      <c r="F4" s="25">
        <v>127</v>
      </c>
      <c r="G4" s="25">
        <v>26.8</v>
      </c>
      <c r="H4" s="25">
        <v>39</v>
      </c>
      <c r="I4" s="25">
        <v>32</v>
      </c>
      <c r="J4" s="25">
        <v>31</v>
      </c>
      <c r="K4" s="52">
        <v>32.299999999999997</v>
      </c>
      <c r="L4" s="52">
        <v>35</v>
      </c>
      <c r="M4" s="51"/>
      <c r="N4" s="51"/>
      <c r="O4" s="124">
        <v>32</v>
      </c>
      <c r="P4" s="124">
        <v>30</v>
      </c>
      <c r="Q4" s="124">
        <v>35</v>
      </c>
      <c r="R4" s="123">
        <v>25</v>
      </c>
      <c r="S4" s="123">
        <v>39</v>
      </c>
      <c r="T4" s="126">
        <v>45</v>
      </c>
      <c r="U4" s="125"/>
      <c r="V4" s="126"/>
      <c r="W4" s="155">
        <v>35</v>
      </c>
      <c r="X4" s="155">
        <v>46.8</v>
      </c>
      <c r="Y4" s="155">
        <v>26</v>
      </c>
      <c r="Z4" s="155">
        <v>39.799999999999997</v>
      </c>
      <c r="AA4" s="155">
        <v>29</v>
      </c>
      <c r="AB4" s="155">
        <v>27.6</v>
      </c>
      <c r="AC4" s="155"/>
      <c r="AD4" s="192">
        <v>38</v>
      </c>
      <c r="AE4" s="192">
        <v>25</v>
      </c>
      <c r="AF4" s="192">
        <v>32</v>
      </c>
      <c r="AG4" s="192">
        <v>45</v>
      </c>
      <c r="AH4" s="192">
        <v>49</v>
      </c>
      <c r="AI4" s="192">
        <v>34</v>
      </c>
      <c r="AJ4" s="192">
        <v>39</v>
      </c>
      <c r="AK4" s="192">
        <v>35</v>
      </c>
      <c r="AL4" s="192">
        <v>49.8</v>
      </c>
      <c r="AM4" s="192">
        <v>43</v>
      </c>
      <c r="AN4" s="99"/>
      <c r="AO4" s="99"/>
      <c r="AS4" s="80">
        <v>48</v>
      </c>
      <c r="AT4" s="80">
        <f>SUM(D4:AS4)</f>
        <v>1269.0999999999999</v>
      </c>
      <c r="AU4" s="80">
        <f>AT4*0.8</f>
        <v>1015.28</v>
      </c>
      <c r="AV4" s="80">
        <v>44.8</v>
      </c>
      <c r="AW4" s="80">
        <v>143</v>
      </c>
      <c r="AX4" s="80">
        <f>SUM(AU4:AW4)</f>
        <v>1203.08</v>
      </c>
      <c r="AY4" s="80">
        <v>1000</v>
      </c>
      <c r="AZ4" s="310">
        <f>AY4-AX4</f>
        <v>-203.07999999999993</v>
      </c>
    </row>
    <row r="5" spans="1:52" ht="14.25">
      <c r="A5" s="46" t="s">
        <v>4945</v>
      </c>
      <c r="B5" s="47" t="s">
        <v>4946</v>
      </c>
      <c r="C5" s="30" t="s">
        <v>5</v>
      </c>
      <c r="D5" s="25">
        <v>60</v>
      </c>
      <c r="E5" s="25">
        <v>38</v>
      </c>
      <c r="F5" s="25">
        <v>127</v>
      </c>
      <c r="G5" s="25">
        <v>26.8</v>
      </c>
      <c r="H5" s="25">
        <v>39</v>
      </c>
      <c r="I5" s="25">
        <v>32</v>
      </c>
      <c r="J5" s="25">
        <v>31</v>
      </c>
      <c r="K5" s="52">
        <v>32.299999999999997</v>
      </c>
      <c r="L5" s="52">
        <v>35</v>
      </c>
      <c r="M5" s="51"/>
      <c r="N5" s="51"/>
      <c r="O5" s="124">
        <v>32</v>
      </c>
      <c r="P5" s="124">
        <v>30</v>
      </c>
      <c r="Q5" s="124">
        <v>35</v>
      </c>
      <c r="R5" s="123">
        <v>25</v>
      </c>
      <c r="S5" s="123">
        <v>39</v>
      </c>
      <c r="T5" s="126">
        <v>45</v>
      </c>
      <c r="U5" s="125"/>
      <c r="V5" s="126"/>
      <c r="W5" s="155">
        <v>35</v>
      </c>
      <c r="X5" s="155">
        <v>46.8</v>
      </c>
      <c r="Y5" s="155">
        <v>26</v>
      </c>
      <c r="Z5" s="155">
        <v>39.799999999999997</v>
      </c>
      <c r="AA5" s="155">
        <v>29</v>
      </c>
      <c r="AB5" s="155">
        <v>27.6</v>
      </c>
      <c r="AC5" s="155"/>
      <c r="AD5" s="192">
        <v>38</v>
      </c>
      <c r="AE5" s="192">
        <v>25</v>
      </c>
      <c r="AF5" s="192">
        <v>32</v>
      </c>
      <c r="AG5" s="192">
        <v>45</v>
      </c>
      <c r="AH5" s="192">
        <v>49</v>
      </c>
      <c r="AI5" s="192">
        <v>34</v>
      </c>
      <c r="AJ5" s="192">
        <v>39</v>
      </c>
      <c r="AK5" s="192">
        <v>35</v>
      </c>
      <c r="AL5" s="192">
        <v>49.8</v>
      </c>
      <c r="AM5" s="192">
        <v>43</v>
      </c>
      <c r="AN5" s="99"/>
      <c r="AO5" s="99"/>
      <c r="AT5" s="80">
        <f t="shared" ref="AT5:AT70" si="0">SUM(D5:AS5)</f>
        <v>1221.0999999999999</v>
      </c>
      <c r="AU5" s="80">
        <f t="shared" ref="AU5:AU57" si="1">AT5*0.8</f>
        <v>976.88</v>
      </c>
      <c r="AV5" s="80">
        <v>44.8</v>
      </c>
      <c r="AW5" s="80">
        <v>143</v>
      </c>
      <c r="AX5" s="80">
        <f t="shared" ref="AX5:AX57" si="2">SUM(AU5:AW5)</f>
        <v>1164.6799999999998</v>
      </c>
      <c r="AY5" s="80">
        <v>1000</v>
      </c>
      <c r="AZ5" s="310">
        <f t="shared" ref="AZ5:AZ57" si="3">AY5-AX5</f>
        <v>-164.67999999999984</v>
      </c>
    </row>
    <row r="6" spans="1:52" ht="14.25">
      <c r="A6" s="46" t="s">
        <v>4947</v>
      </c>
      <c r="B6" s="47" t="s">
        <v>2908</v>
      </c>
      <c r="C6" s="30" t="s">
        <v>5</v>
      </c>
      <c r="D6" s="25">
        <v>60</v>
      </c>
      <c r="E6" s="25">
        <v>38</v>
      </c>
      <c r="F6" s="25">
        <v>127</v>
      </c>
      <c r="G6" s="25">
        <v>26.8</v>
      </c>
      <c r="H6" s="25">
        <v>39</v>
      </c>
      <c r="I6" s="25">
        <v>32</v>
      </c>
      <c r="J6" s="25">
        <v>31</v>
      </c>
      <c r="K6" s="52">
        <v>32.299999999999997</v>
      </c>
      <c r="L6" s="52">
        <v>35</v>
      </c>
      <c r="M6" s="51"/>
      <c r="N6" s="51"/>
      <c r="O6" s="124">
        <v>32</v>
      </c>
      <c r="P6" s="124">
        <v>30</v>
      </c>
      <c r="Q6" s="124">
        <v>35</v>
      </c>
      <c r="R6" s="123">
        <v>25</v>
      </c>
      <c r="S6" s="123">
        <v>39</v>
      </c>
      <c r="T6" s="126">
        <v>45</v>
      </c>
      <c r="U6" s="125"/>
      <c r="V6" s="126"/>
      <c r="W6" s="155">
        <v>35</v>
      </c>
      <c r="X6" s="155">
        <v>46.8</v>
      </c>
      <c r="Y6" s="155">
        <v>26</v>
      </c>
      <c r="Z6" s="155">
        <v>39.799999999999997</v>
      </c>
      <c r="AA6" s="155">
        <v>29</v>
      </c>
      <c r="AB6" s="155">
        <v>27.6</v>
      </c>
      <c r="AC6" s="155"/>
      <c r="AD6" s="192">
        <v>38</v>
      </c>
      <c r="AE6" s="192">
        <v>25</v>
      </c>
      <c r="AF6" s="192">
        <v>32</v>
      </c>
      <c r="AG6" s="192">
        <v>45</v>
      </c>
      <c r="AH6" s="192">
        <v>49</v>
      </c>
      <c r="AI6" s="192">
        <v>34</v>
      </c>
      <c r="AJ6" s="192">
        <v>39</v>
      </c>
      <c r="AK6" s="192">
        <v>35</v>
      </c>
      <c r="AL6" s="192">
        <v>49.8</v>
      </c>
      <c r="AM6" s="192">
        <v>43</v>
      </c>
      <c r="AN6" s="99"/>
      <c r="AO6" s="99"/>
      <c r="AT6" s="80">
        <f t="shared" si="0"/>
        <v>1221.0999999999999</v>
      </c>
      <c r="AU6" s="80">
        <f t="shared" si="1"/>
        <v>976.88</v>
      </c>
      <c r="AV6" s="80">
        <v>44.8</v>
      </c>
      <c r="AW6" s="80">
        <v>143</v>
      </c>
      <c r="AX6" s="80">
        <f t="shared" si="2"/>
        <v>1164.6799999999998</v>
      </c>
      <c r="AY6" s="80">
        <v>1000</v>
      </c>
      <c r="AZ6" s="310">
        <f t="shared" si="3"/>
        <v>-164.67999999999984</v>
      </c>
    </row>
    <row r="7" spans="1:52" ht="14.25">
      <c r="A7" s="46" t="s">
        <v>4948</v>
      </c>
      <c r="B7" s="47" t="s">
        <v>4949</v>
      </c>
      <c r="C7" s="30" t="s">
        <v>51</v>
      </c>
      <c r="D7" s="25">
        <v>60</v>
      </c>
      <c r="E7" s="25">
        <v>38</v>
      </c>
      <c r="F7" s="25">
        <v>127</v>
      </c>
      <c r="G7" s="25">
        <v>26.8</v>
      </c>
      <c r="H7" s="25">
        <v>39</v>
      </c>
      <c r="I7" s="25">
        <v>32</v>
      </c>
      <c r="J7" s="25">
        <v>31</v>
      </c>
      <c r="K7" s="52">
        <v>32.299999999999997</v>
      </c>
      <c r="L7" s="52">
        <v>35</v>
      </c>
      <c r="M7" s="51"/>
      <c r="N7" s="51"/>
      <c r="O7" s="124">
        <v>32</v>
      </c>
      <c r="P7" s="124">
        <v>30</v>
      </c>
      <c r="Q7" s="124">
        <v>35</v>
      </c>
      <c r="R7" s="123">
        <v>25</v>
      </c>
      <c r="S7" s="123">
        <v>39</v>
      </c>
      <c r="T7" s="126">
        <v>45</v>
      </c>
      <c r="U7" s="125"/>
      <c r="V7" s="126"/>
      <c r="W7" s="155">
        <v>35</v>
      </c>
      <c r="X7" s="155">
        <v>46.8</v>
      </c>
      <c r="Y7" s="155">
        <v>26</v>
      </c>
      <c r="Z7" s="155">
        <v>39.799999999999997</v>
      </c>
      <c r="AA7" s="155">
        <v>29</v>
      </c>
      <c r="AB7" s="155">
        <v>27.6</v>
      </c>
      <c r="AC7" s="155"/>
      <c r="AD7" s="192">
        <v>38</v>
      </c>
      <c r="AE7" s="192">
        <v>25</v>
      </c>
      <c r="AF7" s="192">
        <v>32</v>
      </c>
      <c r="AG7" s="192">
        <v>45</v>
      </c>
      <c r="AH7" s="192">
        <v>49</v>
      </c>
      <c r="AI7" s="192">
        <v>34</v>
      </c>
      <c r="AJ7" s="192">
        <v>39</v>
      </c>
      <c r="AK7" s="192">
        <v>35</v>
      </c>
      <c r="AL7" s="192">
        <v>49.8</v>
      </c>
      <c r="AM7" s="192">
        <v>43</v>
      </c>
      <c r="AN7" s="99"/>
      <c r="AO7" s="99"/>
      <c r="AS7" s="80">
        <v>35</v>
      </c>
      <c r="AT7" s="80">
        <f t="shared" si="0"/>
        <v>1256.0999999999999</v>
      </c>
      <c r="AU7" s="80">
        <f t="shared" si="1"/>
        <v>1004.88</v>
      </c>
      <c r="AV7" s="80">
        <v>44.8</v>
      </c>
      <c r="AW7" s="80">
        <v>143</v>
      </c>
      <c r="AX7" s="80">
        <f t="shared" si="2"/>
        <v>1192.68</v>
      </c>
      <c r="AY7" s="80">
        <v>1000</v>
      </c>
      <c r="AZ7" s="310">
        <f t="shared" si="3"/>
        <v>-192.68000000000006</v>
      </c>
    </row>
    <row r="8" spans="1:52" ht="14.25">
      <c r="A8" s="46" t="s">
        <v>4950</v>
      </c>
      <c r="B8" s="47" t="s">
        <v>4951</v>
      </c>
      <c r="C8" s="30" t="s">
        <v>5</v>
      </c>
      <c r="D8" s="25">
        <v>60</v>
      </c>
      <c r="E8" s="25">
        <v>38</v>
      </c>
      <c r="F8" s="25">
        <v>127</v>
      </c>
      <c r="G8" s="25">
        <v>26.8</v>
      </c>
      <c r="H8" s="25">
        <v>39</v>
      </c>
      <c r="I8" s="25">
        <v>32</v>
      </c>
      <c r="J8" s="25">
        <v>31</v>
      </c>
      <c r="K8" s="52">
        <v>32.299999999999997</v>
      </c>
      <c r="L8" s="52">
        <v>35</v>
      </c>
      <c r="M8" s="51"/>
      <c r="N8" s="51"/>
      <c r="O8" s="124">
        <v>32</v>
      </c>
      <c r="P8" s="124">
        <v>30</v>
      </c>
      <c r="Q8" s="124">
        <v>35</v>
      </c>
      <c r="R8" s="123">
        <v>25</v>
      </c>
      <c r="S8" s="123">
        <v>39</v>
      </c>
      <c r="T8" s="126">
        <v>45</v>
      </c>
      <c r="U8" s="125"/>
      <c r="V8" s="126"/>
      <c r="W8" s="155">
        <v>35</v>
      </c>
      <c r="X8" s="155">
        <v>46.8</v>
      </c>
      <c r="Y8" s="155">
        <v>26</v>
      </c>
      <c r="Z8" s="155">
        <v>39.799999999999997</v>
      </c>
      <c r="AA8" s="155">
        <v>29</v>
      </c>
      <c r="AB8" s="155">
        <v>27.6</v>
      </c>
      <c r="AC8" s="155"/>
      <c r="AD8" s="192">
        <v>38</v>
      </c>
      <c r="AE8" s="192">
        <v>25</v>
      </c>
      <c r="AF8" s="192">
        <v>32</v>
      </c>
      <c r="AG8" s="192">
        <v>45</v>
      </c>
      <c r="AH8" s="192">
        <v>49</v>
      </c>
      <c r="AI8" s="192">
        <v>34</v>
      </c>
      <c r="AJ8" s="192">
        <v>39</v>
      </c>
      <c r="AK8" s="192">
        <v>35</v>
      </c>
      <c r="AL8" s="192">
        <v>49.8</v>
      </c>
      <c r="AM8" s="192">
        <v>43</v>
      </c>
      <c r="AN8" s="99"/>
      <c r="AO8" s="99"/>
      <c r="AS8" s="80">
        <v>35</v>
      </c>
      <c r="AT8" s="80">
        <f t="shared" si="0"/>
        <v>1256.0999999999999</v>
      </c>
      <c r="AU8" s="80">
        <f t="shared" si="1"/>
        <v>1004.88</v>
      </c>
      <c r="AV8" s="80">
        <v>44.8</v>
      </c>
      <c r="AW8" s="80">
        <v>143</v>
      </c>
      <c r="AX8" s="80">
        <f t="shared" si="2"/>
        <v>1192.68</v>
      </c>
      <c r="AY8" s="80">
        <v>1000</v>
      </c>
      <c r="AZ8" s="310">
        <f t="shared" si="3"/>
        <v>-192.68000000000006</v>
      </c>
    </row>
    <row r="9" spans="1:52" ht="14.25">
      <c r="A9" s="46" t="s">
        <v>4952</v>
      </c>
      <c r="B9" s="47" t="s">
        <v>4953</v>
      </c>
      <c r="C9" s="30" t="s">
        <v>5</v>
      </c>
      <c r="D9" s="25">
        <v>60</v>
      </c>
      <c r="E9" s="25">
        <v>38</v>
      </c>
      <c r="F9" s="25">
        <v>127</v>
      </c>
      <c r="G9" s="25">
        <v>26.8</v>
      </c>
      <c r="H9" s="25">
        <v>39</v>
      </c>
      <c r="I9" s="25">
        <v>32</v>
      </c>
      <c r="J9" s="25">
        <v>31</v>
      </c>
      <c r="K9" s="52">
        <v>32.299999999999997</v>
      </c>
      <c r="L9" s="52">
        <v>35</v>
      </c>
      <c r="M9" s="51"/>
      <c r="N9" s="51"/>
      <c r="O9" s="124">
        <v>32</v>
      </c>
      <c r="P9" s="124">
        <v>30</v>
      </c>
      <c r="Q9" s="124">
        <v>35</v>
      </c>
      <c r="R9" s="123">
        <v>25</v>
      </c>
      <c r="S9" s="123">
        <v>39</v>
      </c>
      <c r="T9" s="126">
        <v>45</v>
      </c>
      <c r="U9" s="125"/>
      <c r="V9" s="126"/>
      <c r="W9" s="155">
        <v>35</v>
      </c>
      <c r="X9" s="155">
        <v>46.8</v>
      </c>
      <c r="Y9" s="155">
        <v>26</v>
      </c>
      <c r="Z9" s="155">
        <v>39.799999999999997</v>
      </c>
      <c r="AA9" s="155">
        <v>29</v>
      </c>
      <c r="AB9" s="155">
        <v>27.6</v>
      </c>
      <c r="AC9" s="155"/>
      <c r="AD9" s="192">
        <v>38</v>
      </c>
      <c r="AE9" s="192">
        <v>25</v>
      </c>
      <c r="AF9" s="192">
        <v>32</v>
      </c>
      <c r="AG9" s="192">
        <v>45</v>
      </c>
      <c r="AH9" s="192">
        <v>49</v>
      </c>
      <c r="AI9" s="192">
        <v>34</v>
      </c>
      <c r="AJ9" s="192">
        <v>39</v>
      </c>
      <c r="AK9" s="192">
        <v>35</v>
      </c>
      <c r="AL9" s="192">
        <v>49.8</v>
      </c>
      <c r="AM9" s="192">
        <v>43</v>
      </c>
      <c r="AN9" s="99"/>
      <c r="AO9" s="99"/>
      <c r="AS9" s="80">
        <v>71</v>
      </c>
      <c r="AT9" s="80">
        <f t="shared" si="0"/>
        <v>1292.0999999999999</v>
      </c>
      <c r="AU9" s="80">
        <f t="shared" si="1"/>
        <v>1033.68</v>
      </c>
      <c r="AV9" s="80">
        <v>44.8</v>
      </c>
      <c r="AW9" s="80">
        <v>143</v>
      </c>
      <c r="AX9" s="80">
        <f t="shared" si="2"/>
        <v>1221.48</v>
      </c>
      <c r="AY9" s="80">
        <v>1000</v>
      </c>
      <c r="AZ9" s="310">
        <f t="shared" si="3"/>
        <v>-221.48000000000002</v>
      </c>
    </row>
    <row r="10" spans="1:52" ht="14.25">
      <c r="A10" s="46" t="s">
        <v>4954</v>
      </c>
      <c r="B10" s="47" t="s">
        <v>4955</v>
      </c>
      <c r="C10" s="30" t="s">
        <v>5</v>
      </c>
      <c r="D10" s="25">
        <v>60</v>
      </c>
      <c r="E10" s="25">
        <v>38</v>
      </c>
      <c r="F10" s="25">
        <v>127</v>
      </c>
      <c r="G10" s="25">
        <v>26.8</v>
      </c>
      <c r="H10" s="25">
        <v>39</v>
      </c>
      <c r="I10" s="25">
        <v>32</v>
      </c>
      <c r="J10" s="25">
        <v>31</v>
      </c>
      <c r="K10" s="52">
        <v>32.299999999999997</v>
      </c>
      <c r="L10" s="52">
        <v>35</v>
      </c>
      <c r="M10" s="51"/>
      <c r="N10" s="51"/>
      <c r="O10" s="124">
        <v>32</v>
      </c>
      <c r="P10" s="124">
        <v>30</v>
      </c>
      <c r="Q10" s="124">
        <v>35</v>
      </c>
      <c r="R10" s="123">
        <v>25</v>
      </c>
      <c r="S10" s="123">
        <v>39</v>
      </c>
      <c r="T10" s="126">
        <v>45</v>
      </c>
      <c r="U10" s="125"/>
      <c r="V10" s="126"/>
      <c r="W10" s="155">
        <v>35</v>
      </c>
      <c r="X10" s="155">
        <v>46.8</v>
      </c>
      <c r="Y10" s="155">
        <v>26</v>
      </c>
      <c r="Z10" s="155">
        <v>39.799999999999997</v>
      </c>
      <c r="AA10" s="155">
        <v>29</v>
      </c>
      <c r="AB10" s="155">
        <v>27.6</v>
      </c>
      <c r="AC10" s="155"/>
      <c r="AD10" s="192">
        <v>38</v>
      </c>
      <c r="AE10" s="192">
        <v>25</v>
      </c>
      <c r="AF10" s="192">
        <v>32</v>
      </c>
      <c r="AG10" s="192">
        <v>45</v>
      </c>
      <c r="AH10" s="192">
        <v>49</v>
      </c>
      <c r="AI10" s="192">
        <v>34</v>
      </c>
      <c r="AJ10" s="192">
        <v>39</v>
      </c>
      <c r="AK10" s="192">
        <v>35</v>
      </c>
      <c r="AL10" s="192">
        <v>49.8</v>
      </c>
      <c r="AM10" s="192">
        <v>43</v>
      </c>
      <c r="AN10" s="99"/>
      <c r="AO10" s="99"/>
      <c r="AT10" s="80">
        <f t="shared" si="0"/>
        <v>1221.0999999999999</v>
      </c>
      <c r="AU10" s="80">
        <f t="shared" si="1"/>
        <v>976.88</v>
      </c>
      <c r="AV10" s="80">
        <v>44.8</v>
      </c>
      <c r="AW10" s="80">
        <v>143</v>
      </c>
      <c r="AX10" s="80">
        <f t="shared" si="2"/>
        <v>1164.6799999999998</v>
      </c>
      <c r="AY10" s="80">
        <v>1000</v>
      </c>
      <c r="AZ10" s="310">
        <f t="shared" si="3"/>
        <v>-164.67999999999984</v>
      </c>
    </row>
    <row r="11" spans="1:52" ht="14.25">
      <c r="A11" s="46" t="s">
        <v>4956</v>
      </c>
      <c r="B11" s="47" t="s">
        <v>4957</v>
      </c>
      <c r="C11" s="30" t="s">
        <v>5</v>
      </c>
      <c r="D11" s="25">
        <v>60</v>
      </c>
      <c r="E11" s="25">
        <v>38</v>
      </c>
      <c r="F11" s="25">
        <v>127</v>
      </c>
      <c r="G11" s="25">
        <v>26.8</v>
      </c>
      <c r="H11" s="25">
        <v>39</v>
      </c>
      <c r="I11" s="25">
        <v>32</v>
      </c>
      <c r="J11" s="25">
        <v>31</v>
      </c>
      <c r="K11" s="52">
        <v>32.299999999999997</v>
      </c>
      <c r="L11" s="52">
        <v>35</v>
      </c>
      <c r="M11" s="51"/>
      <c r="N11" s="51"/>
      <c r="O11" s="124">
        <v>32</v>
      </c>
      <c r="P11" s="124">
        <v>30</v>
      </c>
      <c r="Q11" s="124">
        <v>35</v>
      </c>
      <c r="R11" s="123">
        <v>25</v>
      </c>
      <c r="S11" s="123">
        <v>39</v>
      </c>
      <c r="T11" s="126">
        <v>45</v>
      </c>
      <c r="U11" s="125"/>
      <c r="V11" s="126"/>
      <c r="W11" s="155">
        <v>35</v>
      </c>
      <c r="X11" s="155">
        <v>46.8</v>
      </c>
      <c r="Y11" s="155">
        <v>26</v>
      </c>
      <c r="Z11" s="155">
        <v>39.799999999999997</v>
      </c>
      <c r="AA11" s="155">
        <v>29</v>
      </c>
      <c r="AB11" s="155">
        <v>27.6</v>
      </c>
      <c r="AC11" s="155"/>
      <c r="AD11" s="192">
        <v>38</v>
      </c>
      <c r="AE11" s="192">
        <v>25</v>
      </c>
      <c r="AF11" s="192">
        <v>32</v>
      </c>
      <c r="AG11" s="192">
        <v>45</v>
      </c>
      <c r="AH11" s="192">
        <v>49</v>
      </c>
      <c r="AI11" s="192">
        <v>34</v>
      </c>
      <c r="AJ11" s="192">
        <v>39</v>
      </c>
      <c r="AK11" s="192">
        <v>35</v>
      </c>
      <c r="AL11" s="192">
        <v>49.8</v>
      </c>
      <c r="AM11" s="192">
        <v>43</v>
      </c>
      <c r="AN11" s="99"/>
      <c r="AO11" s="99"/>
      <c r="AS11" s="80">
        <v>107</v>
      </c>
      <c r="AT11" s="80">
        <f t="shared" si="0"/>
        <v>1328.1</v>
      </c>
      <c r="AU11" s="80">
        <f t="shared" si="1"/>
        <v>1062.48</v>
      </c>
      <c r="AV11" s="80">
        <v>44.8</v>
      </c>
      <c r="AW11" s="80">
        <v>143</v>
      </c>
      <c r="AX11" s="80">
        <f t="shared" si="2"/>
        <v>1250.28</v>
      </c>
      <c r="AY11" s="80">
        <v>1000</v>
      </c>
      <c r="AZ11" s="310">
        <f t="shared" si="3"/>
        <v>-250.27999999999997</v>
      </c>
    </row>
    <row r="12" spans="1:52" ht="14.25">
      <c r="A12" s="46" t="s">
        <v>4958</v>
      </c>
      <c r="B12" s="47" t="s">
        <v>4959</v>
      </c>
      <c r="C12" s="30" t="s">
        <v>5</v>
      </c>
      <c r="D12" s="25">
        <v>60</v>
      </c>
      <c r="E12" s="25">
        <v>38</v>
      </c>
      <c r="F12" s="25">
        <v>127</v>
      </c>
      <c r="G12" s="25">
        <v>26.8</v>
      </c>
      <c r="H12" s="25">
        <v>39</v>
      </c>
      <c r="I12" s="25">
        <v>32</v>
      </c>
      <c r="J12" s="25">
        <v>31</v>
      </c>
      <c r="K12" s="52">
        <v>32.299999999999997</v>
      </c>
      <c r="L12" s="52">
        <v>35</v>
      </c>
      <c r="M12" s="51"/>
      <c r="N12" s="51"/>
      <c r="O12" s="124">
        <v>32</v>
      </c>
      <c r="P12" s="124">
        <v>30</v>
      </c>
      <c r="Q12" s="124">
        <v>35</v>
      </c>
      <c r="R12" s="123">
        <v>25</v>
      </c>
      <c r="S12" s="123">
        <v>39</v>
      </c>
      <c r="T12" s="126">
        <v>45</v>
      </c>
      <c r="U12" s="125"/>
      <c r="V12" s="126"/>
      <c r="W12" s="155">
        <v>35</v>
      </c>
      <c r="X12" s="155">
        <v>46.8</v>
      </c>
      <c r="Y12" s="155">
        <v>26</v>
      </c>
      <c r="Z12" s="155">
        <v>39.799999999999997</v>
      </c>
      <c r="AA12" s="155">
        <v>29</v>
      </c>
      <c r="AB12" s="155">
        <v>27.6</v>
      </c>
      <c r="AC12" s="155"/>
      <c r="AD12" s="192">
        <v>38</v>
      </c>
      <c r="AE12" s="192">
        <v>25</v>
      </c>
      <c r="AF12" s="192">
        <v>32</v>
      </c>
      <c r="AG12" s="192">
        <v>45</v>
      </c>
      <c r="AH12" s="192">
        <v>49</v>
      </c>
      <c r="AI12" s="192">
        <v>34</v>
      </c>
      <c r="AJ12" s="192">
        <v>39</v>
      </c>
      <c r="AK12" s="192">
        <v>35</v>
      </c>
      <c r="AL12" s="192">
        <v>49.8</v>
      </c>
      <c r="AM12" s="192">
        <v>43</v>
      </c>
      <c r="AN12" s="99"/>
      <c r="AO12" s="99"/>
      <c r="AT12" s="80">
        <f t="shared" si="0"/>
        <v>1221.0999999999999</v>
      </c>
      <c r="AU12" s="80">
        <f t="shared" si="1"/>
        <v>976.88</v>
      </c>
      <c r="AV12" s="80">
        <v>44.8</v>
      </c>
      <c r="AW12" s="80">
        <v>143</v>
      </c>
      <c r="AX12" s="80">
        <f t="shared" si="2"/>
        <v>1164.6799999999998</v>
      </c>
      <c r="AY12" s="80">
        <v>1000</v>
      </c>
      <c r="AZ12" s="310">
        <f t="shared" si="3"/>
        <v>-164.67999999999984</v>
      </c>
    </row>
    <row r="13" spans="1:52" ht="14.25">
      <c r="A13" s="46" t="s">
        <v>4960</v>
      </c>
      <c r="B13" s="47" t="s">
        <v>458</v>
      </c>
      <c r="C13" s="30" t="s">
        <v>5</v>
      </c>
      <c r="D13" s="25">
        <v>60</v>
      </c>
      <c r="E13" s="25">
        <v>38</v>
      </c>
      <c r="F13" s="25">
        <v>127</v>
      </c>
      <c r="G13" s="25">
        <v>26.8</v>
      </c>
      <c r="H13" s="25">
        <v>39</v>
      </c>
      <c r="I13" s="25">
        <v>32</v>
      </c>
      <c r="J13" s="25">
        <v>31</v>
      </c>
      <c r="K13" s="52">
        <v>32.299999999999997</v>
      </c>
      <c r="L13" s="52">
        <v>35</v>
      </c>
      <c r="M13" s="51"/>
      <c r="N13" s="51"/>
      <c r="O13" s="124">
        <v>32</v>
      </c>
      <c r="P13" s="124">
        <v>30</v>
      </c>
      <c r="Q13" s="124">
        <v>35</v>
      </c>
      <c r="R13" s="123">
        <v>25</v>
      </c>
      <c r="S13" s="123">
        <v>39</v>
      </c>
      <c r="T13" s="126">
        <v>45</v>
      </c>
      <c r="U13" s="125"/>
      <c r="V13" s="126"/>
      <c r="W13" s="155">
        <v>35</v>
      </c>
      <c r="X13" s="155">
        <v>46.8</v>
      </c>
      <c r="Y13" s="155">
        <v>26</v>
      </c>
      <c r="Z13" s="155">
        <v>39.799999999999997</v>
      </c>
      <c r="AA13" s="155">
        <v>29</v>
      </c>
      <c r="AB13" s="155">
        <v>27.6</v>
      </c>
      <c r="AC13" s="155"/>
      <c r="AD13" s="192">
        <v>38</v>
      </c>
      <c r="AE13" s="192">
        <v>25</v>
      </c>
      <c r="AF13" s="192">
        <v>32</v>
      </c>
      <c r="AG13" s="192">
        <v>45</v>
      </c>
      <c r="AH13" s="192">
        <v>49</v>
      </c>
      <c r="AI13" s="192">
        <v>34</v>
      </c>
      <c r="AJ13" s="192">
        <v>39</v>
      </c>
      <c r="AK13" s="192">
        <v>35</v>
      </c>
      <c r="AL13" s="192">
        <v>49.8</v>
      </c>
      <c r="AM13" s="192">
        <v>43</v>
      </c>
      <c r="AN13" s="99"/>
      <c r="AO13" s="99"/>
      <c r="AT13" s="80">
        <f t="shared" si="0"/>
        <v>1221.0999999999999</v>
      </c>
      <c r="AU13" s="80">
        <f t="shared" si="1"/>
        <v>976.88</v>
      </c>
      <c r="AV13" s="80">
        <v>44.8</v>
      </c>
      <c r="AW13" s="80">
        <v>143</v>
      </c>
      <c r="AX13" s="80">
        <f t="shared" si="2"/>
        <v>1164.6799999999998</v>
      </c>
      <c r="AY13" s="80">
        <v>1000</v>
      </c>
      <c r="AZ13" s="310">
        <f t="shared" si="3"/>
        <v>-164.67999999999984</v>
      </c>
    </row>
    <row r="14" spans="1:52" ht="14.25">
      <c r="A14" s="46" t="s">
        <v>4961</v>
      </c>
      <c r="B14" s="131" t="s">
        <v>6864</v>
      </c>
      <c r="C14" s="30" t="s">
        <v>5</v>
      </c>
      <c r="D14" s="25">
        <v>60</v>
      </c>
      <c r="E14" s="25">
        <v>38</v>
      </c>
      <c r="F14" s="25">
        <v>127</v>
      </c>
      <c r="G14" s="25">
        <v>26.8</v>
      </c>
      <c r="H14" s="25">
        <v>39</v>
      </c>
      <c r="I14" s="25">
        <v>32</v>
      </c>
      <c r="J14" s="25">
        <v>31</v>
      </c>
      <c r="K14" s="52">
        <v>32.299999999999997</v>
      </c>
      <c r="L14" s="52">
        <v>35</v>
      </c>
      <c r="M14" s="51"/>
      <c r="N14" s="51"/>
      <c r="O14" s="124">
        <v>32</v>
      </c>
      <c r="P14" s="124">
        <v>30</v>
      </c>
      <c r="Q14" s="124">
        <v>35</v>
      </c>
      <c r="R14" s="123">
        <v>25</v>
      </c>
      <c r="S14" s="123">
        <v>39</v>
      </c>
      <c r="T14" s="126">
        <v>45</v>
      </c>
      <c r="U14" s="125"/>
      <c r="V14" s="126"/>
      <c r="W14" s="155"/>
      <c r="X14" s="155"/>
      <c r="Y14" s="155"/>
      <c r="Z14" s="155"/>
      <c r="AA14" s="155"/>
      <c r="AB14" s="155"/>
      <c r="AC14" s="155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99"/>
      <c r="AO14" s="99"/>
      <c r="AT14" s="80">
        <f t="shared" si="0"/>
        <v>627.1</v>
      </c>
      <c r="AU14" s="80">
        <f t="shared" si="1"/>
        <v>501.68000000000006</v>
      </c>
      <c r="AV14" s="80">
        <v>44.8</v>
      </c>
      <c r="AW14" s="80">
        <v>143</v>
      </c>
      <c r="AX14" s="80">
        <f t="shared" si="2"/>
        <v>689.48</v>
      </c>
      <c r="AY14" s="80">
        <v>1000</v>
      </c>
    </row>
    <row r="15" spans="1:52" ht="14.25">
      <c r="A15" s="46" t="s">
        <v>4962</v>
      </c>
      <c r="B15" s="47" t="s">
        <v>4963</v>
      </c>
      <c r="C15" s="30" t="s">
        <v>51</v>
      </c>
      <c r="D15" s="25">
        <v>60</v>
      </c>
      <c r="E15" s="25">
        <v>38</v>
      </c>
      <c r="F15" s="25">
        <v>127</v>
      </c>
      <c r="G15" s="25">
        <v>26.8</v>
      </c>
      <c r="H15" s="25">
        <v>39</v>
      </c>
      <c r="I15" s="25">
        <v>32</v>
      </c>
      <c r="J15" s="25">
        <v>31</v>
      </c>
      <c r="K15" s="52">
        <v>32.299999999999997</v>
      </c>
      <c r="L15" s="52">
        <v>35</v>
      </c>
      <c r="M15" s="51"/>
      <c r="N15" s="51"/>
      <c r="O15" s="124">
        <v>32</v>
      </c>
      <c r="P15" s="124">
        <v>30</v>
      </c>
      <c r="Q15" s="124">
        <v>35</v>
      </c>
      <c r="R15" s="123">
        <v>25</v>
      </c>
      <c r="S15" s="123">
        <v>39</v>
      </c>
      <c r="T15" s="126">
        <v>45</v>
      </c>
      <c r="U15" s="125"/>
      <c r="V15" s="126"/>
      <c r="W15" s="155">
        <v>35</v>
      </c>
      <c r="X15" s="155">
        <v>46.8</v>
      </c>
      <c r="Y15" s="155">
        <v>26</v>
      </c>
      <c r="Z15" s="155">
        <v>39.799999999999997</v>
      </c>
      <c r="AA15" s="155">
        <v>29</v>
      </c>
      <c r="AB15" s="155">
        <v>27.6</v>
      </c>
      <c r="AC15" s="155"/>
      <c r="AD15" s="192">
        <v>38</v>
      </c>
      <c r="AE15" s="192">
        <v>25</v>
      </c>
      <c r="AF15" s="192">
        <v>32</v>
      </c>
      <c r="AG15" s="192">
        <v>45</v>
      </c>
      <c r="AH15" s="192">
        <v>49</v>
      </c>
      <c r="AI15" s="192">
        <v>34</v>
      </c>
      <c r="AJ15" s="192">
        <v>39</v>
      </c>
      <c r="AK15" s="192">
        <v>35</v>
      </c>
      <c r="AL15" s="192">
        <v>49.8</v>
      </c>
      <c r="AM15" s="192">
        <v>43</v>
      </c>
      <c r="AN15" s="99"/>
      <c r="AO15" s="99"/>
      <c r="AT15" s="80">
        <f t="shared" si="0"/>
        <v>1221.0999999999999</v>
      </c>
      <c r="AU15" s="80">
        <f t="shared" si="1"/>
        <v>976.88</v>
      </c>
      <c r="AV15" s="80">
        <v>44.8</v>
      </c>
      <c r="AW15" s="80">
        <v>143</v>
      </c>
      <c r="AX15" s="80">
        <f t="shared" si="2"/>
        <v>1164.6799999999998</v>
      </c>
      <c r="AY15" s="80">
        <v>1000</v>
      </c>
      <c r="AZ15" s="310">
        <f t="shared" si="3"/>
        <v>-164.67999999999984</v>
      </c>
    </row>
    <row r="16" spans="1:52" ht="14.25">
      <c r="A16" s="46" t="s">
        <v>4964</v>
      </c>
      <c r="B16" s="47" t="s">
        <v>4965</v>
      </c>
      <c r="C16" s="30" t="s">
        <v>5</v>
      </c>
      <c r="D16" s="25">
        <v>60</v>
      </c>
      <c r="E16" s="25">
        <v>38</v>
      </c>
      <c r="F16" s="25">
        <v>127</v>
      </c>
      <c r="G16" s="25">
        <v>26.8</v>
      </c>
      <c r="H16" s="25">
        <v>39</v>
      </c>
      <c r="I16" s="25">
        <v>32</v>
      </c>
      <c r="J16" s="25">
        <v>31</v>
      </c>
      <c r="K16" s="52">
        <v>32.299999999999997</v>
      </c>
      <c r="L16" s="52">
        <v>35</v>
      </c>
      <c r="M16" s="51"/>
      <c r="N16" s="51"/>
      <c r="O16" s="124">
        <v>32</v>
      </c>
      <c r="P16" s="124">
        <v>30</v>
      </c>
      <c r="Q16" s="124">
        <v>35</v>
      </c>
      <c r="R16" s="123">
        <v>25</v>
      </c>
      <c r="S16" s="123">
        <v>39</v>
      </c>
      <c r="T16" s="126">
        <v>45</v>
      </c>
      <c r="U16" s="125"/>
      <c r="V16" s="126"/>
      <c r="W16" s="155">
        <v>35</v>
      </c>
      <c r="X16" s="155">
        <v>46.8</v>
      </c>
      <c r="Y16" s="155">
        <v>26</v>
      </c>
      <c r="Z16" s="155">
        <v>39.799999999999997</v>
      </c>
      <c r="AA16" s="155">
        <v>29</v>
      </c>
      <c r="AB16" s="155">
        <v>27.6</v>
      </c>
      <c r="AC16" s="155"/>
      <c r="AD16" s="192">
        <v>38</v>
      </c>
      <c r="AE16" s="192">
        <v>25</v>
      </c>
      <c r="AF16" s="192">
        <v>32</v>
      </c>
      <c r="AG16" s="192">
        <v>45</v>
      </c>
      <c r="AH16" s="192">
        <v>49</v>
      </c>
      <c r="AI16" s="192">
        <v>34</v>
      </c>
      <c r="AJ16" s="192">
        <v>39</v>
      </c>
      <c r="AK16" s="192">
        <v>35</v>
      </c>
      <c r="AL16" s="192">
        <v>49.8</v>
      </c>
      <c r="AM16" s="192">
        <v>43</v>
      </c>
      <c r="AN16" s="99"/>
      <c r="AO16" s="99"/>
      <c r="AS16" s="80">
        <v>74</v>
      </c>
      <c r="AT16" s="80">
        <f t="shared" si="0"/>
        <v>1295.0999999999999</v>
      </c>
      <c r="AU16" s="80">
        <f t="shared" si="1"/>
        <v>1036.08</v>
      </c>
      <c r="AV16" s="80">
        <v>44.8</v>
      </c>
      <c r="AW16" s="80">
        <v>143</v>
      </c>
      <c r="AX16" s="80">
        <f t="shared" si="2"/>
        <v>1223.8799999999999</v>
      </c>
      <c r="AY16" s="80">
        <v>1000</v>
      </c>
      <c r="AZ16" s="310">
        <f t="shared" si="3"/>
        <v>-223.87999999999988</v>
      </c>
    </row>
    <row r="17" spans="1:52" ht="14.25">
      <c r="A17" s="46" t="s">
        <v>4966</v>
      </c>
      <c r="B17" s="47" t="s">
        <v>4967</v>
      </c>
      <c r="C17" s="30" t="s">
        <v>5</v>
      </c>
      <c r="D17" s="25">
        <v>60</v>
      </c>
      <c r="E17" s="25">
        <v>38</v>
      </c>
      <c r="F17" s="25">
        <v>127</v>
      </c>
      <c r="G17" s="25">
        <v>26.8</v>
      </c>
      <c r="H17" s="25">
        <v>39</v>
      </c>
      <c r="I17" s="25">
        <v>32</v>
      </c>
      <c r="J17" s="25">
        <v>31</v>
      </c>
      <c r="K17" s="52">
        <v>32.299999999999997</v>
      </c>
      <c r="L17" s="52">
        <v>35</v>
      </c>
      <c r="M17" s="51"/>
      <c r="N17" s="51"/>
      <c r="O17" s="124">
        <v>32</v>
      </c>
      <c r="P17" s="124">
        <v>30</v>
      </c>
      <c r="Q17" s="124">
        <v>35</v>
      </c>
      <c r="R17" s="123">
        <v>25</v>
      </c>
      <c r="S17" s="123">
        <v>39</v>
      </c>
      <c r="T17" s="126">
        <v>45</v>
      </c>
      <c r="U17" s="125"/>
      <c r="V17" s="126"/>
      <c r="W17" s="155">
        <v>35</v>
      </c>
      <c r="X17" s="155">
        <v>46.8</v>
      </c>
      <c r="Y17" s="155">
        <v>26</v>
      </c>
      <c r="Z17" s="155">
        <v>39.799999999999997</v>
      </c>
      <c r="AA17" s="155">
        <v>29</v>
      </c>
      <c r="AB17" s="155">
        <v>27.6</v>
      </c>
      <c r="AC17" s="155"/>
      <c r="AD17" s="192">
        <v>38</v>
      </c>
      <c r="AE17" s="192">
        <v>25</v>
      </c>
      <c r="AF17" s="192">
        <v>32</v>
      </c>
      <c r="AG17" s="192">
        <v>45</v>
      </c>
      <c r="AH17" s="192">
        <v>49</v>
      </c>
      <c r="AI17" s="192">
        <v>34</v>
      </c>
      <c r="AJ17" s="192">
        <v>39</v>
      </c>
      <c r="AK17" s="192">
        <v>35</v>
      </c>
      <c r="AL17" s="192">
        <v>49.8</v>
      </c>
      <c r="AM17" s="192">
        <v>43</v>
      </c>
      <c r="AN17" s="99"/>
      <c r="AO17" s="99"/>
      <c r="AS17" s="80">
        <v>97</v>
      </c>
      <c r="AT17" s="80">
        <f t="shared" si="0"/>
        <v>1318.1</v>
      </c>
      <c r="AU17" s="80">
        <f t="shared" si="1"/>
        <v>1054.48</v>
      </c>
      <c r="AV17" s="80">
        <v>44.8</v>
      </c>
      <c r="AW17" s="80">
        <v>143</v>
      </c>
      <c r="AX17" s="80">
        <f t="shared" si="2"/>
        <v>1242.28</v>
      </c>
      <c r="AY17" s="80">
        <v>1000</v>
      </c>
      <c r="AZ17" s="310">
        <f t="shared" si="3"/>
        <v>-242.27999999999997</v>
      </c>
    </row>
    <row r="18" spans="1:52" ht="14.25">
      <c r="A18" s="46" t="s">
        <v>4968</v>
      </c>
      <c r="B18" s="47" t="s">
        <v>4969</v>
      </c>
      <c r="C18" s="30" t="s">
        <v>5</v>
      </c>
      <c r="D18" s="25">
        <v>60</v>
      </c>
      <c r="E18" s="25">
        <v>38</v>
      </c>
      <c r="F18" s="25">
        <v>127</v>
      </c>
      <c r="G18" s="25">
        <v>26.8</v>
      </c>
      <c r="H18" s="25">
        <v>39</v>
      </c>
      <c r="I18" s="25">
        <v>32</v>
      </c>
      <c r="J18" s="25">
        <v>31</v>
      </c>
      <c r="K18" s="52">
        <v>32.299999999999997</v>
      </c>
      <c r="L18" s="52">
        <v>35</v>
      </c>
      <c r="M18" s="51"/>
      <c r="N18" s="51"/>
      <c r="O18" s="124">
        <v>32</v>
      </c>
      <c r="P18" s="124">
        <v>30</v>
      </c>
      <c r="Q18" s="124">
        <v>35</v>
      </c>
      <c r="R18" s="123">
        <v>25</v>
      </c>
      <c r="S18" s="123">
        <v>39</v>
      </c>
      <c r="T18" s="126">
        <v>45</v>
      </c>
      <c r="U18" s="125"/>
      <c r="V18" s="126"/>
      <c r="W18" s="155">
        <v>35</v>
      </c>
      <c r="X18" s="155">
        <v>46.8</v>
      </c>
      <c r="Y18" s="155">
        <v>26</v>
      </c>
      <c r="Z18" s="155">
        <v>39.799999999999997</v>
      </c>
      <c r="AA18" s="155">
        <v>29</v>
      </c>
      <c r="AB18" s="155">
        <v>27.6</v>
      </c>
      <c r="AC18" s="155"/>
      <c r="AD18" s="192">
        <v>38</v>
      </c>
      <c r="AE18" s="192">
        <v>25</v>
      </c>
      <c r="AF18" s="192">
        <v>32</v>
      </c>
      <c r="AG18" s="192">
        <v>45</v>
      </c>
      <c r="AH18" s="192">
        <v>49</v>
      </c>
      <c r="AI18" s="192">
        <v>34</v>
      </c>
      <c r="AJ18" s="192">
        <v>39</v>
      </c>
      <c r="AK18" s="192">
        <v>35</v>
      </c>
      <c r="AL18" s="192">
        <v>49.8</v>
      </c>
      <c r="AM18" s="192">
        <v>43</v>
      </c>
      <c r="AN18" s="99"/>
      <c r="AO18" s="99"/>
      <c r="AS18" s="80">
        <v>42</v>
      </c>
      <c r="AT18" s="80">
        <f t="shared" si="0"/>
        <v>1263.0999999999999</v>
      </c>
      <c r="AU18" s="80">
        <f t="shared" si="1"/>
        <v>1010.48</v>
      </c>
      <c r="AV18" s="80">
        <v>44.8</v>
      </c>
      <c r="AW18" s="80">
        <v>143</v>
      </c>
      <c r="AX18" s="80">
        <f t="shared" si="2"/>
        <v>1198.28</v>
      </c>
      <c r="AY18" s="80">
        <v>1000</v>
      </c>
      <c r="AZ18" s="310">
        <f t="shared" si="3"/>
        <v>-198.27999999999997</v>
      </c>
    </row>
    <row r="19" spans="1:52" ht="14.25">
      <c r="A19" s="46" t="s">
        <v>4970</v>
      </c>
      <c r="B19" s="47" t="s">
        <v>4971</v>
      </c>
      <c r="C19" s="30" t="s">
        <v>5</v>
      </c>
      <c r="D19" s="25">
        <v>60</v>
      </c>
      <c r="E19" s="25">
        <v>38</v>
      </c>
      <c r="F19" s="25">
        <v>127</v>
      </c>
      <c r="G19" s="25">
        <v>26.8</v>
      </c>
      <c r="H19" s="25">
        <v>39</v>
      </c>
      <c r="I19" s="25">
        <v>32</v>
      </c>
      <c r="J19" s="25">
        <v>31</v>
      </c>
      <c r="K19" s="52">
        <v>32.299999999999997</v>
      </c>
      <c r="L19" s="52">
        <v>35</v>
      </c>
      <c r="M19" s="51"/>
      <c r="N19" s="51"/>
      <c r="O19" s="124">
        <v>32</v>
      </c>
      <c r="P19" s="124">
        <v>30</v>
      </c>
      <c r="Q19" s="124">
        <v>35</v>
      </c>
      <c r="R19" s="123">
        <v>25</v>
      </c>
      <c r="S19" s="123">
        <v>39</v>
      </c>
      <c r="T19" s="126">
        <v>45</v>
      </c>
      <c r="U19" s="125"/>
      <c r="V19" s="126"/>
      <c r="W19" s="155">
        <v>35</v>
      </c>
      <c r="X19" s="155">
        <v>46.8</v>
      </c>
      <c r="Y19" s="155">
        <v>26</v>
      </c>
      <c r="Z19" s="155">
        <v>39.799999999999997</v>
      </c>
      <c r="AA19" s="155">
        <v>29</v>
      </c>
      <c r="AB19" s="155">
        <v>27.6</v>
      </c>
      <c r="AC19" s="155"/>
      <c r="AD19" s="192">
        <v>38</v>
      </c>
      <c r="AE19" s="192">
        <v>25</v>
      </c>
      <c r="AF19" s="192">
        <v>32</v>
      </c>
      <c r="AG19" s="192">
        <v>45</v>
      </c>
      <c r="AH19" s="192">
        <v>49</v>
      </c>
      <c r="AI19" s="192">
        <v>34</v>
      </c>
      <c r="AJ19" s="192">
        <v>39</v>
      </c>
      <c r="AK19" s="192">
        <v>35</v>
      </c>
      <c r="AL19" s="192">
        <v>49.8</v>
      </c>
      <c r="AM19" s="192">
        <v>43</v>
      </c>
      <c r="AN19" s="99"/>
      <c r="AO19" s="99"/>
      <c r="AS19" s="80">
        <v>65</v>
      </c>
      <c r="AT19" s="80">
        <f t="shared" si="0"/>
        <v>1286.0999999999999</v>
      </c>
      <c r="AU19" s="80">
        <f t="shared" si="1"/>
        <v>1028.8799999999999</v>
      </c>
      <c r="AV19" s="80">
        <v>44.8</v>
      </c>
      <c r="AW19" s="80">
        <v>143</v>
      </c>
      <c r="AX19" s="80">
        <f t="shared" si="2"/>
        <v>1216.6799999999998</v>
      </c>
      <c r="AY19" s="80">
        <v>1000</v>
      </c>
      <c r="AZ19" s="310">
        <f t="shared" si="3"/>
        <v>-216.67999999999984</v>
      </c>
    </row>
    <row r="20" spans="1:52" ht="14.25">
      <c r="A20" s="46" t="s">
        <v>4972</v>
      </c>
      <c r="B20" s="47" t="s">
        <v>4973</v>
      </c>
      <c r="C20" s="30" t="s">
        <v>5</v>
      </c>
      <c r="D20" s="25">
        <v>60</v>
      </c>
      <c r="E20" s="25">
        <v>38</v>
      </c>
      <c r="F20" s="25">
        <v>127</v>
      </c>
      <c r="G20" s="25">
        <v>26.8</v>
      </c>
      <c r="H20" s="25">
        <v>39</v>
      </c>
      <c r="I20" s="25">
        <v>32</v>
      </c>
      <c r="J20" s="25">
        <v>31</v>
      </c>
      <c r="K20" s="52">
        <v>32.299999999999997</v>
      </c>
      <c r="L20" s="52">
        <v>35</v>
      </c>
      <c r="M20" s="51"/>
      <c r="N20" s="51"/>
      <c r="O20" s="124">
        <v>32</v>
      </c>
      <c r="P20" s="124">
        <v>30</v>
      </c>
      <c r="Q20" s="124">
        <v>35</v>
      </c>
      <c r="R20" s="123">
        <v>25</v>
      </c>
      <c r="S20" s="123">
        <v>39</v>
      </c>
      <c r="T20" s="126">
        <v>45</v>
      </c>
      <c r="U20" s="125"/>
      <c r="V20" s="126"/>
      <c r="W20" s="155">
        <v>35</v>
      </c>
      <c r="X20" s="155">
        <v>46.8</v>
      </c>
      <c r="Y20" s="155">
        <v>26</v>
      </c>
      <c r="Z20" s="155">
        <v>39.799999999999997</v>
      </c>
      <c r="AA20" s="155">
        <v>29</v>
      </c>
      <c r="AB20" s="155">
        <v>27.6</v>
      </c>
      <c r="AC20" s="155"/>
      <c r="AD20" s="192">
        <v>38</v>
      </c>
      <c r="AE20" s="192">
        <v>25</v>
      </c>
      <c r="AF20" s="192">
        <v>32</v>
      </c>
      <c r="AG20" s="192">
        <v>45</v>
      </c>
      <c r="AH20" s="192">
        <v>49</v>
      </c>
      <c r="AI20" s="192">
        <v>34</v>
      </c>
      <c r="AJ20" s="192">
        <v>39</v>
      </c>
      <c r="AK20" s="192">
        <v>35</v>
      </c>
      <c r="AL20" s="192">
        <v>49.8</v>
      </c>
      <c r="AM20" s="192">
        <v>43</v>
      </c>
      <c r="AN20" s="99"/>
      <c r="AO20" s="99"/>
      <c r="AS20" s="80">
        <v>71</v>
      </c>
      <c r="AT20" s="80">
        <f t="shared" si="0"/>
        <v>1292.0999999999999</v>
      </c>
      <c r="AU20" s="80">
        <f t="shared" si="1"/>
        <v>1033.68</v>
      </c>
      <c r="AV20" s="80">
        <v>44.8</v>
      </c>
      <c r="AW20" s="80">
        <v>143</v>
      </c>
      <c r="AX20" s="80">
        <f t="shared" si="2"/>
        <v>1221.48</v>
      </c>
      <c r="AY20" s="80">
        <v>1000</v>
      </c>
      <c r="AZ20" s="310">
        <f t="shared" si="3"/>
        <v>-221.48000000000002</v>
      </c>
    </row>
    <row r="21" spans="1:52" ht="14.25">
      <c r="A21" s="46" t="s">
        <v>4974</v>
      </c>
      <c r="B21" s="47" t="s">
        <v>4975</v>
      </c>
      <c r="C21" s="30" t="s">
        <v>5</v>
      </c>
      <c r="D21" s="25">
        <v>60</v>
      </c>
      <c r="E21" s="25">
        <v>38</v>
      </c>
      <c r="F21" s="25">
        <v>127</v>
      </c>
      <c r="G21" s="25">
        <v>26.8</v>
      </c>
      <c r="H21" s="25">
        <v>39</v>
      </c>
      <c r="I21" s="25">
        <v>32</v>
      </c>
      <c r="J21" s="25">
        <v>31</v>
      </c>
      <c r="K21" s="52">
        <v>32.299999999999997</v>
      </c>
      <c r="L21" s="52">
        <v>35</v>
      </c>
      <c r="M21" s="51"/>
      <c r="N21" s="51"/>
      <c r="O21" s="124">
        <v>32</v>
      </c>
      <c r="P21" s="124">
        <v>30</v>
      </c>
      <c r="Q21" s="124">
        <v>35</v>
      </c>
      <c r="R21" s="123">
        <v>25</v>
      </c>
      <c r="S21" s="123">
        <v>39</v>
      </c>
      <c r="T21" s="126">
        <v>45</v>
      </c>
      <c r="U21" s="125"/>
      <c r="V21" s="126"/>
      <c r="W21" s="155">
        <v>35</v>
      </c>
      <c r="X21" s="155">
        <v>46.8</v>
      </c>
      <c r="Y21" s="155">
        <v>26</v>
      </c>
      <c r="Z21" s="155">
        <v>39.799999999999997</v>
      </c>
      <c r="AA21" s="155">
        <v>29</v>
      </c>
      <c r="AB21" s="155">
        <v>27.6</v>
      </c>
      <c r="AC21" s="155"/>
      <c r="AD21" s="192">
        <v>38</v>
      </c>
      <c r="AE21" s="192">
        <v>25</v>
      </c>
      <c r="AF21" s="192">
        <v>32</v>
      </c>
      <c r="AG21" s="192">
        <v>45</v>
      </c>
      <c r="AH21" s="192">
        <v>49</v>
      </c>
      <c r="AI21" s="192">
        <v>34</v>
      </c>
      <c r="AJ21" s="192">
        <v>39</v>
      </c>
      <c r="AK21" s="192">
        <v>35</v>
      </c>
      <c r="AL21" s="192">
        <v>49.8</v>
      </c>
      <c r="AM21" s="192">
        <v>43</v>
      </c>
      <c r="AN21" s="99"/>
      <c r="AO21" s="99"/>
      <c r="AS21" s="80">
        <v>35</v>
      </c>
      <c r="AT21" s="80">
        <f t="shared" si="0"/>
        <v>1256.0999999999999</v>
      </c>
      <c r="AU21" s="80">
        <f t="shared" si="1"/>
        <v>1004.88</v>
      </c>
      <c r="AV21" s="80">
        <v>44.8</v>
      </c>
      <c r="AW21" s="80">
        <v>143</v>
      </c>
      <c r="AX21" s="80">
        <f t="shared" si="2"/>
        <v>1192.68</v>
      </c>
      <c r="AY21" s="80">
        <v>1000</v>
      </c>
      <c r="AZ21" s="310">
        <f t="shared" si="3"/>
        <v>-192.68000000000006</v>
      </c>
    </row>
    <row r="22" spans="1:52" ht="14.25">
      <c r="A22" s="46" t="s">
        <v>4976</v>
      </c>
      <c r="B22" s="47" t="s">
        <v>4977</v>
      </c>
      <c r="C22" s="30" t="s">
        <v>5</v>
      </c>
      <c r="D22" s="25">
        <v>60</v>
      </c>
      <c r="E22" s="25">
        <v>38</v>
      </c>
      <c r="F22" s="25">
        <v>127</v>
      </c>
      <c r="G22" s="25">
        <v>26.8</v>
      </c>
      <c r="H22" s="25">
        <v>39</v>
      </c>
      <c r="I22" s="25">
        <v>32</v>
      </c>
      <c r="J22" s="25">
        <v>31</v>
      </c>
      <c r="K22" s="52">
        <v>32.299999999999997</v>
      </c>
      <c r="L22" s="52">
        <v>35</v>
      </c>
      <c r="M22" s="51"/>
      <c r="N22" s="51"/>
      <c r="O22" s="124">
        <v>32</v>
      </c>
      <c r="P22" s="124">
        <v>30</v>
      </c>
      <c r="Q22" s="124">
        <v>35</v>
      </c>
      <c r="R22" s="123">
        <v>25</v>
      </c>
      <c r="S22" s="123">
        <v>39</v>
      </c>
      <c r="T22" s="126">
        <v>45</v>
      </c>
      <c r="U22" s="125"/>
      <c r="V22" s="126"/>
      <c r="W22" s="155">
        <v>35</v>
      </c>
      <c r="X22" s="155">
        <v>46.8</v>
      </c>
      <c r="Y22" s="155">
        <v>26</v>
      </c>
      <c r="Z22" s="155">
        <v>39.799999999999997</v>
      </c>
      <c r="AA22" s="155">
        <v>29</v>
      </c>
      <c r="AB22" s="155">
        <v>27.6</v>
      </c>
      <c r="AC22" s="155"/>
      <c r="AD22" s="192">
        <v>38</v>
      </c>
      <c r="AE22" s="192">
        <v>25</v>
      </c>
      <c r="AF22" s="192">
        <v>32</v>
      </c>
      <c r="AG22" s="192">
        <v>45</v>
      </c>
      <c r="AH22" s="192">
        <v>49</v>
      </c>
      <c r="AI22" s="192">
        <v>34</v>
      </c>
      <c r="AJ22" s="192">
        <v>39</v>
      </c>
      <c r="AK22" s="192">
        <v>35</v>
      </c>
      <c r="AL22" s="192">
        <v>49.8</v>
      </c>
      <c r="AM22" s="192">
        <v>43</v>
      </c>
      <c r="AN22" s="99"/>
      <c r="AO22" s="99"/>
      <c r="AS22" s="80">
        <v>76</v>
      </c>
      <c r="AT22" s="80">
        <f t="shared" si="0"/>
        <v>1297.0999999999999</v>
      </c>
      <c r="AU22" s="80">
        <f t="shared" si="1"/>
        <v>1037.68</v>
      </c>
      <c r="AV22" s="80">
        <v>44.8</v>
      </c>
      <c r="AW22" s="80">
        <v>143</v>
      </c>
      <c r="AX22" s="80">
        <f t="shared" si="2"/>
        <v>1225.48</v>
      </c>
      <c r="AY22" s="80">
        <v>1000</v>
      </c>
      <c r="AZ22" s="310">
        <f t="shared" si="3"/>
        <v>-225.48000000000002</v>
      </c>
    </row>
    <row r="23" spans="1:52" ht="14.25">
      <c r="A23" s="46" t="s">
        <v>4978</v>
      </c>
      <c r="B23" s="47" t="s">
        <v>4979</v>
      </c>
      <c r="C23" s="30" t="s">
        <v>5</v>
      </c>
      <c r="D23" s="25">
        <v>60</v>
      </c>
      <c r="E23" s="25">
        <v>38</v>
      </c>
      <c r="F23" s="25">
        <v>127</v>
      </c>
      <c r="G23" s="25">
        <v>26.8</v>
      </c>
      <c r="H23" s="25">
        <v>39</v>
      </c>
      <c r="I23" s="25">
        <v>32</v>
      </c>
      <c r="J23" s="25">
        <v>31</v>
      </c>
      <c r="K23" s="52">
        <v>32.299999999999997</v>
      </c>
      <c r="L23" s="52">
        <v>35</v>
      </c>
      <c r="M23" s="51"/>
      <c r="N23" s="51"/>
      <c r="O23" s="124">
        <v>32</v>
      </c>
      <c r="P23" s="124">
        <v>30</v>
      </c>
      <c r="Q23" s="124">
        <v>35</v>
      </c>
      <c r="R23" s="123">
        <v>25</v>
      </c>
      <c r="S23" s="123">
        <v>39</v>
      </c>
      <c r="T23" s="126">
        <v>45</v>
      </c>
      <c r="U23" s="125"/>
      <c r="V23" s="126"/>
      <c r="W23" s="155">
        <v>35</v>
      </c>
      <c r="X23" s="155">
        <v>46.8</v>
      </c>
      <c r="Y23" s="155">
        <v>26</v>
      </c>
      <c r="Z23" s="155">
        <v>39.799999999999997</v>
      </c>
      <c r="AA23" s="155">
        <v>29</v>
      </c>
      <c r="AB23" s="155">
        <v>27.6</v>
      </c>
      <c r="AC23" s="155"/>
      <c r="AD23" s="192">
        <v>38</v>
      </c>
      <c r="AE23" s="192">
        <v>25</v>
      </c>
      <c r="AF23" s="192">
        <v>32</v>
      </c>
      <c r="AG23" s="192">
        <v>45</v>
      </c>
      <c r="AH23" s="192">
        <v>49</v>
      </c>
      <c r="AI23" s="192">
        <v>34</v>
      </c>
      <c r="AJ23" s="192">
        <v>39</v>
      </c>
      <c r="AK23" s="192">
        <v>35</v>
      </c>
      <c r="AL23" s="192">
        <v>49.8</v>
      </c>
      <c r="AM23" s="192">
        <v>43</v>
      </c>
      <c r="AN23" s="99"/>
      <c r="AO23" s="99"/>
      <c r="AS23" s="80">
        <v>34</v>
      </c>
      <c r="AT23" s="80">
        <f t="shared" si="0"/>
        <v>1255.0999999999999</v>
      </c>
      <c r="AU23" s="80">
        <f t="shared" si="1"/>
        <v>1004.0799999999999</v>
      </c>
      <c r="AV23" s="80">
        <v>44.8</v>
      </c>
      <c r="AW23" s="80">
        <v>143</v>
      </c>
      <c r="AX23" s="80">
        <f t="shared" si="2"/>
        <v>1191.8799999999999</v>
      </c>
      <c r="AY23" s="80">
        <v>1000</v>
      </c>
      <c r="AZ23" s="310">
        <f t="shared" si="3"/>
        <v>-191.87999999999988</v>
      </c>
    </row>
    <row r="24" spans="1:52" ht="14.25">
      <c r="A24" s="46" t="s">
        <v>4980</v>
      </c>
      <c r="B24" s="47" t="s">
        <v>4981</v>
      </c>
      <c r="C24" s="30" t="s">
        <v>5</v>
      </c>
      <c r="D24" s="25">
        <v>60</v>
      </c>
      <c r="E24" s="25">
        <v>38</v>
      </c>
      <c r="F24" s="25">
        <v>127</v>
      </c>
      <c r="G24" s="25">
        <v>26.8</v>
      </c>
      <c r="H24" s="25">
        <v>39</v>
      </c>
      <c r="I24" s="25">
        <v>32</v>
      </c>
      <c r="J24" s="25">
        <v>31</v>
      </c>
      <c r="K24" s="52">
        <v>32.299999999999997</v>
      </c>
      <c r="L24" s="52">
        <v>35</v>
      </c>
      <c r="M24" s="51"/>
      <c r="N24" s="51"/>
      <c r="O24" s="124">
        <v>32</v>
      </c>
      <c r="P24" s="124">
        <v>30</v>
      </c>
      <c r="Q24" s="124">
        <v>35</v>
      </c>
      <c r="R24" s="123">
        <v>25</v>
      </c>
      <c r="S24" s="123">
        <v>39</v>
      </c>
      <c r="T24" s="126">
        <v>45</v>
      </c>
      <c r="U24" s="125"/>
      <c r="V24" s="126"/>
      <c r="W24" s="155">
        <v>35</v>
      </c>
      <c r="X24" s="155">
        <v>46.8</v>
      </c>
      <c r="Y24" s="155">
        <v>26</v>
      </c>
      <c r="Z24" s="155">
        <v>39.799999999999997</v>
      </c>
      <c r="AA24" s="155">
        <v>29</v>
      </c>
      <c r="AB24" s="155">
        <v>27.6</v>
      </c>
      <c r="AC24" s="155"/>
      <c r="AD24" s="192">
        <v>38</v>
      </c>
      <c r="AE24" s="192">
        <v>25</v>
      </c>
      <c r="AF24" s="192">
        <v>32</v>
      </c>
      <c r="AG24" s="192">
        <v>45</v>
      </c>
      <c r="AH24" s="192">
        <v>49</v>
      </c>
      <c r="AI24" s="192">
        <v>34</v>
      </c>
      <c r="AJ24" s="192">
        <v>39</v>
      </c>
      <c r="AK24" s="192">
        <v>35</v>
      </c>
      <c r="AL24" s="192">
        <v>49.8</v>
      </c>
      <c r="AM24" s="192">
        <v>43</v>
      </c>
      <c r="AN24" s="99"/>
      <c r="AO24" s="99"/>
      <c r="AS24" s="80">
        <v>64.5</v>
      </c>
      <c r="AT24" s="80">
        <f t="shared" si="0"/>
        <v>1285.5999999999999</v>
      </c>
      <c r="AU24" s="80">
        <f t="shared" si="1"/>
        <v>1028.48</v>
      </c>
      <c r="AV24" s="80">
        <v>44.8</v>
      </c>
      <c r="AW24" s="80">
        <v>143</v>
      </c>
      <c r="AX24" s="80">
        <f t="shared" si="2"/>
        <v>1216.28</v>
      </c>
      <c r="AY24" s="80">
        <v>1000</v>
      </c>
      <c r="AZ24" s="310">
        <f t="shared" si="3"/>
        <v>-216.27999999999997</v>
      </c>
    </row>
    <row r="25" spans="1:52" ht="14.25">
      <c r="A25" s="46" t="s">
        <v>4982</v>
      </c>
      <c r="B25" s="47" t="s">
        <v>4983</v>
      </c>
      <c r="C25" s="30" t="s">
        <v>5</v>
      </c>
      <c r="D25" s="25">
        <v>60</v>
      </c>
      <c r="E25" s="25">
        <v>38</v>
      </c>
      <c r="F25" s="25">
        <v>127</v>
      </c>
      <c r="G25" s="25">
        <v>26.8</v>
      </c>
      <c r="H25" s="25">
        <v>39</v>
      </c>
      <c r="I25" s="25">
        <v>32</v>
      </c>
      <c r="J25" s="25">
        <v>31</v>
      </c>
      <c r="K25" s="52">
        <v>32.299999999999997</v>
      </c>
      <c r="L25" s="52">
        <v>35</v>
      </c>
      <c r="M25" s="51"/>
      <c r="N25" s="51"/>
      <c r="O25" s="124">
        <v>32</v>
      </c>
      <c r="P25" s="124">
        <v>30</v>
      </c>
      <c r="Q25" s="124">
        <v>35</v>
      </c>
      <c r="R25" s="123">
        <v>25</v>
      </c>
      <c r="S25" s="123">
        <v>39</v>
      </c>
      <c r="T25" s="126">
        <v>45</v>
      </c>
      <c r="U25" s="125"/>
      <c r="V25" s="126"/>
      <c r="W25" s="155">
        <v>35</v>
      </c>
      <c r="X25" s="155">
        <v>46.8</v>
      </c>
      <c r="Y25" s="155">
        <v>26</v>
      </c>
      <c r="Z25" s="155">
        <v>39.799999999999997</v>
      </c>
      <c r="AA25" s="155">
        <v>29</v>
      </c>
      <c r="AB25" s="155">
        <v>27.6</v>
      </c>
      <c r="AC25" s="155"/>
      <c r="AD25" s="192">
        <v>38</v>
      </c>
      <c r="AE25" s="192">
        <v>25</v>
      </c>
      <c r="AF25" s="192">
        <v>32</v>
      </c>
      <c r="AG25" s="192">
        <v>45</v>
      </c>
      <c r="AH25" s="192">
        <v>49</v>
      </c>
      <c r="AI25" s="192">
        <v>34</v>
      </c>
      <c r="AJ25" s="192">
        <v>39</v>
      </c>
      <c r="AK25" s="192">
        <v>35</v>
      </c>
      <c r="AL25" s="192">
        <v>49.8</v>
      </c>
      <c r="AM25" s="192">
        <v>43</v>
      </c>
      <c r="AN25" s="99"/>
      <c r="AO25" s="99"/>
      <c r="AS25" s="80">
        <v>35</v>
      </c>
      <c r="AT25" s="80">
        <f t="shared" si="0"/>
        <v>1256.0999999999999</v>
      </c>
      <c r="AU25" s="80">
        <f t="shared" si="1"/>
        <v>1004.88</v>
      </c>
      <c r="AV25" s="80">
        <v>44.8</v>
      </c>
      <c r="AW25" s="80">
        <v>143</v>
      </c>
      <c r="AX25" s="80">
        <f t="shared" si="2"/>
        <v>1192.68</v>
      </c>
      <c r="AY25" s="80">
        <v>1000</v>
      </c>
      <c r="AZ25" s="310">
        <f t="shared" si="3"/>
        <v>-192.68000000000006</v>
      </c>
    </row>
    <row r="26" spans="1:52" ht="14.25">
      <c r="A26" s="46" t="s">
        <v>4984</v>
      </c>
      <c r="B26" s="47" t="s">
        <v>4985</v>
      </c>
      <c r="C26" s="30" t="s">
        <v>5</v>
      </c>
      <c r="D26" s="25">
        <v>60</v>
      </c>
      <c r="E26" s="25">
        <v>38</v>
      </c>
      <c r="F26" s="25">
        <v>127</v>
      </c>
      <c r="G26" s="25">
        <v>26.8</v>
      </c>
      <c r="H26" s="25">
        <v>39</v>
      </c>
      <c r="I26" s="25">
        <v>32</v>
      </c>
      <c r="J26" s="25">
        <v>31</v>
      </c>
      <c r="K26" s="52">
        <v>32.299999999999997</v>
      </c>
      <c r="L26" s="52">
        <v>35</v>
      </c>
      <c r="M26" s="51"/>
      <c r="N26" s="51"/>
      <c r="O26" s="124">
        <v>32</v>
      </c>
      <c r="P26" s="124">
        <v>30</v>
      </c>
      <c r="Q26" s="124">
        <v>35</v>
      </c>
      <c r="R26" s="123">
        <v>25</v>
      </c>
      <c r="S26" s="123">
        <v>39</v>
      </c>
      <c r="T26" s="126">
        <v>45</v>
      </c>
      <c r="U26" s="125"/>
      <c r="V26" s="126"/>
      <c r="W26" s="155">
        <v>35</v>
      </c>
      <c r="X26" s="155">
        <v>46.8</v>
      </c>
      <c r="Y26" s="155">
        <v>26</v>
      </c>
      <c r="Z26" s="155">
        <v>39.799999999999997</v>
      </c>
      <c r="AA26" s="155">
        <v>29</v>
      </c>
      <c r="AB26" s="155">
        <v>27.6</v>
      </c>
      <c r="AC26" s="155"/>
      <c r="AD26" s="192">
        <v>38</v>
      </c>
      <c r="AE26" s="192">
        <v>25</v>
      </c>
      <c r="AF26" s="192">
        <v>32</v>
      </c>
      <c r="AG26" s="192">
        <v>45</v>
      </c>
      <c r="AH26" s="192">
        <v>49</v>
      </c>
      <c r="AI26" s="192">
        <v>34</v>
      </c>
      <c r="AJ26" s="192">
        <v>39</v>
      </c>
      <c r="AK26" s="192">
        <v>35</v>
      </c>
      <c r="AL26" s="192">
        <v>49.8</v>
      </c>
      <c r="AM26" s="192">
        <v>43</v>
      </c>
      <c r="AN26" s="99"/>
      <c r="AO26" s="99"/>
      <c r="AT26" s="80">
        <f t="shared" si="0"/>
        <v>1221.0999999999999</v>
      </c>
      <c r="AU26" s="80">
        <f t="shared" si="1"/>
        <v>976.88</v>
      </c>
      <c r="AV26" s="80">
        <v>44.8</v>
      </c>
      <c r="AW26" s="80">
        <v>143</v>
      </c>
      <c r="AX26" s="80">
        <f t="shared" si="2"/>
        <v>1164.6799999999998</v>
      </c>
      <c r="AY26" s="80">
        <v>1000</v>
      </c>
      <c r="AZ26" s="310">
        <f t="shared" si="3"/>
        <v>-164.67999999999984</v>
      </c>
    </row>
    <row r="27" spans="1:52" ht="14.25">
      <c r="A27" s="46" t="s">
        <v>4986</v>
      </c>
      <c r="B27" s="47" t="s">
        <v>4987</v>
      </c>
      <c r="C27" s="30" t="s">
        <v>5</v>
      </c>
      <c r="D27" s="25">
        <v>60</v>
      </c>
      <c r="E27" s="25">
        <v>38</v>
      </c>
      <c r="F27" s="25">
        <v>127</v>
      </c>
      <c r="G27" s="25">
        <v>26.8</v>
      </c>
      <c r="H27" s="25">
        <v>39</v>
      </c>
      <c r="I27" s="25">
        <v>32</v>
      </c>
      <c r="J27" s="25">
        <v>31</v>
      </c>
      <c r="K27" s="52">
        <v>32.299999999999997</v>
      </c>
      <c r="L27" s="52">
        <v>35</v>
      </c>
      <c r="M27" s="51"/>
      <c r="N27" s="51"/>
      <c r="O27" s="124">
        <v>32</v>
      </c>
      <c r="P27" s="124">
        <v>30</v>
      </c>
      <c r="Q27" s="124">
        <v>35</v>
      </c>
      <c r="R27" s="123">
        <v>25</v>
      </c>
      <c r="S27" s="123">
        <v>39</v>
      </c>
      <c r="T27" s="126">
        <v>45</v>
      </c>
      <c r="U27" s="125"/>
      <c r="V27" s="126"/>
      <c r="W27" s="155">
        <v>35</v>
      </c>
      <c r="X27" s="155">
        <v>46.8</v>
      </c>
      <c r="Y27" s="155">
        <v>26</v>
      </c>
      <c r="Z27" s="155">
        <v>39.799999999999997</v>
      </c>
      <c r="AA27" s="155">
        <v>29</v>
      </c>
      <c r="AB27" s="155">
        <v>27.6</v>
      </c>
      <c r="AC27" s="155"/>
      <c r="AD27" s="192">
        <v>38</v>
      </c>
      <c r="AE27" s="192">
        <v>25</v>
      </c>
      <c r="AF27" s="192">
        <v>32</v>
      </c>
      <c r="AG27" s="192">
        <v>45</v>
      </c>
      <c r="AH27" s="192">
        <v>49</v>
      </c>
      <c r="AI27" s="192">
        <v>34</v>
      </c>
      <c r="AJ27" s="192">
        <v>39</v>
      </c>
      <c r="AK27" s="192">
        <v>35</v>
      </c>
      <c r="AL27" s="192">
        <v>49.8</v>
      </c>
      <c r="AM27" s="192">
        <v>43</v>
      </c>
      <c r="AN27" s="99"/>
      <c r="AO27" s="99"/>
      <c r="AS27" s="80">
        <v>34</v>
      </c>
      <c r="AT27" s="80">
        <f t="shared" si="0"/>
        <v>1255.0999999999999</v>
      </c>
      <c r="AU27" s="80">
        <f t="shared" si="1"/>
        <v>1004.0799999999999</v>
      </c>
      <c r="AV27" s="80">
        <v>44.8</v>
      </c>
      <c r="AW27" s="80">
        <v>143</v>
      </c>
      <c r="AX27" s="80">
        <f t="shared" si="2"/>
        <v>1191.8799999999999</v>
      </c>
      <c r="AY27" s="80">
        <v>1000</v>
      </c>
      <c r="AZ27" s="310">
        <f t="shared" si="3"/>
        <v>-191.87999999999988</v>
      </c>
    </row>
    <row r="28" spans="1:52" ht="14.25">
      <c r="A28" s="46" t="s">
        <v>4988</v>
      </c>
      <c r="B28" s="47" t="s">
        <v>4989</v>
      </c>
      <c r="C28" s="30" t="s">
        <v>5</v>
      </c>
      <c r="D28" s="25">
        <v>60</v>
      </c>
      <c r="E28" s="25">
        <v>38</v>
      </c>
      <c r="F28" s="25">
        <v>127</v>
      </c>
      <c r="G28" s="25">
        <v>26.8</v>
      </c>
      <c r="H28" s="25">
        <v>39</v>
      </c>
      <c r="I28" s="25">
        <v>32</v>
      </c>
      <c r="J28" s="25">
        <v>31</v>
      </c>
      <c r="K28" s="52">
        <v>32.299999999999997</v>
      </c>
      <c r="L28" s="52">
        <v>35</v>
      </c>
      <c r="M28" s="51"/>
      <c r="N28" s="51"/>
      <c r="O28" s="124">
        <v>32</v>
      </c>
      <c r="P28" s="124">
        <v>30</v>
      </c>
      <c r="Q28" s="124">
        <v>35</v>
      </c>
      <c r="R28" s="123">
        <v>25</v>
      </c>
      <c r="S28" s="123">
        <v>39</v>
      </c>
      <c r="T28" s="126">
        <v>45</v>
      </c>
      <c r="U28" s="125"/>
      <c r="V28" s="126"/>
      <c r="W28" s="155">
        <v>35</v>
      </c>
      <c r="X28" s="155">
        <v>46.8</v>
      </c>
      <c r="Y28" s="155">
        <v>26</v>
      </c>
      <c r="Z28" s="155">
        <v>39.799999999999997</v>
      </c>
      <c r="AA28" s="155">
        <v>29</v>
      </c>
      <c r="AB28" s="155">
        <v>27.6</v>
      </c>
      <c r="AC28" s="155"/>
      <c r="AD28" s="192">
        <v>38</v>
      </c>
      <c r="AE28" s="192">
        <v>25</v>
      </c>
      <c r="AF28" s="192">
        <v>32</v>
      </c>
      <c r="AG28" s="192">
        <v>45</v>
      </c>
      <c r="AH28" s="192">
        <v>49</v>
      </c>
      <c r="AI28" s="192">
        <v>34</v>
      </c>
      <c r="AJ28" s="192">
        <v>39</v>
      </c>
      <c r="AK28" s="192">
        <v>35</v>
      </c>
      <c r="AL28" s="192">
        <v>49.8</v>
      </c>
      <c r="AM28" s="192">
        <v>43</v>
      </c>
      <c r="AN28" s="99"/>
      <c r="AO28" s="99"/>
      <c r="AS28" s="80">
        <v>42</v>
      </c>
      <c r="AT28" s="80">
        <f t="shared" si="0"/>
        <v>1263.0999999999999</v>
      </c>
      <c r="AU28" s="80">
        <f t="shared" si="1"/>
        <v>1010.48</v>
      </c>
      <c r="AV28" s="80">
        <v>44.8</v>
      </c>
      <c r="AW28" s="80">
        <v>143</v>
      </c>
      <c r="AX28" s="80">
        <f t="shared" si="2"/>
        <v>1198.28</v>
      </c>
      <c r="AY28" s="80">
        <v>1000</v>
      </c>
      <c r="AZ28" s="310">
        <f t="shared" si="3"/>
        <v>-198.27999999999997</v>
      </c>
    </row>
    <row r="29" spans="1:52" ht="14.25">
      <c r="A29" s="46" t="s">
        <v>4990</v>
      </c>
      <c r="B29" s="47" t="s">
        <v>2772</v>
      </c>
      <c r="C29" s="30" t="s">
        <v>5</v>
      </c>
      <c r="D29" s="25">
        <v>60</v>
      </c>
      <c r="E29" s="25">
        <v>38</v>
      </c>
      <c r="F29" s="25">
        <v>127</v>
      </c>
      <c r="G29" s="25">
        <v>26.8</v>
      </c>
      <c r="H29" s="25">
        <v>39</v>
      </c>
      <c r="I29" s="25">
        <v>32</v>
      </c>
      <c r="J29" s="25">
        <v>31</v>
      </c>
      <c r="K29" s="52">
        <v>32.299999999999997</v>
      </c>
      <c r="L29" s="52">
        <v>35</v>
      </c>
      <c r="M29" s="51"/>
      <c r="N29" s="51"/>
      <c r="O29" s="124">
        <v>32</v>
      </c>
      <c r="P29" s="124">
        <v>30</v>
      </c>
      <c r="Q29" s="124">
        <v>35</v>
      </c>
      <c r="R29" s="123">
        <v>25</v>
      </c>
      <c r="S29" s="123">
        <v>39</v>
      </c>
      <c r="T29" s="126">
        <v>45</v>
      </c>
      <c r="U29" s="125"/>
      <c r="V29" s="126"/>
      <c r="W29" s="155">
        <v>35</v>
      </c>
      <c r="X29" s="155">
        <v>46.8</v>
      </c>
      <c r="Y29" s="155">
        <v>26</v>
      </c>
      <c r="Z29" s="155">
        <v>39.799999999999997</v>
      </c>
      <c r="AA29" s="155">
        <v>29</v>
      </c>
      <c r="AB29" s="155">
        <v>27.6</v>
      </c>
      <c r="AC29" s="155"/>
      <c r="AD29" s="192">
        <v>38</v>
      </c>
      <c r="AE29" s="192">
        <v>25</v>
      </c>
      <c r="AF29" s="192">
        <v>32</v>
      </c>
      <c r="AG29" s="192">
        <v>45</v>
      </c>
      <c r="AH29" s="192">
        <v>49</v>
      </c>
      <c r="AI29" s="192">
        <v>34</v>
      </c>
      <c r="AJ29" s="192">
        <v>39</v>
      </c>
      <c r="AK29" s="192">
        <v>35</v>
      </c>
      <c r="AL29" s="192">
        <v>49.8</v>
      </c>
      <c r="AM29" s="192">
        <v>43</v>
      </c>
      <c r="AN29" s="99"/>
      <c r="AO29" s="99"/>
      <c r="AS29" s="80">
        <v>35</v>
      </c>
      <c r="AT29" s="80">
        <f t="shared" si="0"/>
        <v>1256.0999999999999</v>
      </c>
      <c r="AU29" s="80">
        <f t="shared" si="1"/>
        <v>1004.88</v>
      </c>
      <c r="AV29" s="80">
        <v>44.8</v>
      </c>
      <c r="AW29" s="80">
        <v>143</v>
      </c>
      <c r="AX29" s="80">
        <f t="shared" si="2"/>
        <v>1192.68</v>
      </c>
      <c r="AY29" s="80">
        <v>1000</v>
      </c>
      <c r="AZ29" s="310">
        <f t="shared" si="3"/>
        <v>-192.68000000000006</v>
      </c>
    </row>
    <row r="30" spans="1:52" ht="14.25">
      <c r="A30" s="46" t="s">
        <v>4991</v>
      </c>
      <c r="B30" s="47" t="s">
        <v>4992</v>
      </c>
      <c r="C30" s="30" t="s">
        <v>5</v>
      </c>
      <c r="D30" s="25">
        <v>60</v>
      </c>
      <c r="E30" s="25">
        <v>38</v>
      </c>
      <c r="F30" s="25">
        <v>127</v>
      </c>
      <c r="G30" s="25">
        <v>26.8</v>
      </c>
      <c r="H30" s="25">
        <v>39</v>
      </c>
      <c r="I30" s="25">
        <v>32</v>
      </c>
      <c r="J30" s="25">
        <v>31</v>
      </c>
      <c r="K30" s="52">
        <v>32.299999999999997</v>
      </c>
      <c r="L30" s="52">
        <v>35</v>
      </c>
      <c r="M30" s="51"/>
      <c r="N30" s="51"/>
      <c r="O30" s="124">
        <v>32</v>
      </c>
      <c r="P30" s="124">
        <v>30</v>
      </c>
      <c r="Q30" s="124">
        <v>35</v>
      </c>
      <c r="R30" s="123">
        <v>25</v>
      </c>
      <c r="S30" s="123">
        <v>39</v>
      </c>
      <c r="T30" s="126">
        <v>45</v>
      </c>
      <c r="U30" s="125"/>
      <c r="V30" s="126"/>
      <c r="W30" s="155">
        <v>35</v>
      </c>
      <c r="X30" s="155">
        <v>46.8</v>
      </c>
      <c r="Y30" s="155">
        <v>26</v>
      </c>
      <c r="Z30" s="155">
        <v>39.799999999999997</v>
      </c>
      <c r="AA30" s="155">
        <v>29</v>
      </c>
      <c r="AB30" s="155">
        <v>27.6</v>
      </c>
      <c r="AC30" s="155"/>
      <c r="AD30" s="192">
        <v>38</v>
      </c>
      <c r="AE30" s="192">
        <v>25</v>
      </c>
      <c r="AF30" s="192">
        <v>32</v>
      </c>
      <c r="AG30" s="192">
        <v>45</v>
      </c>
      <c r="AH30" s="192">
        <v>49</v>
      </c>
      <c r="AI30" s="192">
        <v>34</v>
      </c>
      <c r="AJ30" s="192">
        <v>39</v>
      </c>
      <c r="AK30" s="192">
        <v>35</v>
      </c>
      <c r="AL30" s="192">
        <v>49.8</v>
      </c>
      <c r="AM30" s="192">
        <v>43</v>
      </c>
      <c r="AN30" s="99"/>
      <c r="AO30" s="99"/>
      <c r="AT30" s="80">
        <f t="shared" si="0"/>
        <v>1221.0999999999999</v>
      </c>
      <c r="AU30" s="80">
        <f t="shared" si="1"/>
        <v>976.88</v>
      </c>
      <c r="AV30" s="80">
        <v>44.8</v>
      </c>
      <c r="AW30" s="80">
        <v>143</v>
      </c>
      <c r="AX30" s="80">
        <f t="shared" si="2"/>
        <v>1164.6799999999998</v>
      </c>
      <c r="AY30" s="80">
        <v>1000</v>
      </c>
      <c r="AZ30" s="310">
        <f t="shared" si="3"/>
        <v>-164.67999999999984</v>
      </c>
    </row>
    <row r="31" spans="1:52" ht="14.25">
      <c r="A31" s="46" t="s">
        <v>4993</v>
      </c>
      <c r="B31" s="47" t="s">
        <v>4994</v>
      </c>
      <c r="C31" s="30" t="s">
        <v>5</v>
      </c>
      <c r="D31" s="25">
        <v>60</v>
      </c>
      <c r="E31" s="25">
        <v>38</v>
      </c>
      <c r="F31" s="25">
        <v>127</v>
      </c>
      <c r="G31" s="25">
        <v>26.8</v>
      </c>
      <c r="H31" s="25">
        <v>39</v>
      </c>
      <c r="I31" s="25">
        <v>32</v>
      </c>
      <c r="J31" s="25">
        <v>31</v>
      </c>
      <c r="K31" s="52">
        <v>32.299999999999997</v>
      </c>
      <c r="L31" s="52">
        <v>35</v>
      </c>
      <c r="M31" s="51"/>
      <c r="N31" s="51"/>
      <c r="O31" s="124">
        <v>32</v>
      </c>
      <c r="P31" s="124">
        <v>30</v>
      </c>
      <c r="Q31" s="124">
        <v>35</v>
      </c>
      <c r="R31" s="123">
        <v>25</v>
      </c>
      <c r="S31" s="123">
        <v>39</v>
      </c>
      <c r="T31" s="126">
        <v>45</v>
      </c>
      <c r="U31" s="125"/>
      <c r="V31" s="126"/>
      <c r="W31" s="155">
        <v>35</v>
      </c>
      <c r="X31" s="155">
        <v>46.8</v>
      </c>
      <c r="Y31" s="155">
        <v>26</v>
      </c>
      <c r="Z31" s="155">
        <v>39.799999999999997</v>
      </c>
      <c r="AA31" s="155">
        <v>29</v>
      </c>
      <c r="AB31" s="155">
        <v>27.6</v>
      </c>
      <c r="AC31" s="155"/>
      <c r="AD31" s="192">
        <v>38</v>
      </c>
      <c r="AE31" s="192">
        <v>25</v>
      </c>
      <c r="AF31" s="192">
        <v>32</v>
      </c>
      <c r="AG31" s="192">
        <v>45</v>
      </c>
      <c r="AH31" s="192">
        <v>49</v>
      </c>
      <c r="AI31" s="192">
        <v>34</v>
      </c>
      <c r="AJ31" s="192">
        <v>39</v>
      </c>
      <c r="AK31" s="192">
        <v>35</v>
      </c>
      <c r="AL31" s="192">
        <v>49.8</v>
      </c>
      <c r="AM31" s="192">
        <v>43</v>
      </c>
      <c r="AN31" s="99"/>
      <c r="AO31" s="99"/>
      <c r="AS31" s="80">
        <v>69</v>
      </c>
      <c r="AT31" s="80">
        <f t="shared" si="0"/>
        <v>1290.0999999999999</v>
      </c>
      <c r="AU31" s="80">
        <f t="shared" si="1"/>
        <v>1032.08</v>
      </c>
      <c r="AV31" s="80">
        <v>44.8</v>
      </c>
      <c r="AW31" s="80">
        <v>143</v>
      </c>
      <c r="AX31" s="80">
        <f t="shared" si="2"/>
        <v>1219.8799999999999</v>
      </c>
      <c r="AY31" s="80">
        <v>1000</v>
      </c>
      <c r="AZ31" s="310">
        <f t="shared" si="3"/>
        <v>-219.87999999999988</v>
      </c>
    </row>
    <row r="32" spans="1:52" ht="14.25">
      <c r="A32" s="46" t="s">
        <v>4995</v>
      </c>
      <c r="B32" s="131" t="s">
        <v>6853</v>
      </c>
      <c r="C32" s="30" t="s">
        <v>5</v>
      </c>
      <c r="D32" s="25">
        <v>60</v>
      </c>
      <c r="E32" s="25">
        <v>38</v>
      </c>
      <c r="F32" s="25">
        <v>127</v>
      </c>
      <c r="G32" s="25">
        <v>26.8</v>
      </c>
      <c r="H32" s="25">
        <v>39</v>
      </c>
      <c r="I32" s="25">
        <v>32</v>
      </c>
      <c r="J32" s="25">
        <v>31</v>
      </c>
      <c r="K32" s="52">
        <v>32.299999999999997</v>
      </c>
      <c r="L32" s="52">
        <v>35</v>
      </c>
      <c r="M32" s="51"/>
      <c r="N32" s="51"/>
      <c r="O32" s="124">
        <v>32</v>
      </c>
      <c r="P32" s="124">
        <v>30</v>
      </c>
      <c r="Q32" s="124">
        <v>35</v>
      </c>
      <c r="R32" s="123">
        <v>25</v>
      </c>
      <c r="S32" s="123">
        <v>39</v>
      </c>
      <c r="T32" s="126">
        <v>45</v>
      </c>
      <c r="U32" s="125"/>
      <c r="V32" s="126"/>
      <c r="W32" s="155"/>
      <c r="X32" s="155"/>
      <c r="Y32" s="155"/>
      <c r="Z32" s="155"/>
      <c r="AA32" s="155"/>
      <c r="AB32" s="155"/>
      <c r="AC32" s="155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99"/>
      <c r="AO32" s="99"/>
      <c r="AT32" s="80">
        <f t="shared" si="0"/>
        <v>627.1</v>
      </c>
      <c r="AU32" s="80">
        <f t="shared" si="1"/>
        <v>501.68000000000006</v>
      </c>
      <c r="AV32" s="80">
        <v>44.8</v>
      </c>
      <c r="AW32" s="80">
        <v>143</v>
      </c>
      <c r="AX32" s="80">
        <f t="shared" si="2"/>
        <v>689.48</v>
      </c>
    </row>
    <row r="33" spans="1:52" ht="14.25">
      <c r="A33" s="46" t="s">
        <v>4996</v>
      </c>
      <c r="B33" s="47" t="s">
        <v>4997</v>
      </c>
      <c r="C33" s="30" t="s">
        <v>5</v>
      </c>
      <c r="D33" s="25">
        <v>60</v>
      </c>
      <c r="E33" s="25">
        <v>38</v>
      </c>
      <c r="F33" s="25">
        <v>127</v>
      </c>
      <c r="G33" s="25">
        <v>26.8</v>
      </c>
      <c r="H33" s="25">
        <v>39</v>
      </c>
      <c r="I33" s="25">
        <v>32</v>
      </c>
      <c r="J33" s="25">
        <v>31</v>
      </c>
      <c r="K33" s="52">
        <v>32.299999999999997</v>
      </c>
      <c r="L33" s="52">
        <v>35</v>
      </c>
      <c r="M33" s="51"/>
      <c r="N33" s="51"/>
      <c r="O33" s="124">
        <v>32</v>
      </c>
      <c r="P33" s="124">
        <v>30</v>
      </c>
      <c r="Q33" s="124">
        <v>35</v>
      </c>
      <c r="R33" s="123">
        <v>25</v>
      </c>
      <c r="S33" s="123">
        <v>39</v>
      </c>
      <c r="T33" s="126">
        <v>45</v>
      </c>
      <c r="U33" s="125"/>
      <c r="V33" s="126"/>
      <c r="W33" s="155">
        <v>35</v>
      </c>
      <c r="X33" s="155">
        <v>46.8</v>
      </c>
      <c r="Y33" s="155">
        <v>26</v>
      </c>
      <c r="Z33" s="155">
        <v>39.799999999999997</v>
      </c>
      <c r="AA33" s="155">
        <v>29</v>
      </c>
      <c r="AB33" s="155">
        <v>27.6</v>
      </c>
      <c r="AC33" s="155"/>
      <c r="AD33" s="192">
        <v>38</v>
      </c>
      <c r="AE33" s="192">
        <v>25</v>
      </c>
      <c r="AF33" s="192">
        <v>32</v>
      </c>
      <c r="AG33" s="192">
        <v>45</v>
      </c>
      <c r="AH33" s="192">
        <v>49</v>
      </c>
      <c r="AI33" s="192">
        <v>34</v>
      </c>
      <c r="AJ33" s="192">
        <v>39</v>
      </c>
      <c r="AK33" s="192">
        <v>35</v>
      </c>
      <c r="AL33" s="192">
        <v>49.8</v>
      </c>
      <c r="AM33" s="192">
        <v>43</v>
      </c>
      <c r="AN33" s="99"/>
      <c r="AO33" s="99"/>
      <c r="AT33" s="80">
        <f t="shared" si="0"/>
        <v>1221.0999999999999</v>
      </c>
      <c r="AU33" s="80">
        <f t="shared" si="1"/>
        <v>976.88</v>
      </c>
      <c r="AV33" s="80">
        <v>44.8</v>
      </c>
      <c r="AW33" s="80">
        <v>143</v>
      </c>
      <c r="AX33" s="80">
        <f t="shared" si="2"/>
        <v>1164.6799999999998</v>
      </c>
      <c r="AY33" s="80">
        <v>1000</v>
      </c>
      <c r="AZ33" s="310">
        <f t="shared" si="3"/>
        <v>-164.67999999999984</v>
      </c>
    </row>
    <row r="34" spans="1:52" ht="14.25">
      <c r="A34" s="46" t="s">
        <v>4998</v>
      </c>
      <c r="B34" s="47" t="s">
        <v>4999</v>
      </c>
      <c r="C34" s="30" t="s">
        <v>51</v>
      </c>
      <c r="D34" s="25">
        <v>60</v>
      </c>
      <c r="E34" s="25">
        <v>38</v>
      </c>
      <c r="F34" s="25">
        <v>127</v>
      </c>
      <c r="G34" s="25">
        <v>26.8</v>
      </c>
      <c r="H34" s="25">
        <v>39</v>
      </c>
      <c r="I34" s="25">
        <v>32</v>
      </c>
      <c r="J34" s="25">
        <v>31</v>
      </c>
      <c r="K34" s="52">
        <v>32.299999999999997</v>
      </c>
      <c r="L34" s="52">
        <v>35</v>
      </c>
      <c r="M34" s="51"/>
      <c r="N34" s="51"/>
      <c r="O34" s="124">
        <v>32</v>
      </c>
      <c r="P34" s="124">
        <v>30</v>
      </c>
      <c r="Q34" s="124">
        <v>35</v>
      </c>
      <c r="R34" s="123">
        <v>25</v>
      </c>
      <c r="S34" s="123">
        <v>39</v>
      </c>
      <c r="T34" s="126">
        <v>45</v>
      </c>
      <c r="U34" s="125"/>
      <c r="V34" s="126"/>
      <c r="W34" s="155">
        <v>35</v>
      </c>
      <c r="X34" s="155">
        <v>46.8</v>
      </c>
      <c r="Y34" s="155">
        <v>26</v>
      </c>
      <c r="Z34" s="155">
        <v>39.799999999999997</v>
      </c>
      <c r="AA34" s="155">
        <v>29</v>
      </c>
      <c r="AB34" s="155">
        <v>27.6</v>
      </c>
      <c r="AC34" s="155"/>
      <c r="AD34" s="192">
        <v>38</v>
      </c>
      <c r="AE34" s="192">
        <v>25</v>
      </c>
      <c r="AF34" s="192">
        <v>32</v>
      </c>
      <c r="AG34" s="192">
        <v>45</v>
      </c>
      <c r="AH34" s="192">
        <v>49</v>
      </c>
      <c r="AI34" s="192">
        <v>34</v>
      </c>
      <c r="AJ34" s="192">
        <v>39</v>
      </c>
      <c r="AK34" s="192">
        <v>35</v>
      </c>
      <c r="AL34" s="192">
        <v>49.8</v>
      </c>
      <c r="AM34" s="192">
        <v>43</v>
      </c>
      <c r="AN34" s="99"/>
      <c r="AO34" s="99"/>
      <c r="AT34" s="80">
        <f t="shared" si="0"/>
        <v>1221.0999999999999</v>
      </c>
      <c r="AU34" s="80">
        <f t="shared" si="1"/>
        <v>976.88</v>
      </c>
      <c r="AV34" s="80">
        <v>44.8</v>
      </c>
      <c r="AW34" s="80">
        <v>143</v>
      </c>
      <c r="AX34" s="80">
        <f t="shared" si="2"/>
        <v>1164.6799999999998</v>
      </c>
      <c r="AY34" s="80">
        <v>1000</v>
      </c>
      <c r="AZ34" s="310">
        <f t="shared" si="3"/>
        <v>-164.67999999999984</v>
      </c>
    </row>
    <row r="35" spans="1:52" ht="14.25">
      <c r="A35" s="46" t="s">
        <v>5000</v>
      </c>
      <c r="B35" s="47" t="s">
        <v>5001</v>
      </c>
      <c r="C35" s="30" t="s">
        <v>5</v>
      </c>
      <c r="D35" s="25">
        <v>60</v>
      </c>
      <c r="E35" s="25">
        <v>38</v>
      </c>
      <c r="F35" s="25">
        <v>127</v>
      </c>
      <c r="G35" s="25">
        <v>26.8</v>
      </c>
      <c r="H35" s="25">
        <v>39</v>
      </c>
      <c r="I35" s="25">
        <v>32</v>
      </c>
      <c r="J35" s="25">
        <v>31</v>
      </c>
      <c r="K35" s="52">
        <v>32.299999999999997</v>
      </c>
      <c r="L35" s="52">
        <v>35</v>
      </c>
      <c r="M35" s="51"/>
      <c r="N35" s="51"/>
      <c r="O35" s="124">
        <v>32</v>
      </c>
      <c r="P35" s="124">
        <v>30</v>
      </c>
      <c r="Q35" s="124">
        <v>35</v>
      </c>
      <c r="R35" s="123">
        <v>25</v>
      </c>
      <c r="S35" s="123">
        <v>39</v>
      </c>
      <c r="T35" s="126">
        <v>45</v>
      </c>
      <c r="U35" s="125"/>
      <c r="V35" s="126"/>
      <c r="W35" s="155">
        <v>35</v>
      </c>
      <c r="X35" s="155">
        <v>46.8</v>
      </c>
      <c r="Y35" s="155">
        <v>26</v>
      </c>
      <c r="Z35" s="155">
        <v>39.799999999999997</v>
      </c>
      <c r="AA35" s="155">
        <v>29</v>
      </c>
      <c r="AB35" s="155">
        <v>27.6</v>
      </c>
      <c r="AC35" s="155"/>
      <c r="AD35" s="192">
        <v>38</v>
      </c>
      <c r="AE35" s="192">
        <v>25</v>
      </c>
      <c r="AF35" s="192">
        <v>32</v>
      </c>
      <c r="AG35" s="192">
        <v>45</v>
      </c>
      <c r="AH35" s="192">
        <v>49</v>
      </c>
      <c r="AI35" s="192">
        <v>34</v>
      </c>
      <c r="AJ35" s="192">
        <v>39</v>
      </c>
      <c r="AK35" s="192">
        <v>35</v>
      </c>
      <c r="AL35" s="192">
        <v>49.8</v>
      </c>
      <c r="AM35" s="192">
        <v>43</v>
      </c>
      <c r="AN35" s="99"/>
      <c r="AO35" s="99"/>
      <c r="AS35" s="80">
        <v>42</v>
      </c>
      <c r="AT35" s="80">
        <f t="shared" si="0"/>
        <v>1263.0999999999999</v>
      </c>
      <c r="AU35" s="80">
        <f t="shared" si="1"/>
        <v>1010.48</v>
      </c>
      <c r="AV35" s="80">
        <v>44.8</v>
      </c>
      <c r="AW35" s="80">
        <v>143</v>
      </c>
      <c r="AX35" s="80">
        <f t="shared" si="2"/>
        <v>1198.28</v>
      </c>
      <c r="AY35" s="80">
        <v>1000</v>
      </c>
      <c r="AZ35" s="310">
        <f t="shared" si="3"/>
        <v>-198.27999999999997</v>
      </c>
    </row>
    <row r="36" spans="1:52" ht="14.25">
      <c r="A36" s="46" t="s">
        <v>5002</v>
      </c>
      <c r="B36" s="47" t="s">
        <v>5003</v>
      </c>
      <c r="C36" s="30" t="s">
        <v>5</v>
      </c>
      <c r="D36" s="25">
        <v>60</v>
      </c>
      <c r="E36" s="25">
        <v>38</v>
      </c>
      <c r="F36" s="25">
        <v>127</v>
      </c>
      <c r="G36" s="25">
        <v>26.8</v>
      </c>
      <c r="H36" s="25">
        <v>39</v>
      </c>
      <c r="I36" s="25">
        <v>32</v>
      </c>
      <c r="J36" s="25">
        <v>31</v>
      </c>
      <c r="K36" s="52">
        <v>32.299999999999997</v>
      </c>
      <c r="L36" s="52">
        <v>35</v>
      </c>
      <c r="M36" s="51"/>
      <c r="N36" s="51"/>
      <c r="O36" s="124">
        <v>32</v>
      </c>
      <c r="P36" s="124">
        <v>30</v>
      </c>
      <c r="Q36" s="124">
        <v>35</v>
      </c>
      <c r="R36" s="123">
        <v>25</v>
      </c>
      <c r="S36" s="123">
        <v>39</v>
      </c>
      <c r="T36" s="126">
        <v>45</v>
      </c>
      <c r="U36" s="125"/>
      <c r="V36" s="126"/>
      <c r="W36" s="155">
        <v>35</v>
      </c>
      <c r="X36" s="155">
        <v>46.8</v>
      </c>
      <c r="Y36" s="155">
        <v>26</v>
      </c>
      <c r="Z36" s="155">
        <v>39.799999999999997</v>
      </c>
      <c r="AA36" s="155">
        <v>29</v>
      </c>
      <c r="AB36" s="155">
        <v>27.6</v>
      </c>
      <c r="AC36" s="155"/>
      <c r="AD36" s="192">
        <v>38</v>
      </c>
      <c r="AE36" s="192">
        <v>25</v>
      </c>
      <c r="AF36" s="192">
        <v>32</v>
      </c>
      <c r="AG36" s="192">
        <v>45</v>
      </c>
      <c r="AH36" s="192">
        <v>49</v>
      </c>
      <c r="AI36" s="192">
        <v>34</v>
      </c>
      <c r="AJ36" s="192">
        <v>39</v>
      </c>
      <c r="AK36" s="192">
        <v>35</v>
      </c>
      <c r="AL36" s="192">
        <v>49.8</v>
      </c>
      <c r="AM36" s="192">
        <v>43</v>
      </c>
      <c r="AN36" s="99"/>
      <c r="AO36" s="99"/>
      <c r="AS36" s="80">
        <v>64</v>
      </c>
      <c r="AT36" s="80">
        <f t="shared" si="0"/>
        <v>1285.0999999999999</v>
      </c>
      <c r="AU36" s="80">
        <f t="shared" si="1"/>
        <v>1028.08</v>
      </c>
      <c r="AV36" s="80">
        <v>44.8</v>
      </c>
      <c r="AW36" s="80">
        <v>143</v>
      </c>
      <c r="AX36" s="80">
        <f t="shared" si="2"/>
        <v>1215.8799999999999</v>
      </c>
      <c r="AY36" s="80">
        <v>1000</v>
      </c>
      <c r="AZ36" s="310">
        <f t="shared" si="3"/>
        <v>-215.87999999999988</v>
      </c>
    </row>
    <row r="37" spans="1:52" ht="14.25">
      <c r="A37" s="46" t="s">
        <v>5004</v>
      </c>
      <c r="B37" s="47" t="s">
        <v>5005</v>
      </c>
      <c r="C37" s="30" t="s">
        <v>5</v>
      </c>
      <c r="D37" s="25">
        <v>60</v>
      </c>
      <c r="E37" s="25">
        <v>38</v>
      </c>
      <c r="F37" s="25">
        <v>127</v>
      </c>
      <c r="G37" s="25">
        <v>26.8</v>
      </c>
      <c r="H37" s="25">
        <v>39</v>
      </c>
      <c r="I37" s="25">
        <v>32</v>
      </c>
      <c r="J37" s="25">
        <v>31</v>
      </c>
      <c r="K37" s="52">
        <v>32.299999999999997</v>
      </c>
      <c r="L37" s="52">
        <v>35</v>
      </c>
      <c r="M37" s="51"/>
      <c r="N37" s="51"/>
      <c r="O37" s="124">
        <v>32</v>
      </c>
      <c r="P37" s="124">
        <v>30</v>
      </c>
      <c r="Q37" s="124">
        <v>35</v>
      </c>
      <c r="R37" s="123">
        <v>25</v>
      </c>
      <c r="S37" s="123">
        <v>39</v>
      </c>
      <c r="T37" s="126">
        <v>45</v>
      </c>
      <c r="U37" s="125"/>
      <c r="V37" s="126"/>
      <c r="W37" s="155">
        <v>35</v>
      </c>
      <c r="X37" s="155">
        <v>46.8</v>
      </c>
      <c r="Y37" s="155">
        <v>26</v>
      </c>
      <c r="Z37" s="155">
        <v>39.799999999999997</v>
      </c>
      <c r="AA37" s="155">
        <v>29</v>
      </c>
      <c r="AB37" s="155">
        <v>27.6</v>
      </c>
      <c r="AC37" s="155"/>
      <c r="AD37" s="192">
        <v>38</v>
      </c>
      <c r="AE37" s="192">
        <v>25</v>
      </c>
      <c r="AF37" s="192">
        <v>32</v>
      </c>
      <c r="AG37" s="192">
        <v>45</v>
      </c>
      <c r="AH37" s="192">
        <v>49</v>
      </c>
      <c r="AI37" s="192">
        <v>34</v>
      </c>
      <c r="AJ37" s="192">
        <v>39</v>
      </c>
      <c r="AK37" s="192">
        <v>35</v>
      </c>
      <c r="AL37" s="192">
        <v>49.8</v>
      </c>
      <c r="AM37" s="192">
        <v>43</v>
      </c>
      <c r="AN37" s="99"/>
      <c r="AO37" s="99"/>
      <c r="AS37" s="80">
        <v>34</v>
      </c>
      <c r="AT37" s="80">
        <f t="shared" si="0"/>
        <v>1255.0999999999999</v>
      </c>
      <c r="AU37" s="80">
        <f t="shared" si="1"/>
        <v>1004.0799999999999</v>
      </c>
      <c r="AV37" s="80">
        <v>44.8</v>
      </c>
      <c r="AW37" s="80">
        <v>143</v>
      </c>
      <c r="AX37" s="80">
        <f t="shared" si="2"/>
        <v>1191.8799999999999</v>
      </c>
      <c r="AY37" s="80">
        <v>1000</v>
      </c>
      <c r="AZ37" s="310">
        <f t="shared" si="3"/>
        <v>-191.87999999999988</v>
      </c>
    </row>
    <row r="38" spans="1:52" ht="14.25">
      <c r="A38" s="46" t="s">
        <v>5006</v>
      </c>
      <c r="B38" s="47" t="s">
        <v>5007</v>
      </c>
      <c r="C38" s="30" t="s">
        <v>5</v>
      </c>
      <c r="D38" s="25">
        <v>60</v>
      </c>
      <c r="E38" s="25">
        <v>38</v>
      </c>
      <c r="F38" s="25">
        <v>127</v>
      </c>
      <c r="G38" s="25">
        <v>26.8</v>
      </c>
      <c r="H38" s="25">
        <v>39</v>
      </c>
      <c r="I38" s="25">
        <v>32</v>
      </c>
      <c r="J38" s="25">
        <v>31</v>
      </c>
      <c r="K38" s="52">
        <v>32.299999999999997</v>
      </c>
      <c r="L38" s="52">
        <v>35</v>
      </c>
      <c r="M38" s="51"/>
      <c r="N38" s="51"/>
      <c r="O38" s="124">
        <v>32</v>
      </c>
      <c r="P38" s="124">
        <v>30</v>
      </c>
      <c r="Q38" s="124">
        <v>35</v>
      </c>
      <c r="R38" s="123">
        <v>25</v>
      </c>
      <c r="S38" s="123">
        <v>39</v>
      </c>
      <c r="T38" s="126">
        <v>45</v>
      </c>
      <c r="U38" s="125"/>
      <c r="V38" s="126"/>
      <c r="W38" s="155">
        <v>35</v>
      </c>
      <c r="X38" s="155">
        <v>46.8</v>
      </c>
      <c r="Y38" s="155">
        <v>26</v>
      </c>
      <c r="Z38" s="155">
        <v>39.799999999999997</v>
      </c>
      <c r="AA38" s="155">
        <v>29</v>
      </c>
      <c r="AB38" s="155">
        <v>27.6</v>
      </c>
      <c r="AC38" s="155"/>
      <c r="AD38" s="192">
        <v>38</v>
      </c>
      <c r="AE38" s="192">
        <v>25</v>
      </c>
      <c r="AF38" s="192">
        <v>32</v>
      </c>
      <c r="AG38" s="192">
        <v>45</v>
      </c>
      <c r="AH38" s="192">
        <v>49</v>
      </c>
      <c r="AI38" s="192">
        <v>34</v>
      </c>
      <c r="AJ38" s="192">
        <v>39</v>
      </c>
      <c r="AK38" s="192">
        <v>35</v>
      </c>
      <c r="AL38" s="192">
        <v>49.8</v>
      </c>
      <c r="AM38" s="192">
        <v>43</v>
      </c>
      <c r="AN38" s="99"/>
      <c r="AO38" s="99"/>
      <c r="AS38" s="80">
        <v>74</v>
      </c>
      <c r="AT38" s="80">
        <f t="shared" si="0"/>
        <v>1295.0999999999999</v>
      </c>
      <c r="AU38" s="80">
        <f t="shared" si="1"/>
        <v>1036.08</v>
      </c>
      <c r="AV38" s="80">
        <v>44.8</v>
      </c>
      <c r="AW38" s="80">
        <v>143</v>
      </c>
      <c r="AX38" s="80">
        <f t="shared" si="2"/>
        <v>1223.8799999999999</v>
      </c>
      <c r="AY38" s="80">
        <v>1000</v>
      </c>
      <c r="AZ38" s="310">
        <f t="shared" si="3"/>
        <v>-223.87999999999988</v>
      </c>
    </row>
    <row r="39" spans="1:52" ht="14.25">
      <c r="A39" s="46" t="s">
        <v>5008</v>
      </c>
      <c r="B39" s="47" t="s">
        <v>5009</v>
      </c>
      <c r="C39" s="30" t="s">
        <v>5</v>
      </c>
      <c r="D39" s="25">
        <v>60</v>
      </c>
      <c r="E39" s="25">
        <v>38</v>
      </c>
      <c r="F39" s="25">
        <v>127</v>
      </c>
      <c r="G39" s="25">
        <v>26.8</v>
      </c>
      <c r="H39" s="25">
        <v>39</v>
      </c>
      <c r="I39" s="25">
        <v>32</v>
      </c>
      <c r="J39" s="25">
        <v>31</v>
      </c>
      <c r="K39" s="52">
        <v>32.299999999999997</v>
      </c>
      <c r="L39" s="52">
        <v>35</v>
      </c>
      <c r="M39" s="51"/>
      <c r="N39" s="51"/>
      <c r="O39" s="124">
        <v>32</v>
      </c>
      <c r="P39" s="124">
        <v>30</v>
      </c>
      <c r="Q39" s="124">
        <v>35</v>
      </c>
      <c r="R39" s="123">
        <v>25</v>
      </c>
      <c r="S39" s="123">
        <v>39</v>
      </c>
      <c r="T39" s="126">
        <v>45</v>
      </c>
      <c r="U39" s="125"/>
      <c r="V39" s="126"/>
      <c r="W39" s="155">
        <v>35</v>
      </c>
      <c r="X39" s="155">
        <v>46.8</v>
      </c>
      <c r="Y39" s="155">
        <v>26</v>
      </c>
      <c r="Z39" s="155">
        <v>39.799999999999997</v>
      </c>
      <c r="AA39" s="155">
        <v>29</v>
      </c>
      <c r="AB39" s="155">
        <v>27.6</v>
      </c>
      <c r="AC39" s="155"/>
      <c r="AD39" s="192">
        <v>38</v>
      </c>
      <c r="AE39" s="192">
        <v>25</v>
      </c>
      <c r="AF39" s="192">
        <v>32</v>
      </c>
      <c r="AG39" s="192">
        <v>45</v>
      </c>
      <c r="AH39" s="192">
        <v>49</v>
      </c>
      <c r="AI39" s="192">
        <v>34</v>
      </c>
      <c r="AJ39" s="192">
        <v>39</v>
      </c>
      <c r="AK39" s="192">
        <v>35</v>
      </c>
      <c r="AL39" s="192">
        <v>49.8</v>
      </c>
      <c r="AM39" s="192">
        <v>43</v>
      </c>
      <c r="AN39" s="99"/>
      <c r="AO39" s="99"/>
      <c r="AS39" s="80">
        <v>48</v>
      </c>
      <c r="AT39" s="80">
        <f t="shared" si="0"/>
        <v>1269.0999999999999</v>
      </c>
      <c r="AU39" s="80">
        <f t="shared" si="1"/>
        <v>1015.28</v>
      </c>
      <c r="AV39" s="80">
        <v>44.8</v>
      </c>
      <c r="AW39" s="80">
        <v>143</v>
      </c>
      <c r="AX39" s="80">
        <f t="shared" si="2"/>
        <v>1203.08</v>
      </c>
      <c r="AY39" s="80">
        <v>1000</v>
      </c>
      <c r="AZ39" s="310">
        <f t="shared" si="3"/>
        <v>-203.07999999999993</v>
      </c>
    </row>
    <row r="40" spans="1:52" ht="14.25">
      <c r="A40" s="46" t="s">
        <v>5010</v>
      </c>
      <c r="B40" s="47" t="s">
        <v>5011</v>
      </c>
      <c r="C40" s="30" t="s">
        <v>5</v>
      </c>
      <c r="D40" s="25">
        <v>60</v>
      </c>
      <c r="E40" s="25">
        <v>38</v>
      </c>
      <c r="F40" s="25">
        <v>127</v>
      </c>
      <c r="G40" s="25">
        <v>26.8</v>
      </c>
      <c r="H40" s="25">
        <v>39</v>
      </c>
      <c r="I40" s="25">
        <v>32</v>
      </c>
      <c r="J40" s="25">
        <v>31</v>
      </c>
      <c r="K40" s="52">
        <v>32.299999999999997</v>
      </c>
      <c r="L40" s="52">
        <v>35</v>
      </c>
      <c r="M40" s="51"/>
      <c r="N40" s="51"/>
      <c r="O40" s="124">
        <v>32</v>
      </c>
      <c r="P40" s="124">
        <v>30</v>
      </c>
      <c r="Q40" s="124">
        <v>35</v>
      </c>
      <c r="R40" s="123">
        <v>25</v>
      </c>
      <c r="S40" s="123">
        <v>39</v>
      </c>
      <c r="T40" s="126">
        <v>45</v>
      </c>
      <c r="U40" s="125"/>
      <c r="V40" s="126"/>
      <c r="W40" s="155">
        <v>35</v>
      </c>
      <c r="X40" s="155">
        <v>46.8</v>
      </c>
      <c r="Y40" s="155">
        <v>26</v>
      </c>
      <c r="Z40" s="155">
        <v>39.799999999999997</v>
      </c>
      <c r="AA40" s="155">
        <v>29</v>
      </c>
      <c r="AB40" s="155">
        <v>27.6</v>
      </c>
      <c r="AC40" s="155"/>
      <c r="AD40" s="192">
        <v>38</v>
      </c>
      <c r="AE40" s="192">
        <v>25</v>
      </c>
      <c r="AF40" s="192">
        <v>32</v>
      </c>
      <c r="AG40" s="192">
        <v>45</v>
      </c>
      <c r="AH40" s="192">
        <v>49</v>
      </c>
      <c r="AI40" s="192">
        <v>34</v>
      </c>
      <c r="AJ40" s="192">
        <v>39</v>
      </c>
      <c r="AK40" s="192">
        <v>35</v>
      </c>
      <c r="AL40" s="192">
        <v>49.8</v>
      </c>
      <c r="AM40" s="192">
        <v>43</v>
      </c>
      <c r="AN40" s="99"/>
      <c r="AO40" s="99"/>
      <c r="AT40" s="80">
        <f t="shared" si="0"/>
        <v>1221.0999999999999</v>
      </c>
      <c r="AU40" s="80">
        <f t="shared" si="1"/>
        <v>976.88</v>
      </c>
      <c r="AV40" s="80">
        <v>44.8</v>
      </c>
      <c r="AW40" s="80">
        <v>143</v>
      </c>
      <c r="AX40" s="80">
        <f t="shared" si="2"/>
        <v>1164.6799999999998</v>
      </c>
      <c r="AY40" s="80">
        <v>1000</v>
      </c>
      <c r="AZ40" s="310">
        <f t="shared" si="3"/>
        <v>-164.67999999999984</v>
      </c>
    </row>
    <row r="41" spans="1:52" ht="14.25">
      <c r="A41" s="46" t="s">
        <v>5012</v>
      </c>
      <c r="B41" s="47" t="s">
        <v>5013</v>
      </c>
      <c r="C41" s="30" t="s">
        <v>5</v>
      </c>
      <c r="D41" s="25">
        <v>60</v>
      </c>
      <c r="E41" s="25">
        <v>38</v>
      </c>
      <c r="F41" s="25">
        <v>127</v>
      </c>
      <c r="G41" s="25">
        <v>26.8</v>
      </c>
      <c r="H41" s="25">
        <v>39</v>
      </c>
      <c r="I41" s="25">
        <v>32</v>
      </c>
      <c r="J41" s="25">
        <v>31</v>
      </c>
      <c r="K41" s="52">
        <v>32.299999999999997</v>
      </c>
      <c r="L41" s="52">
        <v>35</v>
      </c>
      <c r="M41" s="51"/>
      <c r="N41" s="51"/>
      <c r="O41" s="124">
        <v>32</v>
      </c>
      <c r="P41" s="124">
        <v>30</v>
      </c>
      <c r="Q41" s="124">
        <v>35</v>
      </c>
      <c r="R41" s="123">
        <v>25</v>
      </c>
      <c r="S41" s="123">
        <v>39</v>
      </c>
      <c r="T41" s="126">
        <v>45</v>
      </c>
      <c r="U41" s="125"/>
      <c r="V41" s="126"/>
      <c r="W41" s="155">
        <v>35</v>
      </c>
      <c r="X41" s="155">
        <v>46.8</v>
      </c>
      <c r="Y41" s="155">
        <v>26</v>
      </c>
      <c r="Z41" s="155">
        <v>39.799999999999997</v>
      </c>
      <c r="AA41" s="155">
        <v>29</v>
      </c>
      <c r="AB41" s="155">
        <v>27.6</v>
      </c>
      <c r="AC41" s="155"/>
      <c r="AD41" s="192">
        <v>38</v>
      </c>
      <c r="AE41" s="192">
        <v>25</v>
      </c>
      <c r="AF41" s="192">
        <v>32</v>
      </c>
      <c r="AG41" s="192">
        <v>45</v>
      </c>
      <c r="AH41" s="192">
        <v>49</v>
      </c>
      <c r="AI41" s="192">
        <v>34</v>
      </c>
      <c r="AJ41" s="192">
        <v>39</v>
      </c>
      <c r="AK41" s="192">
        <v>35</v>
      </c>
      <c r="AL41" s="192">
        <v>49.8</v>
      </c>
      <c r="AM41" s="192">
        <v>43</v>
      </c>
      <c r="AN41" s="99"/>
      <c r="AO41" s="99"/>
      <c r="AT41" s="80">
        <f t="shared" si="0"/>
        <v>1221.0999999999999</v>
      </c>
      <c r="AU41" s="80">
        <f t="shared" si="1"/>
        <v>976.88</v>
      </c>
      <c r="AV41" s="80">
        <v>44.8</v>
      </c>
      <c r="AW41" s="80">
        <v>143</v>
      </c>
      <c r="AX41" s="80">
        <f t="shared" si="2"/>
        <v>1164.6799999999998</v>
      </c>
      <c r="AY41" s="80">
        <v>1000</v>
      </c>
      <c r="AZ41" s="310">
        <f t="shared" si="3"/>
        <v>-164.67999999999984</v>
      </c>
    </row>
    <row r="42" spans="1:52" ht="14.25">
      <c r="A42" s="46" t="s">
        <v>5014</v>
      </c>
      <c r="B42" s="47" t="s">
        <v>5015</v>
      </c>
      <c r="C42" s="30" t="s">
        <v>5</v>
      </c>
      <c r="D42" s="25">
        <v>60</v>
      </c>
      <c r="E42" s="25">
        <v>38</v>
      </c>
      <c r="F42" s="25">
        <v>127</v>
      </c>
      <c r="G42" s="25">
        <v>26.8</v>
      </c>
      <c r="H42" s="25">
        <v>39</v>
      </c>
      <c r="I42" s="25">
        <v>32</v>
      </c>
      <c r="J42" s="25">
        <v>31</v>
      </c>
      <c r="K42" s="52">
        <v>32.299999999999997</v>
      </c>
      <c r="L42" s="52">
        <v>35</v>
      </c>
      <c r="M42" s="51"/>
      <c r="N42" s="51"/>
      <c r="O42" s="124">
        <v>32</v>
      </c>
      <c r="P42" s="124">
        <v>30</v>
      </c>
      <c r="Q42" s="124">
        <v>35</v>
      </c>
      <c r="R42" s="123">
        <v>25</v>
      </c>
      <c r="S42" s="123">
        <v>39</v>
      </c>
      <c r="T42" s="126">
        <v>45</v>
      </c>
      <c r="U42" s="125"/>
      <c r="V42" s="126"/>
      <c r="W42" s="155">
        <v>35</v>
      </c>
      <c r="X42" s="155">
        <v>46.8</v>
      </c>
      <c r="Y42" s="155">
        <v>26</v>
      </c>
      <c r="Z42" s="155">
        <v>39.799999999999997</v>
      </c>
      <c r="AA42" s="155">
        <v>29</v>
      </c>
      <c r="AB42" s="155">
        <v>27.6</v>
      </c>
      <c r="AC42" s="155"/>
      <c r="AD42" s="192">
        <v>38</v>
      </c>
      <c r="AE42" s="192">
        <v>25</v>
      </c>
      <c r="AF42" s="192">
        <v>32</v>
      </c>
      <c r="AG42" s="192">
        <v>45</v>
      </c>
      <c r="AH42" s="192">
        <v>49</v>
      </c>
      <c r="AI42" s="192">
        <v>34</v>
      </c>
      <c r="AJ42" s="192">
        <v>39</v>
      </c>
      <c r="AK42" s="192">
        <v>35</v>
      </c>
      <c r="AL42" s="192">
        <v>49.8</v>
      </c>
      <c r="AM42" s="192">
        <v>43</v>
      </c>
      <c r="AN42" s="99"/>
      <c r="AO42" s="99"/>
      <c r="AS42" s="80">
        <v>42</v>
      </c>
      <c r="AT42" s="80">
        <f t="shared" si="0"/>
        <v>1263.0999999999999</v>
      </c>
      <c r="AU42" s="80">
        <f t="shared" si="1"/>
        <v>1010.48</v>
      </c>
      <c r="AV42" s="80">
        <v>44.8</v>
      </c>
      <c r="AW42" s="80">
        <v>143</v>
      </c>
      <c r="AX42" s="80">
        <f t="shared" si="2"/>
        <v>1198.28</v>
      </c>
      <c r="AY42" s="80">
        <v>1000</v>
      </c>
      <c r="AZ42" s="310">
        <f t="shared" si="3"/>
        <v>-198.27999999999997</v>
      </c>
    </row>
    <row r="43" spans="1:52" ht="14.25">
      <c r="A43" s="46" t="s">
        <v>5016</v>
      </c>
      <c r="B43" s="47" t="s">
        <v>5017</v>
      </c>
      <c r="C43" s="30" t="s">
        <v>5</v>
      </c>
      <c r="D43" s="25">
        <v>60</v>
      </c>
      <c r="E43" s="25">
        <v>38</v>
      </c>
      <c r="F43" s="25">
        <v>127</v>
      </c>
      <c r="G43" s="25">
        <v>26.8</v>
      </c>
      <c r="H43" s="25">
        <v>39</v>
      </c>
      <c r="I43" s="25">
        <v>32</v>
      </c>
      <c r="J43" s="25">
        <v>31</v>
      </c>
      <c r="K43" s="52">
        <v>32.299999999999997</v>
      </c>
      <c r="L43" s="52">
        <v>35</v>
      </c>
      <c r="M43" s="51"/>
      <c r="N43" s="51"/>
      <c r="O43" s="124">
        <v>32</v>
      </c>
      <c r="P43" s="124">
        <v>30</v>
      </c>
      <c r="Q43" s="124">
        <v>35</v>
      </c>
      <c r="R43" s="123">
        <v>25</v>
      </c>
      <c r="S43" s="123">
        <v>39</v>
      </c>
      <c r="T43" s="126">
        <v>45</v>
      </c>
      <c r="U43" s="125"/>
      <c r="V43" s="126"/>
      <c r="W43" s="155">
        <v>35</v>
      </c>
      <c r="X43" s="155">
        <v>46.8</v>
      </c>
      <c r="Y43" s="155">
        <v>26</v>
      </c>
      <c r="Z43" s="155">
        <v>39.799999999999997</v>
      </c>
      <c r="AA43" s="155">
        <v>29</v>
      </c>
      <c r="AB43" s="155">
        <v>27.6</v>
      </c>
      <c r="AC43" s="155"/>
      <c r="AD43" s="192">
        <v>38</v>
      </c>
      <c r="AE43" s="192">
        <v>25</v>
      </c>
      <c r="AF43" s="192">
        <v>32</v>
      </c>
      <c r="AG43" s="192">
        <v>45</v>
      </c>
      <c r="AH43" s="192">
        <v>49</v>
      </c>
      <c r="AI43" s="192">
        <v>34</v>
      </c>
      <c r="AJ43" s="192">
        <v>39</v>
      </c>
      <c r="AK43" s="192">
        <v>35</v>
      </c>
      <c r="AL43" s="192">
        <v>49.8</v>
      </c>
      <c r="AM43" s="192">
        <v>43</v>
      </c>
      <c r="AN43" s="99"/>
      <c r="AO43" s="99"/>
      <c r="AS43" s="80">
        <v>74</v>
      </c>
      <c r="AT43" s="80">
        <f t="shared" si="0"/>
        <v>1295.0999999999999</v>
      </c>
      <c r="AU43" s="80">
        <f t="shared" si="1"/>
        <v>1036.08</v>
      </c>
      <c r="AV43" s="80">
        <v>44.8</v>
      </c>
      <c r="AW43" s="80">
        <v>143</v>
      </c>
      <c r="AX43" s="80">
        <f t="shared" si="2"/>
        <v>1223.8799999999999</v>
      </c>
      <c r="AY43" s="80">
        <v>1000</v>
      </c>
      <c r="AZ43" s="310">
        <f t="shared" si="3"/>
        <v>-223.87999999999988</v>
      </c>
    </row>
    <row r="44" spans="1:52" ht="14.25">
      <c r="A44" s="46" t="s">
        <v>5018</v>
      </c>
      <c r="B44" s="47" t="s">
        <v>5019</v>
      </c>
      <c r="C44" s="30" t="s">
        <v>5</v>
      </c>
      <c r="D44" s="25">
        <v>60</v>
      </c>
      <c r="E44" s="25">
        <v>38</v>
      </c>
      <c r="F44" s="25">
        <v>127</v>
      </c>
      <c r="G44" s="25">
        <v>26.8</v>
      </c>
      <c r="H44" s="25">
        <v>39</v>
      </c>
      <c r="I44" s="25">
        <v>32</v>
      </c>
      <c r="J44" s="25">
        <v>31</v>
      </c>
      <c r="K44" s="52">
        <v>32.299999999999997</v>
      </c>
      <c r="L44" s="52">
        <v>35</v>
      </c>
      <c r="M44" s="51"/>
      <c r="N44" s="51"/>
      <c r="O44" s="124">
        <v>32</v>
      </c>
      <c r="P44" s="124">
        <v>30</v>
      </c>
      <c r="Q44" s="124">
        <v>35</v>
      </c>
      <c r="R44" s="123">
        <v>25</v>
      </c>
      <c r="S44" s="123">
        <v>39</v>
      </c>
      <c r="T44" s="126">
        <v>45</v>
      </c>
      <c r="U44" s="125"/>
      <c r="V44" s="126"/>
      <c r="W44" s="155">
        <v>35</v>
      </c>
      <c r="X44" s="155">
        <v>46.8</v>
      </c>
      <c r="Y44" s="155">
        <v>26</v>
      </c>
      <c r="Z44" s="155">
        <v>39.799999999999997</v>
      </c>
      <c r="AA44" s="155">
        <v>29</v>
      </c>
      <c r="AB44" s="155">
        <v>27.6</v>
      </c>
      <c r="AC44" s="155"/>
      <c r="AD44" s="192">
        <v>38</v>
      </c>
      <c r="AE44" s="192">
        <v>25</v>
      </c>
      <c r="AF44" s="192">
        <v>32</v>
      </c>
      <c r="AG44" s="192">
        <v>45</v>
      </c>
      <c r="AH44" s="192">
        <v>49</v>
      </c>
      <c r="AI44" s="192">
        <v>34</v>
      </c>
      <c r="AJ44" s="192">
        <v>39</v>
      </c>
      <c r="AK44" s="192">
        <v>35</v>
      </c>
      <c r="AL44" s="192">
        <v>49.8</v>
      </c>
      <c r="AM44" s="192">
        <v>43</v>
      </c>
      <c r="AN44" s="99"/>
      <c r="AO44" s="99"/>
      <c r="AT44" s="80">
        <f t="shared" si="0"/>
        <v>1221.0999999999999</v>
      </c>
      <c r="AU44" s="80">
        <f t="shared" si="1"/>
        <v>976.88</v>
      </c>
      <c r="AV44" s="80">
        <v>44.8</v>
      </c>
      <c r="AW44" s="80">
        <v>143</v>
      </c>
      <c r="AX44" s="80">
        <f t="shared" si="2"/>
        <v>1164.6799999999998</v>
      </c>
      <c r="AY44" s="80">
        <v>1000</v>
      </c>
      <c r="AZ44" s="310">
        <f t="shared" si="3"/>
        <v>-164.67999999999984</v>
      </c>
    </row>
    <row r="45" spans="1:52" ht="14.25">
      <c r="A45" s="46" t="s">
        <v>5020</v>
      </c>
      <c r="B45" s="47" t="s">
        <v>5021</v>
      </c>
      <c r="C45" s="30" t="s">
        <v>5</v>
      </c>
      <c r="D45" s="25">
        <v>60</v>
      </c>
      <c r="E45" s="25">
        <v>38</v>
      </c>
      <c r="F45" s="25">
        <v>127</v>
      </c>
      <c r="G45" s="25">
        <v>26.8</v>
      </c>
      <c r="H45" s="25">
        <v>39</v>
      </c>
      <c r="I45" s="25">
        <v>32</v>
      </c>
      <c r="J45" s="25">
        <v>31</v>
      </c>
      <c r="K45" s="52">
        <v>32.299999999999997</v>
      </c>
      <c r="L45" s="52">
        <v>35</v>
      </c>
      <c r="M45" s="51"/>
      <c r="N45" s="51"/>
      <c r="O45" s="124">
        <v>32</v>
      </c>
      <c r="P45" s="124">
        <v>30</v>
      </c>
      <c r="Q45" s="124">
        <v>35</v>
      </c>
      <c r="R45" s="123">
        <v>25</v>
      </c>
      <c r="S45" s="123">
        <v>39</v>
      </c>
      <c r="T45" s="126">
        <v>45</v>
      </c>
      <c r="U45" s="125"/>
      <c r="V45" s="126"/>
      <c r="W45" s="155">
        <v>35</v>
      </c>
      <c r="X45" s="155">
        <v>46.8</v>
      </c>
      <c r="Y45" s="155">
        <v>26</v>
      </c>
      <c r="Z45" s="155">
        <v>39.799999999999997</v>
      </c>
      <c r="AA45" s="155">
        <v>29</v>
      </c>
      <c r="AB45" s="155">
        <v>27.6</v>
      </c>
      <c r="AC45" s="155"/>
      <c r="AD45" s="192">
        <v>38</v>
      </c>
      <c r="AE45" s="192">
        <v>25</v>
      </c>
      <c r="AF45" s="192">
        <v>32</v>
      </c>
      <c r="AG45" s="192">
        <v>45</v>
      </c>
      <c r="AH45" s="192">
        <v>49</v>
      </c>
      <c r="AI45" s="192">
        <v>34</v>
      </c>
      <c r="AJ45" s="192">
        <v>39</v>
      </c>
      <c r="AK45" s="192">
        <v>35</v>
      </c>
      <c r="AL45" s="192">
        <v>49.8</v>
      </c>
      <c r="AM45" s="192">
        <v>43</v>
      </c>
      <c r="AN45" s="99"/>
      <c r="AO45" s="99"/>
      <c r="AS45" s="80">
        <v>76</v>
      </c>
      <c r="AT45" s="80">
        <f t="shared" si="0"/>
        <v>1297.0999999999999</v>
      </c>
      <c r="AU45" s="80">
        <f t="shared" si="1"/>
        <v>1037.68</v>
      </c>
      <c r="AV45" s="80">
        <v>44.8</v>
      </c>
      <c r="AW45" s="80">
        <v>143</v>
      </c>
      <c r="AX45" s="80">
        <f t="shared" si="2"/>
        <v>1225.48</v>
      </c>
      <c r="AY45" s="80">
        <v>1000</v>
      </c>
      <c r="AZ45" s="310">
        <f t="shared" si="3"/>
        <v>-225.48000000000002</v>
      </c>
    </row>
    <row r="46" spans="1:52" ht="14.25">
      <c r="A46" s="46" t="s">
        <v>5022</v>
      </c>
      <c r="B46" s="47" t="s">
        <v>5023</v>
      </c>
      <c r="C46" s="30" t="s">
        <v>51</v>
      </c>
      <c r="D46" s="25">
        <v>60</v>
      </c>
      <c r="E46" s="25">
        <v>38</v>
      </c>
      <c r="F46" s="25">
        <v>127</v>
      </c>
      <c r="G46" s="25">
        <v>26.8</v>
      </c>
      <c r="H46" s="25">
        <v>39</v>
      </c>
      <c r="I46" s="25">
        <v>32</v>
      </c>
      <c r="J46" s="25">
        <v>31</v>
      </c>
      <c r="K46" s="52">
        <v>32.299999999999997</v>
      </c>
      <c r="L46" s="52">
        <v>35</v>
      </c>
      <c r="M46" s="51"/>
      <c r="N46" s="51"/>
      <c r="O46" s="124">
        <v>32</v>
      </c>
      <c r="P46" s="124">
        <v>30</v>
      </c>
      <c r="Q46" s="124">
        <v>35</v>
      </c>
      <c r="R46" s="123">
        <v>25</v>
      </c>
      <c r="S46" s="123">
        <v>39</v>
      </c>
      <c r="T46" s="126">
        <v>45</v>
      </c>
      <c r="U46" s="125"/>
      <c r="V46" s="126"/>
      <c r="W46" s="155">
        <v>35</v>
      </c>
      <c r="X46" s="155">
        <v>46.8</v>
      </c>
      <c r="Y46" s="155">
        <v>26</v>
      </c>
      <c r="Z46" s="155">
        <v>39.799999999999997</v>
      </c>
      <c r="AA46" s="155">
        <v>29</v>
      </c>
      <c r="AB46" s="155">
        <v>27.6</v>
      </c>
      <c r="AC46" s="155"/>
      <c r="AD46" s="192">
        <v>38</v>
      </c>
      <c r="AE46" s="192">
        <v>25</v>
      </c>
      <c r="AF46" s="192">
        <v>32</v>
      </c>
      <c r="AG46" s="192">
        <v>45</v>
      </c>
      <c r="AH46" s="192">
        <v>49</v>
      </c>
      <c r="AI46" s="192">
        <v>34</v>
      </c>
      <c r="AJ46" s="192">
        <v>39</v>
      </c>
      <c r="AK46" s="192">
        <v>35</v>
      </c>
      <c r="AL46" s="192">
        <v>49.8</v>
      </c>
      <c r="AM46" s="192">
        <v>43</v>
      </c>
      <c r="AN46" s="99"/>
      <c r="AO46" s="99"/>
      <c r="AT46" s="80">
        <f t="shared" si="0"/>
        <v>1221.0999999999999</v>
      </c>
      <c r="AU46" s="80">
        <f t="shared" si="1"/>
        <v>976.88</v>
      </c>
      <c r="AV46" s="80">
        <v>44.8</v>
      </c>
      <c r="AW46" s="80">
        <v>143</v>
      </c>
      <c r="AX46" s="80">
        <f t="shared" si="2"/>
        <v>1164.6799999999998</v>
      </c>
      <c r="AY46" s="80">
        <v>1000</v>
      </c>
      <c r="AZ46" s="310">
        <f t="shared" si="3"/>
        <v>-164.67999999999984</v>
      </c>
    </row>
    <row r="47" spans="1:52" ht="14.25">
      <c r="A47" s="46" t="s">
        <v>5024</v>
      </c>
      <c r="B47" s="47" t="s">
        <v>5025</v>
      </c>
      <c r="C47" s="30" t="s">
        <v>5</v>
      </c>
      <c r="D47" s="25">
        <v>60</v>
      </c>
      <c r="E47" s="25">
        <v>38</v>
      </c>
      <c r="F47" s="25">
        <v>127</v>
      </c>
      <c r="G47" s="25">
        <v>26.8</v>
      </c>
      <c r="H47" s="25">
        <v>39</v>
      </c>
      <c r="I47" s="25">
        <v>32</v>
      </c>
      <c r="J47" s="25">
        <v>31</v>
      </c>
      <c r="K47" s="52">
        <v>32.299999999999997</v>
      </c>
      <c r="L47" s="52">
        <v>35</v>
      </c>
      <c r="M47" s="51"/>
      <c r="N47" s="51"/>
      <c r="O47" s="124">
        <v>32</v>
      </c>
      <c r="P47" s="124">
        <v>30</v>
      </c>
      <c r="Q47" s="124">
        <v>35</v>
      </c>
      <c r="R47" s="123">
        <v>25</v>
      </c>
      <c r="S47" s="123">
        <v>39</v>
      </c>
      <c r="T47" s="126">
        <v>45</v>
      </c>
      <c r="U47" s="125"/>
      <c r="V47" s="126"/>
      <c r="W47" s="155">
        <v>35</v>
      </c>
      <c r="X47" s="155">
        <v>46.8</v>
      </c>
      <c r="Y47" s="155">
        <v>26</v>
      </c>
      <c r="Z47" s="155">
        <v>39.799999999999997</v>
      </c>
      <c r="AA47" s="155">
        <v>29</v>
      </c>
      <c r="AB47" s="155">
        <v>27.6</v>
      </c>
      <c r="AC47" s="155"/>
      <c r="AD47" s="192">
        <v>38</v>
      </c>
      <c r="AE47" s="192">
        <v>25</v>
      </c>
      <c r="AF47" s="192">
        <v>32</v>
      </c>
      <c r="AG47" s="192">
        <v>45</v>
      </c>
      <c r="AH47" s="192">
        <v>49</v>
      </c>
      <c r="AI47" s="192">
        <v>34</v>
      </c>
      <c r="AJ47" s="192">
        <v>39</v>
      </c>
      <c r="AK47" s="192">
        <v>35</v>
      </c>
      <c r="AL47" s="192">
        <v>49.8</v>
      </c>
      <c r="AM47" s="192">
        <v>43</v>
      </c>
      <c r="AN47" s="99"/>
      <c r="AO47" s="99"/>
      <c r="AS47" s="80">
        <v>109</v>
      </c>
      <c r="AT47" s="80">
        <f t="shared" si="0"/>
        <v>1330.1</v>
      </c>
      <c r="AU47" s="80">
        <f t="shared" si="1"/>
        <v>1064.08</v>
      </c>
      <c r="AV47" s="80">
        <v>44.8</v>
      </c>
      <c r="AW47" s="80">
        <v>143</v>
      </c>
      <c r="AX47" s="80">
        <f t="shared" si="2"/>
        <v>1251.8799999999999</v>
      </c>
      <c r="AY47" s="80">
        <v>1000</v>
      </c>
      <c r="AZ47" s="310">
        <f t="shared" si="3"/>
        <v>-251.87999999999988</v>
      </c>
    </row>
    <row r="48" spans="1:52" ht="14.25">
      <c r="A48" s="46" t="s">
        <v>5026</v>
      </c>
      <c r="B48" s="47" t="s">
        <v>5027</v>
      </c>
      <c r="C48" s="30" t="s">
        <v>5</v>
      </c>
      <c r="D48" s="25">
        <v>60</v>
      </c>
      <c r="E48" s="25">
        <v>38</v>
      </c>
      <c r="F48" s="25">
        <v>127</v>
      </c>
      <c r="G48" s="25">
        <v>26.8</v>
      </c>
      <c r="H48" s="25">
        <v>39</v>
      </c>
      <c r="I48" s="25">
        <v>32</v>
      </c>
      <c r="J48" s="25">
        <v>31</v>
      </c>
      <c r="K48" s="52">
        <v>32.299999999999997</v>
      </c>
      <c r="L48" s="52">
        <v>35</v>
      </c>
      <c r="M48" s="51"/>
      <c r="N48" s="51"/>
      <c r="O48" s="124">
        <v>32</v>
      </c>
      <c r="P48" s="124">
        <v>30</v>
      </c>
      <c r="Q48" s="124">
        <v>35</v>
      </c>
      <c r="R48" s="123">
        <v>25</v>
      </c>
      <c r="S48" s="123">
        <v>39</v>
      </c>
      <c r="T48" s="126">
        <v>45</v>
      </c>
      <c r="U48" s="125"/>
      <c r="V48" s="126"/>
      <c r="W48" s="155">
        <v>35</v>
      </c>
      <c r="X48" s="155">
        <v>46.8</v>
      </c>
      <c r="Y48" s="155">
        <v>26</v>
      </c>
      <c r="Z48" s="155">
        <v>39.799999999999997</v>
      </c>
      <c r="AA48" s="155">
        <v>29</v>
      </c>
      <c r="AB48" s="155">
        <v>27.6</v>
      </c>
      <c r="AC48" s="155"/>
      <c r="AD48" s="192">
        <v>38</v>
      </c>
      <c r="AE48" s="192">
        <v>25</v>
      </c>
      <c r="AF48" s="192">
        <v>32</v>
      </c>
      <c r="AG48" s="192">
        <v>45</v>
      </c>
      <c r="AH48" s="192">
        <v>49</v>
      </c>
      <c r="AI48" s="192">
        <v>34</v>
      </c>
      <c r="AJ48" s="192">
        <v>39</v>
      </c>
      <c r="AK48" s="192">
        <v>35</v>
      </c>
      <c r="AL48" s="192">
        <v>49.8</v>
      </c>
      <c r="AM48" s="192">
        <v>43</v>
      </c>
      <c r="AN48" s="99"/>
      <c r="AO48" s="99"/>
      <c r="AS48" s="80">
        <v>77</v>
      </c>
      <c r="AT48" s="80">
        <f t="shared" si="0"/>
        <v>1298.0999999999999</v>
      </c>
      <c r="AU48" s="80">
        <f t="shared" si="1"/>
        <v>1038.48</v>
      </c>
      <c r="AV48" s="80">
        <v>44.8</v>
      </c>
      <c r="AW48" s="80">
        <v>143</v>
      </c>
      <c r="AX48" s="80">
        <f t="shared" si="2"/>
        <v>1226.28</v>
      </c>
      <c r="AY48" s="80">
        <v>1000</v>
      </c>
      <c r="AZ48" s="310">
        <f t="shared" si="3"/>
        <v>-226.27999999999997</v>
      </c>
    </row>
    <row r="49" spans="1:52" ht="14.25">
      <c r="A49" s="46" t="s">
        <v>5028</v>
      </c>
      <c r="B49" s="47" t="s">
        <v>5029</v>
      </c>
      <c r="C49" s="30" t="s">
        <v>5</v>
      </c>
      <c r="D49" s="25">
        <v>60</v>
      </c>
      <c r="E49" s="25">
        <v>38</v>
      </c>
      <c r="F49" s="25">
        <v>127</v>
      </c>
      <c r="G49" s="25">
        <v>26.8</v>
      </c>
      <c r="H49" s="25">
        <v>39</v>
      </c>
      <c r="I49" s="25">
        <v>32</v>
      </c>
      <c r="J49" s="25">
        <v>31</v>
      </c>
      <c r="K49" s="52">
        <v>32.299999999999997</v>
      </c>
      <c r="L49" s="52">
        <v>35</v>
      </c>
      <c r="M49" s="51"/>
      <c r="N49" s="51"/>
      <c r="O49" s="124">
        <v>32</v>
      </c>
      <c r="P49" s="124">
        <v>30</v>
      </c>
      <c r="Q49" s="124">
        <v>35</v>
      </c>
      <c r="R49" s="123">
        <v>25</v>
      </c>
      <c r="S49" s="123">
        <v>39</v>
      </c>
      <c r="T49" s="126">
        <v>45</v>
      </c>
      <c r="U49" s="125"/>
      <c r="V49" s="126"/>
      <c r="W49" s="155">
        <v>35</v>
      </c>
      <c r="X49" s="155">
        <v>46.8</v>
      </c>
      <c r="Y49" s="155">
        <v>26</v>
      </c>
      <c r="Z49" s="155">
        <v>39.799999999999997</v>
      </c>
      <c r="AA49" s="155">
        <v>29</v>
      </c>
      <c r="AB49" s="155">
        <v>27.6</v>
      </c>
      <c r="AC49" s="155"/>
      <c r="AD49" s="192">
        <v>38</v>
      </c>
      <c r="AE49" s="192">
        <v>25</v>
      </c>
      <c r="AF49" s="192">
        <v>32</v>
      </c>
      <c r="AG49" s="192">
        <v>45</v>
      </c>
      <c r="AH49" s="192">
        <v>49</v>
      </c>
      <c r="AI49" s="192">
        <v>34</v>
      </c>
      <c r="AJ49" s="192">
        <v>39</v>
      </c>
      <c r="AK49" s="192">
        <v>35</v>
      </c>
      <c r="AL49" s="192">
        <v>49.8</v>
      </c>
      <c r="AM49" s="192">
        <v>43</v>
      </c>
      <c r="AN49" s="99"/>
      <c r="AO49" s="99"/>
      <c r="AS49" s="80">
        <v>42</v>
      </c>
      <c r="AT49" s="80">
        <f t="shared" si="0"/>
        <v>1263.0999999999999</v>
      </c>
      <c r="AU49" s="80">
        <f t="shared" si="1"/>
        <v>1010.48</v>
      </c>
      <c r="AV49" s="80">
        <v>44.8</v>
      </c>
      <c r="AW49" s="80">
        <v>143</v>
      </c>
      <c r="AX49" s="80">
        <f t="shared" si="2"/>
        <v>1198.28</v>
      </c>
      <c r="AY49" s="80">
        <v>1000</v>
      </c>
      <c r="AZ49" s="310">
        <f t="shared" si="3"/>
        <v>-198.27999999999997</v>
      </c>
    </row>
    <row r="50" spans="1:52" ht="14.25">
      <c r="A50" s="46" t="s">
        <v>5030</v>
      </c>
      <c r="B50" s="47" t="s">
        <v>5031</v>
      </c>
      <c r="C50" s="30" t="s">
        <v>5</v>
      </c>
      <c r="D50" s="25">
        <v>60</v>
      </c>
      <c r="E50" s="25">
        <v>38</v>
      </c>
      <c r="F50" s="25">
        <v>127</v>
      </c>
      <c r="G50" s="25">
        <v>26.8</v>
      </c>
      <c r="H50" s="25">
        <v>39</v>
      </c>
      <c r="I50" s="25">
        <v>32</v>
      </c>
      <c r="J50" s="25">
        <v>31</v>
      </c>
      <c r="K50" s="52">
        <v>32.299999999999997</v>
      </c>
      <c r="L50" s="52">
        <v>35</v>
      </c>
      <c r="M50" s="51"/>
      <c r="N50" s="51"/>
      <c r="O50" s="124">
        <v>32</v>
      </c>
      <c r="P50" s="124">
        <v>30</v>
      </c>
      <c r="Q50" s="124">
        <v>35</v>
      </c>
      <c r="R50" s="123">
        <v>25</v>
      </c>
      <c r="S50" s="123">
        <v>39</v>
      </c>
      <c r="T50" s="126">
        <v>45</v>
      </c>
      <c r="U50" s="125"/>
      <c r="V50" s="126"/>
      <c r="W50" s="155">
        <v>35</v>
      </c>
      <c r="X50" s="155">
        <v>46.8</v>
      </c>
      <c r="Y50" s="155">
        <v>26</v>
      </c>
      <c r="Z50" s="155">
        <v>39.799999999999997</v>
      </c>
      <c r="AA50" s="155">
        <v>29</v>
      </c>
      <c r="AB50" s="155">
        <v>27.6</v>
      </c>
      <c r="AC50" s="155"/>
      <c r="AD50" s="192">
        <v>38</v>
      </c>
      <c r="AE50" s="192">
        <v>25</v>
      </c>
      <c r="AF50" s="192">
        <v>32</v>
      </c>
      <c r="AG50" s="192">
        <v>45</v>
      </c>
      <c r="AH50" s="192">
        <v>49</v>
      </c>
      <c r="AI50" s="192">
        <v>34</v>
      </c>
      <c r="AJ50" s="192">
        <v>39</v>
      </c>
      <c r="AK50" s="192">
        <v>35</v>
      </c>
      <c r="AL50" s="192">
        <v>49.8</v>
      </c>
      <c r="AM50" s="192">
        <v>43</v>
      </c>
      <c r="AN50" s="99"/>
      <c r="AO50" s="99"/>
      <c r="AS50" s="80">
        <v>77</v>
      </c>
      <c r="AT50" s="80">
        <f t="shared" si="0"/>
        <v>1298.0999999999999</v>
      </c>
      <c r="AU50" s="80">
        <f t="shared" si="1"/>
        <v>1038.48</v>
      </c>
      <c r="AV50" s="80">
        <v>44.8</v>
      </c>
      <c r="AW50" s="80">
        <v>143</v>
      </c>
      <c r="AX50" s="80">
        <f t="shared" si="2"/>
        <v>1226.28</v>
      </c>
      <c r="AY50" s="80">
        <v>1000</v>
      </c>
      <c r="AZ50" s="310">
        <f t="shared" si="3"/>
        <v>-226.27999999999997</v>
      </c>
    </row>
    <row r="51" spans="1:52" ht="14.25">
      <c r="A51" s="46" t="s">
        <v>5032</v>
      </c>
      <c r="B51" s="47" t="s">
        <v>5033</v>
      </c>
      <c r="C51" s="30" t="s">
        <v>5</v>
      </c>
      <c r="D51" s="25">
        <v>60</v>
      </c>
      <c r="E51" s="25">
        <v>38</v>
      </c>
      <c r="F51" s="25">
        <v>127</v>
      </c>
      <c r="G51" s="25">
        <v>26.8</v>
      </c>
      <c r="H51" s="25">
        <v>39</v>
      </c>
      <c r="I51" s="25">
        <v>32</v>
      </c>
      <c r="J51" s="25">
        <v>31</v>
      </c>
      <c r="K51" s="52">
        <v>32.299999999999997</v>
      </c>
      <c r="L51" s="52">
        <v>35</v>
      </c>
      <c r="M51" s="51"/>
      <c r="N51" s="51"/>
      <c r="O51" s="124">
        <v>32</v>
      </c>
      <c r="P51" s="124">
        <v>30</v>
      </c>
      <c r="Q51" s="124">
        <v>35</v>
      </c>
      <c r="R51" s="123">
        <v>25</v>
      </c>
      <c r="S51" s="123">
        <v>39</v>
      </c>
      <c r="T51" s="126">
        <v>45</v>
      </c>
      <c r="U51" s="125"/>
      <c r="V51" s="126"/>
      <c r="W51" s="155">
        <v>35</v>
      </c>
      <c r="X51" s="155">
        <v>46.8</v>
      </c>
      <c r="Y51" s="155">
        <v>26</v>
      </c>
      <c r="Z51" s="155">
        <v>39.799999999999997</v>
      </c>
      <c r="AA51" s="155">
        <v>29</v>
      </c>
      <c r="AB51" s="155">
        <v>27.6</v>
      </c>
      <c r="AC51" s="155"/>
      <c r="AD51" s="192">
        <v>38</v>
      </c>
      <c r="AE51" s="192">
        <v>25</v>
      </c>
      <c r="AF51" s="192">
        <v>32</v>
      </c>
      <c r="AG51" s="192">
        <v>45</v>
      </c>
      <c r="AH51" s="192">
        <v>49</v>
      </c>
      <c r="AI51" s="192">
        <v>34</v>
      </c>
      <c r="AJ51" s="192">
        <v>39</v>
      </c>
      <c r="AK51" s="192">
        <v>35</v>
      </c>
      <c r="AL51" s="192">
        <v>49.8</v>
      </c>
      <c r="AM51" s="192">
        <v>43</v>
      </c>
      <c r="AN51" s="99"/>
      <c r="AO51" s="99"/>
      <c r="AS51" s="80">
        <v>66</v>
      </c>
      <c r="AT51" s="80">
        <f t="shared" si="0"/>
        <v>1287.0999999999999</v>
      </c>
      <c r="AU51" s="80">
        <f t="shared" si="1"/>
        <v>1029.68</v>
      </c>
      <c r="AV51" s="80">
        <v>44.8</v>
      </c>
      <c r="AW51" s="80">
        <v>143</v>
      </c>
      <c r="AX51" s="80">
        <f t="shared" si="2"/>
        <v>1217.48</v>
      </c>
      <c r="AY51" s="80">
        <v>1000</v>
      </c>
      <c r="AZ51" s="310">
        <f t="shared" si="3"/>
        <v>-217.48000000000002</v>
      </c>
    </row>
    <row r="52" spans="1:52" ht="14.25">
      <c r="A52" s="46" t="s">
        <v>5034</v>
      </c>
      <c r="B52" s="47" t="s">
        <v>5035</v>
      </c>
      <c r="C52" s="30" t="s">
        <v>5</v>
      </c>
      <c r="D52" s="25">
        <v>60</v>
      </c>
      <c r="E52" s="25">
        <v>38</v>
      </c>
      <c r="F52" s="25">
        <v>127</v>
      </c>
      <c r="G52" s="25">
        <v>26.8</v>
      </c>
      <c r="H52" s="25">
        <v>39</v>
      </c>
      <c r="I52" s="25">
        <v>32</v>
      </c>
      <c r="J52" s="25">
        <v>31</v>
      </c>
      <c r="K52" s="52">
        <v>32.299999999999997</v>
      </c>
      <c r="L52" s="52">
        <v>35</v>
      </c>
      <c r="M52" s="51"/>
      <c r="N52" s="51"/>
      <c r="O52" s="124">
        <v>32</v>
      </c>
      <c r="P52" s="124">
        <v>30</v>
      </c>
      <c r="Q52" s="124">
        <v>35</v>
      </c>
      <c r="R52" s="123">
        <v>25</v>
      </c>
      <c r="S52" s="123">
        <v>39</v>
      </c>
      <c r="T52" s="126">
        <v>45</v>
      </c>
      <c r="U52" s="125"/>
      <c r="V52" s="126"/>
      <c r="W52" s="155">
        <v>35</v>
      </c>
      <c r="X52" s="155">
        <v>46.8</v>
      </c>
      <c r="Y52" s="155">
        <v>26</v>
      </c>
      <c r="Z52" s="155">
        <v>39.799999999999997</v>
      </c>
      <c r="AA52" s="155">
        <v>29</v>
      </c>
      <c r="AB52" s="155">
        <v>27.6</v>
      </c>
      <c r="AC52" s="155"/>
      <c r="AD52" s="192">
        <v>38</v>
      </c>
      <c r="AE52" s="192">
        <v>25</v>
      </c>
      <c r="AF52" s="192">
        <v>32</v>
      </c>
      <c r="AG52" s="192">
        <v>45</v>
      </c>
      <c r="AH52" s="192">
        <v>49</v>
      </c>
      <c r="AI52" s="192">
        <v>34</v>
      </c>
      <c r="AJ52" s="192">
        <v>39</v>
      </c>
      <c r="AK52" s="192">
        <v>35</v>
      </c>
      <c r="AL52" s="192">
        <v>49.8</v>
      </c>
      <c r="AM52" s="192">
        <v>43</v>
      </c>
      <c r="AN52" s="99"/>
      <c r="AO52" s="99"/>
      <c r="AS52" s="80">
        <v>34</v>
      </c>
      <c r="AT52" s="80">
        <f t="shared" si="0"/>
        <v>1255.0999999999999</v>
      </c>
      <c r="AU52" s="80">
        <f t="shared" si="1"/>
        <v>1004.0799999999999</v>
      </c>
      <c r="AV52" s="80">
        <v>44.8</v>
      </c>
      <c r="AW52" s="80">
        <v>143</v>
      </c>
      <c r="AX52" s="80">
        <f t="shared" si="2"/>
        <v>1191.8799999999999</v>
      </c>
      <c r="AY52" s="80">
        <v>1000</v>
      </c>
      <c r="AZ52" s="310">
        <f t="shared" si="3"/>
        <v>-191.87999999999988</v>
      </c>
    </row>
    <row r="53" spans="1:52" ht="14.25">
      <c r="A53" s="46" t="s">
        <v>5036</v>
      </c>
      <c r="B53" s="47" t="s">
        <v>5037</v>
      </c>
      <c r="C53" s="30" t="s">
        <v>5</v>
      </c>
      <c r="D53" s="25">
        <v>60</v>
      </c>
      <c r="E53" s="25">
        <v>38</v>
      </c>
      <c r="F53" s="25">
        <v>127</v>
      </c>
      <c r="G53" s="25">
        <v>26.8</v>
      </c>
      <c r="H53" s="25">
        <v>39</v>
      </c>
      <c r="I53" s="25">
        <v>32</v>
      </c>
      <c r="J53" s="25">
        <v>31</v>
      </c>
      <c r="K53" s="52">
        <v>32.299999999999997</v>
      </c>
      <c r="L53" s="52">
        <v>35</v>
      </c>
      <c r="M53" s="51"/>
      <c r="N53" s="51"/>
      <c r="O53" s="124">
        <v>32</v>
      </c>
      <c r="P53" s="124">
        <v>30</v>
      </c>
      <c r="Q53" s="124">
        <v>35</v>
      </c>
      <c r="R53" s="123">
        <v>25</v>
      </c>
      <c r="S53" s="123">
        <v>39</v>
      </c>
      <c r="T53" s="126">
        <v>45</v>
      </c>
      <c r="U53" s="125"/>
      <c r="V53" s="126"/>
      <c r="W53" s="155">
        <v>35</v>
      </c>
      <c r="X53" s="155">
        <v>46.8</v>
      </c>
      <c r="Y53" s="155">
        <v>26</v>
      </c>
      <c r="Z53" s="155">
        <v>39.799999999999997</v>
      </c>
      <c r="AA53" s="155">
        <v>29</v>
      </c>
      <c r="AB53" s="155">
        <v>27.6</v>
      </c>
      <c r="AC53" s="155"/>
      <c r="AD53" s="192">
        <v>38</v>
      </c>
      <c r="AE53" s="192">
        <v>25</v>
      </c>
      <c r="AF53" s="192">
        <v>32</v>
      </c>
      <c r="AG53" s="192">
        <v>45</v>
      </c>
      <c r="AH53" s="192">
        <v>49</v>
      </c>
      <c r="AI53" s="192">
        <v>34</v>
      </c>
      <c r="AJ53" s="192">
        <v>39</v>
      </c>
      <c r="AK53" s="192">
        <v>35</v>
      </c>
      <c r="AL53" s="192">
        <v>49.8</v>
      </c>
      <c r="AM53" s="192">
        <v>43</v>
      </c>
      <c r="AN53" s="99"/>
      <c r="AO53" s="99"/>
      <c r="AS53" s="80">
        <v>42</v>
      </c>
      <c r="AT53" s="80">
        <f t="shared" si="0"/>
        <v>1263.0999999999999</v>
      </c>
      <c r="AU53" s="80">
        <f t="shared" si="1"/>
        <v>1010.48</v>
      </c>
      <c r="AV53" s="80">
        <v>44.8</v>
      </c>
      <c r="AW53" s="80">
        <v>143</v>
      </c>
      <c r="AX53" s="80">
        <f t="shared" si="2"/>
        <v>1198.28</v>
      </c>
      <c r="AY53" s="80">
        <v>1000</v>
      </c>
      <c r="AZ53" s="310">
        <f t="shared" si="3"/>
        <v>-198.27999999999997</v>
      </c>
    </row>
    <row r="54" spans="1:52" ht="14.25">
      <c r="A54" s="46" t="s">
        <v>5038</v>
      </c>
      <c r="B54" s="47" t="s">
        <v>5039</v>
      </c>
      <c r="C54" s="30" t="s">
        <v>5</v>
      </c>
      <c r="D54" s="25">
        <v>60</v>
      </c>
      <c r="E54" s="25">
        <v>38</v>
      </c>
      <c r="F54" s="25">
        <v>127</v>
      </c>
      <c r="G54" s="25">
        <v>26.8</v>
      </c>
      <c r="H54" s="25">
        <v>39</v>
      </c>
      <c r="I54" s="25">
        <v>32</v>
      </c>
      <c r="J54" s="25">
        <v>31</v>
      </c>
      <c r="K54" s="52">
        <v>32.299999999999997</v>
      </c>
      <c r="L54" s="52">
        <v>35</v>
      </c>
      <c r="M54" s="51"/>
      <c r="N54" s="51"/>
      <c r="O54" s="124">
        <v>32</v>
      </c>
      <c r="P54" s="124">
        <v>30</v>
      </c>
      <c r="Q54" s="124">
        <v>35</v>
      </c>
      <c r="R54" s="123">
        <v>25</v>
      </c>
      <c r="S54" s="123">
        <v>39</v>
      </c>
      <c r="T54" s="126">
        <v>45</v>
      </c>
      <c r="U54" s="125"/>
      <c r="V54" s="126"/>
      <c r="W54" s="155">
        <v>35</v>
      </c>
      <c r="X54" s="155">
        <v>46.8</v>
      </c>
      <c r="Y54" s="155">
        <v>26</v>
      </c>
      <c r="Z54" s="155">
        <v>39.799999999999997</v>
      </c>
      <c r="AA54" s="155">
        <v>29</v>
      </c>
      <c r="AB54" s="155">
        <v>27.6</v>
      </c>
      <c r="AC54" s="155"/>
      <c r="AD54" s="192">
        <v>38</v>
      </c>
      <c r="AE54" s="192">
        <v>25</v>
      </c>
      <c r="AF54" s="192">
        <v>32</v>
      </c>
      <c r="AG54" s="192">
        <v>45</v>
      </c>
      <c r="AH54" s="192">
        <v>49</v>
      </c>
      <c r="AI54" s="192">
        <v>34</v>
      </c>
      <c r="AJ54" s="192">
        <v>39</v>
      </c>
      <c r="AK54" s="192">
        <v>35</v>
      </c>
      <c r="AL54" s="192">
        <v>49.8</v>
      </c>
      <c r="AM54" s="192">
        <v>43</v>
      </c>
      <c r="AN54" s="99"/>
      <c r="AO54" s="99"/>
      <c r="AS54" s="80">
        <v>74</v>
      </c>
      <c r="AT54" s="80">
        <f t="shared" si="0"/>
        <v>1295.0999999999999</v>
      </c>
      <c r="AU54" s="80">
        <f t="shared" si="1"/>
        <v>1036.08</v>
      </c>
      <c r="AV54" s="80">
        <v>44.8</v>
      </c>
      <c r="AW54" s="80">
        <v>143</v>
      </c>
      <c r="AX54" s="80">
        <f t="shared" si="2"/>
        <v>1223.8799999999999</v>
      </c>
      <c r="AY54" s="80">
        <v>1000</v>
      </c>
      <c r="AZ54" s="310">
        <f t="shared" si="3"/>
        <v>-223.87999999999988</v>
      </c>
    </row>
    <row r="55" spans="1:52" ht="14.25">
      <c r="A55" s="46" t="s">
        <v>5040</v>
      </c>
      <c r="B55" s="47" t="s">
        <v>5041</v>
      </c>
      <c r="C55" s="30" t="s">
        <v>5</v>
      </c>
      <c r="D55" s="25">
        <v>60</v>
      </c>
      <c r="E55" s="25">
        <v>38</v>
      </c>
      <c r="F55" s="25">
        <v>127</v>
      </c>
      <c r="G55" s="25">
        <v>26.8</v>
      </c>
      <c r="H55" s="25">
        <v>39</v>
      </c>
      <c r="I55" s="25">
        <v>32</v>
      </c>
      <c r="J55" s="25">
        <v>31</v>
      </c>
      <c r="K55" s="52">
        <v>32.299999999999997</v>
      </c>
      <c r="L55" s="52">
        <v>35</v>
      </c>
      <c r="M55" s="51"/>
      <c r="N55" s="51"/>
      <c r="O55" s="124">
        <v>32</v>
      </c>
      <c r="P55" s="124">
        <v>30</v>
      </c>
      <c r="Q55" s="124">
        <v>35</v>
      </c>
      <c r="R55" s="123">
        <v>25</v>
      </c>
      <c r="S55" s="123">
        <v>39</v>
      </c>
      <c r="T55" s="126">
        <v>45</v>
      </c>
      <c r="U55" s="125"/>
      <c r="V55" s="126"/>
      <c r="W55" s="155">
        <v>35</v>
      </c>
      <c r="X55" s="155">
        <v>46.8</v>
      </c>
      <c r="Y55" s="155">
        <v>26</v>
      </c>
      <c r="Z55" s="155">
        <v>39.799999999999997</v>
      </c>
      <c r="AA55" s="155">
        <v>29</v>
      </c>
      <c r="AB55" s="155">
        <v>27.6</v>
      </c>
      <c r="AC55" s="155"/>
      <c r="AD55" s="192">
        <v>38</v>
      </c>
      <c r="AE55" s="192">
        <v>25</v>
      </c>
      <c r="AF55" s="192">
        <v>32</v>
      </c>
      <c r="AG55" s="192">
        <v>45</v>
      </c>
      <c r="AH55" s="192">
        <v>49</v>
      </c>
      <c r="AI55" s="192">
        <v>34</v>
      </c>
      <c r="AJ55" s="192">
        <v>39</v>
      </c>
      <c r="AK55" s="192">
        <v>35</v>
      </c>
      <c r="AL55" s="192">
        <v>49.8</v>
      </c>
      <c r="AM55" s="192">
        <v>43</v>
      </c>
      <c r="AN55" s="99"/>
      <c r="AO55" s="99"/>
      <c r="AS55" s="80">
        <v>29.5</v>
      </c>
      <c r="AT55" s="80">
        <f t="shared" si="0"/>
        <v>1250.5999999999999</v>
      </c>
      <c r="AU55" s="80">
        <f t="shared" si="1"/>
        <v>1000.48</v>
      </c>
      <c r="AV55" s="80">
        <v>44.8</v>
      </c>
      <c r="AW55" s="80">
        <v>143</v>
      </c>
      <c r="AX55" s="80">
        <f t="shared" si="2"/>
        <v>1188.28</v>
      </c>
      <c r="AY55" s="80">
        <v>1000</v>
      </c>
      <c r="AZ55" s="310">
        <f t="shared" si="3"/>
        <v>-188.27999999999997</v>
      </c>
    </row>
    <row r="56" spans="1:52" ht="14.25">
      <c r="A56" s="322" t="s">
        <v>6865</v>
      </c>
      <c r="B56" s="291" t="s">
        <v>6746</v>
      </c>
      <c r="C56" s="73"/>
      <c r="D56" s="326">
        <v>437</v>
      </c>
      <c r="E56" s="326"/>
      <c r="F56" s="326"/>
      <c r="G56" s="326"/>
      <c r="H56" s="326"/>
      <c r="I56" s="326"/>
      <c r="J56" s="326"/>
      <c r="K56" s="330"/>
      <c r="L56" s="330"/>
      <c r="M56" s="99"/>
      <c r="N56" s="99"/>
      <c r="O56" s="327"/>
      <c r="P56" s="327"/>
      <c r="Q56" s="327"/>
      <c r="R56" s="326"/>
      <c r="S56" s="326"/>
      <c r="T56" s="172"/>
      <c r="U56" s="329"/>
      <c r="V56" s="172"/>
      <c r="W56" s="328">
        <v>35</v>
      </c>
      <c r="X56" s="328">
        <v>46.8</v>
      </c>
      <c r="Y56" s="328">
        <v>26</v>
      </c>
      <c r="Z56" s="328">
        <v>39.799999999999997</v>
      </c>
      <c r="AA56" s="328">
        <v>29</v>
      </c>
      <c r="AB56" s="328">
        <v>27.6</v>
      </c>
      <c r="AC56" s="328"/>
      <c r="AD56" s="327">
        <v>38</v>
      </c>
      <c r="AE56" s="327">
        <v>25</v>
      </c>
      <c r="AF56" s="327">
        <v>32</v>
      </c>
      <c r="AG56" s="327">
        <v>45</v>
      </c>
      <c r="AH56" s="327">
        <v>49</v>
      </c>
      <c r="AI56" s="327">
        <v>34</v>
      </c>
      <c r="AJ56" s="327">
        <v>39</v>
      </c>
      <c r="AK56" s="327">
        <v>35</v>
      </c>
      <c r="AL56" s="327">
        <v>49.8</v>
      </c>
      <c r="AM56" s="327">
        <v>43</v>
      </c>
      <c r="AN56" s="99"/>
      <c r="AO56" s="99"/>
      <c r="AS56" s="80">
        <v>155</v>
      </c>
      <c r="AT56" s="80">
        <f>SUM(D56:AS56)</f>
        <v>1186</v>
      </c>
      <c r="AU56" s="80">
        <f t="shared" si="1"/>
        <v>948.80000000000007</v>
      </c>
      <c r="AV56" s="80">
        <v>44.8</v>
      </c>
      <c r="AW56" s="80">
        <v>70</v>
      </c>
      <c r="AX56" s="80">
        <f t="shared" si="2"/>
        <v>1063.5999999999999</v>
      </c>
      <c r="AY56" s="80">
        <v>1000</v>
      </c>
      <c r="AZ56" s="310">
        <f t="shared" si="3"/>
        <v>-63.599999999999909</v>
      </c>
    </row>
    <row r="57" spans="1:52" ht="14.25">
      <c r="A57" s="322" t="s">
        <v>6866</v>
      </c>
      <c r="B57" s="291" t="s">
        <v>6747</v>
      </c>
      <c r="C57" s="73"/>
      <c r="D57" s="326">
        <v>455</v>
      </c>
      <c r="E57" s="326"/>
      <c r="F57" s="326"/>
      <c r="G57" s="326"/>
      <c r="H57" s="326"/>
      <c r="I57" s="326"/>
      <c r="J57" s="326"/>
      <c r="K57" s="330"/>
      <c r="L57" s="330"/>
      <c r="M57" s="99"/>
      <c r="N57" s="99"/>
      <c r="O57" s="327"/>
      <c r="P57" s="327"/>
      <c r="Q57" s="327"/>
      <c r="R57" s="326"/>
      <c r="S57" s="326"/>
      <c r="T57" s="172"/>
      <c r="U57" s="329"/>
      <c r="V57" s="172"/>
      <c r="W57" s="328">
        <v>35</v>
      </c>
      <c r="X57" s="328">
        <v>46.8</v>
      </c>
      <c r="Y57" s="328">
        <v>26</v>
      </c>
      <c r="Z57" s="328">
        <v>39.799999999999997</v>
      </c>
      <c r="AA57" s="328">
        <v>29</v>
      </c>
      <c r="AB57" s="328">
        <v>27.6</v>
      </c>
      <c r="AC57" s="328"/>
      <c r="AD57" s="327">
        <v>38</v>
      </c>
      <c r="AE57" s="327">
        <v>25</v>
      </c>
      <c r="AF57" s="327">
        <v>32</v>
      </c>
      <c r="AG57" s="327">
        <v>45</v>
      </c>
      <c r="AH57" s="327">
        <v>49</v>
      </c>
      <c r="AI57" s="327">
        <v>34</v>
      </c>
      <c r="AJ57" s="327">
        <v>39</v>
      </c>
      <c r="AK57" s="327">
        <v>35</v>
      </c>
      <c r="AL57" s="327">
        <v>49.8</v>
      </c>
      <c r="AM57" s="327">
        <v>43</v>
      </c>
      <c r="AN57" s="99"/>
      <c r="AO57" s="99"/>
      <c r="AS57" s="80">
        <v>42</v>
      </c>
      <c r="AT57" s="80">
        <f>SUM(D57:AS57)</f>
        <v>1091</v>
      </c>
      <c r="AU57" s="80">
        <f t="shared" si="1"/>
        <v>872.80000000000007</v>
      </c>
      <c r="AV57" s="80">
        <v>44.8</v>
      </c>
      <c r="AW57" s="80">
        <v>70</v>
      </c>
      <c r="AX57" s="80">
        <f t="shared" si="2"/>
        <v>987.6</v>
      </c>
      <c r="AY57" s="80">
        <v>1000</v>
      </c>
      <c r="AZ57" s="310">
        <f t="shared" si="3"/>
        <v>12.399999999999977</v>
      </c>
    </row>
    <row r="58" spans="1:52">
      <c r="D58" s="480" t="s">
        <v>5334</v>
      </c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56" t="s">
        <v>5516</v>
      </c>
      <c r="P58" s="456"/>
      <c r="Q58" s="456"/>
      <c r="R58" s="456"/>
      <c r="S58" s="456"/>
      <c r="T58" s="456"/>
      <c r="U58" s="456"/>
      <c r="V58" s="456"/>
      <c r="W58" s="456" t="s">
        <v>5712</v>
      </c>
      <c r="X58" s="456"/>
      <c r="Y58" s="456"/>
      <c r="Z58" s="456"/>
      <c r="AA58" s="456"/>
      <c r="AB58" s="456"/>
      <c r="AC58" s="456"/>
      <c r="AD58" s="453" t="s">
        <v>5966</v>
      </c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</row>
    <row r="61" spans="1:52" ht="20.25">
      <c r="A61" s="465" t="s">
        <v>7001</v>
      </c>
      <c r="B61" s="465"/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65"/>
      <c r="AN61" s="465"/>
      <c r="AO61" s="465"/>
      <c r="AP61" s="465"/>
    </row>
    <row r="62" spans="1:52" ht="17.25" customHeight="1">
      <c r="A62" s="48"/>
      <c r="B62" s="48"/>
      <c r="C62" s="32"/>
      <c r="D62" s="480" t="s">
        <v>4912</v>
      </c>
      <c r="E62" s="480"/>
      <c r="F62" s="480"/>
      <c r="G62" s="480"/>
      <c r="H62" s="480"/>
      <c r="I62" s="480"/>
      <c r="J62" s="480"/>
      <c r="K62" s="480"/>
      <c r="L62" s="480"/>
      <c r="M62" s="480"/>
      <c r="N62" s="480"/>
      <c r="O62" s="456" t="s">
        <v>5512</v>
      </c>
      <c r="P62" s="456"/>
      <c r="Q62" s="456"/>
      <c r="R62" s="456"/>
      <c r="S62" s="456"/>
      <c r="T62" s="456"/>
      <c r="U62" s="456"/>
      <c r="V62" s="456"/>
      <c r="W62" s="456" t="s">
        <v>5665</v>
      </c>
      <c r="X62" s="456"/>
      <c r="Y62" s="456"/>
      <c r="Z62" s="456"/>
      <c r="AA62" s="456"/>
      <c r="AB62" s="456"/>
      <c r="AC62" s="456"/>
      <c r="AD62" s="453" t="s">
        <v>5948</v>
      </c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194" t="s">
        <v>6707</v>
      </c>
    </row>
    <row r="63" spans="1:52" ht="30.75" customHeight="1">
      <c r="A63" s="6" t="s">
        <v>0</v>
      </c>
      <c r="B63" s="6" t="s">
        <v>1</v>
      </c>
      <c r="C63" s="33" t="s">
        <v>2</v>
      </c>
      <c r="D63" s="24" t="s">
        <v>4915</v>
      </c>
      <c r="E63" s="25" t="s">
        <v>4913</v>
      </c>
      <c r="F63" s="25" t="s">
        <v>4914</v>
      </c>
      <c r="G63" s="25" t="s">
        <v>4916</v>
      </c>
      <c r="H63" s="25" t="s">
        <v>4917</v>
      </c>
      <c r="I63" s="25" t="s">
        <v>4918</v>
      </c>
      <c r="J63" s="25" t="s">
        <v>4919</v>
      </c>
      <c r="K63" s="24" t="s">
        <v>5332</v>
      </c>
      <c r="L63" s="24" t="s">
        <v>5333</v>
      </c>
      <c r="M63" s="26" t="s">
        <v>4924</v>
      </c>
      <c r="N63" s="26" t="s">
        <v>4923</v>
      </c>
      <c r="O63" s="24" t="s">
        <v>5513</v>
      </c>
      <c r="P63" s="124" t="s">
        <v>5514</v>
      </c>
      <c r="Q63" s="124" t="s">
        <v>5515</v>
      </c>
      <c r="R63" s="123" t="s">
        <v>5490</v>
      </c>
      <c r="S63" s="123" t="s">
        <v>5489</v>
      </c>
      <c r="T63" s="123" t="s">
        <v>5491</v>
      </c>
      <c r="U63" s="26" t="s">
        <v>5492</v>
      </c>
      <c r="V63" s="26" t="s">
        <v>4923</v>
      </c>
      <c r="W63" s="155" t="s">
        <v>5706</v>
      </c>
      <c r="X63" s="155" t="s">
        <v>5707</v>
      </c>
      <c r="Y63" s="155" t="s">
        <v>5708</v>
      </c>
      <c r="Z63" s="155" t="s">
        <v>5709</v>
      </c>
      <c r="AA63" s="155" t="s">
        <v>5710</v>
      </c>
      <c r="AB63" s="155" t="s">
        <v>5711</v>
      </c>
      <c r="AC63" s="26" t="s">
        <v>4923</v>
      </c>
      <c r="AD63" s="192" t="s">
        <v>5956</v>
      </c>
      <c r="AE63" s="192" t="s">
        <v>5957</v>
      </c>
      <c r="AF63" s="192" t="s">
        <v>5958</v>
      </c>
      <c r="AG63" s="192" t="s">
        <v>5959</v>
      </c>
      <c r="AH63" s="192" t="s">
        <v>5960</v>
      </c>
      <c r="AI63" s="192" t="s">
        <v>5961</v>
      </c>
      <c r="AJ63" s="192" t="s">
        <v>5962</v>
      </c>
      <c r="AK63" s="192" t="s">
        <v>5963</v>
      </c>
      <c r="AL63" s="192" t="s">
        <v>5964</v>
      </c>
      <c r="AM63" s="192" t="s">
        <v>5965</v>
      </c>
      <c r="AN63" s="193" t="s">
        <v>5929</v>
      </c>
      <c r="AO63" s="116" t="s">
        <v>4923</v>
      </c>
      <c r="AP63" s="116" t="s">
        <v>4923</v>
      </c>
      <c r="AS63" s="286" t="s">
        <v>6701</v>
      </c>
      <c r="AT63" s="287">
        <v>1</v>
      </c>
      <c r="AU63" s="287">
        <v>0.8</v>
      </c>
      <c r="AV63" s="286" t="s">
        <v>6702</v>
      </c>
      <c r="AW63" s="286" t="s">
        <v>6703</v>
      </c>
      <c r="AX63" s="286" t="s">
        <v>6704</v>
      </c>
      <c r="AY63" s="286" t="s">
        <v>6705</v>
      </c>
      <c r="AZ63" s="286" t="s">
        <v>6706</v>
      </c>
    </row>
    <row r="64" spans="1:52" ht="14.25">
      <c r="A64" s="46" t="s">
        <v>5042</v>
      </c>
      <c r="B64" s="47" t="s">
        <v>5043</v>
      </c>
      <c r="C64" s="30" t="s">
        <v>5</v>
      </c>
      <c r="D64" s="25">
        <v>60</v>
      </c>
      <c r="E64" s="25">
        <v>38</v>
      </c>
      <c r="F64" s="25">
        <v>127</v>
      </c>
      <c r="G64" s="25">
        <v>26.8</v>
      </c>
      <c r="H64" s="25">
        <v>39</v>
      </c>
      <c r="I64" s="25">
        <v>32</v>
      </c>
      <c r="J64" s="25">
        <v>31</v>
      </c>
      <c r="K64" s="52">
        <v>32.299999999999997</v>
      </c>
      <c r="L64" s="52">
        <v>35</v>
      </c>
      <c r="M64" s="51"/>
      <c r="N64" s="51"/>
      <c r="O64" s="124">
        <v>32</v>
      </c>
      <c r="P64" s="124">
        <v>30</v>
      </c>
      <c r="Q64" s="124">
        <v>35</v>
      </c>
      <c r="R64" s="123">
        <v>25</v>
      </c>
      <c r="S64" s="123">
        <v>39</v>
      </c>
      <c r="T64" s="126">
        <v>45</v>
      </c>
      <c r="U64" s="125"/>
      <c r="V64" s="126"/>
      <c r="W64" s="155">
        <v>35</v>
      </c>
      <c r="X64" s="155">
        <v>46.8</v>
      </c>
      <c r="Y64" s="155">
        <v>26</v>
      </c>
      <c r="Z64" s="155">
        <v>39.799999999999997</v>
      </c>
      <c r="AA64" s="155">
        <v>29</v>
      </c>
      <c r="AB64" s="155">
        <v>27.6</v>
      </c>
      <c r="AC64" s="155"/>
      <c r="AD64" s="192">
        <v>38</v>
      </c>
      <c r="AE64" s="192">
        <v>25</v>
      </c>
      <c r="AF64" s="192">
        <v>32</v>
      </c>
      <c r="AG64" s="192">
        <v>45</v>
      </c>
      <c r="AH64" s="192">
        <v>49</v>
      </c>
      <c r="AI64" s="192">
        <v>34</v>
      </c>
      <c r="AJ64" s="192">
        <v>39</v>
      </c>
      <c r="AK64" s="192">
        <v>35</v>
      </c>
      <c r="AL64" s="192">
        <v>49.8</v>
      </c>
      <c r="AM64" s="192">
        <v>43</v>
      </c>
      <c r="AN64" s="99"/>
      <c r="AO64" s="99"/>
      <c r="AS64" s="80">
        <v>35</v>
      </c>
      <c r="AT64" s="80">
        <f t="shared" si="0"/>
        <v>1256.0999999999999</v>
      </c>
      <c r="AU64" s="80">
        <f t="shared" ref="AU64:AU70" si="4">AT64*0.8</f>
        <v>1004.88</v>
      </c>
      <c r="AV64" s="80">
        <v>44.8</v>
      </c>
      <c r="AW64" s="80">
        <v>143</v>
      </c>
      <c r="AX64" s="80">
        <f t="shared" ref="AX64:AX70" si="5">SUM(AU64:AW64)</f>
        <v>1192.68</v>
      </c>
      <c r="AY64" s="80">
        <v>1000</v>
      </c>
      <c r="AZ64" s="310">
        <f t="shared" ref="AZ64:AZ70" si="6">AY64-AX64</f>
        <v>-192.68000000000006</v>
      </c>
    </row>
    <row r="65" spans="1:52" ht="14.25">
      <c r="A65" s="46" t="s">
        <v>5044</v>
      </c>
      <c r="B65" s="47" t="s">
        <v>148</v>
      </c>
      <c r="C65" s="30" t="s">
        <v>5</v>
      </c>
      <c r="D65" s="25">
        <v>60</v>
      </c>
      <c r="E65" s="25">
        <v>38</v>
      </c>
      <c r="F65" s="25">
        <v>127</v>
      </c>
      <c r="G65" s="25">
        <v>26.8</v>
      </c>
      <c r="H65" s="25">
        <v>39</v>
      </c>
      <c r="I65" s="25">
        <v>32</v>
      </c>
      <c r="J65" s="25">
        <v>31</v>
      </c>
      <c r="K65" s="52">
        <v>32.299999999999997</v>
      </c>
      <c r="L65" s="52">
        <v>35</v>
      </c>
      <c r="M65" s="51"/>
      <c r="N65" s="51"/>
      <c r="O65" s="124">
        <v>32</v>
      </c>
      <c r="P65" s="124">
        <v>30</v>
      </c>
      <c r="Q65" s="124">
        <v>35</v>
      </c>
      <c r="R65" s="123">
        <v>25</v>
      </c>
      <c r="S65" s="123">
        <v>39</v>
      </c>
      <c r="T65" s="126">
        <v>45</v>
      </c>
      <c r="U65" s="125"/>
      <c r="V65" s="126"/>
      <c r="W65" s="155">
        <v>35</v>
      </c>
      <c r="X65" s="155">
        <v>46.8</v>
      </c>
      <c r="Y65" s="155">
        <v>26</v>
      </c>
      <c r="Z65" s="155">
        <v>39.799999999999997</v>
      </c>
      <c r="AA65" s="155">
        <v>29</v>
      </c>
      <c r="AB65" s="155">
        <v>27.6</v>
      </c>
      <c r="AC65" s="155"/>
      <c r="AD65" s="192">
        <v>38</v>
      </c>
      <c r="AE65" s="192">
        <v>25</v>
      </c>
      <c r="AF65" s="192">
        <v>32</v>
      </c>
      <c r="AG65" s="192">
        <v>45</v>
      </c>
      <c r="AH65" s="192">
        <v>49</v>
      </c>
      <c r="AI65" s="192">
        <v>34</v>
      </c>
      <c r="AJ65" s="192">
        <v>39</v>
      </c>
      <c r="AK65" s="192">
        <v>35</v>
      </c>
      <c r="AL65" s="192">
        <v>49.8</v>
      </c>
      <c r="AM65" s="192">
        <v>43</v>
      </c>
      <c r="AN65" s="99"/>
      <c r="AO65" s="99"/>
      <c r="AS65" s="80">
        <v>106.5</v>
      </c>
      <c r="AT65" s="80">
        <f t="shared" si="0"/>
        <v>1327.6</v>
      </c>
      <c r="AU65" s="80">
        <f t="shared" si="4"/>
        <v>1062.08</v>
      </c>
      <c r="AV65" s="80">
        <v>44.8</v>
      </c>
      <c r="AW65" s="80">
        <v>143</v>
      </c>
      <c r="AX65" s="80">
        <f t="shared" si="5"/>
        <v>1249.8799999999999</v>
      </c>
      <c r="AY65" s="80">
        <v>1000</v>
      </c>
      <c r="AZ65" s="310">
        <f t="shared" si="6"/>
        <v>-249.87999999999988</v>
      </c>
    </row>
    <row r="66" spans="1:52" ht="14.25">
      <c r="A66" s="46" t="s">
        <v>5045</v>
      </c>
      <c r="B66" s="131" t="s">
        <v>6849</v>
      </c>
      <c r="C66" s="30" t="s">
        <v>5</v>
      </c>
      <c r="D66" s="25">
        <v>60</v>
      </c>
      <c r="E66" s="25">
        <v>38</v>
      </c>
      <c r="F66" s="25">
        <v>127</v>
      </c>
      <c r="G66" s="25">
        <v>26.8</v>
      </c>
      <c r="H66" s="25">
        <v>39</v>
      </c>
      <c r="I66" s="25">
        <v>32</v>
      </c>
      <c r="J66" s="25">
        <v>31</v>
      </c>
      <c r="K66" s="52">
        <v>32.299999999999997</v>
      </c>
      <c r="L66" s="52">
        <v>35</v>
      </c>
      <c r="M66" s="51"/>
      <c r="N66" s="51"/>
      <c r="O66" s="124">
        <v>32</v>
      </c>
      <c r="P66" s="124">
        <v>30</v>
      </c>
      <c r="Q66" s="124">
        <v>35</v>
      </c>
      <c r="R66" s="123">
        <v>25</v>
      </c>
      <c r="S66" s="123">
        <v>39</v>
      </c>
      <c r="T66" s="126">
        <v>45</v>
      </c>
      <c r="U66" s="125"/>
      <c r="V66" s="126"/>
      <c r="W66" s="155"/>
      <c r="X66" s="155"/>
      <c r="Y66" s="155"/>
      <c r="Z66" s="155"/>
      <c r="AA66" s="155"/>
      <c r="AB66" s="155"/>
      <c r="AC66" s="155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99"/>
      <c r="AO66" s="99"/>
      <c r="AT66" s="80">
        <f t="shared" si="0"/>
        <v>627.1</v>
      </c>
      <c r="AU66" s="80">
        <f t="shared" si="4"/>
        <v>501.68000000000006</v>
      </c>
      <c r="AV66" s="80">
        <v>44.8</v>
      </c>
      <c r="AW66" s="80">
        <v>143</v>
      </c>
      <c r="AX66" s="80">
        <f t="shared" si="5"/>
        <v>689.48</v>
      </c>
      <c r="AZ66" s="310">
        <f t="shared" si="6"/>
        <v>-689.48</v>
      </c>
    </row>
    <row r="67" spans="1:52" ht="14.25">
      <c r="A67" s="46" t="s">
        <v>5046</v>
      </c>
      <c r="B67" s="47" t="s">
        <v>5047</v>
      </c>
      <c r="C67" s="30" t="s">
        <v>5</v>
      </c>
      <c r="D67" s="25">
        <v>60</v>
      </c>
      <c r="E67" s="25">
        <v>38</v>
      </c>
      <c r="F67" s="25">
        <v>127</v>
      </c>
      <c r="G67" s="25">
        <v>26.8</v>
      </c>
      <c r="H67" s="25">
        <v>39</v>
      </c>
      <c r="I67" s="25">
        <v>32</v>
      </c>
      <c r="J67" s="25">
        <v>31</v>
      </c>
      <c r="K67" s="52">
        <v>32.299999999999997</v>
      </c>
      <c r="L67" s="52">
        <v>35</v>
      </c>
      <c r="M67" s="51"/>
      <c r="N67" s="51"/>
      <c r="O67" s="124">
        <v>32</v>
      </c>
      <c r="P67" s="124">
        <v>30</v>
      </c>
      <c r="Q67" s="124">
        <v>35</v>
      </c>
      <c r="R67" s="123">
        <v>25</v>
      </c>
      <c r="S67" s="123">
        <v>39</v>
      </c>
      <c r="T67" s="126">
        <v>45</v>
      </c>
      <c r="U67" s="125"/>
      <c r="V67" s="126"/>
      <c r="W67" s="155">
        <v>35</v>
      </c>
      <c r="X67" s="155">
        <v>46.8</v>
      </c>
      <c r="Y67" s="155">
        <v>26</v>
      </c>
      <c r="Z67" s="155">
        <v>39.799999999999997</v>
      </c>
      <c r="AA67" s="155">
        <v>29</v>
      </c>
      <c r="AB67" s="155">
        <v>27.6</v>
      </c>
      <c r="AC67" s="155"/>
      <c r="AD67" s="192">
        <v>38</v>
      </c>
      <c r="AE67" s="192">
        <v>25</v>
      </c>
      <c r="AF67" s="192">
        <v>32</v>
      </c>
      <c r="AG67" s="192">
        <v>45</v>
      </c>
      <c r="AH67" s="192">
        <v>49</v>
      </c>
      <c r="AI67" s="192">
        <v>34</v>
      </c>
      <c r="AJ67" s="192">
        <v>39</v>
      </c>
      <c r="AK67" s="192">
        <v>35</v>
      </c>
      <c r="AL67" s="192">
        <v>49.8</v>
      </c>
      <c r="AM67" s="192">
        <v>43</v>
      </c>
      <c r="AN67" s="99"/>
      <c r="AO67" s="99"/>
      <c r="AS67" s="80">
        <v>77</v>
      </c>
      <c r="AT67" s="80">
        <f t="shared" si="0"/>
        <v>1298.0999999999999</v>
      </c>
      <c r="AU67" s="80">
        <f t="shared" si="4"/>
        <v>1038.48</v>
      </c>
      <c r="AV67" s="80">
        <v>44.8</v>
      </c>
      <c r="AW67" s="80">
        <v>143</v>
      </c>
      <c r="AX67" s="80">
        <f t="shared" si="5"/>
        <v>1226.28</v>
      </c>
      <c r="AY67" s="80">
        <v>1000</v>
      </c>
      <c r="AZ67" s="310">
        <f t="shared" si="6"/>
        <v>-226.27999999999997</v>
      </c>
    </row>
    <row r="68" spans="1:52" ht="14.25">
      <c r="A68" s="46" t="s">
        <v>5048</v>
      </c>
      <c r="B68" s="47" t="s">
        <v>5049</v>
      </c>
      <c r="C68" s="30" t="s">
        <v>5</v>
      </c>
      <c r="D68" s="25">
        <v>60</v>
      </c>
      <c r="E68" s="25">
        <v>38</v>
      </c>
      <c r="F68" s="25">
        <v>127</v>
      </c>
      <c r="G68" s="25">
        <v>26.8</v>
      </c>
      <c r="H68" s="25">
        <v>39</v>
      </c>
      <c r="I68" s="25">
        <v>32</v>
      </c>
      <c r="J68" s="25">
        <v>31</v>
      </c>
      <c r="K68" s="52">
        <v>32.299999999999997</v>
      </c>
      <c r="L68" s="52">
        <v>35</v>
      </c>
      <c r="M68" s="51"/>
      <c r="N68" s="51"/>
      <c r="O68" s="124">
        <v>32</v>
      </c>
      <c r="P68" s="124">
        <v>30</v>
      </c>
      <c r="Q68" s="124">
        <v>35</v>
      </c>
      <c r="R68" s="123">
        <v>25</v>
      </c>
      <c r="S68" s="123">
        <v>39</v>
      </c>
      <c r="T68" s="126">
        <v>45</v>
      </c>
      <c r="U68" s="125"/>
      <c r="V68" s="126"/>
      <c r="W68" s="155">
        <v>35</v>
      </c>
      <c r="X68" s="155">
        <v>46.8</v>
      </c>
      <c r="Y68" s="155">
        <v>26</v>
      </c>
      <c r="Z68" s="155">
        <v>39.799999999999997</v>
      </c>
      <c r="AA68" s="155">
        <v>29</v>
      </c>
      <c r="AB68" s="155">
        <v>27.6</v>
      </c>
      <c r="AC68" s="155"/>
      <c r="AD68" s="192">
        <v>38</v>
      </c>
      <c r="AE68" s="192">
        <v>25</v>
      </c>
      <c r="AF68" s="192">
        <v>32</v>
      </c>
      <c r="AG68" s="192">
        <v>45</v>
      </c>
      <c r="AH68" s="192">
        <v>49</v>
      </c>
      <c r="AI68" s="192">
        <v>34</v>
      </c>
      <c r="AJ68" s="192">
        <v>39</v>
      </c>
      <c r="AK68" s="192">
        <v>35</v>
      </c>
      <c r="AL68" s="192">
        <v>49.8</v>
      </c>
      <c r="AM68" s="192">
        <v>43</v>
      </c>
      <c r="AN68" s="99"/>
      <c r="AO68" s="99"/>
      <c r="AS68" s="80">
        <v>35</v>
      </c>
      <c r="AT68" s="80">
        <f t="shared" si="0"/>
        <v>1256.0999999999999</v>
      </c>
      <c r="AU68" s="80">
        <f t="shared" si="4"/>
        <v>1004.88</v>
      </c>
      <c r="AV68" s="80">
        <v>44.8</v>
      </c>
      <c r="AW68" s="80">
        <v>143</v>
      </c>
      <c r="AX68" s="80">
        <f t="shared" si="5"/>
        <v>1192.68</v>
      </c>
      <c r="AY68" s="80">
        <v>1000</v>
      </c>
      <c r="AZ68" s="310">
        <f t="shared" si="6"/>
        <v>-192.68000000000006</v>
      </c>
    </row>
    <row r="69" spans="1:52" ht="14.25">
      <c r="A69" s="46" t="s">
        <v>5050</v>
      </c>
      <c r="B69" s="47" t="s">
        <v>5051</v>
      </c>
      <c r="C69" s="30" t="s">
        <v>5</v>
      </c>
      <c r="D69" s="25">
        <v>60</v>
      </c>
      <c r="E69" s="25">
        <v>38</v>
      </c>
      <c r="F69" s="25">
        <v>127</v>
      </c>
      <c r="G69" s="25">
        <v>26.8</v>
      </c>
      <c r="H69" s="25">
        <v>39</v>
      </c>
      <c r="I69" s="25">
        <v>32</v>
      </c>
      <c r="J69" s="25">
        <v>31</v>
      </c>
      <c r="K69" s="52">
        <v>32.299999999999997</v>
      </c>
      <c r="L69" s="52">
        <v>35</v>
      </c>
      <c r="M69" s="51"/>
      <c r="N69" s="51"/>
      <c r="O69" s="124">
        <v>32</v>
      </c>
      <c r="P69" s="124">
        <v>30</v>
      </c>
      <c r="Q69" s="124">
        <v>35</v>
      </c>
      <c r="R69" s="123">
        <v>25</v>
      </c>
      <c r="S69" s="123">
        <v>39</v>
      </c>
      <c r="T69" s="126">
        <v>45</v>
      </c>
      <c r="U69" s="125"/>
      <c r="V69" s="126"/>
      <c r="W69" s="155">
        <v>35</v>
      </c>
      <c r="X69" s="155">
        <v>46.8</v>
      </c>
      <c r="Y69" s="155">
        <v>26</v>
      </c>
      <c r="Z69" s="155">
        <v>39.799999999999997</v>
      </c>
      <c r="AA69" s="155">
        <v>29</v>
      </c>
      <c r="AB69" s="155">
        <v>27.6</v>
      </c>
      <c r="AC69" s="155"/>
      <c r="AD69" s="192">
        <v>38</v>
      </c>
      <c r="AE69" s="192">
        <v>25</v>
      </c>
      <c r="AF69" s="192">
        <v>32</v>
      </c>
      <c r="AG69" s="192">
        <v>45</v>
      </c>
      <c r="AH69" s="192">
        <v>49</v>
      </c>
      <c r="AI69" s="192">
        <v>34</v>
      </c>
      <c r="AJ69" s="192">
        <v>39</v>
      </c>
      <c r="AK69" s="192">
        <v>35</v>
      </c>
      <c r="AL69" s="192">
        <v>49.8</v>
      </c>
      <c r="AM69" s="192">
        <v>43</v>
      </c>
      <c r="AN69" s="99"/>
      <c r="AO69" s="99"/>
      <c r="AS69" s="80">
        <v>35</v>
      </c>
      <c r="AT69" s="80">
        <f t="shared" si="0"/>
        <v>1256.0999999999999</v>
      </c>
      <c r="AU69" s="80">
        <f t="shared" si="4"/>
        <v>1004.88</v>
      </c>
      <c r="AV69" s="80">
        <v>44.8</v>
      </c>
      <c r="AW69" s="80">
        <v>143</v>
      </c>
      <c r="AX69" s="80">
        <f t="shared" si="5"/>
        <v>1192.68</v>
      </c>
      <c r="AY69" s="80">
        <v>1000</v>
      </c>
      <c r="AZ69" s="310">
        <f t="shared" si="6"/>
        <v>-192.68000000000006</v>
      </c>
    </row>
    <row r="70" spans="1:52" ht="14.25">
      <c r="A70" s="46" t="s">
        <v>5052</v>
      </c>
      <c r="B70" s="47" t="s">
        <v>5053</v>
      </c>
      <c r="C70" s="30" t="s">
        <v>5</v>
      </c>
      <c r="D70" s="25">
        <v>60</v>
      </c>
      <c r="E70" s="25">
        <v>38</v>
      </c>
      <c r="F70" s="25">
        <v>127</v>
      </c>
      <c r="G70" s="25">
        <v>26.8</v>
      </c>
      <c r="H70" s="25">
        <v>39</v>
      </c>
      <c r="I70" s="25">
        <v>32</v>
      </c>
      <c r="J70" s="25">
        <v>31</v>
      </c>
      <c r="K70" s="52">
        <v>32.299999999999997</v>
      </c>
      <c r="L70" s="52">
        <v>35</v>
      </c>
      <c r="M70" s="51"/>
      <c r="N70" s="51"/>
      <c r="O70" s="124">
        <v>32</v>
      </c>
      <c r="P70" s="124">
        <v>30</v>
      </c>
      <c r="Q70" s="124">
        <v>35</v>
      </c>
      <c r="R70" s="123">
        <v>25</v>
      </c>
      <c r="S70" s="123">
        <v>39</v>
      </c>
      <c r="T70" s="126">
        <v>45</v>
      </c>
      <c r="U70" s="125"/>
      <c r="V70" s="126"/>
      <c r="W70" s="155">
        <v>35</v>
      </c>
      <c r="X70" s="155">
        <v>46.8</v>
      </c>
      <c r="Y70" s="155">
        <v>26</v>
      </c>
      <c r="Z70" s="155">
        <v>39.799999999999997</v>
      </c>
      <c r="AA70" s="155">
        <v>29</v>
      </c>
      <c r="AB70" s="155">
        <v>27.6</v>
      </c>
      <c r="AC70" s="155"/>
      <c r="AD70" s="192">
        <v>38</v>
      </c>
      <c r="AE70" s="192">
        <v>25</v>
      </c>
      <c r="AF70" s="192">
        <v>32</v>
      </c>
      <c r="AG70" s="192">
        <v>45</v>
      </c>
      <c r="AH70" s="192">
        <v>49</v>
      </c>
      <c r="AI70" s="192">
        <v>34</v>
      </c>
      <c r="AJ70" s="192">
        <v>39</v>
      </c>
      <c r="AK70" s="192">
        <v>35</v>
      </c>
      <c r="AL70" s="192">
        <v>49.8</v>
      </c>
      <c r="AM70" s="192">
        <v>43</v>
      </c>
      <c r="AN70" s="99"/>
      <c r="AO70" s="99"/>
      <c r="AS70" s="80">
        <v>143</v>
      </c>
      <c r="AT70" s="80">
        <f t="shared" si="0"/>
        <v>1364.1</v>
      </c>
      <c r="AU70" s="80">
        <f t="shared" si="4"/>
        <v>1091.28</v>
      </c>
      <c r="AV70" s="80">
        <v>44.8</v>
      </c>
      <c r="AW70" s="80">
        <v>143</v>
      </c>
      <c r="AX70" s="80">
        <f t="shared" si="5"/>
        <v>1279.08</v>
      </c>
      <c r="AY70" s="80">
        <v>1000</v>
      </c>
      <c r="AZ70" s="310">
        <f t="shared" si="6"/>
        <v>-279.07999999999993</v>
      </c>
    </row>
    <row r="71" spans="1:52" ht="14.25">
      <c r="A71" s="46" t="s">
        <v>5054</v>
      </c>
      <c r="B71" s="47" t="s">
        <v>5055</v>
      </c>
      <c r="C71" s="30" t="s">
        <v>5</v>
      </c>
      <c r="D71" s="25">
        <v>60</v>
      </c>
      <c r="E71" s="25">
        <v>38</v>
      </c>
      <c r="F71" s="25">
        <v>127</v>
      </c>
      <c r="G71" s="25">
        <v>26.8</v>
      </c>
      <c r="H71" s="25">
        <v>39</v>
      </c>
      <c r="I71" s="25">
        <v>32</v>
      </c>
      <c r="J71" s="25">
        <v>31</v>
      </c>
      <c r="K71" s="52">
        <v>32.299999999999997</v>
      </c>
      <c r="L71" s="52">
        <v>35</v>
      </c>
      <c r="M71" s="51"/>
      <c r="N71" s="51"/>
      <c r="O71" s="124">
        <v>32</v>
      </c>
      <c r="P71" s="124">
        <v>30</v>
      </c>
      <c r="Q71" s="124">
        <v>35</v>
      </c>
      <c r="R71" s="123">
        <v>25</v>
      </c>
      <c r="S71" s="123">
        <v>39</v>
      </c>
      <c r="T71" s="126">
        <v>45</v>
      </c>
      <c r="U71" s="125"/>
      <c r="V71" s="126"/>
      <c r="W71" s="155">
        <v>35</v>
      </c>
      <c r="X71" s="155">
        <v>46.8</v>
      </c>
      <c r="Y71" s="155">
        <v>26</v>
      </c>
      <c r="Z71" s="155">
        <v>39.799999999999997</v>
      </c>
      <c r="AA71" s="155">
        <v>29</v>
      </c>
      <c r="AB71" s="155">
        <v>27.6</v>
      </c>
      <c r="AC71" s="155"/>
      <c r="AD71" s="192">
        <v>38</v>
      </c>
      <c r="AE71" s="192">
        <v>25</v>
      </c>
      <c r="AF71" s="192">
        <v>32</v>
      </c>
      <c r="AG71" s="192">
        <v>45</v>
      </c>
      <c r="AH71" s="192">
        <v>49</v>
      </c>
      <c r="AI71" s="192">
        <v>34</v>
      </c>
      <c r="AJ71" s="192">
        <v>39</v>
      </c>
      <c r="AK71" s="192">
        <v>35</v>
      </c>
      <c r="AL71" s="192">
        <v>49.8</v>
      </c>
      <c r="AM71" s="192">
        <v>43</v>
      </c>
      <c r="AN71" s="99"/>
      <c r="AO71" s="99"/>
      <c r="AS71" s="80">
        <v>35</v>
      </c>
      <c r="AT71" s="80">
        <f t="shared" ref="AT71:AT134" si="7">SUM(D71:AS71)</f>
        <v>1256.0999999999999</v>
      </c>
      <c r="AU71" s="80">
        <f t="shared" ref="AU71:AU134" si="8">AT71*0.8</f>
        <v>1004.88</v>
      </c>
      <c r="AV71" s="80">
        <v>44.8</v>
      </c>
      <c r="AW71" s="80">
        <v>143</v>
      </c>
      <c r="AX71" s="80">
        <f t="shared" ref="AX71:AX134" si="9">SUM(AU71:AW71)</f>
        <v>1192.68</v>
      </c>
      <c r="AY71" s="80">
        <v>1000</v>
      </c>
      <c r="AZ71" s="310">
        <f t="shared" ref="AZ71:AZ134" si="10">AY71-AX71</f>
        <v>-192.68000000000006</v>
      </c>
    </row>
    <row r="72" spans="1:52" ht="14.25">
      <c r="A72" s="46" t="s">
        <v>5056</v>
      </c>
      <c r="B72" s="47" t="s">
        <v>5057</v>
      </c>
      <c r="C72" s="30" t="s">
        <v>5</v>
      </c>
      <c r="D72" s="25">
        <v>60</v>
      </c>
      <c r="E72" s="25">
        <v>38</v>
      </c>
      <c r="F72" s="25">
        <v>127</v>
      </c>
      <c r="G72" s="25">
        <v>26.8</v>
      </c>
      <c r="H72" s="25">
        <v>39</v>
      </c>
      <c r="I72" s="25">
        <v>32</v>
      </c>
      <c r="J72" s="25">
        <v>31</v>
      </c>
      <c r="K72" s="52">
        <v>32.299999999999997</v>
      </c>
      <c r="L72" s="52">
        <v>35</v>
      </c>
      <c r="M72" s="51"/>
      <c r="N72" s="51"/>
      <c r="O72" s="124">
        <v>32</v>
      </c>
      <c r="P72" s="124">
        <v>30</v>
      </c>
      <c r="Q72" s="124">
        <v>35</v>
      </c>
      <c r="R72" s="123">
        <v>25</v>
      </c>
      <c r="S72" s="123">
        <v>39</v>
      </c>
      <c r="T72" s="126">
        <v>45</v>
      </c>
      <c r="U72" s="125"/>
      <c r="V72" s="126"/>
      <c r="W72" s="155">
        <v>35</v>
      </c>
      <c r="X72" s="155">
        <v>46.8</v>
      </c>
      <c r="Y72" s="155">
        <v>26</v>
      </c>
      <c r="Z72" s="155">
        <v>39.799999999999997</v>
      </c>
      <c r="AA72" s="155">
        <v>29</v>
      </c>
      <c r="AB72" s="155">
        <v>27.6</v>
      </c>
      <c r="AC72" s="155"/>
      <c r="AD72" s="192">
        <v>38</v>
      </c>
      <c r="AE72" s="192">
        <v>25</v>
      </c>
      <c r="AF72" s="192">
        <v>32</v>
      </c>
      <c r="AG72" s="192">
        <v>45</v>
      </c>
      <c r="AH72" s="192">
        <v>49</v>
      </c>
      <c r="AI72" s="192">
        <v>34</v>
      </c>
      <c r="AJ72" s="192">
        <v>39</v>
      </c>
      <c r="AK72" s="192">
        <v>35</v>
      </c>
      <c r="AL72" s="192">
        <v>49.8</v>
      </c>
      <c r="AM72" s="192">
        <v>43</v>
      </c>
      <c r="AN72" s="99"/>
      <c r="AO72" s="99"/>
      <c r="AS72" s="80">
        <v>29.5</v>
      </c>
      <c r="AT72" s="80">
        <f t="shared" si="7"/>
        <v>1250.5999999999999</v>
      </c>
      <c r="AU72" s="80">
        <f t="shared" si="8"/>
        <v>1000.48</v>
      </c>
      <c r="AV72" s="80">
        <v>44.8</v>
      </c>
      <c r="AW72" s="80">
        <v>143</v>
      </c>
      <c r="AX72" s="80">
        <f t="shared" si="9"/>
        <v>1188.28</v>
      </c>
      <c r="AY72" s="80">
        <v>1000</v>
      </c>
      <c r="AZ72" s="310">
        <f t="shared" si="10"/>
        <v>-188.27999999999997</v>
      </c>
    </row>
    <row r="73" spans="1:52" ht="14.25">
      <c r="A73" s="46" t="s">
        <v>5058</v>
      </c>
      <c r="B73" s="47" t="s">
        <v>5059</v>
      </c>
      <c r="C73" s="30" t="s">
        <v>5</v>
      </c>
      <c r="D73" s="25">
        <v>60</v>
      </c>
      <c r="E73" s="25">
        <v>38</v>
      </c>
      <c r="F73" s="25">
        <v>127</v>
      </c>
      <c r="G73" s="25">
        <v>26.8</v>
      </c>
      <c r="H73" s="25">
        <v>39</v>
      </c>
      <c r="I73" s="25">
        <v>32</v>
      </c>
      <c r="J73" s="25">
        <v>31</v>
      </c>
      <c r="K73" s="52">
        <v>32.299999999999997</v>
      </c>
      <c r="L73" s="52">
        <v>35</v>
      </c>
      <c r="M73" s="51"/>
      <c r="N73" s="51"/>
      <c r="O73" s="124">
        <v>32</v>
      </c>
      <c r="P73" s="124">
        <v>30</v>
      </c>
      <c r="Q73" s="124">
        <v>35</v>
      </c>
      <c r="R73" s="123">
        <v>25</v>
      </c>
      <c r="S73" s="123">
        <v>39</v>
      </c>
      <c r="T73" s="126">
        <v>45</v>
      </c>
      <c r="U73" s="125"/>
      <c r="V73" s="126"/>
      <c r="W73" s="155">
        <v>35</v>
      </c>
      <c r="X73" s="155">
        <v>46.8</v>
      </c>
      <c r="Y73" s="155">
        <v>26</v>
      </c>
      <c r="Z73" s="155">
        <v>39.799999999999997</v>
      </c>
      <c r="AA73" s="155">
        <v>29</v>
      </c>
      <c r="AB73" s="155">
        <v>27.6</v>
      </c>
      <c r="AC73" s="155"/>
      <c r="AD73" s="192">
        <v>38</v>
      </c>
      <c r="AE73" s="192">
        <v>25</v>
      </c>
      <c r="AF73" s="192">
        <v>32</v>
      </c>
      <c r="AG73" s="192">
        <v>45</v>
      </c>
      <c r="AH73" s="192">
        <v>49</v>
      </c>
      <c r="AI73" s="192">
        <v>34</v>
      </c>
      <c r="AJ73" s="192">
        <v>39</v>
      </c>
      <c r="AK73" s="192">
        <v>35</v>
      </c>
      <c r="AL73" s="192">
        <v>49.8</v>
      </c>
      <c r="AM73" s="192">
        <v>43</v>
      </c>
      <c r="AN73" s="99"/>
      <c r="AO73" s="99"/>
      <c r="AS73" s="80">
        <v>35</v>
      </c>
      <c r="AT73" s="80">
        <f t="shared" si="7"/>
        <v>1256.0999999999999</v>
      </c>
      <c r="AU73" s="80">
        <f t="shared" si="8"/>
        <v>1004.88</v>
      </c>
      <c r="AV73" s="80">
        <v>44.8</v>
      </c>
      <c r="AW73" s="80">
        <v>143</v>
      </c>
      <c r="AX73" s="80">
        <f t="shared" si="9"/>
        <v>1192.68</v>
      </c>
      <c r="AY73" s="80">
        <v>1000</v>
      </c>
      <c r="AZ73" s="310">
        <f t="shared" si="10"/>
        <v>-192.68000000000006</v>
      </c>
    </row>
    <row r="74" spans="1:52" ht="14.25">
      <c r="A74" s="46" t="s">
        <v>5060</v>
      </c>
      <c r="B74" s="47" t="s">
        <v>5061</v>
      </c>
      <c r="C74" s="30" t="s">
        <v>5</v>
      </c>
      <c r="D74" s="25">
        <v>60</v>
      </c>
      <c r="E74" s="25">
        <v>38</v>
      </c>
      <c r="F74" s="25">
        <v>127</v>
      </c>
      <c r="G74" s="25">
        <v>26.8</v>
      </c>
      <c r="H74" s="25">
        <v>39</v>
      </c>
      <c r="I74" s="25">
        <v>32</v>
      </c>
      <c r="J74" s="25">
        <v>31</v>
      </c>
      <c r="K74" s="52">
        <v>32.299999999999997</v>
      </c>
      <c r="L74" s="52">
        <v>35</v>
      </c>
      <c r="M74" s="51"/>
      <c r="N74" s="51"/>
      <c r="O74" s="124">
        <v>32</v>
      </c>
      <c r="P74" s="124">
        <v>30</v>
      </c>
      <c r="Q74" s="124">
        <v>35</v>
      </c>
      <c r="R74" s="123">
        <v>25</v>
      </c>
      <c r="S74" s="123">
        <v>39</v>
      </c>
      <c r="T74" s="126">
        <v>45</v>
      </c>
      <c r="U74" s="125"/>
      <c r="V74" s="126"/>
      <c r="W74" s="155">
        <v>35</v>
      </c>
      <c r="X74" s="155">
        <v>46.8</v>
      </c>
      <c r="Y74" s="155">
        <v>26</v>
      </c>
      <c r="Z74" s="155">
        <v>39.799999999999997</v>
      </c>
      <c r="AA74" s="155">
        <v>29</v>
      </c>
      <c r="AB74" s="155">
        <v>27.6</v>
      </c>
      <c r="AC74" s="155"/>
      <c r="AD74" s="192">
        <v>38</v>
      </c>
      <c r="AE74" s="192">
        <v>25</v>
      </c>
      <c r="AF74" s="192">
        <v>32</v>
      </c>
      <c r="AG74" s="192">
        <v>45</v>
      </c>
      <c r="AH74" s="192">
        <v>49</v>
      </c>
      <c r="AI74" s="192">
        <v>34</v>
      </c>
      <c r="AJ74" s="192">
        <v>39</v>
      </c>
      <c r="AK74" s="192">
        <v>35</v>
      </c>
      <c r="AL74" s="192">
        <v>49.8</v>
      </c>
      <c r="AM74" s="192">
        <v>43</v>
      </c>
      <c r="AN74" s="99"/>
      <c r="AO74" s="99"/>
      <c r="AS74" s="80">
        <v>35</v>
      </c>
      <c r="AT74" s="80">
        <f t="shared" si="7"/>
        <v>1256.0999999999999</v>
      </c>
      <c r="AU74" s="80">
        <f t="shared" si="8"/>
        <v>1004.88</v>
      </c>
      <c r="AV74" s="80">
        <v>44.8</v>
      </c>
      <c r="AW74" s="80">
        <v>143</v>
      </c>
      <c r="AX74" s="80">
        <f t="shared" si="9"/>
        <v>1192.68</v>
      </c>
      <c r="AY74" s="80">
        <v>1000</v>
      </c>
      <c r="AZ74" s="310">
        <f t="shared" si="10"/>
        <v>-192.68000000000006</v>
      </c>
    </row>
    <row r="75" spans="1:52" ht="14.25">
      <c r="A75" s="46" t="s">
        <v>5062</v>
      </c>
      <c r="B75" s="47" t="s">
        <v>5063</v>
      </c>
      <c r="C75" s="30" t="s">
        <v>5</v>
      </c>
      <c r="D75" s="25">
        <v>60</v>
      </c>
      <c r="E75" s="25">
        <v>38</v>
      </c>
      <c r="F75" s="25">
        <v>127</v>
      </c>
      <c r="G75" s="25">
        <v>26.8</v>
      </c>
      <c r="H75" s="25">
        <v>39</v>
      </c>
      <c r="I75" s="25">
        <v>32</v>
      </c>
      <c r="J75" s="25">
        <v>31</v>
      </c>
      <c r="K75" s="52">
        <v>32.299999999999997</v>
      </c>
      <c r="L75" s="52">
        <v>35</v>
      </c>
      <c r="M75" s="51"/>
      <c r="N75" s="51"/>
      <c r="O75" s="124">
        <v>32</v>
      </c>
      <c r="P75" s="124">
        <v>30</v>
      </c>
      <c r="Q75" s="124">
        <v>35</v>
      </c>
      <c r="R75" s="123">
        <v>25</v>
      </c>
      <c r="S75" s="123">
        <v>39</v>
      </c>
      <c r="T75" s="126">
        <v>45</v>
      </c>
      <c r="U75" s="125"/>
      <c r="V75" s="126"/>
      <c r="W75" s="155">
        <v>35</v>
      </c>
      <c r="X75" s="155">
        <v>46.8</v>
      </c>
      <c r="Y75" s="155">
        <v>26</v>
      </c>
      <c r="Z75" s="155">
        <v>39.799999999999997</v>
      </c>
      <c r="AA75" s="155">
        <v>29</v>
      </c>
      <c r="AB75" s="155">
        <v>27.6</v>
      </c>
      <c r="AC75" s="155"/>
      <c r="AD75" s="192">
        <v>38</v>
      </c>
      <c r="AE75" s="192">
        <v>25</v>
      </c>
      <c r="AF75" s="192">
        <v>32</v>
      </c>
      <c r="AG75" s="192">
        <v>45</v>
      </c>
      <c r="AH75" s="192">
        <v>49</v>
      </c>
      <c r="AI75" s="192">
        <v>34</v>
      </c>
      <c r="AJ75" s="192">
        <v>39</v>
      </c>
      <c r="AK75" s="192">
        <v>35</v>
      </c>
      <c r="AL75" s="192">
        <v>49.8</v>
      </c>
      <c r="AM75" s="192">
        <v>43</v>
      </c>
      <c r="AN75" s="99"/>
      <c r="AO75" s="99"/>
      <c r="AT75" s="80">
        <f t="shared" si="7"/>
        <v>1221.0999999999999</v>
      </c>
      <c r="AU75" s="80">
        <f t="shared" si="8"/>
        <v>976.88</v>
      </c>
      <c r="AV75" s="80">
        <v>44.8</v>
      </c>
      <c r="AW75" s="80">
        <v>143</v>
      </c>
      <c r="AX75" s="80">
        <f t="shared" si="9"/>
        <v>1164.6799999999998</v>
      </c>
      <c r="AY75" s="80">
        <v>1000</v>
      </c>
      <c r="AZ75" s="310">
        <f t="shared" si="10"/>
        <v>-164.67999999999984</v>
      </c>
    </row>
    <row r="76" spans="1:52" ht="14.25">
      <c r="A76" s="46" t="s">
        <v>5064</v>
      </c>
      <c r="B76" s="47" t="s">
        <v>5065</v>
      </c>
      <c r="C76" s="30" t="s">
        <v>5</v>
      </c>
      <c r="D76" s="25">
        <v>60</v>
      </c>
      <c r="E76" s="25">
        <v>38</v>
      </c>
      <c r="F76" s="25">
        <v>127</v>
      </c>
      <c r="G76" s="25">
        <v>26.8</v>
      </c>
      <c r="H76" s="25">
        <v>39</v>
      </c>
      <c r="I76" s="25">
        <v>32</v>
      </c>
      <c r="J76" s="25">
        <v>31</v>
      </c>
      <c r="K76" s="52">
        <v>32.299999999999997</v>
      </c>
      <c r="L76" s="52">
        <v>35</v>
      </c>
      <c r="M76" s="51"/>
      <c r="N76" s="51"/>
      <c r="O76" s="124">
        <v>32</v>
      </c>
      <c r="P76" s="124">
        <v>30</v>
      </c>
      <c r="Q76" s="124">
        <v>35</v>
      </c>
      <c r="R76" s="123">
        <v>25</v>
      </c>
      <c r="S76" s="123">
        <v>39</v>
      </c>
      <c r="T76" s="126">
        <v>45</v>
      </c>
      <c r="U76" s="125"/>
      <c r="V76" s="126"/>
      <c r="W76" s="155">
        <v>35</v>
      </c>
      <c r="X76" s="155">
        <v>46.8</v>
      </c>
      <c r="Y76" s="155">
        <v>26</v>
      </c>
      <c r="Z76" s="155">
        <v>39.799999999999997</v>
      </c>
      <c r="AA76" s="155">
        <v>29</v>
      </c>
      <c r="AB76" s="155">
        <v>27.6</v>
      </c>
      <c r="AC76" s="155"/>
      <c r="AD76" s="192">
        <v>38</v>
      </c>
      <c r="AE76" s="192">
        <v>25</v>
      </c>
      <c r="AF76" s="192">
        <v>32</v>
      </c>
      <c r="AG76" s="192">
        <v>45</v>
      </c>
      <c r="AH76" s="192">
        <v>49</v>
      </c>
      <c r="AI76" s="192">
        <v>34</v>
      </c>
      <c r="AJ76" s="192">
        <v>39</v>
      </c>
      <c r="AK76" s="192">
        <v>35</v>
      </c>
      <c r="AL76" s="192">
        <v>49.8</v>
      </c>
      <c r="AM76" s="192">
        <v>43</v>
      </c>
      <c r="AN76" s="99"/>
      <c r="AO76" s="99"/>
      <c r="AS76" s="80">
        <v>77</v>
      </c>
      <c r="AT76" s="80">
        <f t="shared" si="7"/>
        <v>1298.0999999999999</v>
      </c>
      <c r="AU76" s="80">
        <f t="shared" si="8"/>
        <v>1038.48</v>
      </c>
      <c r="AV76" s="80">
        <v>44.8</v>
      </c>
      <c r="AW76" s="80">
        <v>143</v>
      </c>
      <c r="AX76" s="80">
        <f t="shared" si="9"/>
        <v>1226.28</v>
      </c>
      <c r="AY76" s="80">
        <v>1000</v>
      </c>
      <c r="AZ76" s="310">
        <f t="shared" si="10"/>
        <v>-226.27999999999997</v>
      </c>
    </row>
    <row r="77" spans="1:52" ht="14.25">
      <c r="A77" s="46" t="s">
        <v>5066</v>
      </c>
      <c r="B77" s="47" t="s">
        <v>5067</v>
      </c>
      <c r="C77" s="30" t="s">
        <v>5</v>
      </c>
      <c r="D77" s="25">
        <v>60</v>
      </c>
      <c r="E77" s="25">
        <v>38</v>
      </c>
      <c r="F77" s="25">
        <v>127</v>
      </c>
      <c r="G77" s="25">
        <v>26.8</v>
      </c>
      <c r="H77" s="25">
        <v>39</v>
      </c>
      <c r="I77" s="25">
        <v>32</v>
      </c>
      <c r="J77" s="25">
        <v>31</v>
      </c>
      <c r="K77" s="52">
        <v>32.299999999999997</v>
      </c>
      <c r="L77" s="52">
        <v>35</v>
      </c>
      <c r="M77" s="51"/>
      <c r="N77" s="51"/>
      <c r="O77" s="124">
        <v>32</v>
      </c>
      <c r="P77" s="124">
        <v>30</v>
      </c>
      <c r="Q77" s="124">
        <v>35</v>
      </c>
      <c r="R77" s="123">
        <v>25</v>
      </c>
      <c r="S77" s="123">
        <v>39</v>
      </c>
      <c r="T77" s="126">
        <v>45</v>
      </c>
      <c r="U77" s="125"/>
      <c r="V77" s="126"/>
      <c r="W77" s="155">
        <v>35</v>
      </c>
      <c r="X77" s="155">
        <v>46.8</v>
      </c>
      <c r="Y77" s="155">
        <v>26</v>
      </c>
      <c r="Z77" s="155">
        <v>39.799999999999997</v>
      </c>
      <c r="AA77" s="155">
        <v>29</v>
      </c>
      <c r="AB77" s="155">
        <v>27.6</v>
      </c>
      <c r="AC77" s="155"/>
      <c r="AD77" s="192">
        <v>38</v>
      </c>
      <c r="AE77" s="192">
        <v>25</v>
      </c>
      <c r="AF77" s="192">
        <v>32</v>
      </c>
      <c r="AG77" s="192">
        <v>45</v>
      </c>
      <c r="AH77" s="192">
        <v>49</v>
      </c>
      <c r="AI77" s="192">
        <v>34</v>
      </c>
      <c r="AJ77" s="192">
        <v>39</v>
      </c>
      <c r="AK77" s="192">
        <v>35</v>
      </c>
      <c r="AL77" s="192">
        <v>49.8</v>
      </c>
      <c r="AM77" s="192">
        <v>43</v>
      </c>
      <c r="AN77" s="99"/>
      <c r="AO77" s="99"/>
      <c r="AS77" s="80">
        <v>42</v>
      </c>
      <c r="AT77" s="80">
        <f t="shared" si="7"/>
        <v>1263.0999999999999</v>
      </c>
      <c r="AU77" s="80">
        <f t="shared" si="8"/>
        <v>1010.48</v>
      </c>
      <c r="AV77" s="80">
        <v>44.8</v>
      </c>
      <c r="AW77" s="80">
        <v>143</v>
      </c>
      <c r="AX77" s="80">
        <f t="shared" si="9"/>
        <v>1198.28</v>
      </c>
      <c r="AY77" s="80">
        <v>1000</v>
      </c>
      <c r="AZ77" s="310">
        <f t="shared" si="10"/>
        <v>-198.27999999999997</v>
      </c>
    </row>
    <row r="78" spans="1:52" ht="14.25">
      <c r="A78" s="46" t="s">
        <v>5068</v>
      </c>
      <c r="B78" s="47" t="s">
        <v>5069</v>
      </c>
      <c r="C78" s="30" t="s">
        <v>5</v>
      </c>
      <c r="D78" s="25">
        <v>60</v>
      </c>
      <c r="E78" s="25">
        <v>38</v>
      </c>
      <c r="F78" s="25">
        <v>127</v>
      </c>
      <c r="G78" s="25">
        <v>26.8</v>
      </c>
      <c r="H78" s="25">
        <v>39</v>
      </c>
      <c r="I78" s="25">
        <v>32</v>
      </c>
      <c r="J78" s="25">
        <v>31</v>
      </c>
      <c r="K78" s="52">
        <v>32.299999999999997</v>
      </c>
      <c r="L78" s="52">
        <v>35</v>
      </c>
      <c r="M78" s="51"/>
      <c r="N78" s="51"/>
      <c r="O78" s="124">
        <v>32</v>
      </c>
      <c r="P78" s="124">
        <v>30</v>
      </c>
      <c r="Q78" s="124">
        <v>35</v>
      </c>
      <c r="R78" s="123">
        <v>25</v>
      </c>
      <c r="S78" s="123">
        <v>39</v>
      </c>
      <c r="T78" s="126">
        <v>45</v>
      </c>
      <c r="U78" s="125"/>
      <c r="V78" s="126"/>
      <c r="W78" s="155">
        <v>35</v>
      </c>
      <c r="X78" s="155">
        <v>46.8</v>
      </c>
      <c r="Y78" s="155">
        <v>26</v>
      </c>
      <c r="Z78" s="155">
        <v>39.799999999999997</v>
      </c>
      <c r="AA78" s="155">
        <v>29</v>
      </c>
      <c r="AB78" s="155">
        <v>27.6</v>
      </c>
      <c r="AC78" s="155"/>
      <c r="AD78" s="192">
        <v>38</v>
      </c>
      <c r="AE78" s="192">
        <v>25</v>
      </c>
      <c r="AF78" s="192">
        <v>32</v>
      </c>
      <c r="AG78" s="192">
        <v>45</v>
      </c>
      <c r="AH78" s="192">
        <v>49</v>
      </c>
      <c r="AI78" s="192">
        <v>34</v>
      </c>
      <c r="AJ78" s="192">
        <v>39</v>
      </c>
      <c r="AK78" s="192">
        <v>35</v>
      </c>
      <c r="AL78" s="192">
        <v>49.8</v>
      </c>
      <c r="AM78" s="192">
        <v>43</v>
      </c>
      <c r="AN78" s="99"/>
      <c r="AO78" s="99"/>
      <c r="AS78" s="80">
        <v>35</v>
      </c>
      <c r="AT78" s="80">
        <f t="shared" si="7"/>
        <v>1256.0999999999999</v>
      </c>
      <c r="AU78" s="80">
        <f t="shared" si="8"/>
        <v>1004.88</v>
      </c>
      <c r="AV78" s="80">
        <v>44.8</v>
      </c>
      <c r="AW78" s="80">
        <v>143</v>
      </c>
      <c r="AX78" s="80">
        <f t="shared" si="9"/>
        <v>1192.68</v>
      </c>
      <c r="AY78" s="80">
        <v>1000</v>
      </c>
      <c r="AZ78" s="310">
        <f t="shared" si="10"/>
        <v>-192.68000000000006</v>
      </c>
    </row>
    <row r="79" spans="1:52" ht="14.25">
      <c r="A79" s="46" t="s">
        <v>5070</v>
      </c>
      <c r="B79" s="47" t="s">
        <v>5071</v>
      </c>
      <c r="C79" s="30" t="s">
        <v>5</v>
      </c>
      <c r="D79" s="25">
        <v>60</v>
      </c>
      <c r="E79" s="25">
        <v>38</v>
      </c>
      <c r="F79" s="25">
        <v>127</v>
      </c>
      <c r="G79" s="25">
        <v>26.8</v>
      </c>
      <c r="H79" s="25">
        <v>39</v>
      </c>
      <c r="I79" s="25">
        <v>32</v>
      </c>
      <c r="J79" s="25">
        <v>31</v>
      </c>
      <c r="K79" s="52">
        <v>32.299999999999997</v>
      </c>
      <c r="L79" s="52">
        <v>35</v>
      </c>
      <c r="M79" s="51"/>
      <c r="N79" s="51"/>
      <c r="O79" s="124">
        <v>32</v>
      </c>
      <c r="P79" s="124">
        <v>30</v>
      </c>
      <c r="Q79" s="124">
        <v>35</v>
      </c>
      <c r="R79" s="123">
        <v>25</v>
      </c>
      <c r="S79" s="123">
        <v>39</v>
      </c>
      <c r="T79" s="126">
        <v>45</v>
      </c>
      <c r="U79" s="125"/>
      <c r="V79" s="126"/>
      <c r="W79" s="155">
        <v>35</v>
      </c>
      <c r="X79" s="155">
        <v>46.8</v>
      </c>
      <c r="Y79" s="155">
        <v>26</v>
      </c>
      <c r="Z79" s="155">
        <v>39.799999999999997</v>
      </c>
      <c r="AA79" s="155">
        <v>29</v>
      </c>
      <c r="AB79" s="155">
        <v>27.6</v>
      </c>
      <c r="AC79" s="155"/>
      <c r="AD79" s="192">
        <v>38</v>
      </c>
      <c r="AE79" s="192">
        <v>25</v>
      </c>
      <c r="AF79" s="192">
        <v>32</v>
      </c>
      <c r="AG79" s="192">
        <v>45</v>
      </c>
      <c r="AH79" s="192">
        <v>49</v>
      </c>
      <c r="AI79" s="192">
        <v>34</v>
      </c>
      <c r="AJ79" s="192">
        <v>39</v>
      </c>
      <c r="AK79" s="192">
        <v>35</v>
      </c>
      <c r="AL79" s="192">
        <v>49.8</v>
      </c>
      <c r="AM79" s="192">
        <v>43</v>
      </c>
      <c r="AN79" s="99"/>
      <c r="AO79" s="99"/>
      <c r="AS79" s="80">
        <v>77</v>
      </c>
      <c r="AT79" s="80">
        <f t="shared" si="7"/>
        <v>1298.0999999999999</v>
      </c>
      <c r="AU79" s="80">
        <f t="shared" si="8"/>
        <v>1038.48</v>
      </c>
      <c r="AV79" s="80">
        <v>44.8</v>
      </c>
      <c r="AW79" s="80">
        <v>143</v>
      </c>
      <c r="AX79" s="80">
        <f t="shared" si="9"/>
        <v>1226.28</v>
      </c>
      <c r="AY79" s="80">
        <v>1000</v>
      </c>
      <c r="AZ79" s="310">
        <f t="shared" si="10"/>
        <v>-226.27999999999997</v>
      </c>
    </row>
    <row r="80" spans="1:52" ht="14.25">
      <c r="A80" s="46" t="s">
        <v>5072</v>
      </c>
      <c r="B80" s="47" t="s">
        <v>5073</v>
      </c>
      <c r="C80" s="30" t="s">
        <v>5</v>
      </c>
      <c r="D80" s="25">
        <v>60</v>
      </c>
      <c r="E80" s="25">
        <v>38</v>
      </c>
      <c r="F80" s="25">
        <v>127</v>
      </c>
      <c r="G80" s="25">
        <v>26.8</v>
      </c>
      <c r="H80" s="25">
        <v>39</v>
      </c>
      <c r="I80" s="25">
        <v>32</v>
      </c>
      <c r="J80" s="25">
        <v>31</v>
      </c>
      <c r="K80" s="52">
        <v>32.299999999999997</v>
      </c>
      <c r="L80" s="52">
        <v>35</v>
      </c>
      <c r="M80" s="51"/>
      <c r="N80" s="51"/>
      <c r="O80" s="124">
        <v>32</v>
      </c>
      <c r="P80" s="124">
        <v>30</v>
      </c>
      <c r="Q80" s="124">
        <v>35</v>
      </c>
      <c r="R80" s="123">
        <v>25</v>
      </c>
      <c r="S80" s="123">
        <v>39</v>
      </c>
      <c r="T80" s="126">
        <v>45</v>
      </c>
      <c r="U80" s="125"/>
      <c r="V80" s="126"/>
      <c r="W80" s="155">
        <v>35</v>
      </c>
      <c r="X80" s="155">
        <v>46.8</v>
      </c>
      <c r="Y80" s="155">
        <v>26</v>
      </c>
      <c r="Z80" s="155">
        <v>39.799999999999997</v>
      </c>
      <c r="AA80" s="155">
        <v>29</v>
      </c>
      <c r="AB80" s="155">
        <v>27.6</v>
      </c>
      <c r="AC80" s="155"/>
      <c r="AD80" s="192">
        <v>38</v>
      </c>
      <c r="AE80" s="192">
        <v>25</v>
      </c>
      <c r="AF80" s="192">
        <v>32</v>
      </c>
      <c r="AG80" s="192">
        <v>45</v>
      </c>
      <c r="AH80" s="192">
        <v>49</v>
      </c>
      <c r="AI80" s="192">
        <v>34</v>
      </c>
      <c r="AJ80" s="192">
        <v>39</v>
      </c>
      <c r="AK80" s="192">
        <v>35</v>
      </c>
      <c r="AL80" s="192">
        <v>49.8</v>
      </c>
      <c r="AM80" s="192">
        <v>43</v>
      </c>
      <c r="AN80" s="99"/>
      <c r="AO80" s="99"/>
      <c r="AS80" s="80">
        <v>29.5</v>
      </c>
      <c r="AT80" s="80">
        <f t="shared" si="7"/>
        <v>1250.5999999999999</v>
      </c>
      <c r="AU80" s="80">
        <f t="shared" si="8"/>
        <v>1000.48</v>
      </c>
      <c r="AV80" s="80">
        <v>44.8</v>
      </c>
      <c r="AW80" s="80">
        <v>143</v>
      </c>
      <c r="AX80" s="80">
        <f t="shared" si="9"/>
        <v>1188.28</v>
      </c>
      <c r="AY80" s="80">
        <v>1000</v>
      </c>
      <c r="AZ80" s="310">
        <f t="shared" si="10"/>
        <v>-188.27999999999997</v>
      </c>
    </row>
    <row r="81" spans="1:52" ht="14.25">
      <c r="A81" s="46" t="s">
        <v>5074</v>
      </c>
      <c r="B81" s="47" t="s">
        <v>5075</v>
      </c>
      <c r="C81" s="30" t="s">
        <v>5</v>
      </c>
      <c r="D81" s="25">
        <v>60</v>
      </c>
      <c r="E81" s="25">
        <v>38</v>
      </c>
      <c r="F81" s="25">
        <v>127</v>
      </c>
      <c r="G81" s="25">
        <v>26.8</v>
      </c>
      <c r="H81" s="25">
        <v>39</v>
      </c>
      <c r="I81" s="25">
        <v>32</v>
      </c>
      <c r="J81" s="25">
        <v>31</v>
      </c>
      <c r="K81" s="52">
        <v>32.299999999999997</v>
      </c>
      <c r="L81" s="52">
        <v>35</v>
      </c>
      <c r="M81" s="51"/>
      <c r="N81" s="51"/>
      <c r="O81" s="124">
        <v>32</v>
      </c>
      <c r="P81" s="124">
        <v>30</v>
      </c>
      <c r="Q81" s="124">
        <v>35</v>
      </c>
      <c r="R81" s="123">
        <v>25</v>
      </c>
      <c r="S81" s="123">
        <v>39</v>
      </c>
      <c r="T81" s="126">
        <v>45</v>
      </c>
      <c r="U81" s="125"/>
      <c r="V81" s="126"/>
      <c r="W81" s="155">
        <v>35</v>
      </c>
      <c r="X81" s="155">
        <v>46.8</v>
      </c>
      <c r="Y81" s="155">
        <v>26</v>
      </c>
      <c r="Z81" s="155">
        <v>39.799999999999997</v>
      </c>
      <c r="AA81" s="155">
        <v>29</v>
      </c>
      <c r="AB81" s="155">
        <v>27.6</v>
      </c>
      <c r="AC81" s="155"/>
      <c r="AD81" s="192">
        <v>38</v>
      </c>
      <c r="AE81" s="192">
        <v>25</v>
      </c>
      <c r="AF81" s="192">
        <v>32</v>
      </c>
      <c r="AG81" s="192">
        <v>45</v>
      </c>
      <c r="AH81" s="192">
        <v>49</v>
      </c>
      <c r="AI81" s="192">
        <v>34</v>
      </c>
      <c r="AJ81" s="192">
        <v>39</v>
      </c>
      <c r="AK81" s="192">
        <v>35</v>
      </c>
      <c r="AL81" s="192">
        <v>49.8</v>
      </c>
      <c r="AM81" s="192">
        <v>43</v>
      </c>
      <c r="AN81" s="99"/>
      <c r="AO81" s="99"/>
      <c r="AS81" s="80">
        <v>35</v>
      </c>
      <c r="AT81" s="80">
        <f t="shared" si="7"/>
        <v>1256.0999999999999</v>
      </c>
      <c r="AU81" s="80">
        <f t="shared" si="8"/>
        <v>1004.88</v>
      </c>
      <c r="AV81" s="80">
        <v>44.8</v>
      </c>
      <c r="AW81" s="80">
        <v>143</v>
      </c>
      <c r="AX81" s="80">
        <f t="shared" si="9"/>
        <v>1192.68</v>
      </c>
      <c r="AY81" s="80">
        <v>1000</v>
      </c>
      <c r="AZ81" s="310">
        <f t="shared" si="10"/>
        <v>-192.68000000000006</v>
      </c>
    </row>
    <row r="82" spans="1:52" ht="14.25">
      <c r="A82" s="46" t="s">
        <v>5076</v>
      </c>
      <c r="B82" s="47" t="s">
        <v>5077</v>
      </c>
      <c r="C82" s="30" t="s">
        <v>5</v>
      </c>
      <c r="D82" s="25">
        <v>60</v>
      </c>
      <c r="E82" s="25">
        <v>38</v>
      </c>
      <c r="F82" s="25">
        <v>127</v>
      </c>
      <c r="G82" s="25">
        <v>26.8</v>
      </c>
      <c r="H82" s="25">
        <v>39</v>
      </c>
      <c r="I82" s="25">
        <v>32</v>
      </c>
      <c r="J82" s="25">
        <v>31</v>
      </c>
      <c r="K82" s="52">
        <v>32.299999999999997</v>
      </c>
      <c r="L82" s="52">
        <v>35</v>
      </c>
      <c r="M82" s="51"/>
      <c r="N82" s="51"/>
      <c r="O82" s="124">
        <v>32</v>
      </c>
      <c r="P82" s="124">
        <v>30</v>
      </c>
      <c r="Q82" s="124">
        <v>35</v>
      </c>
      <c r="R82" s="123">
        <v>25</v>
      </c>
      <c r="S82" s="123">
        <v>39</v>
      </c>
      <c r="T82" s="126">
        <v>45</v>
      </c>
      <c r="U82" s="125"/>
      <c r="V82" s="126"/>
      <c r="W82" s="155">
        <v>35</v>
      </c>
      <c r="X82" s="155">
        <v>46.8</v>
      </c>
      <c r="Y82" s="155">
        <v>26</v>
      </c>
      <c r="Z82" s="155">
        <v>39.799999999999997</v>
      </c>
      <c r="AA82" s="155">
        <v>29</v>
      </c>
      <c r="AB82" s="155">
        <v>27.6</v>
      </c>
      <c r="AC82" s="155"/>
      <c r="AD82" s="192">
        <v>38</v>
      </c>
      <c r="AE82" s="192">
        <v>25</v>
      </c>
      <c r="AF82" s="192">
        <v>32</v>
      </c>
      <c r="AG82" s="192">
        <v>45</v>
      </c>
      <c r="AH82" s="192">
        <v>49</v>
      </c>
      <c r="AI82" s="192">
        <v>34</v>
      </c>
      <c r="AJ82" s="192">
        <v>39</v>
      </c>
      <c r="AK82" s="192">
        <v>35</v>
      </c>
      <c r="AL82" s="192">
        <v>49.8</v>
      </c>
      <c r="AM82" s="192">
        <v>43</v>
      </c>
      <c r="AN82" s="99"/>
      <c r="AO82" s="99"/>
      <c r="AS82" s="80">
        <v>130.5</v>
      </c>
      <c r="AT82" s="80">
        <f t="shared" si="7"/>
        <v>1351.6</v>
      </c>
      <c r="AU82" s="80">
        <f t="shared" si="8"/>
        <v>1081.28</v>
      </c>
      <c r="AV82" s="80">
        <v>44.8</v>
      </c>
      <c r="AW82" s="80">
        <v>143</v>
      </c>
      <c r="AX82" s="80">
        <f t="shared" si="9"/>
        <v>1269.08</v>
      </c>
      <c r="AY82" s="80">
        <v>1000</v>
      </c>
      <c r="AZ82" s="310">
        <f t="shared" si="10"/>
        <v>-269.07999999999993</v>
      </c>
    </row>
    <row r="83" spans="1:52" ht="14.25">
      <c r="A83" s="46" t="s">
        <v>5078</v>
      </c>
      <c r="B83" s="47" t="s">
        <v>5079</v>
      </c>
      <c r="C83" s="30" t="s">
        <v>5</v>
      </c>
      <c r="D83" s="25">
        <v>60</v>
      </c>
      <c r="E83" s="25">
        <v>38</v>
      </c>
      <c r="F83" s="25">
        <v>127</v>
      </c>
      <c r="G83" s="25">
        <v>26.8</v>
      </c>
      <c r="H83" s="25">
        <v>39</v>
      </c>
      <c r="I83" s="25">
        <v>32</v>
      </c>
      <c r="J83" s="25">
        <v>31</v>
      </c>
      <c r="K83" s="52">
        <v>32.299999999999997</v>
      </c>
      <c r="L83" s="52">
        <v>35</v>
      </c>
      <c r="M83" s="51"/>
      <c r="N83" s="51"/>
      <c r="O83" s="124">
        <v>32</v>
      </c>
      <c r="P83" s="124">
        <v>30</v>
      </c>
      <c r="Q83" s="124">
        <v>35</v>
      </c>
      <c r="R83" s="123">
        <v>25</v>
      </c>
      <c r="S83" s="123">
        <v>39</v>
      </c>
      <c r="T83" s="126">
        <v>45</v>
      </c>
      <c r="U83" s="125"/>
      <c r="V83" s="126"/>
      <c r="W83" s="155">
        <v>35</v>
      </c>
      <c r="X83" s="155">
        <v>46.8</v>
      </c>
      <c r="Y83" s="155">
        <v>26</v>
      </c>
      <c r="Z83" s="155">
        <v>39.799999999999997</v>
      </c>
      <c r="AA83" s="155">
        <v>29</v>
      </c>
      <c r="AB83" s="155">
        <v>27.6</v>
      </c>
      <c r="AC83" s="155"/>
      <c r="AD83" s="192">
        <v>38</v>
      </c>
      <c r="AE83" s="192">
        <v>25</v>
      </c>
      <c r="AF83" s="192">
        <v>32</v>
      </c>
      <c r="AG83" s="192">
        <v>45</v>
      </c>
      <c r="AH83" s="192">
        <v>49</v>
      </c>
      <c r="AI83" s="192">
        <v>34</v>
      </c>
      <c r="AJ83" s="192">
        <v>39</v>
      </c>
      <c r="AK83" s="192">
        <v>35</v>
      </c>
      <c r="AL83" s="192">
        <v>49.8</v>
      </c>
      <c r="AM83" s="192">
        <v>43</v>
      </c>
      <c r="AN83" s="99"/>
      <c r="AO83" s="99"/>
      <c r="AS83" s="80">
        <v>29.5</v>
      </c>
      <c r="AT83" s="80">
        <f t="shared" si="7"/>
        <v>1250.5999999999999</v>
      </c>
      <c r="AU83" s="80">
        <f t="shared" si="8"/>
        <v>1000.48</v>
      </c>
      <c r="AV83" s="80">
        <v>44.8</v>
      </c>
      <c r="AW83" s="80">
        <v>143</v>
      </c>
      <c r="AX83" s="80">
        <f t="shared" si="9"/>
        <v>1188.28</v>
      </c>
      <c r="AY83" s="80">
        <v>1000</v>
      </c>
      <c r="AZ83" s="310">
        <f t="shared" si="10"/>
        <v>-188.27999999999997</v>
      </c>
    </row>
    <row r="84" spans="1:52" ht="14.25">
      <c r="A84" s="46" t="s">
        <v>5080</v>
      </c>
      <c r="B84" s="47" t="s">
        <v>5081</v>
      </c>
      <c r="C84" s="30" t="s">
        <v>51</v>
      </c>
      <c r="D84" s="25">
        <v>60</v>
      </c>
      <c r="E84" s="25">
        <v>38</v>
      </c>
      <c r="F84" s="25">
        <v>127</v>
      </c>
      <c r="G84" s="25">
        <v>26.8</v>
      </c>
      <c r="H84" s="25">
        <v>39</v>
      </c>
      <c r="I84" s="25">
        <v>32</v>
      </c>
      <c r="J84" s="25">
        <v>31</v>
      </c>
      <c r="K84" s="52">
        <v>32.299999999999997</v>
      </c>
      <c r="L84" s="52">
        <v>35</v>
      </c>
      <c r="M84" s="51"/>
      <c r="N84" s="51"/>
      <c r="O84" s="124">
        <v>32</v>
      </c>
      <c r="P84" s="124">
        <v>30</v>
      </c>
      <c r="Q84" s="124">
        <v>35</v>
      </c>
      <c r="R84" s="123">
        <v>25</v>
      </c>
      <c r="S84" s="123">
        <v>39</v>
      </c>
      <c r="T84" s="126">
        <v>45</v>
      </c>
      <c r="U84" s="125"/>
      <c r="V84" s="126"/>
      <c r="W84" s="155">
        <v>35</v>
      </c>
      <c r="X84" s="155">
        <v>46.8</v>
      </c>
      <c r="Y84" s="155">
        <v>26</v>
      </c>
      <c r="Z84" s="155">
        <v>39.799999999999997</v>
      </c>
      <c r="AA84" s="155">
        <v>29</v>
      </c>
      <c r="AB84" s="155">
        <v>27.6</v>
      </c>
      <c r="AC84" s="155"/>
      <c r="AD84" s="192">
        <v>38</v>
      </c>
      <c r="AE84" s="192">
        <v>25</v>
      </c>
      <c r="AF84" s="192">
        <v>32</v>
      </c>
      <c r="AG84" s="192">
        <v>45</v>
      </c>
      <c r="AH84" s="192">
        <v>49</v>
      </c>
      <c r="AI84" s="192">
        <v>34</v>
      </c>
      <c r="AJ84" s="192">
        <v>39</v>
      </c>
      <c r="AK84" s="192">
        <v>35</v>
      </c>
      <c r="AL84" s="192">
        <v>49.8</v>
      </c>
      <c r="AM84" s="192">
        <v>43</v>
      </c>
      <c r="AN84" s="99"/>
      <c r="AO84" s="99"/>
      <c r="AT84" s="80">
        <f t="shared" si="7"/>
        <v>1221.0999999999999</v>
      </c>
      <c r="AU84" s="80">
        <f t="shared" si="8"/>
        <v>976.88</v>
      </c>
      <c r="AV84" s="80">
        <v>44.8</v>
      </c>
      <c r="AW84" s="80">
        <v>143</v>
      </c>
      <c r="AX84" s="80">
        <f t="shared" si="9"/>
        <v>1164.6799999999998</v>
      </c>
      <c r="AY84" s="80">
        <v>1000</v>
      </c>
      <c r="AZ84" s="310">
        <f t="shared" si="10"/>
        <v>-164.67999999999984</v>
      </c>
    </row>
    <row r="85" spans="1:52" ht="14.25">
      <c r="A85" s="46" t="s">
        <v>5082</v>
      </c>
      <c r="B85" s="47" t="s">
        <v>5083</v>
      </c>
      <c r="C85" s="30" t="s">
        <v>5</v>
      </c>
      <c r="D85" s="25">
        <v>60</v>
      </c>
      <c r="E85" s="25">
        <v>38</v>
      </c>
      <c r="F85" s="25">
        <v>127</v>
      </c>
      <c r="G85" s="25">
        <v>26.8</v>
      </c>
      <c r="H85" s="25">
        <v>39</v>
      </c>
      <c r="I85" s="25">
        <v>32</v>
      </c>
      <c r="J85" s="25">
        <v>31</v>
      </c>
      <c r="K85" s="52">
        <v>32.299999999999997</v>
      </c>
      <c r="L85" s="52">
        <v>35</v>
      </c>
      <c r="M85" s="51"/>
      <c r="N85" s="51"/>
      <c r="O85" s="124">
        <v>32</v>
      </c>
      <c r="P85" s="124">
        <v>30</v>
      </c>
      <c r="Q85" s="124">
        <v>35</v>
      </c>
      <c r="R85" s="123">
        <v>25</v>
      </c>
      <c r="S85" s="123">
        <v>39</v>
      </c>
      <c r="T85" s="126">
        <v>45</v>
      </c>
      <c r="U85" s="125"/>
      <c r="V85" s="126"/>
      <c r="W85" s="155">
        <v>35</v>
      </c>
      <c r="X85" s="155">
        <v>46.8</v>
      </c>
      <c r="Y85" s="155">
        <v>26</v>
      </c>
      <c r="Z85" s="155">
        <v>39.799999999999997</v>
      </c>
      <c r="AA85" s="155">
        <v>29</v>
      </c>
      <c r="AB85" s="155">
        <v>27.6</v>
      </c>
      <c r="AC85" s="155"/>
      <c r="AD85" s="192">
        <v>38</v>
      </c>
      <c r="AE85" s="192">
        <v>25</v>
      </c>
      <c r="AF85" s="192">
        <v>32</v>
      </c>
      <c r="AG85" s="192">
        <v>45</v>
      </c>
      <c r="AH85" s="192">
        <v>49</v>
      </c>
      <c r="AI85" s="192">
        <v>34</v>
      </c>
      <c r="AJ85" s="192">
        <v>39</v>
      </c>
      <c r="AK85" s="192">
        <v>35</v>
      </c>
      <c r="AL85" s="192">
        <v>49.8</v>
      </c>
      <c r="AM85" s="192">
        <v>43</v>
      </c>
      <c r="AN85" s="99"/>
      <c r="AO85" s="99"/>
      <c r="AS85" s="80">
        <v>77</v>
      </c>
      <c r="AT85" s="80">
        <f t="shared" si="7"/>
        <v>1298.0999999999999</v>
      </c>
      <c r="AU85" s="80">
        <f t="shared" si="8"/>
        <v>1038.48</v>
      </c>
      <c r="AV85" s="80">
        <v>44.8</v>
      </c>
      <c r="AW85" s="80">
        <v>143</v>
      </c>
      <c r="AX85" s="80">
        <f t="shared" si="9"/>
        <v>1226.28</v>
      </c>
      <c r="AY85" s="80">
        <v>1000</v>
      </c>
      <c r="AZ85" s="310">
        <f t="shared" si="10"/>
        <v>-226.27999999999997</v>
      </c>
    </row>
    <row r="86" spans="1:52" ht="14.25">
      <c r="A86" s="46" t="s">
        <v>5084</v>
      </c>
      <c r="B86" s="47" t="s">
        <v>5085</v>
      </c>
      <c r="C86" s="30" t="s">
        <v>5</v>
      </c>
      <c r="D86" s="25">
        <v>60</v>
      </c>
      <c r="E86" s="25">
        <v>38</v>
      </c>
      <c r="F86" s="25">
        <v>127</v>
      </c>
      <c r="G86" s="25">
        <v>26.8</v>
      </c>
      <c r="H86" s="25">
        <v>39</v>
      </c>
      <c r="I86" s="25">
        <v>32</v>
      </c>
      <c r="J86" s="25">
        <v>31</v>
      </c>
      <c r="K86" s="52">
        <v>32.299999999999997</v>
      </c>
      <c r="L86" s="52">
        <v>35</v>
      </c>
      <c r="M86" s="51"/>
      <c r="N86" s="51"/>
      <c r="O86" s="124">
        <v>32</v>
      </c>
      <c r="P86" s="124">
        <v>30</v>
      </c>
      <c r="Q86" s="124">
        <v>35</v>
      </c>
      <c r="R86" s="123">
        <v>25</v>
      </c>
      <c r="S86" s="123">
        <v>39</v>
      </c>
      <c r="T86" s="126">
        <v>45</v>
      </c>
      <c r="U86" s="125"/>
      <c r="V86" s="126"/>
      <c r="W86" s="155">
        <v>35</v>
      </c>
      <c r="X86" s="155">
        <v>46.8</v>
      </c>
      <c r="Y86" s="155">
        <v>26</v>
      </c>
      <c r="Z86" s="155">
        <v>39.799999999999997</v>
      </c>
      <c r="AA86" s="155">
        <v>29</v>
      </c>
      <c r="AB86" s="155">
        <v>27.6</v>
      </c>
      <c r="AC86" s="155"/>
      <c r="AD86" s="192">
        <v>38</v>
      </c>
      <c r="AE86" s="192">
        <v>25</v>
      </c>
      <c r="AF86" s="192">
        <v>32</v>
      </c>
      <c r="AG86" s="192">
        <v>45</v>
      </c>
      <c r="AH86" s="192">
        <v>49</v>
      </c>
      <c r="AI86" s="192">
        <v>34</v>
      </c>
      <c r="AJ86" s="192">
        <v>39</v>
      </c>
      <c r="AK86" s="192">
        <v>35</v>
      </c>
      <c r="AL86" s="192">
        <v>49.8</v>
      </c>
      <c r="AM86" s="192">
        <v>43</v>
      </c>
      <c r="AN86" s="99"/>
      <c r="AO86" s="99"/>
      <c r="AS86" s="80">
        <v>35</v>
      </c>
      <c r="AT86" s="80">
        <f t="shared" si="7"/>
        <v>1256.0999999999999</v>
      </c>
      <c r="AU86" s="80">
        <f t="shared" si="8"/>
        <v>1004.88</v>
      </c>
      <c r="AV86" s="80">
        <v>44.8</v>
      </c>
      <c r="AW86" s="80">
        <v>143</v>
      </c>
      <c r="AX86" s="80">
        <f t="shared" si="9"/>
        <v>1192.68</v>
      </c>
      <c r="AY86" s="80">
        <v>1000</v>
      </c>
      <c r="AZ86" s="310">
        <f t="shared" si="10"/>
        <v>-192.68000000000006</v>
      </c>
    </row>
    <row r="87" spans="1:52" ht="14.25">
      <c r="A87" s="46" t="s">
        <v>5086</v>
      </c>
      <c r="B87" s="47" t="s">
        <v>5087</v>
      </c>
      <c r="C87" s="30" t="s">
        <v>5</v>
      </c>
      <c r="D87" s="25">
        <v>60</v>
      </c>
      <c r="E87" s="25">
        <v>38</v>
      </c>
      <c r="F87" s="25">
        <v>127</v>
      </c>
      <c r="G87" s="25">
        <v>26.8</v>
      </c>
      <c r="H87" s="25">
        <v>39</v>
      </c>
      <c r="I87" s="25">
        <v>32</v>
      </c>
      <c r="J87" s="25">
        <v>31</v>
      </c>
      <c r="K87" s="52">
        <v>32.299999999999997</v>
      </c>
      <c r="L87" s="52">
        <v>35</v>
      </c>
      <c r="M87" s="51"/>
      <c r="N87" s="51"/>
      <c r="O87" s="124">
        <v>32</v>
      </c>
      <c r="P87" s="124">
        <v>30</v>
      </c>
      <c r="Q87" s="124">
        <v>35</v>
      </c>
      <c r="R87" s="123">
        <v>25</v>
      </c>
      <c r="S87" s="123">
        <v>39</v>
      </c>
      <c r="T87" s="126">
        <v>45</v>
      </c>
      <c r="U87" s="125"/>
      <c r="V87" s="126"/>
      <c r="W87" s="155">
        <v>35</v>
      </c>
      <c r="X87" s="155">
        <v>46.8</v>
      </c>
      <c r="Y87" s="155">
        <v>26</v>
      </c>
      <c r="Z87" s="155">
        <v>39.799999999999997</v>
      </c>
      <c r="AA87" s="155">
        <v>29</v>
      </c>
      <c r="AB87" s="155">
        <v>27.6</v>
      </c>
      <c r="AC87" s="155"/>
      <c r="AD87" s="192">
        <v>38</v>
      </c>
      <c r="AE87" s="192">
        <v>25</v>
      </c>
      <c r="AF87" s="192">
        <v>32</v>
      </c>
      <c r="AG87" s="192">
        <v>45</v>
      </c>
      <c r="AH87" s="192">
        <v>49</v>
      </c>
      <c r="AI87" s="192">
        <v>34</v>
      </c>
      <c r="AJ87" s="192">
        <v>39</v>
      </c>
      <c r="AK87" s="192">
        <v>35</v>
      </c>
      <c r="AL87" s="192">
        <v>49.8</v>
      </c>
      <c r="AM87" s="192">
        <v>43</v>
      </c>
      <c r="AN87" s="99"/>
      <c r="AO87" s="99"/>
      <c r="AS87" s="80">
        <v>35</v>
      </c>
      <c r="AT87" s="80">
        <f t="shared" si="7"/>
        <v>1256.0999999999999</v>
      </c>
      <c r="AU87" s="80">
        <f t="shared" si="8"/>
        <v>1004.88</v>
      </c>
      <c r="AV87" s="80">
        <v>44.8</v>
      </c>
      <c r="AW87" s="80">
        <v>143</v>
      </c>
      <c r="AX87" s="80">
        <f t="shared" si="9"/>
        <v>1192.68</v>
      </c>
      <c r="AY87" s="80">
        <v>1000</v>
      </c>
      <c r="AZ87" s="310">
        <f t="shared" si="10"/>
        <v>-192.68000000000006</v>
      </c>
    </row>
    <row r="88" spans="1:52" ht="14.25">
      <c r="A88" s="46" t="s">
        <v>5088</v>
      </c>
      <c r="B88" s="47" t="s">
        <v>5089</v>
      </c>
      <c r="C88" s="30" t="s">
        <v>5</v>
      </c>
      <c r="D88" s="25">
        <v>60</v>
      </c>
      <c r="E88" s="25">
        <v>38</v>
      </c>
      <c r="F88" s="25">
        <v>127</v>
      </c>
      <c r="G88" s="25">
        <v>26.8</v>
      </c>
      <c r="H88" s="25">
        <v>39</v>
      </c>
      <c r="I88" s="25">
        <v>32</v>
      </c>
      <c r="J88" s="25">
        <v>31</v>
      </c>
      <c r="K88" s="52">
        <v>32.299999999999997</v>
      </c>
      <c r="L88" s="52">
        <v>35</v>
      </c>
      <c r="M88" s="51"/>
      <c r="N88" s="51"/>
      <c r="O88" s="124">
        <v>32</v>
      </c>
      <c r="P88" s="124">
        <v>30</v>
      </c>
      <c r="Q88" s="124">
        <v>35</v>
      </c>
      <c r="R88" s="123">
        <v>25</v>
      </c>
      <c r="S88" s="123">
        <v>39</v>
      </c>
      <c r="T88" s="126">
        <v>45</v>
      </c>
      <c r="U88" s="125"/>
      <c r="V88" s="126"/>
      <c r="W88" s="155">
        <v>35</v>
      </c>
      <c r="X88" s="155">
        <v>46.8</v>
      </c>
      <c r="Y88" s="155">
        <v>26</v>
      </c>
      <c r="Z88" s="155">
        <v>39.799999999999997</v>
      </c>
      <c r="AA88" s="155">
        <v>29</v>
      </c>
      <c r="AB88" s="155">
        <v>27.6</v>
      </c>
      <c r="AC88" s="155"/>
      <c r="AD88" s="192">
        <v>38</v>
      </c>
      <c r="AE88" s="192">
        <v>25</v>
      </c>
      <c r="AF88" s="192">
        <v>32</v>
      </c>
      <c r="AG88" s="192">
        <v>45</v>
      </c>
      <c r="AH88" s="192">
        <v>49</v>
      </c>
      <c r="AI88" s="192">
        <v>34</v>
      </c>
      <c r="AJ88" s="192">
        <v>39</v>
      </c>
      <c r="AK88" s="192">
        <v>35</v>
      </c>
      <c r="AL88" s="192">
        <v>49.8</v>
      </c>
      <c r="AM88" s="192">
        <v>43</v>
      </c>
      <c r="AN88" s="99"/>
      <c r="AO88" s="99"/>
      <c r="AS88" s="80">
        <v>77</v>
      </c>
      <c r="AT88" s="80">
        <f t="shared" si="7"/>
        <v>1298.0999999999999</v>
      </c>
      <c r="AU88" s="80">
        <f t="shared" si="8"/>
        <v>1038.48</v>
      </c>
      <c r="AV88" s="80">
        <v>44.8</v>
      </c>
      <c r="AW88" s="80">
        <v>143</v>
      </c>
      <c r="AX88" s="80">
        <f t="shared" si="9"/>
        <v>1226.28</v>
      </c>
      <c r="AY88" s="80">
        <v>1000</v>
      </c>
      <c r="AZ88" s="310">
        <f t="shared" si="10"/>
        <v>-226.27999999999997</v>
      </c>
    </row>
    <row r="89" spans="1:52" ht="14.25">
      <c r="A89" s="46" t="s">
        <v>5090</v>
      </c>
      <c r="B89" s="47" t="s">
        <v>5091</v>
      </c>
      <c r="C89" s="30" t="s">
        <v>5</v>
      </c>
      <c r="D89" s="25">
        <v>60</v>
      </c>
      <c r="E89" s="25">
        <v>38</v>
      </c>
      <c r="F89" s="25">
        <v>127</v>
      </c>
      <c r="G89" s="25">
        <v>26.8</v>
      </c>
      <c r="H89" s="25">
        <v>39</v>
      </c>
      <c r="I89" s="25">
        <v>32</v>
      </c>
      <c r="J89" s="25">
        <v>31</v>
      </c>
      <c r="K89" s="52">
        <v>32.299999999999997</v>
      </c>
      <c r="L89" s="52">
        <v>35</v>
      </c>
      <c r="M89" s="51"/>
      <c r="N89" s="51"/>
      <c r="O89" s="124">
        <v>32</v>
      </c>
      <c r="P89" s="124">
        <v>30</v>
      </c>
      <c r="Q89" s="124">
        <v>35</v>
      </c>
      <c r="R89" s="123">
        <v>25</v>
      </c>
      <c r="S89" s="123">
        <v>39</v>
      </c>
      <c r="T89" s="126">
        <v>45</v>
      </c>
      <c r="U89" s="125"/>
      <c r="V89" s="126"/>
      <c r="W89" s="155">
        <v>35</v>
      </c>
      <c r="X89" s="155">
        <v>46.8</v>
      </c>
      <c r="Y89" s="155">
        <v>26</v>
      </c>
      <c r="Z89" s="155">
        <v>39.799999999999997</v>
      </c>
      <c r="AA89" s="155">
        <v>29</v>
      </c>
      <c r="AB89" s="155">
        <v>27.6</v>
      </c>
      <c r="AC89" s="155"/>
      <c r="AD89" s="192">
        <v>38</v>
      </c>
      <c r="AE89" s="192">
        <v>25</v>
      </c>
      <c r="AF89" s="192">
        <v>32</v>
      </c>
      <c r="AG89" s="192">
        <v>45</v>
      </c>
      <c r="AH89" s="192">
        <v>49</v>
      </c>
      <c r="AI89" s="192">
        <v>34</v>
      </c>
      <c r="AJ89" s="192">
        <v>39</v>
      </c>
      <c r="AK89" s="192">
        <v>35</v>
      </c>
      <c r="AL89" s="192">
        <v>49.8</v>
      </c>
      <c r="AM89" s="192">
        <v>43</v>
      </c>
      <c r="AN89" s="99"/>
      <c r="AO89" s="99"/>
      <c r="AS89" s="80">
        <v>35</v>
      </c>
      <c r="AT89" s="80">
        <f t="shared" si="7"/>
        <v>1256.0999999999999</v>
      </c>
      <c r="AU89" s="80">
        <f t="shared" si="8"/>
        <v>1004.88</v>
      </c>
      <c r="AV89" s="80">
        <v>44.8</v>
      </c>
      <c r="AW89" s="80">
        <v>143</v>
      </c>
      <c r="AX89" s="80">
        <f t="shared" si="9"/>
        <v>1192.68</v>
      </c>
      <c r="AY89" s="80">
        <v>1000</v>
      </c>
      <c r="AZ89" s="310">
        <f t="shared" si="10"/>
        <v>-192.68000000000006</v>
      </c>
    </row>
    <row r="90" spans="1:52" ht="14.25">
      <c r="A90" s="46" t="s">
        <v>5092</v>
      </c>
      <c r="B90" s="47" t="s">
        <v>5093</v>
      </c>
      <c r="C90" s="30" t="s">
        <v>5</v>
      </c>
      <c r="D90" s="25">
        <v>60</v>
      </c>
      <c r="E90" s="25">
        <v>38</v>
      </c>
      <c r="F90" s="25">
        <v>127</v>
      </c>
      <c r="G90" s="25">
        <v>26.8</v>
      </c>
      <c r="H90" s="25">
        <v>39</v>
      </c>
      <c r="I90" s="25">
        <v>32</v>
      </c>
      <c r="J90" s="25">
        <v>31</v>
      </c>
      <c r="K90" s="52">
        <v>32.299999999999997</v>
      </c>
      <c r="L90" s="52">
        <v>35</v>
      </c>
      <c r="M90" s="51"/>
      <c r="N90" s="51"/>
      <c r="O90" s="124">
        <v>32</v>
      </c>
      <c r="P90" s="124">
        <v>30</v>
      </c>
      <c r="Q90" s="124">
        <v>35</v>
      </c>
      <c r="R90" s="123">
        <v>25</v>
      </c>
      <c r="S90" s="123">
        <v>39</v>
      </c>
      <c r="T90" s="126">
        <v>45</v>
      </c>
      <c r="U90" s="125"/>
      <c r="V90" s="126"/>
      <c r="W90" s="155">
        <v>35</v>
      </c>
      <c r="X90" s="155">
        <v>46.8</v>
      </c>
      <c r="Y90" s="155">
        <v>26</v>
      </c>
      <c r="Z90" s="155">
        <v>39.799999999999997</v>
      </c>
      <c r="AA90" s="155">
        <v>29</v>
      </c>
      <c r="AB90" s="155">
        <v>27.6</v>
      </c>
      <c r="AC90" s="155"/>
      <c r="AD90" s="192">
        <v>38</v>
      </c>
      <c r="AE90" s="192">
        <v>25</v>
      </c>
      <c r="AF90" s="192">
        <v>32</v>
      </c>
      <c r="AG90" s="192">
        <v>45</v>
      </c>
      <c r="AH90" s="192">
        <v>49</v>
      </c>
      <c r="AI90" s="192">
        <v>34</v>
      </c>
      <c r="AJ90" s="192">
        <v>39</v>
      </c>
      <c r="AK90" s="192">
        <v>35</v>
      </c>
      <c r="AL90" s="192">
        <v>49.8</v>
      </c>
      <c r="AM90" s="192">
        <v>43</v>
      </c>
      <c r="AN90" s="99"/>
      <c r="AO90" s="99"/>
      <c r="AS90" s="80">
        <v>77</v>
      </c>
      <c r="AT90" s="80">
        <f t="shared" si="7"/>
        <v>1298.0999999999999</v>
      </c>
      <c r="AU90" s="80">
        <f t="shared" si="8"/>
        <v>1038.48</v>
      </c>
      <c r="AV90" s="80">
        <v>44.8</v>
      </c>
      <c r="AW90" s="80">
        <v>143</v>
      </c>
      <c r="AX90" s="80">
        <f t="shared" si="9"/>
        <v>1226.28</v>
      </c>
      <c r="AY90" s="80">
        <v>1000</v>
      </c>
      <c r="AZ90" s="310">
        <f t="shared" si="10"/>
        <v>-226.27999999999997</v>
      </c>
    </row>
    <row r="91" spans="1:52" ht="14.25">
      <c r="A91" s="46" t="s">
        <v>5094</v>
      </c>
      <c r="B91" s="47" t="s">
        <v>5095</v>
      </c>
      <c r="C91" s="30" t="s">
        <v>5</v>
      </c>
      <c r="D91" s="25">
        <v>60</v>
      </c>
      <c r="E91" s="25">
        <v>38</v>
      </c>
      <c r="F91" s="25">
        <v>127</v>
      </c>
      <c r="G91" s="25">
        <v>26.8</v>
      </c>
      <c r="H91" s="25">
        <v>39</v>
      </c>
      <c r="I91" s="25">
        <v>32</v>
      </c>
      <c r="J91" s="25">
        <v>31</v>
      </c>
      <c r="K91" s="52">
        <v>32.299999999999997</v>
      </c>
      <c r="L91" s="52">
        <v>35</v>
      </c>
      <c r="M91" s="51"/>
      <c r="N91" s="51"/>
      <c r="O91" s="124">
        <v>32</v>
      </c>
      <c r="P91" s="124">
        <v>30</v>
      </c>
      <c r="Q91" s="124">
        <v>35</v>
      </c>
      <c r="R91" s="123">
        <v>25</v>
      </c>
      <c r="S91" s="123">
        <v>39</v>
      </c>
      <c r="T91" s="126">
        <v>45</v>
      </c>
      <c r="U91" s="125"/>
      <c r="V91" s="126"/>
      <c r="W91" s="155">
        <v>35</v>
      </c>
      <c r="X91" s="155">
        <v>46.8</v>
      </c>
      <c r="Y91" s="155">
        <v>26</v>
      </c>
      <c r="Z91" s="155">
        <v>39.799999999999997</v>
      </c>
      <c r="AA91" s="155">
        <v>29</v>
      </c>
      <c r="AB91" s="155">
        <v>27.6</v>
      </c>
      <c r="AC91" s="155"/>
      <c r="AD91" s="192">
        <v>38</v>
      </c>
      <c r="AE91" s="192">
        <v>25</v>
      </c>
      <c r="AF91" s="192">
        <v>32</v>
      </c>
      <c r="AG91" s="192">
        <v>45</v>
      </c>
      <c r="AH91" s="192">
        <v>49</v>
      </c>
      <c r="AI91" s="192">
        <v>34</v>
      </c>
      <c r="AJ91" s="192">
        <v>39</v>
      </c>
      <c r="AK91" s="192">
        <v>35</v>
      </c>
      <c r="AL91" s="192">
        <v>49.8</v>
      </c>
      <c r="AM91" s="192">
        <v>43</v>
      </c>
      <c r="AN91" s="99"/>
      <c r="AO91" s="99"/>
      <c r="AS91" s="80">
        <v>42</v>
      </c>
      <c r="AT91" s="80">
        <f t="shared" si="7"/>
        <v>1263.0999999999999</v>
      </c>
      <c r="AU91" s="80">
        <f t="shared" si="8"/>
        <v>1010.48</v>
      </c>
      <c r="AV91" s="80">
        <v>44.8</v>
      </c>
      <c r="AW91" s="80">
        <v>143</v>
      </c>
      <c r="AX91" s="80">
        <f t="shared" si="9"/>
        <v>1198.28</v>
      </c>
      <c r="AY91" s="80">
        <v>1000</v>
      </c>
      <c r="AZ91" s="310">
        <f t="shared" si="10"/>
        <v>-198.27999999999997</v>
      </c>
    </row>
    <row r="92" spans="1:52" ht="14.25">
      <c r="A92" s="46" t="s">
        <v>5096</v>
      </c>
      <c r="B92" s="47" t="s">
        <v>3456</v>
      </c>
      <c r="C92" s="30" t="s">
        <v>5</v>
      </c>
      <c r="D92" s="25">
        <v>60</v>
      </c>
      <c r="E92" s="25">
        <v>38</v>
      </c>
      <c r="F92" s="25">
        <v>127</v>
      </c>
      <c r="G92" s="25">
        <v>26.8</v>
      </c>
      <c r="H92" s="25">
        <v>39</v>
      </c>
      <c r="I92" s="25">
        <v>32</v>
      </c>
      <c r="J92" s="25">
        <v>31</v>
      </c>
      <c r="K92" s="52">
        <v>32.299999999999997</v>
      </c>
      <c r="L92" s="52">
        <v>35</v>
      </c>
      <c r="M92" s="51"/>
      <c r="N92" s="51"/>
      <c r="O92" s="124">
        <v>32</v>
      </c>
      <c r="P92" s="124">
        <v>30</v>
      </c>
      <c r="Q92" s="124">
        <v>35</v>
      </c>
      <c r="R92" s="123">
        <v>25</v>
      </c>
      <c r="S92" s="123">
        <v>39</v>
      </c>
      <c r="T92" s="126">
        <v>45</v>
      </c>
      <c r="U92" s="125"/>
      <c r="V92" s="126"/>
      <c r="W92" s="155">
        <v>35</v>
      </c>
      <c r="X92" s="155">
        <v>46.8</v>
      </c>
      <c r="Y92" s="155">
        <v>26</v>
      </c>
      <c r="Z92" s="155">
        <v>39.799999999999997</v>
      </c>
      <c r="AA92" s="155">
        <v>29</v>
      </c>
      <c r="AB92" s="155">
        <v>27.6</v>
      </c>
      <c r="AC92" s="155"/>
      <c r="AD92" s="192">
        <v>38</v>
      </c>
      <c r="AE92" s="192">
        <v>25</v>
      </c>
      <c r="AF92" s="192">
        <v>32</v>
      </c>
      <c r="AG92" s="192">
        <v>45</v>
      </c>
      <c r="AH92" s="192">
        <v>49</v>
      </c>
      <c r="AI92" s="192">
        <v>34</v>
      </c>
      <c r="AJ92" s="192">
        <v>39</v>
      </c>
      <c r="AK92" s="192">
        <v>35</v>
      </c>
      <c r="AL92" s="192">
        <v>49.8</v>
      </c>
      <c r="AM92" s="192">
        <v>43</v>
      </c>
      <c r="AN92" s="99"/>
      <c r="AO92" s="99"/>
      <c r="AS92" s="80">
        <v>107</v>
      </c>
      <c r="AT92" s="80">
        <f t="shared" si="7"/>
        <v>1328.1</v>
      </c>
      <c r="AU92" s="80">
        <f t="shared" si="8"/>
        <v>1062.48</v>
      </c>
      <c r="AV92" s="80">
        <v>44.8</v>
      </c>
      <c r="AW92" s="80">
        <v>143</v>
      </c>
      <c r="AX92" s="80">
        <f t="shared" si="9"/>
        <v>1250.28</v>
      </c>
      <c r="AY92" s="80">
        <v>1000</v>
      </c>
      <c r="AZ92" s="310">
        <f t="shared" si="10"/>
        <v>-250.27999999999997</v>
      </c>
    </row>
    <row r="93" spans="1:52" ht="14.25">
      <c r="A93" s="46" t="s">
        <v>5097</v>
      </c>
      <c r="B93" s="47" t="s">
        <v>5098</v>
      </c>
      <c r="C93" s="30" t="s">
        <v>5</v>
      </c>
      <c r="D93" s="25">
        <v>60</v>
      </c>
      <c r="E93" s="25">
        <v>38</v>
      </c>
      <c r="F93" s="25">
        <v>127</v>
      </c>
      <c r="G93" s="25">
        <v>26.8</v>
      </c>
      <c r="H93" s="25">
        <v>39</v>
      </c>
      <c r="I93" s="25">
        <v>32</v>
      </c>
      <c r="J93" s="25">
        <v>31</v>
      </c>
      <c r="K93" s="52">
        <v>32.299999999999997</v>
      </c>
      <c r="L93" s="52">
        <v>35</v>
      </c>
      <c r="M93" s="51"/>
      <c r="N93" s="51"/>
      <c r="O93" s="124">
        <v>32</v>
      </c>
      <c r="P93" s="124">
        <v>30</v>
      </c>
      <c r="Q93" s="124">
        <v>35</v>
      </c>
      <c r="R93" s="123">
        <v>25</v>
      </c>
      <c r="S93" s="123">
        <v>39</v>
      </c>
      <c r="T93" s="126">
        <v>45</v>
      </c>
      <c r="U93" s="125"/>
      <c r="V93" s="126"/>
      <c r="W93" s="155">
        <v>35</v>
      </c>
      <c r="X93" s="155">
        <v>46.8</v>
      </c>
      <c r="Y93" s="155">
        <v>26</v>
      </c>
      <c r="Z93" s="155">
        <v>39.799999999999997</v>
      </c>
      <c r="AA93" s="155">
        <v>29</v>
      </c>
      <c r="AB93" s="155">
        <v>27.6</v>
      </c>
      <c r="AC93" s="155"/>
      <c r="AD93" s="192">
        <v>38</v>
      </c>
      <c r="AE93" s="192">
        <v>25</v>
      </c>
      <c r="AF93" s="192">
        <v>32</v>
      </c>
      <c r="AG93" s="192">
        <v>45</v>
      </c>
      <c r="AH93" s="192">
        <v>49</v>
      </c>
      <c r="AI93" s="192">
        <v>34</v>
      </c>
      <c r="AJ93" s="192">
        <v>39</v>
      </c>
      <c r="AK93" s="192">
        <v>35</v>
      </c>
      <c r="AL93" s="192">
        <v>49.8</v>
      </c>
      <c r="AM93" s="192">
        <v>43</v>
      </c>
      <c r="AN93" s="99"/>
      <c r="AO93" s="99"/>
      <c r="AS93" s="80">
        <v>35</v>
      </c>
      <c r="AT93" s="80">
        <f t="shared" si="7"/>
        <v>1256.0999999999999</v>
      </c>
      <c r="AU93" s="80">
        <f t="shared" si="8"/>
        <v>1004.88</v>
      </c>
      <c r="AV93" s="80">
        <v>44.8</v>
      </c>
      <c r="AW93" s="80">
        <v>143</v>
      </c>
      <c r="AX93" s="80">
        <f t="shared" si="9"/>
        <v>1192.68</v>
      </c>
      <c r="AY93" s="80">
        <v>1000</v>
      </c>
      <c r="AZ93" s="310">
        <f t="shared" si="10"/>
        <v>-192.68000000000006</v>
      </c>
    </row>
    <row r="94" spans="1:52" ht="14.25">
      <c r="A94" s="46" t="s">
        <v>5099</v>
      </c>
      <c r="B94" s="47" t="s">
        <v>5100</v>
      </c>
      <c r="C94" s="30" t="s">
        <v>5</v>
      </c>
      <c r="D94" s="25">
        <v>60</v>
      </c>
      <c r="E94" s="25">
        <v>38</v>
      </c>
      <c r="F94" s="25">
        <v>127</v>
      </c>
      <c r="G94" s="25">
        <v>26.8</v>
      </c>
      <c r="H94" s="25">
        <v>39</v>
      </c>
      <c r="I94" s="25">
        <v>32</v>
      </c>
      <c r="J94" s="25">
        <v>31</v>
      </c>
      <c r="K94" s="52">
        <v>32.299999999999997</v>
      </c>
      <c r="L94" s="52">
        <v>35</v>
      </c>
      <c r="M94" s="51"/>
      <c r="N94" s="51"/>
      <c r="O94" s="124">
        <v>32</v>
      </c>
      <c r="P94" s="124">
        <v>30</v>
      </c>
      <c r="Q94" s="124">
        <v>35</v>
      </c>
      <c r="R94" s="123">
        <v>25</v>
      </c>
      <c r="S94" s="123">
        <v>39</v>
      </c>
      <c r="T94" s="126">
        <v>45</v>
      </c>
      <c r="U94" s="125"/>
      <c r="V94" s="126"/>
      <c r="W94" s="155">
        <v>35</v>
      </c>
      <c r="X94" s="155">
        <v>46.8</v>
      </c>
      <c r="Y94" s="155">
        <v>26</v>
      </c>
      <c r="Z94" s="155">
        <v>39.799999999999997</v>
      </c>
      <c r="AA94" s="155">
        <v>29</v>
      </c>
      <c r="AB94" s="155">
        <v>27.6</v>
      </c>
      <c r="AC94" s="155"/>
      <c r="AD94" s="192">
        <v>38</v>
      </c>
      <c r="AE94" s="192">
        <v>25</v>
      </c>
      <c r="AF94" s="192">
        <v>32</v>
      </c>
      <c r="AG94" s="192">
        <v>45</v>
      </c>
      <c r="AH94" s="192">
        <v>49</v>
      </c>
      <c r="AI94" s="192">
        <v>34</v>
      </c>
      <c r="AJ94" s="192">
        <v>39</v>
      </c>
      <c r="AK94" s="192">
        <v>35</v>
      </c>
      <c r="AL94" s="192">
        <v>49.8</v>
      </c>
      <c r="AM94" s="192">
        <v>43</v>
      </c>
      <c r="AN94" s="99"/>
      <c r="AO94" s="99"/>
      <c r="AT94" s="80">
        <f t="shared" si="7"/>
        <v>1221.0999999999999</v>
      </c>
      <c r="AU94" s="80">
        <f t="shared" si="8"/>
        <v>976.88</v>
      </c>
      <c r="AV94" s="80">
        <v>44.8</v>
      </c>
      <c r="AW94" s="80">
        <v>143</v>
      </c>
      <c r="AX94" s="80">
        <f t="shared" si="9"/>
        <v>1164.6799999999998</v>
      </c>
      <c r="AY94" s="80">
        <v>1000</v>
      </c>
      <c r="AZ94" s="310">
        <f t="shared" si="10"/>
        <v>-164.67999999999984</v>
      </c>
    </row>
    <row r="95" spans="1:52" ht="14.25">
      <c r="A95" s="46" t="s">
        <v>5101</v>
      </c>
      <c r="B95" s="47" t="s">
        <v>5102</v>
      </c>
      <c r="C95" s="30" t="s">
        <v>5</v>
      </c>
      <c r="D95" s="25">
        <v>60</v>
      </c>
      <c r="E95" s="25">
        <v>38</v>
      </c>
      <c r="F95" s="25">
        <v>127</v>
      </c>
      <c r="G95" s="25">
        <v>26.8</v>
      </c>
      <c r="H95" s="25">
        <v>39</v>
      </c>
      <c r="I95" s="25">
        <v>32</v>
      </c>
      <c r="J95" s="25">
        <v>31</v>
      </c>
      <c r="K95" s="52">
        <v>32.299999999999997</v>
      </c>
      <c r="L95" s="52">
        <v>35</v>
      </c>
      <c r="M95" s="51"/>
      <c r="N95" s="51"/>
      <c r="O95" s="124">
        <v>32</v>
      </c>
      <c r="P95" s="124">
        <v>30</v>
      </c>
      <c r="Q95" s="124">
        <v>35</v>
      </c>
      <c r="R95" s="123">
        <v>25</v>
      </c>
      <c r="S95" s="123">
        <v>39</v>
      </c>
      <c r="T95" s="126">
        <v>45</v>
      </c>
      <c r="U95" s="125"/>
      <c r="V95" s="126"/>
      <c r="W95" s="155">
        <v>35</v>
      </c>
      <c r="X95" s="155">
        <v>46.8</v>
      </c>
      <c r="Y95" s="155">
        <v>26</v>
      </c>
      <c r="Z95" s="155">
        <v>39.799999999999997</v>
      </c>
      <c r="AA95" s="155">
        <v>29</v>
      </c>
      <c r="AB95" s="155">
        <v>27.6</v>
      </c>
      <c r="AC95" s="155"/>
      <c r="AD95" s="192">
        <v>38</v>
      </c>
      <c r="AE95" s="192">
        <v>25</v>
      </c>
      <c r="AF95" s="192">
        <v>32</v>
      </c>
      <c r="AG95" s="192">
        <v>45</v>
      </c>
      <c r="AH95" s="192">
        <v>49</v>
      </c>
      <c r="AI95" s="192">
        <v>34</v>
      </c>
      <c r="AJ95" s="192">
        <v>39</v>
      </c>
      <c r="AK95" s="192">
        <v>35</v>
      </c>
      <c r="AL95" s="192">
        <v>49.8</v>
      </c>
      <c r="AM95" s="192">
        <v>43</v>
      </c>
      <c r="AN95" s="99"/>
      <c r="AO95" s="99"/>
      <c r="AS95" s="80">
        <v>143</v>
      </c>
      <c r="AT95" s="80">
        <f t="shared" si="7"/>
        <v>1364.1</v>
      </c>
      <c r="AU95" s="80">
        <f t="shared" si="8"/>
        <v>1091.28</v>
      </c>
      <c r="AV95" s="80">
        <v>44.8</v>
      </c>
      <c r="AW95" s="80">
        <v>143</v>
      </c>
      <c r="AX95" s="80">
        <f t="shared" si="9"/>
        <v>1279.08</v>
      </c>
      <c r="AY95" s="80">
        <v>1000</v>
      </c>
      <c r="AZ95" s="310">
        <f t="shared" si="10"/>
        <v>-279.07999999999993</v>
      </c>
    </row>
    <row r="96" spans="1:52" ht="14.25">
      <c r="A96" s="46" t="s">
        <v>5103</v>
      </c>
      <c r="B96" s="47" t="s">
        <v>5104</v>
      </c>
      <c r="C96" s="30" t="s">
        <v>5</v>
      </c>
      <c r="D96" s="25">
        <v>60</v>
      </c>
      <c r="E96" s="25">
        <v>38</v>
      </c>
      <c r="F96" s="25">
        <v>127</v>
      </c>
      <c r="G96" s="25">
        <v>26.8</v>
      </c>
      <c r="H96" s="25">
        <v>39</v>
      </c>
      <c r="I96" s="25">
        <v>32</v>
      </c>
      <c r="J96" s="25">
        <v>31</v>
      </c>
      <c r="K96" s="52">
        <v>32.299999999999997</v>
      </c>
      <c r="L96" s="52">
        <v>35</v>
      </c>
      <c r="M96" s="51"/>
      <c r="N96" s="51"/>
      <c r="O96" s="124">
        <v>32</v>
      </c>
      <c r="P96" s="124">
        <v>30</v>
      </c>
      <c r="Q96" s="124">
        <v>35</v>
      </c>
      <c r="R96" s="123">
        <v>25</v>
      </c>
      <c r="S96" s="123">
        <v>39</v>
      </c>
      <c r="T96" s="126">
        <v>45</v>
      </c>
      <c r="U96" s="125"/>
      <c r="V96" s="126"/>
      <c r="W96" s="155">
        <v>35</v>
      </c>
      <c r="X96" s="155">
        <v>46.8</v>
      </c>
      <c r="Y96" s="155">
        <v>26</v>
      </c>
      <c r="Z96" s="155">
        <v>39.799999999999997</v>
      </c>
      <c r="AA96" s="155">
        <v>29</v>
      </c>
      <c r="AB96" s="155">
        <v>27.6</v>
      </c>
      <c r="AC96" s="155"/>
      <c r="AD96" s="192">
        <v>38</v>
      </c>
      <c r="AE96" s="192">
        <v>25</v>
      </c>
      <c r="AF96" s="192">
        <v>32</v>
      </c>
      <c r="AG96" s="192">
        <v>45</v>
      </c>
      <c r="AH96" s="192">
        <v>49</v>
      </c>
      <c r="AI96" s="192">
        <v>34</v>
      </c>
      <c r="AJ96" s="192">
        <v>39</v>
      </c>
      <c r="AK96" s="192">
        <v>35</v>
      </c>
      <c r="AL96" s="192">
        <v>49.8</v>
      </c>
      <c r="AM96" s="192">
        <v>43</v>
      </c>
      <c r="AN96" s="99"/>
      <c r="AO96" s="99"/>
      <c r="AS96" s="80">
        <v>35</v>
      </c>
      <c r="AT96" s="80">
        <f t="shared" si="7"/>
        <v>1256.0999999999999</v>
      </c>
      <c r="AU96" s="80">
        <f t="shared" si="8"/>
        <v>1004.88</v>
      </c>
      <c r="AV96" s="80">
        <v>44.8</v>
      </c>
      <c r="AW96" s="80">
        <v>143</v>
      </c>
      <c r="AX96" s="80">
        <f t="shared" si="9"/>
        <v>1192.68</v>
      </c>
      <c r="AY96" s="80">
        <v>1000</v>
      </c>
      <c r="AZ96" s="310">
        <f t="shared" si="10"/>
        <v>-192.68000000000006</v>
      </c>
    </row>
    <row r="97" spans="1:52" ht="14.25">
      <c r="A97" s="46" t="s">
        <v>5105</v>
      </c>
      <c r="B97" s="47" t="s">
        <v>5106</v>
      </c>
      <c r="C97" s="30" t="s">
        <v>5</v>
      </c>
      <c r="D97" s="25">
        <v>60</v>
      </c>
      <c r="E97" s="25">
        <v>38</v>
      </c>
      <c r="F97" s="25">
        <v>127</v>
      </c>
      <c r="G97" s="25">
        <v>26.8</v>
      </c>
      <c r="H97" s="25">
        <v>39</v>
      </c>
      <c r="I97" s="25">
        <v>32</v>
      </c>
      <c r="J97" s="25">
        <v>31</v>
      </c>
      <c r="K97" s="52">
        <v>32.299999999999997</v>
      </c>
      <c r="L97" s="52">
        <v>35</v>
      </c>
      <c r="M97" s="51"/>
      <c r="N97" s="51"/>
      <c r="O97" s="124">
        <v>32</v>
      </c>
      <c r="P97" s="124">
        <v>30</v>
      </c>
      <c r="Q97" s="124">
        <v>35</v>
      </c>
      <c r="R97" s="123">
        <v>25</v>
      </c>
      <c r="S97" s="123">
        <v>39</v>
      </c>
      <c r="T97" s="126">
        <v>45</v>
      </c>
      <c r="U97" s="125"/>
      <c r="V97" s="126"/>
      <c r="W97" s="155">
        <v>35</v>
      </c>
      <c r="X97" s="155">
        <v>46.8</v>
      </c>
      <c r="Y97" s="155">
        <v>26</v>
      </c>
      <c r="Z97" s="155">
        <v>39.799999999999997</v>
      </c>
      <c r="AA97" s="155">
        <v>29</v>
      </c>
      <c r="AB97" s="155">
        <v>27.6</v>
      </c>
      <c r="AC97" s="155"/>
      <c r="AD97" s="192">
        <v>38</v>
      </c>
      <c r="AE97" s="192">
        <v>25</v>
      </c>
      <c r="AF97" s="192">
        <v>32</v>
      </c>
      <c r="AG97" s="192">
        <v>45</v>
      </c>
      <c r="AH97" s="192">
        <v>49</v>
      </c>
      <c r="AI97" s="192">
        <v>34</v>
      </c>
      <c r="AJ97" s="192">
        <v>39</v>
      </c>
      <c r="AK97" s="192">
        <v>35</v>
      </c>
      <c r="AL97" s="192">
        <v>49.8</v>
      </c>
      <c r="AM97" s="192">
        <v>43</v>
      </c>
      <c r="AN97" s="99"/>
      <c r="AO97" s="99"/>
      <c r="AS97" s="80">
        <v>71</v>
      </c>
      <c r="AT97" s="80">
        <f t="shared" si="7"/>
        <v>1292.0999999999999</v>
      </c>
      <c r="AU97" s="80">
        <f t="shared" si="8"/>
        <v>1033.68</v>
      </c>
      <c r="AV97" s="80">
        <v>44.8</v>
      </c>
      <c r="AW97" s="80">
        <v>143</v>
      </c>
      <c r="AX97" s="80">
        <f t="shared" si="9"/>
        <v>1221.48</v>
      </c>
      <c r="AY97" s="80">
        <v>1000</v>
      </c>
      <c r="AZ97" s="310">
        <f t="shared" si="10"/>
        <v>-221.48000000000002</v>
      </c>
    </row>
    <row r="98" spans="1:52" ht="14.25">
      <c r="A98" s="46" t="s">
        <v>5107</v>
      </c>
      <c r="B98" s="47" t="s">
        <v>5108</v>
      </c>
      <c r="C98" s="30" t="s">
        <v>5</v>
      </c>
      <c r="D98" s="25">
        <v>60</v>
      </c>
      <c r="E98" s="25">
        <v>38</v>
      </c>
      <c r="F98" s="25">
        <v>127</v>
      </c>
      <c r="G98" s="25">
        <v>26.8</v>
      </c>
      <c r="H98" s="25">
        <v>39</v>
      </c>
      <c r="I98" s="25">
        <v>32</v>
      </c>
      <c r="J98" s="25">
        <v>31</v>
      </c>
      <c r="K98" s="52">
        <v>32.299999999999997</v>
      </c>
      <c r="L98" s="52">
        <v>35</v>
      </c>
      <c r="M98" s="51"/>
      <c r="N98" s="51"/>
      <c r="O98" s="124">
        <v>32</v>
      </c>
      <c r="P98" s="124">
        <v>30</v>
      </c>
      <c r="Q98" s="124">
        <v>35</v>
      </c>
      <c r="R98" s="123">
        <v>25</v>
      </c>
      <c r="S98" s="123">
        <v>39</v>
      </c>
      <c r="T98" s="126">
        <v>45</v>
      </c>
      <c r="U98" s="125"/>
      <c r="V98" s="126"/>
      <c r="W98" s="155">
        <v>35</v>
      </c>
      <c r="X98" s="155">
        <v>46.8</v>
      </c>
      <c r="Y98" s="155">
        <v>26</v>
      </c>
      <c r="Z98" s="155">
        <v>39.799999999999997</v>
      </c>
      <c r="AA98" s="155">
        <v>29</v>
      </c>
      <c r="AB98" s="155">
        <v>27.6</v>
      </c>
      <c r="AC98" s="155"/>
      <c r="AD98" s="192">
        <v>38</v>
      </c>
      <c r="AE98" s="192">
        <v>25</v>
      </c>
      <c r="AF98" s="192">
        <v>32</v>
      </c>
      <c r="AG98" s="192">
        <v>45</v>
      </c>
      <c r="AH98" s="192">
        <v>49</v>
      </c>
      <c r="AI98" s="192">
        <v>34</v>
      </c>
      <c r="AJ98" s="192">
        <v>39</v>
      </c>
      <c r="AK98" s="192">
        <v>35</v>
      </c>
      <c r="AL98" s="192">
        <v>49.8</v>
      </c>
      <c r="AM98" s="192">
        <v>43</v>
      </c>
      <c r="AN98" s="99"/>
      <c r="AO98" s="99"/>
      <c r="AS98" s="80">
        <v>77</v>
      </c>
      <c r="AT98" s="80">
        <f t="shared" si="7"/>
        <v>1298.0999999999999</v>
      </c>
      <c r="AU98" s="80">
        <f t="shared" si="8"/>
        <v>1038.48</v>
      </c>
      <c r="AV98" s="80">
        <v>44.8</v>
      </c>
      <c r="AW98" s="80">
        <v>143</v>
      </c>
      <c r="AX98" s="80">
        <f t="shared" si="9"/>
        <v>1226.28</v>
      </c>
      <c r="AY98" s="80">
        <v>1000</v>
      </c>
      <c r="AZ98" s="310">
        <f t="shared" si="10"/>
        <v>-226.27999999999997</v>
      </c>
    </row>
    <row r="99" spans="1:52" ht="14.25">
      <c r="A99" s="46" t="s">
        <v>5109</v>
      </c>
      <c r="B99" s="47" t="s">
        <v>322</v>
      </c>
      <c r="C99" s="30" t="s">
        <v>5</v>
      </c>
      <c r="D99" s="25">
        <v>60</v>
      </c>
      <c r="E99" s="25">
        <v>38</v>
      </c>
      <c r="F99" s="25">
        <v>127</v>
      </c>
      <c r="G99" s="25">
        <v>26.8</v>
      </c>
      <c r="H99" s="25">
        <v>39</v>
      </c>
      <c r="I99" s="25">
        <v>32</v>
      </c>
      <c r="J99" s="25">
        <v>31</v>
      </c>
      <c r="K99" s="52">
        <v>32.299999999999997</v>
      </c>
      <c r="L99" s="52">
        <v>35</v>
      </c>
      <c r="M99" s="51"/>
      <c r="N99" s="51"/>
      <c r="O99" s="124">
        <v>32</v>
      </c>
      <c r="P99" s="124">
        <v>30</v>
      </c>
      <c r="Q99" s="124">
        <v>35</v>
      </c>
      <c r="R99" s="123">
        <v>25</v>
      </c>
      <c r="S99" s="123">
        <v>39</v>
      </c>
      <c r="T99" s="126">
        <v>45</v>
      </c>
      <c r="U99" s="125"/>
      <c r="V99" s="126"/>
      <c r="W99" s="155">
        <v>35</v>
      </c>
      <c r="X99" s="155">
        <v>46.8</v>
      </c>
      <c r="Y99" s="155">
        <v>26</v>
      </c>
      <c r="Z99" s="155">
        <v>39.799999999999997</v>
      </c>
      <c r="AA99" s="155">
        <v>29</v>
      </c>
      <c r="AB99" s="155">
        <v>27.6</v>
      </c>
      <c r="AC99" s="155"/>
      <c r="AD99" s="192">
        <v>38</v>
      </c>
      <c r="AE99" s="192">
        <v>25</v>
      </c>
      <c r="AF99" s="192">
        <v>32</v>
      </c>
      <c r="AG99" s="192">
        <v>45</v>
      </c>
      <c r="AH99" s="192">
        <v>49</v>
      </c>
      <c r="AI99" s="192">
        <v>34</v>
      </c>
      <c r="AJ99" s="192">
        <v>39</v>
      </c>
      <c r="AK99" s="192">
        <v>35</v>
      </c>
      <c r="AL99" s="192">
        <v>49.8</v>
      </c>
      <c r="AM99" s="192">
        <v>43</v>
      </c>
      <c r="AN99" s="99"/>
      <c r="AO99" s="99"/>
      <c r="AS99" s="80">
        <v>77</v>
      </c>
      <c r="AT99" s="80">
        <f t="shared" si="7"/>
        <v>1298.0999999999999</v>
      </c>
      <c r="AU99" s="80">
        <f t="shared" si="8"/>
        <v>1038.48</v>
      </c>
      <c r="AV99" s="80">
        <v>44.8</v>
      </c>
      <c r="AW99" s="80">
        <v>143</v>
      </c>
      <c r="AX99" s="80">
        <f t="shared" si="9"/>
        <v>1226.28</v>
      </c>
      <c r="AY99" s="80">
        <v>1000</v>
      </c>
      <c r="AZ99" s="310">
        <f t="shared" si="10"/>
        <v>-226.27999999999997</v>
      </c>
    </row>
    <row r="100" spans="1:52" ht="14.25">
      <c r="A100" s="46" t="s">
        <v>5110</v>
      </c>
      <c r="B100" s="47" t="s">
        <v>5111</v>
      </c>
      <c r="C100" s="30" t="s">
        <v>5</v>
      </c>
      <c r="D100" s="25">
        <v>60</v>
      </c>
      <c r="E100" s="25">
        <v>38</v>
      </c>
      <c r="F100" s="25">
        <v>127</v>
      </c>
      <c r="G100" s="25">
        <v>26.8</v>
      </c>
      <c r="H100" s="25">
        <v>39</v>
      </c>
      <c r="I100" s="25">
        <v>32</v>
      </c>
      <c r="J100" s="25">
        <v>31</v>
      </c>
      <c r="K100" s="52">
        <v>32.299999999999997</v>
      </c>
      <c r="L100" s="52">
        <v>35</v>
      </c>
      <c r="M100" s="51"/>
      <c r="N100" s="51"/>
      <c r="O100" s="124">
        <v>32</v>
      </c>
      <c r="P100" s="124">
        <v>30</v>
      </c>
      <c r="Q100" s="124">
        <v>35</v>
      </c>
      <c r="R100" s="123">
        <v>25</v>
      </c>
      <c r="S100" s="123">
        <v>39</v>
      </c>
      <c r="T100" s="126">
        <v>45</v>
      </c>
      <c r="U100" s="125"/>
      <c r="V100" s="126"/>
      <c r="W100" s="155">
        <v>35</v>
      </c>
      <c r="X100" s="155">
        <v>46.8</v>
      </c>
      <c r="Y100" s="155">
        <v>26</v>
      </c>
      <c r="Z100" s="155">
        <v>39.799999999999997</v>
      </c>
      <c r="AA100" s="155">
        <v>29</v>
      </c>
      <c r="AB100" s="155">
        <v>27.6</v>
      </c>
      <c r="AC100" s="155"/>
      <c r="AD100" s="192">
        <v>38</v>
      </c>
      <c r="AE100" s="192">
        <v>25</v>
      </c>
      <c r="AF100" s="192">
        <v>32</v>
      </c>
      <c r="AG100" s="192">
        <v>45</v>
      </c>
      <c r="AH100" s="192">
        <v>49</v>
      </c>
      <c r="AI100" s="192">
        <v>34</v>
      </c>
      <c r="AJ100" s="192">
        <v>39</v>
      </c>
      <c r="AK100" s="192">
        <v>35</v>
      </c>
      <c r="AL100" s="192">
        <v>49.8</v>
      </c>
      <c r="AM100" s="192">
        <v>43</v>
      </c>
      <c r="AN100" s="99"/>
      <c r="AO100" s="99"/>
      <c r="AS100" s="80">
        <v>42</v>
      </c>
      <c r="AT100" s="80">
        <f t="shared" si="7"/>
        <v>1263.0999999999999</v>
      </c>
      <c r="AU100" s="80">
        <f t="shared" si="8"/>
        <v>1010.48</v>
      </c>
      <c r="AV100" s="80">
        <v>44.8</v>
      </c>
      <c r="AW100" s="80">
        <v>143</v>
      </c>
      <c r="AX100" s="80">
        <f t="shared" si="9"/>
        <v>1198.28</v>
      </c>
      <c r="AY100" s="80">
        <v>1000</v>
      </c>
      <c r="AZ100" s="310">
        <f t="shared" si="10"/>
        <v>-198.27999999999997</v>
      </c>
    </row>
    <row r="101" spans="1:52" ht="14.25">
      <c r="A101" s="46" t="s">
        <v>5112</v>
      </c>
      <c r="B101" s="47" t="s">
        <v>5113</v>
      </c>
      <c r="C101" s="30" t="s">
        <v>5</v>
      </c>
      <c r="D101" s="25">
        <v>60</v>
      </c>
      <c r="E101" s="25">
        <v>38</v>
      </c>
      <c r="F101" s="25">
        <v>127</v>
      </c>
      <c r="G101" s="25">
        <v>26.8</v>
      </c>
      <c r="H101" s="25">
        <v>39</v>
      </c>
      <c r="I101" s="25">
        <v>32</v>
      </c>
      <c r="J101" s="25">
        <v>31</v>
      </c>
      <c r="K101" s="52">
        <v>32.299999999999997</v>
      </c>
      <c r="L101" s="52">
        <v>35</v>
      </c>
      <c r="M101" s="51"/>
      <c r="N101" s="51"/>
      <c r="O101" s="124">
        <v>32</v>
      </c>
      <c r="P101" s="124">
        <v>30</v>
      </c>
      <c r="Q101" s="124">
        <v>35</v>
      </c>
      <c r="R101" s="123">
        <v>25</v>
      </c>
      <c r="S101" s="123">
        <v>39</v>
      </c>
      <c r="T101" s="126">
        <v>45</v>
      </c>
      <c r="U101" s="125"/>
      <c r="V101" s="126"/>
      <c r="W101" s="155">
        <v>35</v>
      </c>
      <c r="X101" s="155">
        <v>46.8</v>
      </c>
      <c r="Y101" s="155">
        <v>26</v>
      </c>
      <c r="Z101" s="155">
        <v>39.799999999999997</v>
      </c>
      <c r="AA101" s="155">
        <v>29</v>
      </c>
      <c r="AB101" s="155">
        <v>27.6</v>
      </c>
      <c r="AC101" s="155"/>
      <c r="AD101" s="192">
        <v>38</v>
      </c>
      <c r="AE101" s="192">
        <v>25</v>
      </c>
      <c r="AF101" s="192">
        <v>32</v>
      </c>
      <c r="AG101" s="192">
        <v>45</v>
      </c>
      <c r="AH101" s="192">
        <v>49</v>
      </c>
      <c r="AI101" s="192">
        <v>34</v>
      </c>
      <c r="AJ101" s="192">
        <v>39</v>
      </c>
      <c r="AK101" s="192">
        <v>35</v>
      </c>
      <c r="AL101" s="192">
        <v>49.8</v>
      </c>
      <c r="AM101" s="192">
        <v>43</v>
      </c>
      <c r="AN101" s="99"/>
      <c r="AO101" s="99"/>
      <c r="AS101" s="80">
        <v>77</v>
      </c>
      <c r="AT101" s="80">
        <f t="shared" si="7"/>
        <v>1298.0999999999999</v>
      </c>
      <c r="AU101" s="80">
        <f t="shared" si="8"/>
        <v>1038.48</v>
      </c>
      <c r="AV101" s="80">
        <v>44.8</v>
      </c>
      <c r="AW101" s="80">
        <v>143</v>
      </c>
      <c r="AX101" s="80">
        <f t="shared" si="9"/>
        <v>1226.28</v>
      </c>
      <c r="AY101" s="80">
        <v>1000</v>
      </c>
      <c r="AZ101" s="310">
        <f t="shared" si="10"/>
        <v>-226.27999999999997</v>
      </c>
    </row>
    <row r="102" spans="1:52" ht="14.25">
      <c r="A102" s="46" t="s">
        <v>5114</v>
      </c>
      <c r="B102" s="47" t="s">
        <v>5115</v>
      </c>
      <c r="C102" s="30" t="s">
        <v>5</v>
      </c>
      <c r="D102" s="25">
        <v>60</v>
      </c>
      <c r="E102" s="25">
        <v>38</v>
      </c>
      <c r="F102" s="25">
        <v>127</v>
      </c>
      <c r="G102" s="25">
        <v>26.8</v>
      </c>
      <c r="H102" s="25">
        <v>39</v>
      </c>
      <c r="I102" s="25">
        <v>32</v>
      </c>
      <c r="J102" s="25">
        <v>31</v>
      </c>
      <c r="K102" s="52">
        <v>32.299999999999997</v>
      </c>
      <c r="L102" s="52">
        <v>35</v>
      </c>
      <c r="M102" s="51"/>
      <c r="N102" s="51"/>
      <c r="O102" s="124">
        <v>32</v>
      </c>
      <c r="P102" s="124">
        <v>30</v>
      </c>
      <c r="Q102" s="124">
        <v>35</v>
      </c>
      <c r="R102" s="123">
        <v>25</v>
      </c>
      <c r="S102" s="123">
        <v>39</v>
      </c>
      <c r="T102" s="126">
        <v>45</v>
      </c>
      <c r="U102" s="125"/>
      <c r="V102" s="126"/>
      <c r="W102" s="155">
        <v>35</v>
      </c>
      <c r="X102" s="155">
        <v>46.8</v>
      </c>
      <c r="Y102" s="155">
        <v>26</v>
      </c>
      <c r="Z102" s="155">
        <v>39.799999999999997</v>
      </c>
      <c r="AA102" s="155">
        <v>29</v>
      </c>
      <c r="AB102" s="155">
        <v>27.6</v>
      </c>
      <c r="AC102" s="155"/>
      <c r="AD102" s="192">
        <v>38</v>
      </c>
      <c r="AE102" s="192">
        <v>25</v>
      </c>
      <c r="AF102" s="192">
        <v>32</v>
      </c>
      <c r="AG102" s="192">
        <v>45</v>
      </c>
      <c r="AH102" s="192">
        <v>49</v>
      </c>
      <c r="AI102" s="192">
        <v>34</v>
      </c>
      <c r="AJ102" s="192">
        <v>39</v>
      </c>
      <c r="AK102" s="192">
        <v>35</v>
      </c>
      <c r="AL102" s="192">
        <v>49.8</v>
      </c>
      <c r="AM102" s="192">
        <v>43</v>
      </c>
      <c r="AN102" s="99"/>
      <c r="AO102" s="99"/>
      <c r="AS102" s="80">
        <v>35</v>
      </c>
      <c r="AT102" s="80">
        <f t="shared" si="7"/>
        <v>1256.0999999999999</v>
      </c>
      <c r="AU102" s="80">
        <f t="shared" si="8"/>
        <v>1004.88</v>
      </c>
      <c r="AV102" s="80">
        <v>44.8</v>
      </c>
      <c r="AW102" s="80">
        <v>143</v>
      </c>
      <c r="AX102" s="80">
        <f t="shared" si="9"/>
        <v>1192.68</v>
      </c>
      <c r="AY102" s="80">
        <v>1000</v>
      </c>
      <c r="AZ102" s="310">
        <f t="shared" si="10"/>
        <v>-192.68000000000006</v>
      </c>
    </row>
    <row r="103" spans="1:52" ht="14.25">
      <c r="A103" s="46" t="s">
        <v>5116</v>
      </c>
      <c r="B103" s="47" t="s">
        <v>5117</v>
      </c>
      <c r="C103" s="30" t="s">
        <v>5</v>
      </c>
      <c r="D103" s="25">
        <v>60</v>
      </c>
      <c r="E103" s="25">
        <v>38</v>
      </c>
      <c r="F103" s="25">
        <v>127</v>
      </c>
      <c r="G103" s="25">
        <v>26.8</v>
      </c>
      <c r="H103" s="25">
        <v>39</v>
      </c>
      <c r="I103" s="25">
        <v>32</v>
      </c>
      <c r="J103" s="25">
        <v>31</v>
      </c>
      <c r="K103" s="52">
        <v>32.299999999999997</v>
      </c>
      <c r="L103" s="52">
        <v>35</v>
      </c>
      <c r="M103" s="51"/>
      <c r="N103" s="51"/>
      <c r="O103" s="124">
        <v>32</v>
      </c>
      <c r="P103" s="124">
        <v>30</v>
      </c>
      <c r="Q103" s="124">
        <v>35</v>
      </c>
      <c r="R103" s="123">
        <v>25</v>
      </c>
      <c r="S103" s="123">
        <v>39</v>
      </c>
      <c r="T103" s="126">
        <v>45</v>
      </c>
      <c r="U103" s="125"/>
      <c r="V103" s="126"/>
      <c r="W103" s="155">
        <v>35</v>
      </c>
      <c r="X103" s="155">
        <v>46.8</v>
      </c>
      <c r="Y103" s="155">
        <v>26</v>
      </c>
      <c r="Z103" s="155">
        <v>39.799999999999997</v>
      </c>
      <c r="AA103" s="155">
        <v>29</v>
      </c>
      <c r="AB103" s="155">
        <v>27.6</v>
      </c>
      <c r="AC103" s="155"/>
      <c r="AD103" s="192">
        <v>38</v>
      </c>
      <c r="AE103" s="192">
        <v>25</v>
      </c>
      <c r="AF103" s="192">
        <v>32</v>
      </c>
      <c r="AG103" s="192">
        <v>45</v>
      </c>
      <c r="AH103" s="192">
        <v>49</v>
      </c>
      <c r="AI103" s="192">
        <v>34</v>
      </c>
      <c r="AJ103" s="192">
        <v>39</v>
      </c>
      <c r="AK103" s="192">
        <v>35</v>
      </c>
      <c r="AL103" s="192">
        <v>49.8</v>
      </c>
      <c r="AM103" s="192">
        <v>43</v>
      </c>
      <c r="AN103" s="99"/>
      <c r="AO103" s="99"/>
      <c r="AT103" s="80">
        <f t="shared" si="7"/>
        <v>1221.0999999999999</v>
      </c>
      <c r="AU103" s="80">
        <f t="shared" si="8"/>
        <v>976.88</v>
      </c>
      <c r="AV103" s="80">
        <v>44.8</v>
      </c>
      <c r="AW103" s="80">
        <v>143</v>
      </c>
      <c r="AX103" s="80">
        <f t="shared" si="9"/>
        <v>1164.6799999999998</v>
      </c>
      <c r="AY103" s="80">
        <v>1000</v>
      </c>
      <c r="AZ103" s="310">
        <f t="shared" si="10"/>
        <v>-164.67999999999984</v>
      </c>
    </row>
    <row r="104" spans="1:52" ht="14.25">
      <c r="A104" s="46" t="s">
        <v>5118</v>
      </c>
      <c r="B104" s="47" t="s">
        <v>5119</v>
      </c>
      <c r="C104" s="30" t="s">
        <v>51</v>
      </c>
      <c r="D104" s="25">
        <v>60</v>
      </c>
      <c r="E104" s="25">
        <v>38</v>
      </c>
      <c r="F104" s="25">
        <v>127</v>
      </c>
      <c r="G104" s="25">
        <v>26.8</v>
      </c>
      <c r="H104" s="25">
        <v>39</v>
      </c>
      <c r="I104" s="25">
        <v>32</v>
      </c>
      <c r="J104" s="25">
        <v>31</v>
      </c>
      <c r="K104" s="52">
        <v>32.299999999999997</v>
      </c>
      <c r="L104" s="52">
        <v>35</v>
      </c>
      <c r="M104" s="51"/>
      <c r="N104" s="51"/>
      <c r="O104" s="124">
        <v>32</v>
      </c>
      <c r="P104" s="124">
        <v>30</v>
      </c>
      <c r="Q104" s="124">
        <v>35</v>
      </c>
      <c r="R104" s="123">
        <v>25</v>
      </c>
      <c r="S104" s="123">
        <v>39</v>
      </c>
      <c r="T104" s="126">
        <v>45</v>
      </c>
      <c r="U104" s="125"/>
      <c r="V104" s="126"/>
      <c r="W104" s="155">
        <v>35</v>
      </c>
      <c r="X104" s="155">
        <v>46.8</v>
      </c>
      <c r="Y104" s="155">
        <v>26</v>
      </c>
      <c r="Z104" s="155">
        <v>39.799999999999997</v>
      </c>
      <c r="AA104" s="155">
        <v>29</v>
      </c>
      <c r="AB104" s="155">
        <v>27.6</v>
      </c>
      <c r="AC104" s="155"/>
      <c r="AD104" s="192">
        <v>38</v>
      </c>
      <c r="AE104" s="192">
        <v>25</v>
      </c>
      <c r="AF104" s="192">
        <v>32</v>
      </c>
      <c r="AG104" s="192">
        <v>45</v>
      </c>
      <c r="AH104" s="192">
        <v>49</v>
      </c>
      <c r="AI104" s="192">
        <v>34</v>
      </c>
      <c r="AJ104" s="192">
        <v>39</v>
      </c>
      <c r="AK104" s="192">
        <v>35</v>
      </c>
      <c r="AL104" s="192">
        <v>49.8</v>
      </c>
      <c r="AM104" s="192">
        <v>43</v>
      </c>
      <c r="AN104" s="99"/>
      <c r="AO104" s="99"/>
      <c r="AS104" s="80">
        <v>71.5</v>
      </c>
      <c r="AT104" s="80">
        <f t="shared" si="7"/>
        <v>1292.5999999999999</v>
      </c>
      <c r="AU104" s="80">
        <f t="shared" si="8"/>
        <v>1034.08</v>
      </c>
      <c r="AV104" s="80">
        <v>44.8</v>
      </c>
      <c r="AW104" s="80">
        <v>143</v>
      </c>
      <c r="AX104" s="80">
        <f t="shared" si="9"/>
        <v>1221.8799999999999</v>
      </c>
      <c r="AY104" s="80">
        <v>1000</v>
      </c>
      <c r="AZ104" s="310">
        <f t="shared" si="10"/>
        <v>-221.87999999999988</v>
      </c>
    </row>
    <row r="105" spans="1:52" ht="14.25">
      <c r="A105" s="46" t="s">
        <v>5120</v>
      </c>
      <c r="B105" s="47" t="s">
        <v>520</v>
      </c>
      <c r="C105" s="30" t="s">
        <v>5</v>
      </c>
      <c r="D105" s="25">
        <v>60</v>
      </c>
      <c r="E105" s="25">
        <v>38</v>
      </c>
      <c r="F105" s="25">
        <v>127</v>
      </c>
      <c r="G105" s="25">
        <v>26.8</v>
      </c>
      <c r="H105" s="25">
        <v>39</v>
      </c>
      <c r="I105" s="25">
        <v>32</v>
      </c>
      <c r="J105" s="25">
        <v>31</v>
      </c>
      <c r="K105" s="52">
        <v>32.299999999999997</v>
      </c>
      <c r="L105" s="52">
        <v>35</v>
      </c>
      <c r="M105" s="51"/>
      <c r="N105" s="51"/>
      <c r="O105" s="124">
        <v>32</v>
      </c>
      <c r="P105" s="124">
        <v>30</v>
      </c>
      <c r="Q105" s="124">
        <v>35</v>
      </c>
      <c r="R105" s="123">
        <v>25</v>
      </c>
      <c r="S105" s="123">
        <v>39</v>
      </c>
      <c r="T105" s="126">
        <v>45</v>
      </c>
      <c r="U105" s="125"/>
      <c r="V105" s="126"/>
      <c r="W105" s="155">
        <v>35</v>
      </c>
      <c r="X105" s="155">
        <v>46.8</v>
      </c>
      <c r="Y105" s="155">
        <v>26</v>
      </c>
      <c r="Z105" s="155">
        <v>39.799999999999997</v>
      </c>
      <c r="AA105" s="155">
        <v>29</v>
      </c>
      <c r="AB105" s="155">
        <v>27.6</v>
      </c>
      <c r="AC105" s="155"/>
      <c r="AD105" s="192">
        <v>38</v>
      </c>
      <c r="AE105" s="192">
        <v>25</v>
      </c>
      <c r="AF105" s="192">
        <v>32</v>
      </c>
      <c r="AG105" s="192">
        <v>45</v>
      </c>
      <c r="AH105" s="192">
        <v>49</v>
      </c>
      <c r="AI105" s="192">
        <v>34</v>
      </c>
      <c r="AJ105" s="192">
        <v>39</v>
      </c>
      <c r="AK105" s="192">
        <v>35</v>
      </c>
      <c r="AL105" s="192">
        <v>49.8</v>
      </c>
      <c r="AM105" s="192">
        <v>43</v>
      </c>
      <c r="AN105" s="99"/>
      <c r="AO105" s="99"/>
      <c r="AS105" s="80">
        <v>101</v>
      </c>
      <c r="AT105" s="80">
        <f t="shared" si="7"/>
        <v>1322.1</v>
      </c>
      <c r="AU105" s="80">
        <f t="shared" si="8"/>
        <v>1057.68</v>
      </c>
      <c r="AV105" s="80">
        <v>44.8</v>
      </c>
      <c r="AW105" s="80">
        <v>143</v>
      </c>
      <c r="AX105" s="80">
        <f t="shared" si="9"/>
        <v>1245.48</v>
      </c>
      <c r="AY105" s="80">
        <v>1000</v>
      </c>
      <c r="AZ105" s="310">
        <f t="shared" si="10"/>
        <v>-245.48000000000002</v>
      </c>
    </row>
    <row r="106" spans="1:52" ht="14.25">
      <c r="A106" s="46" t="s">
        <v>5121</v>
      </c>
      <c r="B106" s="47" t="s">
        <v>5122</v>
      </c>
      <c r="C106" s="30" t="s">
        <v>5</v>
      </c>
      <c r="D106" s="25">
        <v>60</v>
      </c>
      <c r="E106" s="25">
        <v>38</v>
      </c>
      <c r="F106" s="25">
        <v>127</v>
      </c>
      <c r="G106" s="25">
        <v>26.8</v>
      </c>
      <c r="H106" s="25">
        <v>39</v>
      </c>
      <c r="I106" s="25">
        <v>32</v>
      </c>
      <c r="J106" s="25">
        <v>31</v>
      </c>
      <c r="K106" s="52">
        <v>32.299999999999997</v>
      </c>
      <c r="L106" s="52">
        <v>35</v>
      </c>
      <c r="M106" s="51"/>
      <c r="N106" s="51"/>
      <c r="O106" s="124">
        <v>32</v>
      </c>
      <c r="P106" s="124">
        <v>30</v>
      </c>
      <c r="Q106" s="124">
        <v>35</v>
      </c>
      <c r="R106" s="123">
        <v>25</v>
      </c>
      <c r="S106" s="123">
        <v>39</v>
      </c>
      <c r="T106" s="126">
        <v>45</v>
      </c>
      <c r="U106" s="125"/>
      <c r="V106" s="126"/>
      <c r="W106" s="155">
        <v>35</v>
      </c>
      <c r="X106" s="155">
        <v>46.8</v>
      </c>
      <c r="Y106" s="155">
        <v>26</v>
      </c>
      <c r="Z106" s="155">
        <v>39.799999999999997</v>
      </c>
      <c r="AA106" s="155">
        <v>29</v>
      </c>
      <c r="AB106" s="155">
        <v>27.6</v>
      </c>
      <c r="AC106" s="155"/>
      <c r="AD106" s="192">
        <v>38</v>
      </c>
      <c r="AE106" s="192">
        <v>25</v>
      </c>
      <c r="AF106" s="192">
        <v>32</v>
      </c>
      <c r="AG106" s="192">
        <v>45</v>
      </c>
      <c r="AH106" s="192">
        <v>49</v>
      </c>
      <c r="AI106" s="192">
        <v>34</v>
      </c>
      <c r="AJ106" s="192">
        <v>39</v>
      </c>
      <c r="AK106" s="192">
        <v>35</v>
      </c>
      <c r="AL106" s="192">
        <v>49.8</v>
      </c>
      <c r="AM106" s="192">
        <v>43</v>
      </c>
      <c r="AN106" s="99"/>
      <c r="AO106" s="99"/>
      <c r="AS106" s="80">
        <v>35</v>
      </c>
      <c r="AT106" s="80">
        <f t="shared" si="7"/>
        <v>1256.0999999999999</v>
      </c>
      <c r="AU106" s="80">
        <f t="shared" si="8"/>
        <v>1004.88</v>
      </c>
      <c r="AV106" s="80">
        <v>44.8</v>
      </c>
      <c r="AW106" s="80">
        <v>143</v>
      </c>
      <c r="AX106" s="80">
        <f t="shared" si="9"/>
        <v>1192.68</v>
      </c>
      <c r="AY106" s="80">
        <v>1000</v>
      </c>
      <c r="AZ106" s="310">
        <f t="shared" si="10"/>
        <v>-192.68000000000006</v>
      </c>
    </row>
    <row r="107" spans="1:52" ht="14.25">
      <c r="A107" s="46" t="s">
        <v>5123</v>
      </c>
      <c r="B107" s="47" t="s">
        <v>5124</v>
      </c>
      <c r="C107" s="30" t="s">
        <v>5</v>
      </c>
      <c r="D107" s="25">
        <v>60</v>
      </c>
      <c r="E107" s="25">
        <v>38</v>
      </c>
      <c r="F107" s="25">
        <v>127</v>
      </c>
      <c r="G107" s="25">
        <v>26.8</v>
      </c>
      <c r="H107" s="25">
        <v>39</v>
      </c>
      <c r="I107" s="25">
        <v>32</v>
      </c>
      <c r="J107" s="25">
        <v>31</v>
      </c>
      <c r="K107" s="52">
        <v>32.299999999999997</v>
      </c>
      <c r="L107" s="52">
        <v>35</v>
      </c>
      <c r="M107" s="51"/>
      <c r="N107" s="51"/>
      <c r="O107" s="124">
        <v>32</v>
      </c>
      <c r="P107" s="124">
        <v>30</v>
      </c>
      <c r="Q107" s="124">
        <v>35</v>
      </c>
      <c r="R107" s="123">
        <v>25</v>
      </c>
      <c r="S107" s="123">
        <v>39</v>
      </c>
      <c r="T107" s="126">
        <v>45</v>
      </c>
      <c r="U107" s="125"/>
      <c r="V107" s="126"/>
      <c r="W107" s="155">
        <v>35</v>
      </c>
      <c r="X107" s="155">
        <v>46.8</v>
      </c>
      <c r="Y107" s="155">
        <v>26</v>
      </c>
      <c r="Z107" s="155">
        <v>39.799999999999997</v>
      </c>
      <c r="AA107" s="155">
        <v>29</v>
      </c>
      <c r="AB107" s="155">
        <v>27.6</v>
      </c>
      <c r="AC107" s="155"/>
      <c r="AD107" s="192">
        <v>38</v>
      </c>
      <c r="AE107" s="192">
        <v>25</v>
      </c>
      <c r="AF107" s="192">
        <v>32</v>
      </c>
      <c r="AG107" s="192">
        <v>45</v>
      </c>
      <c r="AH107" s="192">
        <v>49</v>
      </c>
      <c r="AI107" s="192">
        <v>34</v>
      </c>
      <c r="AJ107" s="192">
        <v>39</v>
      </c>
      <c r="AK107" s="192">
        <v>35</v>
      </c>
      <c r="AL107" s="192">
        <v>49.8</v>
      </c>
      <c r="AM107" s="192">
        <v>43</v>
      </c>
      <c r="AN107" s="99"/>
      <c r="AO107" s="99"/>
      <c r="AS107" s="80">
        <v>42</v>
      </c>
      <c r="AT107" s="80">
        <f t="shared" si="7"/>
        <v>1263.0999999999999</v>
      </c>
      <c r="AU107" s="80">
        <f t="shared" si="8"/>
        <v>1010.48</v>
      </c>
      <c r="AV107" s="80">
        <v>44.8</v>
      </c>
      <c r="AW107" s="80">
        <v>143</v>
      </c>
      <c r="AX107" s="80">
        <f t="shared" si="9"/>
        <v>1198.28</v>
      </c>
      <c r="AY107" s="80">
        <v>1000</v>
      </c>
      <c r="AZ107" s="310">
        <f t="shared" si="10"/>
        <v>-198.27999999999997</v>
      </c>
    </row>
    <row r="108" spans="1:52" ht="14.25">
      <c r="A108" s="46" t="s">
        <v>5125</v>
      </c>
      <c r="B108" s="47" t="s">
        <v>5126</v>
      </c>
      <c r="C108" s="30" t="s">
        <v>5</v>
      </c>
      <c r="D108" s="25">
        <v>60</v>
      </c>
      <c r="E108" s="25">
        <v>38</v>
      </c>
      <c r="F108" s="25">
        <v>127</v>
      </c>
      <c r="G108" s="25">
        <v>26.8</v>
      </c>
      <c r="H108" s="25">
        <v>39</v>
      </c>
      <c r="I108" s="25">
        <v>32</v>
      </c>
      <c r="J108" s="25">
        <v>31</v>
      </c>
      <c r="K108" s="52">
        <v>32.299999999999997</v>
      </c>
      <c r="L108" s="52">
        <v>35</v>
      </c>
      <c r="M108" s="51"/>
      <c r="N108" s="51"/>
      <c r="O108" s="124">
        <v>32</v>
      </c>
      <c r="P108" s="124">
        <v>30</v>
      </c>
      <c r="Q108" s="124">
        <v>35</v>
      </c>
      <c r="R108" s="123">
        <v>25</v>
      </c>
      <c r="S108" s="123">
        <v>39</v>
      </c>
      <c r="T108" s="126">
        <v>45</v>
      </c>
      <c r="U108" s="125"/>
      <c r="V108" s="126"/>
      <c r="W108" s="155">
        <v>35</v>
      </c>
      <c r="X108" s="155">
        <v>46.8</v>
      </c>
      <c r="Y108" s="155">
        <v>26</v>
      </c>
      <c r="Z108" s="155">
        <v>39.799999999999997</v>
      </c>
      <c r="AA108" s="155">
        <v>29</v>
      </c>
      <c r="AB108" s="155">
        <v>27.6</v>
      </c>
      <c r="AC108" s="155"/>
      <c r="AD108" s="192">
        <v>38</v>
      </c>
      <c r="AE108" s="192">
        <v>25</v>
      </c>
      <c r="AF108" s="192">
        <v>32</v>
      </c>
      <c r="AG108" s="192">
        <v>45</v>
      </c>
      <c r="AH108" s="192">
        <v>49</v>
      </c>
      <c r="AI108" s="192">
        <v>34</v>
      </c>
      <c r="AJ108" s="192">
        <v>39</v>
      </c>
      <c r="AK108" s="192">
        <v>35</v>
      </c>
      <c r="AL108" s="192">
        <v>49.8</v>
      </c>
      <c r="AM108" s="192">
        <v>43</v>
      </c>
      <c r="AN108" s="99"/>
      <c r="AO108" s="99"/>
      <c r="AS108" s="80">
        <v>35</v>
      </c>
      <c r="AT108" s="80">
        <f t="shared" si="7"/>
        <v>1256.0999999999999</v>
      </c>
      <c r="AU108" s="80">
        <f t="shared" si="8"/>
        <v>1004.88</v>
      </c>
      <c r="AV108" s="80">
        <v>44.8</v>
      </c>
      <c r="AW108" s="80">
        <v>143</v>
      </c>
      <c r="AX108" s="80">
        <f t="shared" si="9"/>
        <v>1192.68</v>
      </c>
      <c r="AY108" s="80">
        <v>1000</v>
      </c>
      <c r="AZ108" s="310">
        <f t="shared" si="10"/>
        <v>-192.68000000000006</v>
      </c>
    </row>
    <row r="109" spans="1:52" ht="14.25">
      <c r="A109" s="46" t="s">
        <v>5127</v>
      </c>
      <c r="B109" s="47" t="s">
        <v>5128</v>
      </c>
      <c r="C109" s="30" t="s">
        <v>5</v>
      </c>
      <c r="D109" s="25">
        <v>60</v>
      </c>
      <c r="E109" s="25">
        <v>38</v>
      </c>
      <c r="F109" s="25">
        <v>127</v>
      </c>
      <c r="G109" s="25">
        <v>26.8</v>
      </c>
      <c r="H109" s="25">
        <v>39</v>
      </c>
      <c r="I109" s="25">
        <v>32</v>
      </c>
      <c r="J109" s="25">
        <v>31</v>
      </c>
      <c r="K109" s="52">
        <v>32.299999999999997</v>
      </c>
      <c r="L109" s="52">
        <v>35</v>
      </c>
      <c r="M109" s="51"/>
      <c r="N109" s="51"/>
      <c r="O109" s="124">
        <v>32</v>
      </c>
      <c r="P109" s="124">
        <v>30</v>
      </c>
      <c r="Q109" s="124">
        <v>35</v>
      </c>
      <c r="R109" s="123">
        <v>25</v>
      </c>
      <c r="S109" s="123">
        <v>39</v>
      </c>
      <c r="T109" s="126">
        <v>45</v>
      </c>
      <c r="U109" s="125"/>
      <c r="V109" s="126"/>
      <c r="W109" s="155">
        <v>35</v>
      </c>
      <c r="X109" s="155">
        <v>46.8</v>
      </c>
      <c r="Y109" s="155">
        <v>26</v>
      </c>
      <c r="Z109" s="155">
        <v>39.799999999999997</v>
      </c>
      <c r="AA109" s="155">
        <v>29</v>
      </c>
      <c r="AB109" s="155">
        <v>27.6</v>
      </c>
      <c r="AC109" s="155"/>
      <c r="AD109" s="192">
        <v>38</v>
      </c>
      <c r="AE109" s="192">
        <v>25</v>
      </c>
      <c r="AF109" s="192">
        <v>32</v>
      </c>
      <c r="AG109" s="192">
        <v>45</v>
      </c>
      <c r="AH109" s="192">
        <v>49</v>
      </c>
      <c r="AI109" s="192">
        <v>34</v>
      </c>
      <c r="AJ109" s="192">
        <v>39</v>
      </c>
      <c r="AK109" s="192">
        <v>35</v>
      </c>
      <c r="AL109" s="192">
        <v>49.8</v>
      </c>
      <c r="AM109" s="192">
        <v>43</v>
      </c>
      <c r="AN109" s="99"/>
      <c r="AO109" s="99"/>
      <c r="AS109" s="80">
        <v>42</v>
      </c>
      <c r="AT109" s="80">
        <f t="shared" si="7"/>
        <v>1263.0999999999999</v>
      </c>
      <c r="AU109" s="80">
        <f t="shared" si="8"/>
        <v>1010.48</v>
      </c>
      <c r="AV109" s="80">
        <v>44.8</v>
      </c>
      <c r="AW109" s="80">
        <v>143</v>
      </c>
      <c r="AX109" s="80">
        <f t="shared" si="9"/>
        <v>1198.28</v>
      </c>
      <c r="AY109" s="80">
        <v>1000</v>
      </c>
      <c r="AZ109" s="310">
        <f t="shared" si="10"/>
        <v>-198.27999999999997</v>
      </c>
    </row>
    <row r="110" spans="1:52" ht="14.25">
      <c r="A110" s="46" t="s">
        <v>5129</v>
      </c>
      <c r="B110" s="131" t="s">
        <v>6850</v>
      </c>
      <c r="C110" s="30" t="s">
        <v>5</v>
      </c>
      <c r="D110" s="25">
        <v>60</v>
      </c>
      <c r="E110" s="25">
        <v>38</v>
      </c>
      <c r="F110" s="25">
        <v>127</v>
      </c>
      <c r="G110" s="25">
        <v>26.8</v>
      </c>
      <c r="H110" s="25">
        <v>39</v>
      </c>
      <c r="I110" s="25">
        <v>32</v>
      </c>
      <c r="J110" s="25">
        <v>31</v>
      </c>
      <c r="K110" s="52">
        <v>32.299999999999997</v>
      </c>
      <c r="L110" s="52">
        <v>35</v>
      </c>
      <c r="M110" s="51"/>
      <c r="N110" s="51"/>
      <c r="O110" s="124">
        <v>32</v>
      </c>
      <c r="P110" s="124">
        <v>30</v>
      </c>
      <c r="Q110" s="124">
        <v>35</v>
      </c>
      <c r="R110" s="123">
        <v>25</v>
      </c>
      <c r="S110" s="123">
        <v>39</v>
      </c>
      <c r="T110" s="126">
        <v>45</v>
      </c>
      <c r="U110" s="125"/>
      <c r="V110" s="126"/>
      <c r="W110" s="155"/>
      <c r="X110" s="155"/>
      <c r="Y110" s="155"/>
      <c r="Z110" s="155"/>
      <c r="AA110" s="155"/>
      <c r="AB110" s="155"/>
      <c r="AC110" s="155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99"/>
      <c r="AO110" s="99"/>
      <c r="AS110" s="80">
        <v>35</v>
      </c>
      <c r="AT110" s="80">
        <f t="shared" si="7"/>
        <v>662.1</v>
      </c>
      <c r="AU110" s="80">
        <f t="shared" si="8"/>
        <v>529.68000000000006</v>
      </c>
      <c r="AV110" s="80">
        <v>44.8</v>
      </c>
      <c r="AW110" s="80">
        <v>143</v>
      </c>
      <c r="AX110" s="80">
        <f t="shared" si="9"/>
        <v>717.48</v>
      </c>
      <c r="AY110" s="80">
        <v>1000</v>
      </c>
      <c r="AZ110" s="310">
        <f t="shared" si="10"/>
        <v>282.52</v>
      </c>
    </row>
    <row r="111" spans="1:52" ht="14.25">
      <c r="A111" s="46" t="s">
        <v>5130</v>
      </c>
      <c r="B111" s="47" t="s">
        <v>5131</v>
      </c>
      <c r="C111" s="30" t="s">
        <v>51</v>
      </c>
      <c r="D111" s="25">
        <v>60</v>
      </c>
      <c r="E111" s="25">
        <v>38</v>
      </c>
      <c r="F111" s="25">
        <v>127</v>
      </c>
      <c r="G111" s="25">
        <v>26.8</v>
      </c>
      <c r="H111" s="25">
        <v>39</v>
      </c>
      <c r="I111" s="25">
        <v>32</v>
      </c>
      <c r="J111" s="25">
        <v>31</v>
      </c>
      <c r="K111" s="52">
        <v>32.299999999999997</v>
      </c>
      <c r="L111" s="52">
        <v>35</v>
      </c>
      <c r="M111" s="51"/>
      <c r="N111" s="51"/>
      <c r="O111" s="124">
        <v>32</v>
      </c>
      <c r="P111" s="124">
        <v>30</v>
      </c>
      <c r="Q111" s="124">
        <v>35</v>
      </c>
      <c r="R111" s="123">
        <v>25</v>
      </c>
      <c r="S111" s="123">
        <v>39</v>
      </c>
      <c r="T111" s="126">
        <v>45</v>
      </c>
      <c r="U111" s="125"/>
      <c r="V111" s="126"/>
      <c r="W111" s="155">
        <v>35</v>
      </c>
      <c r="X111" s="155">
        <v>46.8</v>
      </c>
      <c r="Y111" s="155">
        <v>26</v>
      </c>
      <c r="Z111" s="155">
        <v>39.799999999999997</v>
      </c>
      <c r="AA111" s="155">
        <v>29</v>
      </c>
      <c r="AB111" s="155">
        <v>27.6</v>
      </c>
      <c r="AC111" s="155"/>
      <c r="AD111" s="192">
        <v>38</v>
      </c>
      <c r="AE111" s="192">
        <v>25</v>
      </c>
      <c r="AF111" s="192">
        <v>32</v>
      </c>
      <c r="AG111" s="192">
        <v>45</v>
      </c>
      <c r="AH111" s="192">
        <v>49</v>
      </c>
      <c r="AI111" s="192">
        <v>34</v>
      </c>
      <c r="AJ111" s="192">
        <v>39</v>
      </c>
      <c r="AK111" s="192">
        <v>35</v>
      </c>
      <c r="AL111" s="192">
        <v>49.8</v>
      </c>
      <c r="AM111" s="192">
        <v>43</v>
      </c>
      <c r="AN111" s="99"/>
      <c r="AO111" s="99"/>
      <c r="AS111" s="80">
        <v>71.5</v>
      </c>
      <c r="AT111" s="80">
        <f t="shared" si="7"/>
        <v>1292.5999999999999</v>
      </c>
      <c r="AU111" s="80">
        <f t="shared" si="8"/>
        <v>1034.08</v>
      </c>
      <c r="AV111" s="80">
        <v>44.8</v>
      </c>
      <c r="AW111" s="80">
        <v>143</v>
      </c>
      <c r="AX111" s="80">
        <f t="shared" si="9"/>
        <v>1221.8799999999999</v>
      </c>
      <c r="AY111" s="80">
        <v>1000</v>
      </c>
      <c r="AZ111" s="310">
        <f t="shared" si="10"/>
        <v>-221.87999999999988</v>
      </c>
    </row>
    <row r="112" spans="1:52" ht="14.25">
      <c r="A112" s="46" t="s">
        <v>5132</v>
      </c>
      <c r="B112" s="47" t="s">
        <v>5133</v>
      </c>
      <c r="C112" s="30" t="s">
        <v>5</v>
      </c>
      <c r="D112" s="25">
        <v>60</v>
      </c>
      <c r="E112" s="25">
        <v>38</v>
      </c>
      <c r="F112" s="25">
        <v>127</v>
      </c>
      <c r="G112" s="25">
        <v>26.8</v>
      </c>
      <c r="H112" s="25">
        <v>39</v>
      </c>
      <c r="I112" s="25">
        <v>32</v>
      </c>
      <c r="J112" s="25">
        <v>31</v>
      </c>
      <c r="K112" s="52">
        <v>32.299999999999997</v>
      </c>
      <c r="L112" s="52">
        <v>35</v>
      </c>
      <c r="M112" s="51"/>
      <c r="N112" s="51"/>
      <c r="O112" s="124">
        <v>32</v>
      </c>
      <c r="P112" s="124">
        <v>30</v>
      </c>
      <c r="Q112" s="124">
        <v>35</v>
      </c>
      <c r="R112" s="123">
        <v>25</v>
      </c>
      <c r="S112" s="123">
        <v>39</v>
      </c>
      <c r="T112" s="126">
        <v>45</v>
      </c>
      <c r="U112" s="125"/>
      <c r="V112" s="126"/>
      <c r="W112" s="155">
        <v>35</v>
      </c>
      <c r="X112" s="155">
        <v>46.8</v>
      </c>
      <c r="Y112" s="155">
        <v>26</v>
      </c>
      <c r="Z112" s="155">
        <v>39.799999999999997</v>
      </c>
      <c r="AA112" s="155">
        <v>29</v>
      </c>
      <c r="AB112" s="155">
        <v>27.6</v>
      </c>
      <c r="AC112" s="155"/>
      <c r="AD112" s="192">
        <v>38</v>
      </c>
      <c r="AE112" s="192">
        <v>25</v>
      </c>
      <c r="AF112" s="192">
        <v>32</v>
      </c>
      <c r="AG112" s="192">
        <v>45</v>
      </c>
      <c r="AH112" s="192">
        <v>49</v>
      </c>
      <c r="AI112" s="192">
        <v>34</v>
      </c>
      <c r="AJ112" s="192">
        <v>39</v>
      </c>
      <c r="AK112" s="192">
        <v>35</v>
      </c>
      <c r="AL112" s="192">
        <v>49.8</v>
      </c>
      <c r="AM112" s="192">
        <v>43</v>
      </c>
      <c r="AN112" s="99"/>
      <c r="AO112" s="99"/>
      <c r="AS112" s="80">
        <v>64.5</v>
      </c>
      <c r="AT112" s="80">
        <f t="shared" si="7"/>
        <v>1285.5999999999999</v>
      </c>
      <c r="AU112" s="80">
        <f t="shared" si="8"/>
        <v>1028.48</v>
      </c>
      <c r="AV112" s="80">
        <v>44.8</v>
      </c>
      <c r="AW112" s="80">
        <v>143</v>
      </c>
      <c r="AX112" s="80">
        <f t="shared" si="9"/>
        <v>1216.28</v>
      </c>
      <c r="AY112" s="80">
        <v>1000</v>
      </c>
      <c r="AZ112" s="310">
        <f t="shared" si="10"/>
        <v>-216.27999999999997</v>
      </c>
    </row>
    <row r="113" spans="1:52" ht="14.25">
      <c r="A113" s="46" t="s">
        <v>5134</v>
      </c>
      <c r="B113" s="47" t="s">
        <v>5135</v>
      </c>
      <c r="C113" s="30" t="s">
        <v>5</v>
      </c>
      <c r="D113" s="25">
        <v>60</v>
      </c>
      <c r="E113" s="25">
        <v>38</v>
      </c>
      <c r="F113" s="25">
        <v>127</v>
      </c>
      <c r="G113" s="25">
        <v>26.8</v>
      </c>
      <c r="H113" s="25">
        <v>39</v>
      </c>
      <c r="I113" s="25">
        <v>32</v>
      </c>
      <c r="J113" s="25">
        <v>31</v>
      </c>
      <c r="K113" s="52">
        <v>32.299999999999997</v>
      </c>
      <c r="L113" s="52">
        <v>35</v>
      </c>
      <c r="M113" s="51"/>
      <c r="N113" s="51"/>
      <c r="O113" s="124">
        <v>32</v>
      </c>
      <c r="P113" s="124">
        <v>30</v>
      </c>
      <c r="Q113" s="124">
        <v>35</v>
      </c>
      <c r="R113" s="123">
        <v>25</v>
      </c>
      <c r="S113" s="123">
        <v>39</v>
      </c>
      <c r="T113" s="126">
        <v>45</v>
      </c>
      <c r="U113" s="125"/>
      <c r="V113" s="126"/>
      <c r="W113" s="155">
        <v>35</v>
      </c>
      <c r="X113" s="155">
        <v>46.8</v>
      </c>
      <c r="Y113" s="155">
        <v>26</v>
      </c>
      <c r="Z113" s="155">
        <v>39.799999999999997</v>
      </c>
      <c r="AA113" s="155">
        <v>29</v>
      </c>
      <c r="AB113" s="155">
        <v>27.6</v>
      </c>
      <c r="AC113" s="155"/>
      <c r="AD113" s="192">
        <v>38</v>
      </c>
      <c r="AE113" s="192">
        <v>25</v>
      </c>
      <c r="AF113" s="192">
        <v>32</v>
      </c>
      <c r="AG113" s="192">
        <v>45</v>
      </c>
      <c r="AH113" s="192">
        <v>49</v>
      </c>
      <c r="AI113" s="192">
        <v>34</v>
      </c>
      <c r="AJ113" s="192">
        <v>39</v>
      </c>
      <c r="AK113" s="192">
        <v>35</v>
      </c>
      <c r="AL113" s="192">
        <v>49.8</v>
      </c>
      <c r="AM113" s="192">
        <v>43</v>
      </c>
      <c r="AN113" s="99"/>
      <c r="AO113" s="99"/>
      <c r="AT113" s="80">
        <f t="shared" si="7"/>
        <v>1221.0999999999999</v>
      </c>
      <c r="AU113" s="80">
        <f t="shared" si="8"/>
        <v>976.88</v>
      </c>
      <c r="AV113" s="80">
        <v>44.8</v>
      </c>
      <c r="AW113" s="80">
        <v>143</v>
      </c>
      <c r="AX113" s="80">
        <f t="shared" si="9"/>
        <v>1164.6799999999998</v>
      </c>
      <c r="AY113" s="80">
        <v>1000</v>
      </c>
      <c r="AZ113" s="310">
        <f t="shared" si="10"/>
        <v>-164.67999999999984</v>
      </c>
    </row>
    <row r="114" spans="1:52" ht="14.25">
      <c r="A114" s="49" t="s">
        <v>5136</v>
      </c>
      <c r="B114" s="47" t="s">
        <v>5137</v>
      </c>
      <c r="C114" s="30" t="s">
        <v>5</v>
      </c>
      <c r="D114" s="25">
        <v>60</v>
      </c>
      <c r="E114" s="25">
        <v>38</v>
      </c>
      <c r="F114" s="25">
        <v>127</v>
      </c>
      <c r="G114" s="25">
        <v>26.8</v>
      </c>
      <c r="H114" s="25">
        <v>39</v>
      </c>
      <c r="I114" s="25">
        <v>32</v>
      </c>
      <c r="J114" s="25">
        <v>31</v>
      </c>
      <c r="K114" s="52">
        <v>32.299999999999997</v>
      </c>
      <c r="L114" s="52">
        <v>35</v>
      </c>
      <c r="M114" s="51"/>
      <c r="N114" s="51"/>
      <c r="O114" s="124">
        <v>32</v>
      </c>
      <c r="P114" s="124">
        <v>30</v>
      </c>
      <c r="Q114" s="124">
        <v>35</v>
      </c>
      <c r="R114" s="123">
        <v>25</v>
      </c>
      <c r="S114" s="123">
        <v>39</v>
      </c>
      <c r="T114" s="126">
        <v>45</v>
      </c>
      <c r="U114" s="125"/>
      <c r="V114" s="126"/>
      <c r="W114" s="155">
        <v>35</v>
      </c>
      <c r="X114" s="155">
        <v>46.8</v>
      </c>
      <c r="Y114" s="155">
        <v>26</v>
      </c>
      <c r="Z114" s="155">
        <v>39.799999999999997</v>
      </c>
      <c r="AA114" s="155">
        <v>29</v>
      </c>
      <c r="AB114" s="155">
        <v>27.6</v>
      </c>
      <c r="AC114" s="155"/>
      <c r="AD114" s="192">
        <v>38</v>
      </c>
      <c r="AE114" s="192">
        <v>25</v>
      </c>
      <c r="AF114" s="192">
        <v>32</v>
      </c>
      <c r="AG114" s="192">
        <v>45</v>
      </c>
      <c r="AH114" s="192">
        <v>49</v>
      </c>
      <c r="AI114" s="192">
        <v>34</v>
      </c>
      <c r="AJ114" s="192">
        <v>39</v>
      </c>
      <c r="AK114" s="192">
        <v>35</v>
      </c>
      <c r="AL114" s="192">
        <v>49.8</v>
      </c>
      <c r="AM114" s="192">
        <v>43</v>
      </c>
      <c r="AN114" s="99"/>
      <c r="AO114" s="99"/>
      <c r="AS114" s="80">
        <v>77</v>
      </c>
      <c r="AT114" s="80">
        <f t="shared" si="7"/>
        <v>1298.0999999999999</v>
      </c>
      <c r="AU114" s="80">
        <f t="shared" si="8"/>
        <v>1038.48</v>
      </c>
      <c r="AV114" s="80">
        <v>44.8</v>
      </c>
      <c r="AW114" s="80">
        <v>143</v>
      </c>
      <c r="AX114" s="80">
        <f t="shared" si="9"/>
        <v>1226.28</v>
      </c>
      <c r="AY114" s="80">
        <v>1000</v>
      </c>
      <c r="AZ114" s="310">
        <f t="shared" si="10"/>
        <v>-226.27999999999997</v>
      </c>
    </row>
    <row r="115" spans="1:52">
      <c r="A115" s="12" t="s">
        <v>5138</v>
      </c>
      <c r="B115" s="6" t="s">
        <v>5139</v>
      </c>
      <c r="C115" s="33" t="s">
        <v>5</v>
      </c>
      <c r="D115" s="25">
        <v>60</v>
      </c>
      <c r="E115" s="25">
        <v>38</v>
      </c>
      <c r="F115" s="25">
        <v>127</v>
      </c>
      <c r="G115" s="25">
        <v>26.8</v>
      </c>
      <c r="H115" s="25">
        <v>39</v>
      </c>
      <c r="I115" s="25">
        <v>32</v>
      </c>
      <c r="J115" s="25">
        <v>31</v>
      </c>
      <c r="K115" s="52">
        <v>32.299999999999997</v>
      </c>
      <c r="L115" s="52">
        <v>35</v>
      </c>
      <c r="M115" s="51"/>
      <c r="N115" s="51"/>
      <c r="O115" s="124">
        <v>32</v>
      </c>
      <c r="P115" s="124">
        <v>30</v>
      </c>
      <c r="Q115" s="124">
        <v>35</v>
      </c>
      <c r="R115" s="123">
        <v>25</v>
      </c>
      <c r="S115" s="123">
        <v>39</v>
      </c>
      <c r="T115" s="126">
        <v>45</v>
      </c>
      <c r="U115" s="125"/>
      <c r="V115" s="126"/>
      <c r="W115" s="155">
        <v>35</v>
      </c>
      <c r="X115" s="155">
        <v>46.8</v>
      </c>
      <c r="Y115" s="155">
        <v>26</v>
      </c>
      <c r="Z115" s="155">
        <v>39.799999999999997</v>
      </c>
      <c r="AA115" s="155">
        <v>29</v>
      </c>
      <c r="AB115" s="155">
        <v>27.6</v>
      </c>
      <c r="AC115" s="155"/>
      <c r="AD115" s="192">
        <v>38</v>
      </c>
      <c r="AE115" s="192">
        <v>25</v>
      </c>
      <c r="AF115" s="192">
        <v>32</v>
      </c>
      <c r="AG115" s="192">
        <v>45</v>
      </c>
      <c r="AH115" s="192">
        <v>49</v>
      </c>
      <c r="AI115" s="192">
        <v>34</v>
      </c>
      <c r="AJ115" s="192">
        <v>39</v>
      </c>
      <c r="AK115" s="192">
        <v>35</v>
      </c>
      <c r="AL115" s="192">
        <v>49.8</v>
      </c>
      <c r="AM115" s="192">
        <v>43</v>
      </c>
      <c r="AN115" s="99"/>
      <c r="AO115" s="99"/>
      <c r="AT115" s="80">
        <f t="shared" si="7"/>
        <v>1221.0999999999999</v>
      </c>
      <c r="AU115" s="80">
        <f t="shared" si="8"/>
        <v>976.88</v>
      </c>
      <c r="AW115" s="80">
        <v>143</v>
      </c>
      <c r="AX115" s="80">
        <f t="shared" si="9"/>
        <v>1119.8800000000001</v>
      </c>
      <c r="AY115" s="80">
        <v>1000</v>
      </c>
      <c r="AZ115" s="310">
        <f t="shared" si="10"/>
        <v>-119.88000000000011</v>
      </c>
    </row>
    <row r="116" spans="1:52">
      <c r="D116" s="480" t="s">
        <v>5335</v>
      </c>
      <c r="E116" s="480"/>
      <c r="F116" s="480"/>
      <c r="G116" s="480"/>
      <c r="H116" s="480"/>
      <c r="I116" s="480"/>
      <c r="J116" s="480"/>
      <c r="K116" s="480"/>
      <c r="L116" s="480"/>
      <c r="M116" s="480"/>
      <c r="N116" s="480"/>
      <c r="O116" s="456" t="s">
        <v>5516</v>
      </c>
      <c r="P116" s="456"/>
      <c r="Q116" s="456"/>
      <c r="R116" s="456"/>
      <c r="S116" s="456"/>
      <c r="T116" s="456"/>
      <c r="U116" s="456"/>
      <c r="V116" s="456"/>
      <c r="W116" s="456" t="s">
        <v>5712</v>
      </c>
      <c r="X116" s="456"/>
      <c r="Y116" s="456"/>
      <c r="Z116" s="456"/>
      <c r="AA116" s="456"/>
      <c r="AB116" s="456"/>
      <c r="AC116" s="456"/>
      <c r="AD116" s="453" t="s">
        <v>5967</v>
      </c>
      <c r="AE116" s="453"/>
      <c r="AF116" s="453"/>
      <c r="AG116" s="453"/>
      <c r="AH116" s="453"/>
      <c r="AI116" s="453"/>
      <c r="AJ116" s="453"/>
      <c r="AK116" s="453"/>
      <c r="AL116" s="453"/>
      <c r="AM116" s="453"/>
      <c r="AN116" s="453"/>
      <c r="AO116" s="453"/>
    </row>
    <row r="119" spans="1:52" ht="20.25">
      <c r="A119" s="465" t="s">
        <v>5483</v>
      </c>
      <c r="B119" s="465"/>
      <c r="C119" s="465"/>
      <c r="D119" s="465"/>
      <c r="E119" s="465"/>
      <c r="F119" s="465"/>
      <c r="G119" s="465"/>
      <c r="H119" s="465"/>
      <c r="I119" s="465"/>
      <c r="J119" s="465"/>
      <c r="K119" s="465"/>
      <c r="L119" s="465"/>
      <c r="M119" s="465"/>
      <c r="N119" s="465"/>
      <c r="O119" s="465"/>
      <c r="P119" s="465"/>
      <c r="Q119" s="465"/>
      <c r="R119" s="465"/>
      <c r="S119" s="465"/>
      <c r="T119" s="465"/>
      <c r="U119" s="465"/>
      <c r="V119" s="465"/>
      <c r="W119" s="465"/>
      <c r="X119" s="465"/>
      <c r="Y119" s="465"/>
      <c r="Z119" s="465"/>
      <c r="AA119" s="465"/>
      <c r="AB119" s="465"/>
      <c r="AC119" s="465"/>
      <c r="AD119" s="465"/>
      <c r="AE119" s="465"/>
      <c r="AF119" s="465"/>
      <c r="AG119" s="465"/>
      <c r="AH119" s="465"/>
      <c r="AI119" s="465"/>
      <c r="AJ119" s="465"/>
      <c r="AK119" s="465"/>
      <c r="AL119" s="465"/>
      <c r="AM119" s="465"/>
      <c r="AN119" s="465"/>
      <c r="AO119" s="465"/>
      <c r="AP119" s="465"/>
    </row>
    <row r="120" spans="1:52" ht="20.25">
      <c r="A120" s="48"/>
      <c r="B120" s="48"/>
      <c r="C120" s="32"/>
      <c r="D120" s="480" t="s">
        <v>4912</v>
      </c>
      <c r="E120" s="480"/>
      <c r="F120" s="480"/>
      <c r="G120" s="480"/>
      <c r="H120" s="480"/>
      <c r="I120" s="480"/>
      <c r="J120" s="480"/>
      <c r="K120" s="480"/>
      <c r="L120" s="480"/>
      <c r="M120" s="480"/>
      <c r="N120" s="480"/>
      <c r="O120" s="456" t="s">
        <v>5512</v>
      </c>
      <c r="P120" s="456"/>
      <c r="Q120" s="456"/>
      <c r="R120" s="456"/>
      <c r="S120" s="456"/>
      <c r="T120" s="456"/>
      <c r="U120" s="456"/>
      <c r="V120" s="456"/>
      <c r="W120" s="456" t="s">
        <v>5665</v>
      </c>
      <c r="X120" s="456"/>
      <c r="Y120" s="456"/>
      <c r="Z120" s="456"/>
      <c r="AA120" s="456"/>
      <c r="AB120" s="456"/>
      <c r="AC120" s="456"/>
      <c r="AD120" s="453" t="s">
        <v>5948</v>
      </c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194" t="s">
        <v>6707</v>
      </c>
    </row>
    <row r="121" spans="1:52" ht="33.75" customHeight="1">
      <c r="A121" s="50" t="s">
        <v>0</v>
      </c>
      <c r="B121" s="50" t="s">
        <v>1</v>
      </c>
      <c r="C121" s="60" t="s">
        <v>2</v>
      </c>
      <c r="D121" s="24" t="s">
        <v>4915</v>
      </c>
      <c r="E121" s="25" t="s">
        <v>4913</v>
      </c>
      <c r="F121" s="25" t="s">
        <v>4914</v>
      </c>
      <c r="G121" s="25" t="s">
        <v>4916</v>
      </c>
      <c r="H121" s="25" t="s">
        <v>4917</v>
      </c>
      <c r="I121" s="25" t="s">
        <v>4918</v>
      </c>
      <c r="J121" s="25" t="s">
        <v>4919</v>
      </c>
      <c r="K121" s="24" t="s">
        <v>5332</v>
      </c>
      <c r="L121" s="24" t="s">
        <v>5333</v>
      </c>
      <c r="M121" s="26" t="s">
        <v>4924</v>
      </c>
      <c r="N121" s="26" t="s">
        <v>4923</v>
      </c>
      <c r="O121" s="24" t="s">
        <v>5513</v>
      </c>
      <c r="P121" s="124" t="s">
        <v>5514</v>
      </c>
      <c r="Q121" s="124" t="s">
        <v>5515</v>
      </c>
      <c r="R121" s="123" t="s">
        <v>5490</v>
      </c>
      <c r="S121" s="123" t="s">
        <v>5489</v>
      </c>
      <c r="T121" s="123" t="s">
        <v>5491</v>
      </c>
      <c r="U121" s="26" t="s">
        <v>5492</v>
      </c>
      <c r="V121" s="26" t="s">
        <v>4923</v>
      </c>
      <c r="W121" s="155" t="s">
        <v>5706</v>
      </c>
      <c r="X121" s="155" t="s">
        <v>5707</v>
      </c>
      <c r="Y121" s="155" t="s">
        <v>5708</v>
      </c>
      <c r="Z121" s="155" t="s">
        <v>5709</v>
      </c>
      <c r="AA121" s="155" t="s">
        <v>5710</v>
      </c>
      <c r="AB121" s="155" t="s">
        <v>5711</v>
      </c>
      <c r="AC121" s="26" t="s">
        <v>4923</v>
      </c>
      <c r="AD121" s="192" t="s">
        <v>5956</v>
      </c>
      <c r="AE121" s="192" t="s">
        <v>5957</v>
      </c>
      <c r="AF121" s="192" t="s">
        <v>5958</v>
      </c>
      <c r="AG121" s="192" t="s">
        <v>5959</v>
      </c>
      <c r="AH121" s="192" t="s">
        <v>5960</v>
      </c>
      <c r="AI121" s="192" t="s">
        <v>5961</v>
      </c>
      <c r="AJ121" s="192" t="s">
        <v>5962</v>
      </c>
      <c r="AK121" s="192" t="s">
        <v>5963</v>
      </c>
      <c r="AL121" s="192" t="s">
        <v>5964</v>
      </c>
      <c r="AM121" s="192" t="s">
        <v>5965</v>
      </c>
      <c r="AN121" s="193" t="s">
        <v>5929</v>
      </c>
      <c r="AO121" s="116" t="s">
        <v>4923</v>
      </c>
      <c r="AP121" s="116" t="s">
        <v>4923</v>
      </c>
      <c r="AS121" s="286" t="s">
        <v>6701</v>
      </c>
      <c r="AT121" s="287">
        <v>1</v>
      </c>
      <c r="AU121" s="287">
        <v>0.8</v>
      </c>
      <c r="AV121" s="286" t="s">
        <v>6702</v>
      </c>
      <c r="AW121" s="286" t="s">
        <v>6703</v>
      </c>
      <c r="AX121" s="286" t="s">
        <v>6704</v>
      </c>
      <c r="AY121" s="286" t="s">
        <v>6705</v>
      </c>
      <c r="AZ121" s="286" t="s">
        <v>6706</v>
      </c>
    </row>
    <row r="122" spans="1:52" ht="14.25">
      <c r="A122" s="46" t="s">
        <v>5140</v>
      </c>
      <c r="B122" s="47" t="s">
        <v>5141</v>
      </c>
      <c r="C122" s="30" t="s">
        <v>5</v>
      </c>
      <c r="D122" s="25">
        <v>60</v>
      </c>
      <c r="E122" s="25">
        <v>38</v>
      </c>
      <c r="F122" s="25">
        <v>127</v>
      </c>
      <c r="G122" s="25">
        <v>26.8</v>
      </c>
      <c r="H122" s="25">
        <v>39</v>
      </c>
      <c r="I122" s="25">
        <v>32</v>
      </c>
      <c r="J122" s="25">
        <v>31</v>
      </c>
      <c r="K122" s="52">
        <v>32.299999999999997</v>
      </c>
      <c r="L122" s="52">
        <v>35</v>
      </c>
      <c r="M122" s="51"/>
      <c r="N122" s="51"/>
      <c r="O122" s="124">
        <v>32</v>
      </c>
      <c r="P122" s="124">
        <v>30</v>
      </c>
      <c r="Q122" s="124">
        <v>35</v>
      </c>
      <c r="R122" s="123">
        <v>25</v>
      </c>
      <c r="S122" s="123">
        <v>39</v>
      </c>
      <c r="T122" s="126">
        <v>45</v>
      </c>
      <c r="U122" s="125"/>
      <c r="V122" s="126"/>
      <c r="W122" s="155">
        <v>35</v>
      </c>
      <c r="X122" s="155">
        <v>46.8</v>
      </c>
      <c r="Y122" s="155">
        <v>26</v>
      </c>
      <c r="Z122" s="155">
        <v>39.799999999999997</v>
      </c>
      <c r="AA122" s="155">
        <v>29</v>
      </c>
      <c r="AB122" s="155">
        <v>27.6</v>
      </c>
      <c r="AC122" s="155"/>
      <c r="AD122" s="192">
        <v>38</v>
      </c>
      <c r="AE122" s="192">
        <v>25</v>
      </c>
      <c r="AF122" s="192">
        <v>32</v>
      </c>
      <c r="AG122" s="192">
        <v>45</v>
      </c>
      <c r="AH122" s="192">
        <v>49</v>
      </c>
      <c r="AI122" s="192">
        <v>34</v>
      </c>
      <c r="AJ122" s="192">
        <v>39</v>
      </c>
      <c r="AK122" s="192">
        <v>35</v>
      </c>
      <c r="AL122" s="192">
        <v>49.8</v>
      </c>
      <c r="AM122" s="192">
        <v>43</v>
      </c>
      <c r="AN122" s="99"/>
      <c r="AO122" s="99"/>
      <c r="AS122" s="80">
        <v>136.5</v>
      </c>
      <c r="AT122" s="80">
        <f t="shared" si="7"/>
        <v>1357.6</v>
      </c>
      <c r="AU122" s="80">
        <f t="shared" si="8"/>
        <v>1086.08</v>
      </c>
      <c r="AV122" s="80">
        <v>76.8</v>
      </c>
      <c r="AW122" s="80">
        <v>143</v>
      </c>
      <c r="AX122" s="80">
        <f t="shared" si="9"/>
        <v>1305.8799999999999</v>
      </c>
      <c r="AY122" s="80">
        <v>1000</v>
      </c>
      <c r="AZ122" s="310">
        <f t="shared" si="10"/>
        <v>-305.87999999999988</v>
      </c>
    </row>
    <row r="123" spans="1:52" ht="14.25">
      <c r="A123" s="46" t="s">
        <v>5142</v>
      </c>
      <c r="B123" s="47" t="s">
        <v>5143</v>
      </c>
      <c r="C123" s="30" t="s">
        <v>5</v>
      </c>
      <c r="D123" s="25">
        <v>60</v>
      </c>
      <c r="E123" s="25">
        <v>38</v>
      </c>
      <c r="F123" s="25">
        <v>127</v>
      </c>
      <c r="G123" s="25">
        <v>26.8</v>
      </c>
      <c r="H123" s="25">
        <v>39</v>
      </c>
      <c r="I123" s="25">
        <v>32</v>
      </c>
      <c r="J123" s="25">
        <v>31</v>
      </c>
      <c r="K123" s="52">
        <v>32.299999999999997</v>
      </c>
      <c r="L123" s="52">
        <v>35</v>
      </c>
      <c r="M123" s="51"/>
      <c r="N123" s="51"/>
      <c r="O123" s="124">
        <v>32</v>
      </c>
      <c r="P123" s="124">
        <v>30</v>
      </c>
      <c r="Q123" s="124">
        <v>35</v>
      </c>
      <c r="R123" s="123">
        <v>25</v>
      </c>
      <c r="S123" s="123">
        <v>39</v>
      </c>
      <c r="T123" s="126">
        <v>45</v>
      </c>
      <c r="U123" s="125"/>
      <c r="V123" s="126"/>
      <c r="W123" s="155">
        <v>35</v>
      </c>
      <c r="X123" s="155">
        <v>46.8</v>
      </c>
      <c r="Y123" s="155">
        <v>26</v>
      </c>
      <c r="Z123" s="155">
        <v>39.799999999999997</v>
      </c>
      <c r="AA123" s="155">
        <v>29</v>
      </c>
      <c r="AB123" s="155">
        <v>27.6</v>
      </c>
      <c r="AC123" s="155"/>
      <c r="AD123" s="192">
        <v>38</v>
      </c>
      <c r="AE123" s="192">
        <v>25</v>
      </c>
      <c r="AF123" s="192">
        <v>32</v>
      </c>
      <c r="AG123" s="192">
        <v>45</v>
      </c>
      <c r="AH123" s="192">
        <v>49</v>
      </c>
      <c r="AI123" s="192">
        <v>34</v>
      </c>
      <c r="AJ123" s="192">
        <v>39</v>
      </c>
      <c r="AK123" s="192">
        <v>35</v>
      </c>
      <c r="AL123" s="192">
        <v>49.8</v>
      </c>
      <c r="AM123" s="192">
        <v>43</v>
      </c>
      <c r="AN123" s="99"/>
      <c r="AO123" s="99"/>
      <c r="AS123" s="80">
        <v>126.5</v>
      </c>
      <c r="AT123" s="80">
        <f t="shared" si="7"/>
        <v>1347.6</v>
      </c>
      <c r="AU123" s="80">
        <f t="shared" si="8"/>
        <v>1078.08</v>
      </c>
      <c r="AV123" s="80">
        <v>76.8</v>
      </c>
      <c r="AW123" s="80">
        <v>143</v>
      </c>
      <c r="AX123" s="80">
        <f t="shared" si="9"/>
        <v>1297.8799999999999</v>
      </c>
      <c r="AY123" s="80">
        <v>1000</v>
      </c>
      <c r="AZ123" s="310">
        <f t="shared" si="10"/>
        <v>-297.87999999999988</v>
      </c>
    </row>
    <row r="124" spans="1:52" ht="14.25">
      <c r="A124" s="46" t="s">
        <v>5144</v>
      </c>
      <c r="B124" s="47" t="s">
        <v>5145</v>
      </c>
      <c r="C124" s="30" t="s">
        <v>5</v>
      </c>
      <c r="D124" s="25">
        <v>60</v>
      </c>
      <c r="E124" s="25">
        <v>38</v>
      </c>
      <c r="F124" s="25">
        <v>127</v>
      </c>
      <c r="G124" s="25">
        <v>26.8</v>
      </c>
      <c r="H124" s="25">
        <v>39</v>
      </c>
      <c r="I124" s="25">
        <v>32</v>
      </c>
      <c r="J124" s="25">
        <v>31</v>
      </c>
      <c r="K124" s="52">
        <v>32.299999999999997</v>
      </c>
      <c r="L124" s="52">
        <v>35</v>
      </c>
      <c r="M124" s="51"/>
      <c r="N124" s="51"/>
      <c r="O124" s="124">
        <v>32</v>
      </c>
      <c r="P124" s="124">
        <v>30</v>
      </c>
      <c r="Q124" s="124">
        <v>35</v>
      </c>
      <c r="R124" s="123">
        <v>25</v>
      </c>
      <c r="S124" s="123">
        <v>39</v>
      </c>
      <c r="T124" s="126">
        <v>45</v>
      </c>
      <c r="U124" s="125"/>
      <c r="V124" s="126"/>
      <c r="W124" s="155">
        <v>35</v>
      </c>
      <c r="X124" s="155">
        <v>46.8</v>
      </c>
      <c r="Y124" s="155">
        <v>26</v>
      </c>
      <c r="Z124" s="155">
        <v>39.799999999999997</v>
      </c>
      <c r="AA124" s="155">
        <v>29</v>
      </c>
      <c r="AB124" s="155">
        <v>27.6</v>
      </c>
      <c r="AC124" s="155"/>
      <c r="AD124" s="192">
        <v>38</v>
      </c>
      <c r="AE124" s="192">
        <v>25</v>
      </c>
      <c r="AF124" s="192">
        <v>32</v>
      </c>
      <c r="AG124" s="192">
        <v>45</v>
      </c>
      <c r="AH124" s="192">
        <v>49</v>
      </c>
      <c r="AI124" s="192">
        <v>34</v>
      </c>
      <c r="AJ124" s="192">
        <v>39</v>
      </c>
      <c r="AK124" s="192">
        <v>35</v>
      </c>
      <c r="AL124" s="192">
        <v>49.8</v>
      </c>
      <c r="AM124" s="192">
        <v>43</v>
      </c>
      <c r="AN124" s="99"/>
      <c r="AO124" s="99"/>
      <c r="AS124" s="80">
        <v>35</v>
      </c>
      <c r="AT124" s="80">
        <f t="shared" si="7"/>
        <v>1256.0999999999999</v>
      </c>
      <c r="AU124" s="80">
        <f t="shared" si="8"/>
        <v>1004.88</v>
      </c>
      <c r="AV124" s="80">
        <v>76.8</v>
      </c>
      <c r="AW124" s="80">
        <v>143</v>
      </c>
      <c r="AX124" s="80">
        <f t="shared" si="9"/>
        <v>1224.68</v>
      </c>
      <c r="AY124" s="80">
        <v>1000</v>
      </c>
      <c r="AZ124" s="310">
        <f t="shared" si="10"/>
        <v>-224.68000000000006</v>
      </c>
    </row>
    <row r="125" spans="1:52" ht="14.25">
      <c r="A125" s="46" t="s">
        <v>5146</v>
      </c>
      <c r="B125" s="47" t="s">
        <v>5147</v>
      </c>
      <c r="C125" s="30" t="s">
        <v>5</v>
      </c>
      <c r="D125" s="25">
        <v>60</v>
      </c>
      <c r="E125" s="25">
        <v>38</v>
      </c>
      <c r="F125" s="25">
        <v>127</v>
      </c>
      <c r="G125" s="25">
        <v>26.8</v>
      </c>
      <c r="H125" s="25">
        <v>39</v>
      </c>
      <c r="I125" s="25">
        <v>32</v>
      </c>
      <c r="J125" s="25">
        <v>31</v>
      </c>
      <c r="K125" s="52">
        <v>32.299999999999997</v>
      </c>
      <c r="L125" s="52">
        <v>35</v>
      </c>
      <c r="M125" s="51"/>
      <c r="N125" s="51"/>
      <c r="O125" s="124">
        <v>32</v>
      </c>
      <c r="P125" s="124">
        <v>30</v>
      </c>
      <c r="Q125" s="124">
        <v>35</v>
      </c>
      <c r="R125" s="123">
        <v>25</v>
      </c>
      <c r="S125" s="123">
        <v>39</v>
      </c>
      <c r="T125" s="126">
        <v>45</v>
      </c>
      <c r="U125" s="125"/>
      <c r="V125" s="126"/>
      <c r="W125" s="155">
        <v>35</v>
      </c>
      <c r="X125" s="155">
        <v>46.8</v>
      </c>
      <c r="Y125" s="155">
        <v>26</v>
      </c>
      <c r="Z125" s="155">
        <v>39.799999999999997</v>
      </c>
      <c r="AA125" s="155">
        <v>29</v>
      </c>
      <c r="AB125" s="155">
        <v>27.6</v>
      </c>
      <c r="AC125" s="155"/>
      <c r="AD125" s="192">
        <v>38</v>
      </c>
      <c r="AE125" s="192">
        <v>25</v>
      </c>
      <c r="AF125" s="192">
        <v>32</v>
      </c>
      <c r="AG125" s="192">
        <v>45</v>
      </c>
      <c r="AH125" s="192">
        <v>49</v>
      </c>
      <c r="AI125" s="192">
        <v>34</v>
      </c>
      <c r="AJ125" s="192">
        <v>39</v>
      </c>
      <c r="AK125" s="192">
        <v>35</v>
      </c>
      <c r="AL125" s="192">
        <v>49.8</v>
      </c>
      <c r="AM125" s="192">
        <v>43</v>
      </c>
      <c r="AN125" s="99"/>
      <c r="AO125" s="99"/>
      <c r="AS125" s="80">
        <v>65</v>
      </c>
      <c r="AT125" s="80">
        <f t="shared" si="7"/>
        <v>1286.0999999999999</v>
      </c>
      <c r="AU125" s="80">
        <f t="shared" si="8"/>
        <v>1028.8799999999999</v>
      </c>
      <c r="AV125" s="80">
        <v>76.8</v>
      </c>
      <c r="AW125" s="80">
        <v>143</v>
      </c>
      <c r="AX125" s="80">
        <f t="shared" si="9"/>
        <v>1248.6799999999998</v>
      </c>
      <c r="AY125" s="80">
        <v>1000</v>
      </c>
      <c r="AZ125" s="310">
        <f t="shared" si="10"/>
        <v>-248.67999999999984</v>
      </c>
    </row>
    <row r="126" spans="1:52" ht="14.25">
      <c r="A126" s="46" t="s">
        <v>5148</v>
      </c>
      <c r="B126" s="47" t="s">
        <v>5149</v>
      </c>
      <c r="C126" s="30" t="s">
        <v>5</v>
      </c>
      <c r="D126" s="25">
        <v>60</v>
      </c>
      <c r="E126" s="25">
        <v>38</v>
      </c>
      <c r="F126" s="25">
        <v>127</v>
      </c>
      <c r="G126" s="25">
        <v>26.8</v>
      </c>
      <c r="H126" s="25">
        <v>39</v>
      </c>
      <c r="I126" s="25">
        <v>32</v>
      </c>
      <c r="J126" s="25">
        <v>31</v>
      </c>
      <c r="K126" s="52">
        <v>32.299999999999997</v>
      </c>
      <c r="L126" s="52">
        <v>35</v>
      </c>
      <c r="M126" s="51"/>
      <c r="N126" s="51"/>
      <c r="O126" s="124">
        <v>32</v>
      </c>
      <c r="P126" s="124">
        <v>30</v>
      </c>
      <c r="Q126" s="124">
        <v>35</v>
      </c>
      <c r="R126" s="123">
        <v>25</v>
      </c>
      <c r="S126" s="123">
        <v>39</v>
      </c>
      <c r="T126" s="126">
        <v>45</v>
      </c>
      <c r="U126" s="125"/>
      <c r="V126" s="126"/>
      <c r="W126" s="155">
        <v>35</v>
      </c>
      <c r="X126" s="155">
        <v>46.8</v>
      </c>
      <c r="Y126" s="155">
        <v>26</v>
      </c>
      <c r="Z126" s="155">
        <v>39.799999999999997</v>
      </c>
      <c r="AA126" s="155">
        <v>29</v>
      </c>
      <c r="AB126" s="155">
        <v>27.6</v>
      </c>
      <c r="AC126" s="155"/>
      <c r="AD126" s="192">
        <v>38</v>
      </c>
      <c r="AE126" s="192">
        <v>25</v>
      </c>
      <c r="AF126" s="192">
        <v>32</v>
      </c>
      <c r="AG126" s="192">
        <v>45</v>
      </c>
      <c r="AH126" s="192">
        <v>49</v>
      </c>
      <c r="AI126" s="192">
        <v>34</v>
      </c>
      <c r="AJ126" s="192">
        <v>39</v>
      </c>
      <c r="AK126" s="192">
        <v>35</v>
      </c>
      <c r="AL126" s="192">
        <v>49.8</v>
      </c>
      <c r="AM126" s="192">
        <v>43</v>
      </c>
      <c r="AN126" s="99"/>
      <c r="AO126" s="99"/>
      <c r="AS126" s="80">
        <v>96.5</v>
      </c>
      <c r="AT126" s="80">
        <f t="shared" si="7"/>
        <v>1317.6</v>
      </c>
      <c r="AU126" s="80">
        <f t="shared" si="8"/>
        <v>1054.08</v>
      </c>
      <c r="AV126" s="80">
        <v>76.8</v>
      </c>
      <c r="AW126" s="80">
        <v>143</v>
      </c>
      <c r="AX126" s="80">
        <f t="shared" si="9"/>
        <v>1273.8799999999999</v>
      </c>
      <c r="AY126" s="80">
        <v>1000</v>
      </c>
      <c r="AZ126" s="310">
        <f t="shared" si="10"/>
        <v>-273.87999999999988</v>
      </c>
    </row>
    <row r="127" spans="1:52" ht="14.25">
      <c r="A127" s="46" t="s">
        <v>5150</v>
      </c>
      <c r="B127" s="47" t="s">
        <v>5089</v>
      </c>
      <c r="C127" s="30" t="s">
        <v>5</v>
      </c>
      <c r="D127" s="25">
        <v>60</v>
      </c>
      <c r="E127" s="25">
        <v>38</v>
      </c>
      <c r="F127" s="25">
        <v>127</v>
      </c>
      <c r="G127" s="25">
        <v>26.8</v>
      </c>
      <c r="H127" s="25">
        <v>39</v>
      </c>
      <c r="I127" s="25">
        <v>32</v>
      </c>
      <c r="J127" s="25">
        <v>31</v>
      </c>
      <c r="K127" s="52">
        <v>32.299999999999997</v>
      </c>
      <c r="L127" s="52">
        <v>35</v>
      </c>
      <c r="M127" s="51"/>
      <c r="N127" s="51"/>
      <c r="O127" s="124">
        <v>32</v>
      </c>
      <c r="P127" s="124">
        <v>30</v>
      </c>
      <c r="Q127" s="124">
        <v>35</v>
      </c>
      <c r="R127" s="123">
        <v>25</v>
      </c>
      <c r="S127" s="123">
        <v>39</v>
      </c>
      <c r="T127" s="126">
        <v>45</v>
      </c>
      <c r="U127" s="125"/>
      <c r="V127" s="126"/>
      <c r="W127" s="155">
        <v>35</v>
      </c>
      <c r="X127" s="155">
        <v>46.8</v>
      </c>
      <c r="Y127" s="155">
        <v>26</v>
      </c>
      <c r="Z127" s="155">
        <v>39.799999999999997</v>
      </c>
      <c r="AA127" s="155">
        <v>29</v>
      </c>
      <c r="AB127" s="155">
        <v>27.6</v>
      </c>
      <c r="AC127" s="155"/>
      <c r="AD127" s="192">
        <v>38</v>
      </c>
      <c r="AE127" s="192">
        <v>25</v>
      </c>
      <c r="AF127" s="192">
        <v>32</v>
      </c>
      <c r="AG127" s="192">
        <v>45</v>
      </c>
      <c r="AH127" s="192">
        <v>49</v>
      </c>
      <c r="AI127" s="192">
        <v>34</v>
      </c>
      <c r="AJ127" s="192">
        <v>39</v>
      </c>
      <c r="AK127" s="192">
        <v>35</v>
      </c>
      <c r="AL127" s="192">
        <v>49.8</v>
      </c>
      <c r="AM127" s="192">
        <v>43</v>
      </c>
      <c r="AN127" s="99"/>
      <c r="AO127" s="99"/>
      <c r="AS127" s="80">
        <v>30</v>
      </c>
      <c r="AT127" s="80">
        <f t="shared" si="7"/>
        <v>1251.0999999999999</v>
      </c>
      <c r="AU127" s="80">
        <f t="shared" si="8"/>
        <v>1000.88</v>
      </c>
      <c r="AV127" s="80">
        <v>76.8</v>
      </c>
      <c r="AW127" s="80">
        <v>143</v>
      </c>
      <c r="AX127" s="80">
        <f t="shared" si="9"/>
        <v>1220.68</v>
      </c>
      <c r="AY127" s="80">
        <v>1000</v>
      </c>
      <c r="AZ127" s="310">
        <f t="shared" si="10"/>
        <v>-220.68000000000006</v>
      </c>
    </row>
    <row r="128" spans="1:52" ht="14.25">
      <c r="A128" s="46" t="s">
        <v>5151</v>
      </c>
      <c r="B128" s="20" t="s">
        <v>5152</v>
      </c>
      <c r="C128" s="30" t="s">
        <v>5</v>
      </c>
      <c r="D128" s="25">
        <v>60</v>
      </c>
      <c r="E128" s="25">
        <v>38</v>
      </c>
      <c r="F128" s="25">
        <v>127</v>
      </c>
      <c r="G128" s="25">
        <v>26.8</v>
      </c>
      <c r="H128" s="25">
        <v>39</v>
      </c>
      <c r="I128" s="25">
        <v>32</v>
      </c>
      <c r="J128" s="25">
        <v>31</v>
      </c>
      <c r="K128" s="52">
        <v>32.299999999999997</v>
      </c>
      <c r="L128" s="52">
        <v>35</v>
      </c>
      <c r="M128" s="51"/>
      <c r="N128" s="51"/>
      <c r="O128" s="124">
        <v>32</v>
      </c>
      <c r="P128" s="124">
        <v>30</v>
      </c>
      <c r="Q128" s="124">
        <v>35</v>
      </c>
      <c r="R128" s="123">
        <v>25</v>
      </c>
      <c r="S128" s="123">
        <v>39</v>
      </c>
      <c r="T128" s="126">
        <v>45</v>
      </c>
      <c r="U128" s="125"/>
      <c r="V128" s="126"/>
      <c r="W128" s="155">
        <v>35</v>
      </c>
      <c r="X128" s="155">
        <v>46.8</v>
      </c>
      <c r="Y128" s="155">
        <v>26</v>
      </c>
      <c r="Z128" s="155">
        <v>39.799999999999997</v>
      </c>
      <c r="AA128" s="155">
        <v>29</v>
      </c>
      <c r="AB128" s="155">
        <v>27.6</v>
      </c>
      <c r="AC128" s="155"/>
      <c r="AD128" s="192">
        <v>38</v>
      </c>
      <c r="AE128" s="192">
        <v>25</v>
      </c>
      <c r="AF128" s="192">
        <v>32</v>
      </c>
      <c r="AG128" s="192">
        <v>45</v>
      </c>
      <c r="AH128" s="192">
        <v>49</v>
      </c>
      <c r="AI128" s="192">
        <v>34</v>
      </c>
      <c r="AJ128" s="192">
        <v>39</v>
      </c>
      <c r="AK128" s="192">
        <v>35</v>
      </c>
      <c r="AL128" s="192">
        <v>49.8</v>
      </c>
      <c r="AM128" s="192">
        <v>43</v>
      </c>
      <c r="AN128" s="99"/>
      <c r="AO128" s="99"/>
      <c r="AS128" s="80">
        <v>94.5</v>
      </c>
      <c r="AT128" s="80">
        <f t="shared" si="7"/>
        <v>1315.6</v>
      </c>
      <c r="AU128" s="80">
        <f t="shared" si="8"/>
        <v>1052.48</v>
      </c>
      <c r="AV128" s="80">
        <v>76.8</v>
      </c>
      <c r="AW128" s="80">
        <v>143</v>
      </c>
      <c r="AX128" s="80">
        <f t="shared" si="9"/>
        <v>1272.28</v>
      </c>
      <c r="AY128" s="80">
        <v>1000</v>
      </c>
      <c r="AZ128" s="310">
        <f t="shared" si="10"/>
        <v>-272.27999999999997</v>
      </c>
    </row>
    <row r="129" spans="1:52" ht="14.25">
      <c r="A129" s="46" t="s">
        <v>5153</v>
      </c>
      <c r="B129" s="47" t="s">
        <v>5154</v>
      </c>
      <c r="C129" s="30" t="s">
        <v>5</v>
      </c>
      <c r="D129" s="25">
        <v>60</v>
      </c>
      <c r="E129" s="25">
        <v>38</v>
      </c>
      <c r="F129" s="25">
        <v>127</v>
      </c>
      <c r="G129" s="25">
        <v>26.8</v>
      </c>
      <c r="H129" s="25">
        <v>39</v>
      </c>
      <c r="I129" s="25">
        <v>32</v>
      </c>
      <c r="J129" s="25">
        <v>31</v>
      </c>
      <c r="K129" s="52">
        <v>32.299999999999997</v>
      </c>
      <c r="L129" s="52">
        <v>35</v>
      </c>
      <c r="M129" s="51"/>
      <c r="N129" s="51"/>
      <c r="O129" s="124">
        <v>32</v>
      </c>
      <c r="P129" s="124">
        <v>30</v>
      </c>
      <c r="Q129" s="124">
        <v>35</v>
      </c>
      <c r="R129" s="123">
        <v>25</v>
      </c>
      <c r="S129" s="123">
        <v>39</v>
      </c>
      <c r="T129" s="126">
        <v>45</v>
      </c>
      <c r="U129" s="125"/>
      <c r="V129" s="126"/>
      <c r="W129" s="155">
        <v>35</v>
      </c>
      <c r="X129" s="155">
        <v>46.8</v>
      </c>
      <c r="Y129" s="155">
        <v>26</v>
      </c>
      <c r="Z129" s="155">
        <v>39.799999999999997</v>
      </c>
      <c r="AA129" s="155">
        <v>29</v>
      </c>
      <c r="AB129" s="155">
        <v>27.6</v>
      </c>
      <c r="AC129" s="155"/>
      <c r="AD129" s="192">
        <v>38</v>
      </c>
      <c r="AE129" s="192">
        <v>25</v>
      </c>
      <c r="AF129" s="192">
        <v>32</v>
      </c>
      <c r="AG129" s="192">
        <v>45</v>
      </c>
      <c r="AH129" s="192">
        <v>49</v>
      </c>
      <c r="AI129" s="192">
        <v>34</v>
      </c>
      <c r="AJ129" s="192">
        <v>39</v>
      </c>
      <c r="AK129" s="192">
        <v>35</v>
      </c>
      <c r="AL129" s="192">
        <v>49.8</v>
      </c>
      <c r="AM129" s="192">
        <v>43</v>
      </c>
      <c r="AN129" s="99"/>
      <c r="AO129" s="99"/>
      <c r="AS129" s="80">
        <v>126.5</v>
      </c>
      <c r="AT129" s="80">
        <f t="shared" si="7"/>
        <v>1347.6</v>
      </c>
      <c r="AU129" s="80">
        <f t="shared" si="8"/>
        <v>1078.08</v>
      </c>
      <c r="AV129" s="80">
        <v>76.8</v>
      </c>
      <c r="AW129" s="80">
        <v>143</v>
      </c>
      <c r="AX129" s="80">
        <f t="shared" si="9"/>
        <v>1297.8799999999999</v>
      </c>
      <c r="AY129" s="80">
        <v>1000</v>
      </c>
      <c r="AZ129" s="310">
        <f t="shared" si="10"/>
        <v>-297.87999999999988</v>
      </c>
    </row>
    <row r="130" spans="1:52" ht="14.25">
      <c r="A130" s="46" t="s">
        <v>5155</v>
      </c>
      <c r="B130" s="47" t="s">
        <v>5156</v>
      </c>
      <c r="C130" s="30" t="s">
        <v>5</v>
      </c>
      <c r="D130" s="25">
        <v>60</v>
      </c>
      <c r="E130" s="25">
        <v>38</v>
      </c>
      <c r="F130" s="25">
        <v>127</v>
      </c>
      <c r="G130" s="25">
        <v>26.8</v>
      </c>
      <c r="H130" s="25">
        <v>39</v>
      </c>
      <c r="I130" s="25">
        <v>32</v>
      </c>
      <c r="J130" s="25">
        <v>31</v>
      </c>
      <c r="K130" s="52">
        <v>32.299999999999997</v>
      </c>
      <c r="L130" s="52">
        <v>35</v>
      </c>
      <c r="M130" s="51"/>
      <c r="N130" s="51"/>
      <c r="O130" s="124">
        <v>32</v>
      </c>
      <c r="P130" s="124">
        <v>30</v>
      </c>
      <c r="Q130" s="124">
        <v>35</v>
      </c>
      <c r="R130" s="123">
        <v>25</v>
      </c>
      <c r="S130" s="123">
        <v>39</v>
      </c>
      <c r="T130" s="126">
        <v>45</v>
      </c>
      <c r="U130" s="125"/>
      <c r="V130" s="126"/>
      <c r="W130" s="155">
        <v>35</v>
      </c>
      <c r="X130" s="155">
        <v>46.8</v>
      </c>
      <c r="Y130" s="155">
        <v>26</v>
      </c>
      <c r="Z130" s="155">
        <v>39.799999999999997</v>
      </c>
      <c r="AA130" s="155">
        <v>29</v>
      </c>
      <c r="AB130" s="155">
        <v>27.6</v>
      </c>
      <c r="AC130" s="155"/>
      <c r="AD130" s="192">
        <v>38</v>
      </c>
      <c r="AE130" s="192">
        <v>25</v>
      </c>
      <c r="AF130" s="192">
        <v>32</v>
      </c>
      <c r="AG130" s="192">
        <v>45</v>
      </c>
      <c r="AH130" s="192">
        <v>49</v>
      </c>
      <c r="AI130" s="192">
        <v>34</v>
      </c>
      <c r="AJ130" s="192">
        <v>39</v>
      </c>
      <c r="AK130" s="192">
        <v>35</v>
      </c>
      <c r="AL130" s="192">
        <v>49.8</v>
      </c>
      <c r="AM130" s="192">
        <v>43</v>
      </c>
      <c r="AN130" s="99"/>
      <c r="AO130" s="99"/>
      <c r="AS130" s="80">
        <v>42</v>
      </c>
      <c r="AT130" s="80">
        <f t="shared" si="7"/>
        <v>1263.0999999999999</v>
      </c>
      <c r="AU130" s="80">
        <f t="shared" si="8"/>
        <v>1010.48</v>
      </c>
      <c r="AV130" s="80">
        <v>76.8</v>
      </c>
      <c r="AW130" s="80">
        <v>143</v>
      </c>
      <c r="AX130" s="80">
        <f t="shared" si="9"/>
        <v>1230.28</v>
      </c>
      <c r="AY130" s="80">
        <v>1000</v>
      </c>
      <c r="AZ130" s="310">
        <f t="shared" si="10"/>
        <v>-230.27999999999997</v>
      </c>
    </row>
    <row r="131" spans="1:52" ht="14.25">
      <c r="A131" s="46" t="s">
        <v>5157</v>
      </c>
      <c r="B131" s="47" t="s">
        <v>5158</v>
      </c>
      <c r="C131" s="30" t="s">
        <v>5</v>
      </c>
      <c r="D131" s="25">
        <v>60</v>
      </c>
      <c r="E131" s="25">
        <v>38</v>
      </c>
      <c r="F131" s="25">
        <v>127</v>
      </c>
      <c r="G131" s="25">
        <v>26.8</v>
      </c>
      <c r="H131" s="25">
        <v>39</v>
      </c>
      <c r="I131" s="25">
        <v>32</v>
      </c>
      <c r="J131" s="25">
        <v>31</v>
      </c>
      <c r="K131" s="52">
        <v>32.299999999999997</v>
      </c>
      <c r="L131" s="52">
        <v>35</v>
      </c>
      <c r="M131" s="51"/>
      <c r="N131" s="51"/>
      <c r="O131" s="124">
        <v>32</v>
      </c>
      <c r="P131" s="124">
        <v>30</v>
      </c>
      <c r="Q131" s="124">
        <v>35</v>
      </c>
      <c r="R131" s="123">
        <v>25</v>
      </c>
      <c r="S131" s="123">
        <v>39</v>
      </c>
      <c r="T131" s="126">
        <v>45</v>
      </c>
      <c r="U131" s="125"/>
      <c r="V131" s="126"/>
      <c r="W131" s="155">
        <v>35</v>
      </c>
      <c r="X131" s="155">
        <v>46.8</v>
      </c>
      <c r="Y131" s="155">
        <v>26</v>
      </c>
      <c r="Z131" s="155">
        <v>39.799999999999997</v>
      </c>
      <c r="AA131" s="155">
        <v>29</v>
      </c>
      <c r="AB131" s="155">
        <v>27.6</v>
      </c>
      <c r="AC131" s="155"/>
      <c r="AD131" s="192">
        <v>38</v>
      </c>
      <c r="AE131" s="192">
        <v>25</v>
      </c>
      <c r="AF131" s="192">
        <v>32</v>
      </c>
      <c r="AG131" s="192">
        <v>45</v>
      </c>
      <c r="AH131" s="192">
        <v>49</v>
      </c>
      <c r="AI131" s="192">
        <v>34</v>
      </c>
      <c r="AJ131" s="192">
        <v>39</v>
      </c>
      <c r="AK131" s="192">
        <v>35</v>
      </c>
      <c r="AL131" s="192">
        <v>49.8</v>
      </c>
      <c r="AM131" s="192">
        <v>43</v>
      </c>
      <c r="AN131" s="99"/>
      <c r="AO131" s="99"/>
      <c r="AS131" s="80">
        <v>25</v>
      </c>
      <c r="AT131" s="80">
        <f t="shared" si="7"/>
        <v>1246.0999999999999</v>
      </c>
      <c r="AU131" s="80">
        <f t="shared" si="8"/>
        <v>996.88</v>
      </c>
      <c r="AV131" s="80">
        <v>76.8</v>
      </c>
      <c r="AW131" s="80">
        <v>143</v>
      </c>
      <c r="AX131" s="80">
        <f t="shared" si="9"/>
        <v>1216.68</v>
      </c>
      <c r="AY131" s="80">
        <v>1000</v>
      </c>
      <c r="AZ131" s="310">
        <f t="shared" si="10"/>
        <v>-216.68000000000006</v>
      </c>
    </row>
    <row r="132" spans="1:52" ht="14.25">
      <c r="A132" s="46" t="s">
        <v>5159</v>
      </c>
      <c r="B132" s="47" t="s">
        <v>1137</v>
      </c>
      <c r="C132" s="30" t="s">
        <v>5</v>
      </c>
      <c r="D132" s="25">
        <v>60</v>
      </c>
      <c r="E132" s="25">
        <v>38</v>
      </c>
      <c r="F132" s="25">
        <v>127</v>
      </c>
      <c r="G132" s="25">
        <v>26.8</v>
      </c>
      <c r="H132" s="25">
        <v>39</v>
      </c>
      <c r="I132" s="25">
        <v>32</v>
      </c>
      <c r="J132" s="25">
        <v>31</v>
      </c>
      <c r="K132" s="52">
        <v>32.299999999999997</v>
      </c>
      <c r="L132" s="52">
        <v>35</v>
      </c>
      <c r="M132" s="51"/>
      <c r="N132" s="51"/>
      <c r="O132" s="124">
        <v>32</v>
      </c>
      <c r="P132" s="124">
        <v>30</v>
      </c>
      <c r="Q132" s="124">
        <v>35</v>
      </c>
      <c r="R132" s="123">
        <v>25</v>
      </c>
      <c r="S132" s="123">
        <v>39</v>
      </c>
      <c r="T132" s="126">
        <v>45</v>
      </c>
      <c r="U132" s="125"/>
      <c r="V132" s="126"/>
      <c r="W132" s="155">
        <v>35</v>
      </c>
      <c r="X132" s="155">
        <v>46.8</v>
      </c>
      <c r="Y132" s="155">
        <v>26</v>
      </c>
      <c r="Z132" s="155">
        <v>39.799999999999997</v>
      </c>
      <c r="AA132" s="155">
        <v>29</v>
      </c>
      <c r="AB132" s="155">
        <v>27.6</v>
      </c>
      <c r="AC132" s="155"/>
      <c r="AD132" s="192">
        <v>38</v>
      </c>
      <c r="AE132" s="192">
        <v>25</v>
      </c>
      <c r="AF132" s="192">
        <v>32</v>
      </c>
      <c r="AG132" s="192">
        <v>45</v>
      </c>
      <c r="AH132" s="192">
        <v>49</v>
      </c>
      <c r="AI132" s="192">
        <v>34</v>
      </c>
      <c r="AJ132" s="192">
        <v>39</v>
      </c>
      <c r="AK132" s="192">
        <v>35</v>
      </c>
      <c r="AL132" s="192">
        <v>49.8</v>
      </c>
      <c r="AM132" s="192">
        <v>43</v>
      </c>
      <c r="AN132" s="99"/>
      <c r="AO132" s="99"/>
      <c r="AS132" s="80">
        <v>65</v>
      </c>
      <c r="AT132" s="80">
        <f t="shared" si="7"/>
        <v>1286.0999999999999</v>
      </c>
      <c r="AU132" s="80">
        <f t="shared" si="8"/>
        <v>1028.8799999999999</v>
      </c>
      <c r="AV132" s="80">
        <v>76.8</v>
      </c>
      <c r="AW132" s="80">
        <v>143</v>
      </c>
      <c r="AX132" s="80">
        <f t="shared" si="9"/>
        <v>1248.6799999999998</v>
      </c>
      <c r="AY132" s="80">
        <v>1000</v>
      </c>
      <c r="AZ132" s="310">
        <f t="shared" si="10"/>
        <v>-248.67999999999984</v>
      </c>
    </row>
    <row r="133" spans="1:52" ht="14.25">
      <c r="A133" s="46" t="s">
        <v>5160</v>
      </c>
      <c r="B133" s="47" t="s">
        <v>5161</v>
      </c>
      <c r="C133" s="30" t="s">
        <v>5</v>
      </c>
      <c r="D133" s="25">
        <v>60</v>
      </c>
      <c r="E133" s="25">
        <v>38</v>
      </c>
      <c r="F133" s="25">
        <v>127</v>
      </c>
      <c r="G133" s="25">
        <v>26.8</v>
      </c>
      <c r="H133" s="25">
        <v>39</v>
      </c>
      <c r="I133" s="25">
        <v>32</v>
      </c>
      <c r="J133" s="25">
        <v>31</v>
      </c>
      <c r="K133" s="52">
        <v>32.299999999999997</v>
      </c>
      <c r="L133" s="52">
        <v>35</v>
      </c>
      <c r="M133" s="51"/>
      <c r="N133" s="51"/>
      <c r="O133" s="124">
        <v>32</v>
      </c>
      <c r="P133" s="124">
        <v>30</v>
      </c>
      <c r="Q133" s="124">
        <v>35</v>
      </c>
      <c r="R133" s="123">
        <v>25</v>
      </c>
      <c r="S133" s="123">
        <v>39</v>
      </c>
      <c r="T133" s="126">
        <v>45</v>
      </c>
      <c r="U133" s="125"/>
      <c r="V133" s="126"/>
      <c r="W133" s="155">
        <v>35</v>
      </c>
      <c r="X133" s="155">
        <v>46.8</v>
      </c>
      <c r="Y133" s="155">
        <v>26</v>
      </c>
      <c r="Z133" s="155">
        <v>39.799999999999997</v>
      </c>
      <c r="AA133" s="155">
        <v>29</v>
      </c>
      <c r="AB133" s="155">
        <v>27.6</v>
      </c>
      <c r="AC133" s="155"/>
      <c r="AD133" s="192">
        <v>38</v>
      </c>
      <c r="AE133" s="192">
        <v>25</v>
      </c>
      <c r="AF133" s="192">
        <v>32</v>
      </c>
      <c r="AG133" s="192">
        <v>45</v>
      </c>
      <c r="AH133" s="192">
        <v>49</v>
      </c>
      <c r="AI133" s="192">
        <v>34</v>
      </c>
      <c r="AJ133" s="192">
        <v>39</v>
      </c>
      <c r="AK133" s="192">
        <v>35</v>
      </c>
      <c r="AL133" s="192">
        <v>49.8</v>
      </c>
      <c r="AM133" s="192">
        <v>43</v>
      </c>
      <c r="AN133" s="99"/>
      <c r="AO133" s="99"/>
      <c r="AS133" s="80">
        <v>29.5</v>
      </c>
      <c r="AT133" s="80">
        <f t="shared" si="7"/>
        <v>1250.5999999999999</v>
      </c>
      <c r="AU133" s="80">
        <f t="shared" si="8"/>
        <v>1000.48</v>
      </c>
      <c r="AV133" s="80">
        <v>76.8</v>
      </c>
      <c r="AW133" s="80">
        <v>143</v>
      </c>
      <c r="AX133" s="80">
        <f t="shared" si="9"/>
        <v>1220.28</v>
      </c>
      <c r="AY133" s="80">
        <v>1000</v>
      </c>
      <c r="AZ133" s="310">
        <f t="shared" si="10"/>
        <v>-220.27999999999997</v>
      </c>
    </row>
    <row r="134" spans="1:52" ht="14.25">
      <c r="A134" s="46" t="s">
        <v>5162</v>
      </c>
      <c r="B134" s="47" t="s">
        <v>5163</v>
      </c>
      <c r="C134" s="30" t="s">
        <v>5</v>
      </c>
      <c r="D134" s="25">
        <v>60</v>
      </c>
      <c r="E134" s="25">
        <v>38</v>
      </c>
      <c r="F134" s="25">
        <v>127</v>
      </c>
      <c r="G134" s="25">
        <v>26.8</v>
      </c>
      <c r="H134" s="25">
        <v>39</v>
      </c>
      <c r="I134" s="25">
        <v>32</v>
      </c>
      <c r="J134" s="25">
        <v>31</v>
      </c>
      <c r="K134" s="52">
        <v>32.299999999999997</v>
      </c>
      <c r="L134" s="52">
        <v>35</v>
      </c>
      <c r="M134" s="51"/>
      <c r="N134" s="51"/>
      <c r="O134" s="124">
        <v>32</v>
      </c>
      <c r="P134" s="124">
        <v>30</v>
      </c>
      <c r="Q134" s="124">
        <v>35</v>
      </c>
      <c r="R134" s="123">
        <v>25</v>
      </c>
      <c r="S134" s="123">
        <v>39</v>
      </c>
      <c r="T134" s="126">
        <v>45</v>
      </c>
      <c r="U134" s="125"/>
      <c r="V134" s="126"/>
      <c r="W134" s="155">
        <v>35</v>
      </c>
      <c r="X134" s="155">
        <v>46.8</v>
      </c>
      <c r="Y134" s="155">
        <v>26</v>
      </c>
      <c r="Z134" s="155">
        <v>39.799999999999997</v>
      </c>
      <c r="AA134" s="155">
        <v>29</v>
      </c>
      <c r="AB134" s="155">
        <v>27.6</v>
      </c>
      <c r="AC134" s="155"/>
      <c r="AD134" s="192">
        <v>38</v>
      </c>
      <c r="AE134" s="192">
        <v>25</v>
      </c>
      <c r="AF134" s="192">
        <v>32</v>
      </c>
      <c r="AG134" s="192">
        <v>45</v>
      </c>
      <c r="AH134" s="192">
        <v>49</v>
      </c>
      <c r="AI134" s="192">
        <v>34</v>
      </c>
      <c r="AJ134" s="192">
        <v>39</v>
      </c>
      <c r="AK134" s="192">
        <v>35</v>
      </c>
      <c r="AL134" s="192">
        <v>49.8</v>
      </c>
      <c r="AM134" s="192">
        <v>43</v>
      </c>
      <c r="AN134" s="99"/>
      <c r="AO134" s="99"/>
      <c r="AS134" s="80">
        <v>97</v>
      </c>
      <c r="AT134" s="80">
        <f t="shared" si="7"/>
        <v>1318.1</v>
      </c>
      <c r="AU134" s="80">
        <f t="shared" si="8"/>
        <v>1054.48</v>
      </c>
      <c r="AV134" s="80">
        <v>76.8</v>
      </c>
      <c r="AW134" s="80">
        <v>143</v>
      </c>
      <c r="AX134" s="80">
        <f t="shared" si="9"/>
        <v>1274.28</v>
      </c>
      <c r="AY134" s="80">
        <v>1000</v>
      </c>
      <c r="AZ134" s="310">
        <f t="shared" si="10"/>
        <v>-274.27999999999997</v>
      </c>
    </row>
    <row r="135" spans="1:52" ht="14.25">
      <c r="A135" s="46" t="s">
        <v>5164</v>
      </c>
      <c r="B135" s="47" t="s">
        <v>5165</v>
      </c>
      <c r="C135" s="30" t="s">
        <v>5</v>
      </c>
      <c r="D135" s="25">
        <v>60</v>
      </c>
      <c r="E135" s="25">
        <v>38</v>
      </c>
      <c r="F135" s="25">
        <v>127</v>
      </c>
      <c r="G135" s="25">
        <v>26.8</v>
      </c>
      <c r="H135" s="25">
        <v>39</v>
      </c>
      <c r="I135" s="25">
        <v>32</v>
      </c>
      <c r="J135" s="25">
        <v>31</v>
      </c>
      <c r="K135" s="52">
        <v>32.299999999999997</v>
      </c>
      <c r="L135" s="52">
        <v>35</v>
      </c>
      <c r="M135" s="51"/>
      <c r="N135" s="51"/>
      <c r="O135" s="124">
        <v>32</v>
      </c>
      <c r="P135" s="124">
        <v>30</v>
      </c>
      <c r="Q135" s="124">
        <v>35</v>
      </c>
      <c r="R135" s="123">
        <v>25</v>
      </c>
      <c r="S135" s="123">
        <v>39</v>
      </c>
      <c r="T135" s="126">
        <v>45</v>
      </c>
      <c r="U135" s="125"/>
      <c r="V135" s="126"/>
      <c r="W135" s="155">
        <v>35</v>
      </c>
      <c r="X135" s="155">
        <v>46.8</v>
      </c>
      <c r="Y135" s="155">
        <v>26</v>
      </c>
      <c r="Z135" s="155">
        <v>39.799999999999997</v>
      </c>
      <c r="AA135" s="155">
        <v>29</v>
      </c>
      <c r="AB135" s="155">
        <v>27.6</v>
      </c>
      <c r="AC135" s="155"/>
      <c r="AD135" s="192">
        <v>38</v>
      </c>
      <c r="AE135" s="192">
        <v>25</v>
      </c>
      <c r="AF135" s="192">
        <v>32</v>
      </c>
      <c r="AG135" s="192">
        <v>45</v>
      </c>
      <c r="AH135" s="192">
        <v>49</v>
      </c>
      <c r="AI135" s="192">
        <v>34</v>
      </c>
      <c r="AJ135" s="192">
        <v>39</v>
      </c>
      <c r="AK135" s="192">
        <v>35</v>
      </c>
      <c r="AL135" s="192">
        <v>49.8</v>
      </c>
      <c r="AM135" s="192">
        <v>43</v>
      </c>
      <c r="AN135" s="99"/>
      <c r="AO135" s="99"/>
      <c r="AS135" s="80">
        <v>59.5</v>
      </c>
      <c r="AT135" s="80">
        <f t="shared" ref="AT135:AT196" si="11">SUM(D135:AS135)</f>
        <v>1280.5999999999999</v>
      </c>
      <c r="AU135" s="80">
        <f t="shared" ref="AU135:AU196" si="12">AT135*0.8</f>
        <v>1024.48</v>
      </c>
      <c r="AV135" s="80">
        <v>76.8</v>
      </c>
      <c r="AW135" s="80">
        <v>143</v>
      </c>
      <c r="AX135" s="80">
        <f t="shared" ref="AX135:AX196" si="13">SUM(AU135:AW135)</f>
        <v>1244.28</v>
      </c>
      <c r="AY135" s="80">
        <v>1000</v>
      </c>
      <c r="AZ135" s="310">
        <f t="shared" ref="AZ135:AZ196" si="14">AY135-AX135</f>
        <v>-244.27999999999997</v>
      </c>
    </row>
    <row r="136" spans="1:52" ht="14.25">
      <c r="A136" s="46" t="s">
        <v>5166</v>
      </c>
      <c r="B136" s="47" t="s">
        <v>5167</v>
      </c>
      <c r="C136" s="30" t="s">
        <v>5</v>
      </c>
      <c r="D136" s="25">
        <v>60</v>
      </c>
      <c r="E136" s="25">
        <v>38</v>
      </c>
      <c r="F136" s="25">
        <v>127</v>
      </c>
      <c r="G136" s="25">
        <v>26.8</v>
      </c>
      <c r="H136" s="25">
        <v>39</v>
      </c>
      <c r="I136" s="25">
        <v>32</v>
      </c>
      <c r="J136" s="25">
        <v>31</v>
      </c>
      <c r="K136" s="52">
        <v>32.299999999999997</v>
      </c>
      <c r="L136" s="52">
        <v>35</v>
      </c>
      <c r="M136" s="51"/>
      <c r="N136" s="51"/>
      <c r="O136" s="124">
        <v>32</v>
      </c>
      <c r="P136" s="124">
        <v>30</v>
      </c>
      <c r="Q136" s="124">
        <v>35</v>
      </c>
      <c r="R136" s="123">
        <v>25</v>
      </c>
      <c r="S136" s="123">
        <v>39</v>
      </c>
      <c r="T136" s="126">
        <v>45</v>
      </c>
      <c r="U136" s="125"/>
      <c r="V136" s="126"/>
      <c r="W136" s="155">
        <v>35</v>
      </c>
      <c r="X136" s="155">
        <v>46.8</v>
      </c>
      <c r="Y136" s="155">
        <v>26</v>
      </c>
      <c r="Z136" s="155">
        <v>39.799999999999997</v>
      </c>
      <c r="AA136" s="155">
        <v>29</v>
      </c>
      <c r="AB136" s="155">
        <v>27.6</v>
      </c>
      <c r="AC136" s="155"/>
      <c r="AD136" s="192">
        <v>38</v>
      </c>
      <c r="AE136" s="192">
        <v>25</v>
      </c>
      <c r="AF136" s="192">
        <v>32</v>
      </c>
      <c r="AG136" s="192">
        <v>45</v>
      </c>
      <c r="AH136" s="192">
        <v>49</v>
      </c>
      <c r="AI136" s="192">
        <v>34</v>
      </c>
      <c r="AJ136" s="192">
        <v>39</v>
      </c>
      <c r="AK136" s="192">
        <v>35</v>
      </c>
      <c r="AL136" s="192">
        <v>49.8</v>
      </c>
      <c r="AM136" s="192">
        <v>43</v>
      </c>
      <c r="AN136" s="99"/>
      <c r="AO136" s="99"/>
      <c r="AS136" s="80">
        <v>42</v>
      </c>
      <c r="AT136" s="80">
        <f t="shared" si="11"/>
        <v>1263.0999999999999</v>
      </c>
      <c r="AU136" s="80">
        <f t="shared" si="12"/>
        <v>1010.48</v>
      </c>
      <c r="AV136" s="80">
        <v>76.8</v>
      </c>
      <c r="AW136" s="80">
        <v>143</v>
      </c>
      <c r="AX136" s="80">
        <f t="shared" si="13"/>
        <v>1230.28</v>
      </c>
      <c r="AY136" s="80">
        <v>1000</v>
      </c>
      <c r="AZ136" s="310">
        <f t="shared" si="14"/>
        <v>-230.27999999999997</v>
      </c>
    </row>
    <row r="137" spans="1:52" ht="14.25">
      <c r="A137" s="46" t="s">
        <v>5168</v>
      </c>
      <c r="B137" s="47" t="s">
        <v>5169</v>
      </c>
      <c r="C137" s="30" t="s">
        <v>5</v>
      </c>
      <c r="D137" s="25">
        <v>60</v>
      </c>
      <c r="E137" s="25">
        <v>38</v>
      </c>
      <c r="F137" s="25">
        <v>127</v>
      </c>
      <c r="G137" s="25">
        <v>26.8</v>
      </c>
      <c r="H137" s="25">
        <v>39</v>
      </c>
      <c r="I137" s="25">
        <v>32</v>
      </c>
      <c r="J137" s="25">
        <v>31</v>
      </c>
      <c r="K137" s="52">
        <v>32.299999999999997</v>
      </c>
      <c r="L137" s="52">
        <v>35</v>
      </c>
      <c r="M137" s="51"/>
      <c r="N137" s="51"/>
      <c r="O137" s="124">
        <v>32</v>
      </c>
      <c r="P137" s="124">
        <v>30</v>
      </c>
      <c r="Q137" s="124">
        <v>35</v>
      </c>
      <c r="R137" s="123">
        <v>25</v>
      </c>
      <c r="S137" s="123">
        <v>39</v>
      </c>
      <c r="T137" s="126">
        <v>45</v>
      </c>
      <c r="U137" s="125"/>
      <c r="V137" s="126"/>
      <c r="W137" s="155">
        <v>35</v>
      </c>
      <c r="X137" s="155">
        <v>46.8</v>
      </c>
      <c r="Y137" s="155">
        <v>26</v>
      </c>
      <c r="Z137" s="155">
        <v>39.799999999999997</v>
      </c>
      <c r="AA137" s="155">
        <v>29</v>
      </c>
      <c r="AB137" s="155">
        <v>27.6</v>
      </c>
      <c r="AC137" s="155"/>
      <c r="AD137" s="192">
        <v>38</v>
      </c>
      <c r="AE137" s="192">
        <v>25</v>
      </c>
      <c r="AF137" s="192">
        <v>32</v>
      </c>
      <c r="AG137" s="192">
        <v>45</v>
      </c>
      <c r="AH137" s="192">
        <v>49</v>
      </c>
      <c r="AI137" s="192">
        <v>34</v>
      </c>
      <c r="AJ137" s="192">
        <v>39</v>
      </c>
      <c r="AK137" s="192">
        <v>35</v>
      </c>
      <c r="AL137" s="192">
        <v>49.8</v>
      </c>
      <c r="AM137" s="192">
        <v>43</v>
      </c>
      <c r="AN137" s="99"/>
      <c r="AO137" s="99"/>
      <c r="AS137" s="80">
        <v>55</v>
      </c>
      <c r="AT137" s="80">
        <f t="shared" si="11"/>
        <v>1276.0999999999999</v>
      </c>
      <c r="AU137" s="80">
        <f t="shared" si="12"/>
        <v>1020.88</v>
      </c>
      <c r="AV137" s="80">
        <v>76.8</v>
      </c>
      <c r="AW137" s="80">
        <v>143</v>
      </c>
      <c r="AX137" s="80">
        <f t="shared" si="13"/>
        <v>1240.68</v>
      </c>
      <c r="AY137" s="80">
        <v>1000</v>
      </c>
      <c r="AZ137" s="310">
        <f t="shared" si="14"/>
        <v>-240.68000000000006</v>
      </c>
    </row>
    <row r="138" spans="1:52" ht="14.25">
      <c r="A138" s="46" t="s">
        <v>5170</v>
      </c>
      <c r="B138" s="47" t="s">
        <v>5171</v>
      </c>
      <c r="C138" s="30" t="s">
        <v>5</v>
      </c>
      <c r="D138" s="25">
        <v>60</v>
      </c>
      <c r="E138" s="25">
        <v>38</v>
      </c>
      <c r="F138" s="25">
        <v>127</v>
      </c>
      <c r="G138" s="25">
        <v>26.8</v>
      </c>
      <c r="H138" s="25">
        <v>39</v>
      </c>
      <c r="I138" s="25">
        <v>32</v>
      </c>
      <c r="J138" s="25">
        <v>31</v>
      </c>
      <c r="K138" s="52">
        <v>32.299999999999997</v>
      </c>
      <c r="L138" s="52">
        <v>35</v>
      </c>
      <c r="M138" s="51"/>
      <c r="N138" s="51"/>
      <c r="O138" s="124">
        <v>32</v>
      </c>
      <c r="P138" s="124">
        <v>30</v>
      </c>
      <c r="Q138" s="124">
        <v>35</v>
      </c>
      <c r="R138" s="123">
        <v>25</v>
      </c>
      <c r="S138" s="123">
        <v>39</v>
      </c>
      <c r="T138" s="126">
        <v>45</v>
      </c>
      <c r="U138" s="125"/>
      <c r="V138" s="126"/>
      <c r="W138" s="155">
        <v>35</v>
      </c>
      <c r="X138" s="155">
        <v>46.8</v>
      </c>
      <c r="Y138" s="155">
        <v>26</v>
      </c>
      <c r="Z138" s="155">
        <v>39.799999999999997</v>
      </c>
      <c r="AA138" s="155">
        <v>29</v>
      </c>
      <c r="AB138" s="155">
        <v>27.6</v>
      </c>
      <c r="AC138" s="155"/>
      <c r="AD138" s="192">
        <v>38</v>
      </c>
      <c r="AE138" s="192">
        <v>25</v>
      </c>
      <c r="AF138" s="192">
        <v>32</v>
      </c>
      <c r="AG138" s="192">
        <v>45</v>
      </c>
      <c r="AH138" s="192">
        <v>49</v>
      </c>
      <c r="AI138" s="192">
        <v>34</v>
      </c>
      <c r="AJ138" s="192">
        <v>39</v>
      </c>
      <c r="AK138" s="192">
        <v>35</v>
      </c>
      <c r="AL138" s="192">
        <v>49.8</v>
      </c>
      <c r="AM138" s="192">
        <v>43</v>
      </c>
      <c r="AN138" s="99"/>
      <c r="AO138" s="99"/>
      <c r="AT138" s="80">
        <f t="shared" si="11"/>
        <v>1221.0999999999999</v>
      </c>
      <c r="AU138" s="80">
        <f t="shared" si="12"/>
        <v>976.88</v>
      </c>
      <c r="AV138" s="80">
        <v>76.8</v>
      </c>
      <c r="AW138" s="80">
        <v>143</v>
      </c>
      <c r="AX138" s="80">
        <f t="shared" si="13"/>
        <v>1196.68</v>
      </c>
      <c r="AY138" s="80">
        <v>1000</v>
      </c>
      <c r="AZ138" s="310">
        <f t="shared" si="14"/>
        <v>-196.68000000000006</v>
      </c>
    </row>
    <row r="139" spans="1:52" ht="14.25">
      <c r="A139" s="46" t="s">
        <v>5172</v>
      </c>
      <c r="B139" s="47" t="s">
        <v>5173</v>
      </c>
      <c r="C139" s="30" t="s">
        <v>5</v>
      </c>
      <c r="D139" s="25">
        <v>60</v>
      </c>
      <c r="E139" s="25">
        <v>38</v>
      </c>
      <c r="F139" s="25">
        <v>127</v>
      </c>
      <c r="G139" s="25">
        <v>26.8</v>
      </c>
      <c r="H139" s="25">
        <v>39</v>
      </c>
      <c r="I139" s="25">
        <v>32</v>
      </c>
      <c r="J139" s="25">
        <v>31</v>
      </c>
      <c r="K139" s="52">
        <v>32.299999999999997</v>
      </c>
      <c r="L139" s="52">
        <v>35</v>
      </c>
      <c r="M139" s="51"/>
      <c r="N139" s="51"/>
      <c r="O139" s="124">
        <v>32</v>
      </c>
      <c r="P139" s="124">
        <v>30</v>
      </c>
      <c r="Q139" s="124">
        <v>35</v>
      </c>
      <c r="R139" s="123">
        <v>25</v>
      </c>
      <c r="S139" s="123">
        <v>39</v>
      </c>
      <c r="T139" s="126">
        <v>45</v>
      </c>
      <c r="U139" s="125"/>
      <c r="V139" s="126"/>
      <c r="W139" s="155">
        <v>35</v>
      </c>
      <c r="X139" s="155">
        <v>46.8</v>
      </c>
      <c r="Y139" s="155">
        <v>26</v>
      </c>
      <c r="Z139" s="155">
        <v>39.799999999999997</v>
      </c>
      <c r="AA139" s="155">
        <v>29</v>
      </c>
      <c r="AB139" s="155">
        <v>27.6</v>
      </c>
      <c r="AC139" s="155"/>
      <c r="AD139" s="192">
        <v>38</v>
      </c>
      <c r="AE139" s="192">
        <v>25</v>
      </c>
      <c r="AF139" s="192">
        <v>32</v>
      </c>
      <c r="AG139" s="192">
        <v>45</v>
      </c>
      <c r="AH139" s="192">
        <v>49</v>
      </c>
      <c r="AI139" s="192">
        <v>34</v>
      </c>
      <c r="AJ139" s="192">
        <v>39</v>
      </c>
      <c r="AK139" s="192">
        <v>35</v>
      </c>
      <c r="AL139" s="192">
        <v>49.8</v>
      </c>
      <c r="AM139" s="192">
        <v>43</v>
      </c>
      <c r="AN139" s="99"/>
      <c r="AO139" s="99"/>
      <c r="AS139" s="80">
        <v>77</v>
      </c>
      <c r="AT139" s="80">
        <f t="shared" si="11"/>
        <v>1298.0999999999999</v>
      </c>
      <c r="AU139" s="80">
        <f t="shared" si="12"/>
        <v>1038.48</v>
      </c>
      <c r="AV139" s="80">
        <v>76.8</v>
      </c>
      <c r="AW139" s="80">
        <v>143</v>
      </c>
      <c r="AX139" s="80">
        <f t="shared" si="13"/>
        <v>1258.28</v>
      </c>
      <c r="AY139" s="80">
        <v>1000</v>
      </c>
      <c r="AZ139" s="310">
        <f t="shared" si="14"/>
        <v>-258.27999999999997</v>
      </c>
    </row>
    <row r="140" spans="1:52" ht="14.25">
      <c r="A140" s="46" t="s">
        <v>5174</v>
      </c>
      <c r="B140" s="47" t="s">
        <v>5175</v>
      </c>
      <c r="C140" s="30" t="s">
        <v>5</v>
      </c>
      <c r="D140" s="25">
        <v>60</v>
      </c>
      <c r="E140" s="25">
        <v>38</v>
      </c>
      <c r="F140" s="25">
        <v>127</v>
      </c>
      <c r="G140" s="25">
        <v>26.8</v>
      </c>
      <c r="H140" s="25">
        <v>39</v>
      </c>
      <c r="I140" s="25">
        <v>32</v>
      </c>
      <c r="J140" s="25">
        <v>31</v>
      </c>
      <c r="K140" s="52">
        <v>32.299999999999997</v>
      </c>
      <c r="L140" s="52">
        <v>35</v>
      </c>
      <c r="M140" s="51"/>
      <c r="N140" s="51"/>
      <c r="O140" s="124">
        <v>32</v>
      </c>
      <c r="P140" s="124">
        <v>30</v>
      </c>
      <c r="Q140" s="124">
        <v>35</v>
      </c>
      <c r="R140" s="123">
        <v>25</v>
      </c>
      <c r="S140" s="123">
        <v>39</v>
      </c>
      <c r="T140" s="126">
        <v>45</v>
      </c>
      <c r="U140" s="125"/>
      <c r="V140" s="126"/>
      <c r="W140" s="155">
        <v>35</v>
      </c>
      <c r="X140" s="155">
        <v>46.8</v>
      </c>
      <c r="Y140" s="155">
        <v>26</v>
      </c>
      <c r="Z140" s="155">
        <v>39.799999999999997</v>
      </c>
      <c r="AA140" s="155">
        <v>29</v>
      </c>
      <c r="AB140" s="155">
        <v>27.6</v>
      </c>
      <c r="AC140" s="155"/>
      <c r="AD140" s="192">
        <v>38</v>
      </c>
      <c r="AE140" s="192">
        <v>25</v>
      </c>
      <c r="AF140" s="192">
        <v>32</v>
      </c>
      <c r="AG140" s="192">
        <v>45</v>
      </c>
      <c r="AH140" s="192">
        <v>49</v>
      </c>
      <c r="AI140" s="192">
        <v>34</v>
      </c>
      <c r="AJ140" s="192">
        <v>39</v>
      </c>
      <c r="AK140" s="192">
        <v>35</v>
      </c>
      <c r="AL140" s="192">
        <v>49.8</v>
      </c>
      <c r="AM140" s="192">
        <v>43</v>
      </c>
      <c r="AN140" s="99"/>
      <c r="AO140" s="99"/>
      <c r="AS140" s="80">
        <v>65</v>
      </c>
      <c r="AT140" s="80">
        <f t="shared" si="11"/>
        <v>1286.0999999999999</v>
      </c>
      <c r="AU140" s="80">
        <f t="shared" si="12"/>
        <v>1028.8799999999999</v>
      </c>
      <c r="AV140" s="80">
        <v>76.8</v>
      </c>
      <c r="AW140" s="80">
        <v>143</v>
      </c>
      <c r="AX140" s="80">
        <f t="shared" si="13"/>
        <v>1248.6799999999998</v>
      </c>
      <c r="AY140" s="80">
        <v>1000</v>
      </c>
      <c r="AZ140" s="310">
        <f t="shared" si="14"/>
        <v>-248.67999999999984</v>
      </c>
    </row>
    <row r="141" spans="1:52" ht="14.25">
      <c r="A141" s="46" t="s">
        <v>5176</v>
      </c>
      <c r="B141" s="47" t="s">
        <v>5177</v>
      </c>
      <c r="C141" s="30" t="s">
        <v>5</v>
      </c>
      <c r="D141" s="25">
        <v>60</v>
      </c>
      <c r="E141" s="25">
        <v>38</v>
      </c>
      <c r="F141" s="25">
        <v>127</v>
      </c>
      <c r="G141" s="25">
        <v>26.8</v>
      </c>
      <c r="H141" s="25">
        <v>39</v>
      </c>
      <c r="I141" s="25">
        <v>32</v>
      </c>
      <c r="J141" s="25">
        <v>31</v>
      </c>
      <c r="K141" s="52">
        <v>32.299999999999997</v>
      </c>
      <c r="L141" s="52">
        <v>35</v>
      </c>
      <c r="M141" s="51"/>
      <c r="N141" s="51"/>
      <c r="O141" s="124">
        <v>32</v>
      </c>
      <c r="P141" s="124">
        <v>30</v>
      </c>
      <c r="Q141" s="124">
        <v>35</v>
      </c>
      <c r="R141" s="123">
        <v>25</v>
      </c>
      <c r="S141" s="123">
        <v>39</v>
      </c>
      <c r="T141" s="126">
        <v>45</v>
      </c>
      <c r="U141" s="125"/>
      <c r="V141" s="126"/>
      <c r="W141" s="155">
        <v>35</v>
      </c>
      <c r="X141" s="155">
        <v>46.8</v>
      </c>
      <c r="Y141" s="155">
        <v>26</v>
      </c>
      <c r="Z141" s="155">
        <v>39.799999999999997</v>
      </c>
      <c r="AA141" s="155">
        <v>29</v>
      </c>
      <c r="AB141" s="155">
        <v>27.6</v>
      </c>
      <c r="AC141" s="155"/>
      <c r="AD141" s="192">
        <v>38</v>
      </c>
      <c r="AE141" s="192">
        <v>25</v>
      </c>
      <c r="AF141" s="192">
        <v>32</v>
      </c>
      <c r="AG141" s="192">
        <v>45</v>
      </c>
      <c r="AH141" s="192">
        <v>49</v>
      </c>
      <c r="AI141" s="192">
        <v>34</v>
      </c>
      <c r="AJ141" s="192">
        <v>39</v>
      </c>
      <c r="AK141" s="192">
        <v>35</v>
      </c>
      <c r="AL141" s="192">
        <v>49.8</v>
      </c>
      <c r="AM141" s="192">
        <v>43</v>
      </c>
      <c r="AN141" s="99"/>
      <c r="AO141" s="99"/>
      <c r="AS141" s="80">
        <v>61.5</v>
      </c>
      <c r="AT141" s="80">
        <f t="shared" si="11"/>
        <v>1282.5999999999999</v>
      </c>
      <c r="AU141" s="80">
        <f t="shared" si="12"/>
        <v>1026.08</v>
      </c>
      <c r="AV141" s="80">
        <v>76.8</v>
      </c>
      <c r="AW141" s="80">
        <v>143</v>
      </c>
      <c r="AX141" s="80">
        <f t="shared" si="13"/>
        <v>1245.8799999999999</v>
      </c>
      <c r="AY141" s="80">
        <v>1000</v>
      </c>
      <c r="AZ141" s="310">
        <f t="shared" si="14"/>
        <v>-245.87999999999988</v>
      </c>
    </row>
    <row r="142" spans="1:52" ht="14.25">
      <c r="A142" s="46" t="s">
        <v>5178</v>
      </c>
      <c r="B142" s="47" t="s">
        <v>5179</v>
      </c>
      <c r="C142" s="30" t="s">
        <v>5</v>
      </c>
      <c r="D142" s="25">
        <v>60</v>
      </c>
      <c r="E142" s="25">
        <v>38</v>
      </c>
      <c r="F142" s="25">
        <v>127</v>
      </c>
      <c r="G142" s="25">
        <v>26.8</v>
      </c>
      <c r="H142" s="25">
        <v>39</v>
      </c>
      <c r="I142" s="25">
        <v>32</v>
      </c>
      <c r="J142" s="25">
        <v>31</v>
      </c>
      <c r="K142" s="52">
        <v>32.299999999999997</v>
      </c>
      <c r="L142" s="52">
        <v>35</v>
      </c>
      <c r="M142" s="51"/>
      <c r="N142" s="51"/>
      <c r="O142" s="124">
        <v>32</v>
      </c>
      <c r="P142" s="124">
        <v>30</v>
      </c>
      <c r="Q142" s="124">
        <v>35</v>
      </c>
      <c r="R142" s="123">
        <v>25</v>
      </c>
      <c r="S142" s="123">
        <v>39</v>
      </c>
      <c r="T142" s="126">
        <v>45</v>
      </c>
      <c r="U142" s="125"/>
      <c r="V142" s="126"/>
      <c r="W142" s="155">
        <v>35</v>
      </c>
      <c r="X142" s="155">
        <v>46.8</v>
      </c>
      <c r="Y142" s="155">
        <v>26</v>
      </c>
      <c r="Z142" s="155">
        <v>39.799999999999997</v>
      </c>
      <c r="AA142" s="155">
        <v>29</v>
      </c>
      <c r="AB142" s="155">
        <v>27.6</v>
      </c>
      <c r="AC142" s="155"/>
      <c r="AD142" s="192">
        <v>38</v>
      </c>
      <c r="AE142" s="192">
        <v>25</v>
      </c>
      <c r="AF142" s="192">
        <v>32</v>
      </c>
      <c r="AG142" s="192">
        <v>45</v>
      </c>
      <c r="AH142" s="192">
        <v>49</v>
      </c>
      <c r="AI142" s="192">
        <v>34</v>
      </c>
      <c r="AJ142" s="192">
        <v>39</v>
      </c>
      <c r="AK142" s="192">
        <v>35</v>
      </c>
      <c r="AL142" s="192">
        <v>49.8</v>
      </c>
      <c r="AM142" s="192">
        <v>43</v>
      </c>
      <c r="AN142" s="99"/>
      <c r="AO142" s="99"/>
      <c r="AS142" s="80">
        <v>65</v>
      </c>
      <c r="AT142" s="80">
        <f t="shared" si="11"/>
        <v>1286.0999999999999</v>
      </c>
      <c r="AU142" s="80">
        <f t="shared" si="12"/>
        <v>1028.8799999999999</v>
      </c>
      <c r="AV142" s="80">
        <v>76.8</v>
      </c>
      <c r="AW142" s="80">
        <v>143</v>
      </c>
      <c r="AX142" s="80">
        <f t="shared" si="13"/>
        <v>1248.6799999999998</v>
      </c>
      <c r="AY142" s="80">
        <v>1000</v>
      </c>
      <c r="AZ142" s="310">
        <f t="shared" si="14"/>
        <v>-248.67999999999984</v>
      </c>
    </row>
    <row r="143" spans="1:52" ht="14.25">
      <c r="A143" s="46" t="s">
        <v>5180</v>
      </c>
      <c r="B143" s="47" t="s">
        <v>1284</v>
      </c>
      <c r="C143" s="30" t="s">
        <v>5</v>
      </c>
      <c r="D143" s="25">
        <v>60</v>
      </c>
      <c r="E143" s="25">
        <v>38</v>
      </c>
      <c r="F143" s="25">
        <v>127</v>
      </c>
      <c r="G143" s="25">
        <v>26.8</v>
      </c>
      <c r="H143" s="25">
        <v>39</v>
      </c>
      <c r="I143" s="25">
        <v>32</v>
      </c>
      <c r="J143" s="25">
        <v>31</v>
      </c>
      <c r="K143" s="52">
        <v>32.299999999999997</v>
      </c>
      <c r="L143" s="52">
        <v>35</v>
      </c>
      <c r="M143" s="51"/>
      <c r="N143" s="51"/>
      <c r="O143" s="124">
        <v>32</v>
      </c>
      <c r="P143" s="124">
        <v>30</v>
      </c>
      <c r="Q143" s="124">
        <v>35</v>
      </c>
      <c r="R143" s="123">
        <v>25</v>
      </c>
      <c r="S143" s="123">
        <v>39</v>
      </c>
      <c r="T143" s="126">
        <v>45</v>
      </c>
      <c r="U143" s="125"/>
      <c r="V143" s="126"/>
      <c r="W143" s="155">
        <v>35</v>
      </c>
      <c r="X143" s="155">
        <v>46.8</v>
      </c>
      <c r="Y143" s="155">
        <v>26</v>
      </c>
      <c r="Z143" s="155">
        <v>39.799999999999997</v>
      </c>
      <c r="AA143" s="155">
        <v>29</v>
      </c>
      <c r="AB143" s="155">
        <v>27.6</v>
      </c>
      <c r="AC143" s="155"/>
      <c r="AD143" s="192">
        <v>38</v>
      </c>
      <c r="AE143" s="192">
        <v>25</v>
      </c>
      <c r="AF143" s="192">
        <v>32</v>
      </c>
      <c r="AG143" s="192">
        <v>45</v>
      </c>
      <c r="AH143" s="192">
        <v>49</v>
      </c>
      <c r="AI143" s="192">
        <v>34</v>
      </c>
      <c r="AJ143" s="192">
        <v>39</v>
      </c>
      <c r="AK143" s="192">
        <v>35</v>
      </c>
      <c r="AL143" s="192">
        <v>49.8</v>
      </c>
      <c r="AM143" s="192">
        <v>43</v>
      </c>
      <c r="AN143" s="99"/>
      <c r="AO143" s="99"/>
      <c r="AS143" s="80">
        <v>32</v>
      </c>
      <c r="AT143" s="80">
        <f t="shared" si="11"/>
        <v>1253.0999999999999</v>
      </c>
      <c r="AU143" s="80">
        <f t="shared" si="12"/>
        <v>1002.48</v>
      </c>
      <c r="AV143" s="80">
        <v>76.8</v>
      </c>
      <c r="AW143" s="80">
        <v>143</v>
      </c>
      <c r="AX143" s="80">
        <f t="shared" si="13"/>
        <v>1222.28</v>
      </c>
      <c r="AY143" s="80">
        <v>1000</v>
      </c>
      <c r="AZ143" s="310">
        <f t="shared" si="14"/>
        <v>-222.27999999999997</v>
      </c>
    </row>
    <row r="144" spans="1:52" ht="14.25">
      <c r="A144" s="46" t="s">
        <v>5181</v>
      </c>
      <c r="B144" s="47" t="s">
        <v>3050</v>
      </c>
      <c r="C144" s="30" t="s">
        <v>5</v>
      </c>
      <c r="D144" s="25">
        <v>60</v>
      </c>
      <c r="E144" s="25">
        <v>38</v>
      </c>
      <c r="F144" s="25">
        <v>127</v>
      </c>
      <c r="G144" s="25">
        <v>26.8</v>
      </c>
      <c r="H144" s="25">
        <v>39</v>
      </c>
      <c r="I144" s="25">
        <v>32</v>
      </c>
      <c r="J144" s="25">
        <v>31</v>
      </c>
      <c r="K144" s="52">
        <v>32.299999999999997</v>
      </c>
      <c r="L144" s="52">
        <v>35</v>
      </c>
      <c r="M144" s="51"/>
      <c r="N144" s="51"/>
      <c r="O144" s="124">
        <v>32</v>
      </c>
      <c r="P144" s="124">
        <v>30</v>
      </c>
      <c r="Q144" s="124">
        <v>35</v>
      </c>
      <c r="R144" s="123">
        <v>25</v>
      </c>
      <c r="S144" s="123">
        <v>39</v>
      </c>
      <c r="T144" s="126">
        <v>45</v>
      </c>
      <c r="U144" s="125"/>
      <c r="V144" s="126"/>
      <c r="W144" s="155">
        <v>35</v>
      </c>
      <c r="X144" s="155">
        <v>46.8</v>
      </c>
      <c r="Y144" s="155">
        <v>26</v>
      </c>
      <c r="Z144" s="155">
        <v>39.799999999999997</v>
      </c>
      <c r="AA144" s="155">
        <v>29</v>
      </c>
      <c r="AB144" s="155">
        <v>27.6</v>
      </c>
      <c r="AC144" s="155"/>
      <c r="AD144" s="192">
        <v>38</v>
      </c>
      <c r="AE144" s="192">
        <v>25</v>
      </c>
      <c r="AF144" s="192">
        <v>32</v>
      </c>
      <c r="AG144" s="192">
        <v>45</v>
      </c>
      <c r="AH144" s="192">
        <v>49</v>
      </c>
      <c r="AI144" s="192">
        <v>34</v>
      </c>
      <c r="AJ144" s="192">
        <v>39</v>
      </c>
      <c r="AK144" s="192">
        <v>35</v>
      </c>
      <c r="AL144" s="192">
        <v>49.8</v>
      </c>
      <c r="AM144" s="192">
        <v>43</v>
      </c>
      <c r="AN144" s="99"/>
      <c r="AO144" s="99"/>
      <c r="AS144" s="80">
        <v>62</v>
      </c>
      <c r="AT144" s="80">
        <f t="shared" si="11"/>
        <v>1283.0999999999999</v>
      </c>
      <c r="AU144" s="80">
        <f t="shared" si="12"/>
        <v>1026.48</v>
      </c>
      <c r="AV144" s="80">
        <v>76.8</v>
      </c>
      <c r="AW144" s="80">
        <v>143</v>
      </c>
      <c r="AX144" s="80">
        <f t="shared" si="13"/>
        <v>1246.28</v>
      </c>
      <c r="AY144" s="80">
        <v>1000</v>
      </c>
      <c r="AZ144" s="310">
        <f t="shared" si="14"/>
        <v>-246.27999999999997</v>
      </c>
    </row>
    <row r="145" spans="1:52" ht="14.25">
      <c r="A145" s="46" t="s">
        <v>5182</v>
      </c>
      <c r="B145" s="47" t="s">
        <v>5183</v>
      </c>
      <c r="C145" s="30" t="s">
        <v>51</v>
      </c>
      <c r="D145" s="25">
        <v>60</v>
      </c>
      <c r="E145" s="25">
        <v>38</v>
      </c>
      <c r="F145" s="25">
        <v>127</v>
      </c>
      <c r="G145" s="25">
        <v>26.8</v>
      </c>
      <c r="H145" s="25">
        <v>39</v>
      </c>
      <c r="I145" s="25">
        <v>32</v>
      </c>
      <c r="J145" s="25">
        <v>31</v>
      </c>
      <c r="K145" s="52">
        <v>32.299999999999997</v>
      </c>
      <c r="L145" s="52">
        <v>35</v>
      </c>
      <c r="M145" s="51"/>
      <c r="N145" s="51"/>
      <c r="O145" s="124">
        <v>32</v>
      </c>
      <c r="P145" s="124">
        <v>30</v>
      </c>
      <c r="Q145" s="124">
        <v>35</v>
      </c>
      <c r="R145" s="123">
        <v>25</v>
      </c>
      <c r="S145" s="123">
        <v>39</v>
      </c>
      <c r="T145" s="126">
        <v>45</v>
      </c>
      <c r="U145" s="125"/>
      <c r="V145" s="126"/>
      <c r="W145" s="155">
        <v>35</v>
      </c>
      <c r="X145" s="155">
        <v>46.8</v>
      </c>
      <c r="Y145" s="155">
        <v>26</v>
      </c>
      <c r="Z145" s="155">
        <v>39.799999999999997</v>
      </c>
      <c r="AA145" s="155">
        <v>29</v>
      </c>
      <c r="AB145" s="155">
        <v>27.6</v>
      </c>
      <c r="AC145" s="155"/>
      <c r="AD145" s="192">
        <v>38</v>
      </c>
      <c r="AE145" s="192">
        <v>25</v>
      </c>
      <c r="AF145" s="192">
        <v>32</v>
      </c>
      <c r="AG145" s="192">
        <v>45</v>
      </c>
      <c r="AH145" s="192">
        <v>49</v>
      </c>
      <c r="AI145" s="192">
        <v>34</v>
      </c>
      <c r="AJ145" s="192">
        <v>39</v>
      </c>
      <c r="AK145" s="192">
        <v>35</v>
      </c>
      <c r="AL145" s="192">
        <v>49.8</v>
      </c>
      <c r="AM145" s="192">
        <v>43</v>
      </c>
      <c r="AN145" s="99"/>
      <c r="AO145" s="99"/>
      <c r="AS145" s="80">
        <v>90</v>
      </c>
      <c r="AT145" s="80">
        <f t="shared" si="11"/>
        <v>1311.1</v>
      </c>
      <c r="AU145" s="80">
        <f t="shared" si="12"/>
        <v>1048.8799999999999</v>
      </c>
      <c r="AV145" s="80">
        <v>76.8</v>
      </c>
      <c r="AW145" s="80">
        <v>143</v>
      </c>
      <c r="AX145" s="80">
        <f t="shared" si="13"/>
        <v>1268.6799999999998</v>
      </c>
      <c r="AY145" s="80">
        <v>1000</v>
      </c>
      <c r="AZ145" s="310">
        <f t="shared" si="14"/>
        <v>-268.67999999999984</v>
      </c>
    </row>
    <row r="146" spans="1:52" ht="14.25">
      <c r="A146" s="46" t="s">
        <v>5184</v>
      </c>
      <c r="B146" s="47" t="s">
        <v>2384</v>
      </c>
      <c r="C146" s="30" t="s">
        <v>5</v>
      </c>
      <c r="D146" s="25">
        <v>60</v>
      </c>
      <c r="E146" s="25">
        <v>38</v>
      </c>
      <c r="F146" s="25">
        <v>127</v>
      </c>
      <c r="G146" s="25">
        <v>26.8</v>
      </c>
      <c r="H146" s="25">
        <v>39</v>
      </c>
      <c r="I146" s="25">
        <v>32</v>
      </c>
      <c r="J146" s="25">
        <v>31</v>
      </c>
      <c r="K146" s="52">
        <v>32.299999999999997</v>
      </c>
      <c r="L146" s="52">
        <v>35</v>
      </c>
      <c r="M146" s="51"/>
      <c r="N146" s="51"/>
      <c r="O146" s="124">
        <v>32</v>
      </c>
      <c r="P146" s="124">
        <v>30</v>
      </c>
      <c r="Q146" s="124">
        <v>35</v>
      </c>
      <c r="R146" s="123">
        <v>25</v>
      </c>
      <c r="S146" s="123">
        <v>39</v>
      </c>
      <c r="T146" s="126">
        <v>45</v>
      </c>
      <c r="U146" s="125"/>
      <c r="V146" s="126"/>
      <c r="W146" s="155">
        <v>35</v>
      </c>
      <c r="X146" s="155">
        <v>46.8</v>
      </c>
      <c r="Y146" s="155">
        <v>26</v>
      </c>
      <c r="Z146" s="155">
        <v>39.799999999999997</v>
      </c>
      <c r="AA146" s="155">
        <v>29</v>
      </c>
      <c r="AB146" s="155">
        <v>27.6</v>
      </c>
      <c r="AC146" s="155"/>
      <c r="AD146" s="192">
        <v>38</v>
      </c>
      <c r="AE146" s="192">
        <v>25</v>
      </c>
      <c r="AF146" s="192">
        <v>32</v>
      </c>
      <c r="AG146" s="192">
        <v>45</v>
      </c>
      <c r="AH146" s="192">
        <v>49</v>
      </c>
      <c r="AI146" s="192">
        <v>34</v>
      </c>
      <c r="AJ146" s="192">
        <v>39</v>
      </c>
      <c r="AK146" s="192">
        <v>35</v>
      </c>
      <c r="AL146" s="192">
        <v>49.8</v>
      </c>
      <c r="AM146" s="192">
        <v>43</v>
      </c>
      <c r="AN146" s="99"/>
      <c r="AO146" s="99"/>
      <c r="AS146" s="80">
        <v>65</v>
      </c>
      <c r="AT146" s="80">
        <f t="shared" si="11"/>
        <v>1286.0999999999999</v>
      </c>
      <c r="AU146" s="80">
        <f t="shared" si="12"/>
        <v>1028.8799999999999</v>
      </c>
      <c r="AV146" s="80">
        <v>76.8</v>
      </c>
      <c r="AW146" s="80">
        <v>143</v>
      </c>
      <c r="AX146" s="80">
        <f t="shared" si="13"/>
        <v>1248.6799999999998</v>
      </c>
      <c r="AY146" s="80">
        <v>1000</v>
      </c>
      <c r="AZ146" s="310">
        <f t="shared" si="14"/>
        <v>-248.67999999999984</v>
      </c>
    </row>
    <row r="147" spans="1:52" ht="14.25">
      <c r="A147" s="46" t="s">
        <v>5185</v>
      </c>
      <c r="B147" s="47" t="s">
        <v>5186</v>
      </c>
      <c r="C147" s="30" t="s">
        <v>5</v>
      </c>
      <c r="D147" s="25">
        <v>60</v>
      </c>
      <c r="E147" s="25">
        <v>38</v>
      </c>
      <c r="F147" s="25">
        <v>127</v>
      </c>
      <c r="G147" s="25">
        <v>26.8</v>
      </c>
      <c r="H147" s="25">
        <v>39</v>
      </c>
      <c r="I147" s="25">
        <v>32</v>
      </c>
      <c r="J147" s="25">
        <v>31</v>
      </c>
      <c r="K147" s="52">
        <v>32.299999999999997</v>
      </c>
      <c r="L147" s="52">
        <v>35</v>
      </c>
      <c r="M147" s="51"/>
      <c r="N147" s="51"/>
      <c r="O147" s="124">
        <v>32</v>
      </c>
      <c r="P147" s="124">
        <v>30</v>
      </c>
      <c r="Q147" s="124">
        <v>35</v>
      </c>
      <c r="R147" s="123">
        <v>25</v>
      </c>
      <c r="S147" s="123">
        <v>39</v>
      </c>
      <c r="T147" s="126">
        <v>45</v>
      </c>
      <c r="U147" s="125"/>
      <c r="V147" s="126"/>
      <c r="W147" s="155">
        <v>35</v>
      </c>
      <c r="X147" s="155">
        <v>46.8</v>
      </c>
      <c r="Y147" s="155">
        <v>26</v>
      </c>
      <c r="Z147" s="155">
        <v>39.799999999999997</v>
      </c>
      <c r="AA147" s="155">
        <v>29</v>
      </c>
      <c r="AB147" s="155">
        <v>27.6</v>
      </c>
      <c r="AC147" s="155"/>
      <c r="AD147" s="192">
        <v>38</v>
      </c>
      <c r="AE147" s="192">
        <v>25</v>
      </c>
      <c r="AF147" s="192">
        <v>32</v>
      </c>
      <c r="AG147" s="192">
        <v>45</v>
      </c>
      <c r="AH147" s="192">
        <v>49</v>
      </c>
      <c r="AI147" s="192">
        <v>34</v>
      </c>
      <c r="AJ147" s="192">
        <v>39</v>
      </c>
      <c r="AK147" s="192">
        <v>35</v>
      </c>
      <c r="AL147" s="192">
        <v>49.8</v>
      </c>
      <c r="AM147" s="192">
        <v>43</v>
      </c>
      <c r="AN147" s="99"/>
      <c r="AO147" s="99"/>
      <c r="AS147" s="80">
        <v>29.5</v>
      </c>
      <c r="AT147" s="80">
        <f t="shared" si="11"/>
        <v>1250.5999999999999</v>
      </c>
      <c r="AU147" s="80">
        <f t="shared" si="12"/>
        <v>1000.48</v>
      </c>
      <c r="AV147" s="80">
        <v>76.8</v>
      </c>
      <c r="AW147" s="80">
        <v>143</v>
      </c>
      <c r="AX147" s="80">
        <f t="shared" si="13"/>
        <v>1220.28</v>
      </c>
      <c r="AY147" s="80">
        <v>1000</v>
      </c>
      <c r="AZ147" s="310">
        <f t="shared" si="14"/>
        <v>-220.27999999999997</v>
      </c>
    </row>
    <row r="148" spans="1:52" ht="14.25">
      <c r="A148" s="46" t="s">
        <v>5187</v>
      </c>
      <c r="B148" s="47" t="s">
        <v>5188</v>
      </c>
      <c r="C148" s="30" t="s">
        <v>5</v>
      </c>
      <c r="D148" s="25">
        <v>60</v>
      </c>
      <c r="E148" s="25">
        <v>38</v>
      </c>
      <c r="F148" s="25">
        <v>127</v>
      </c>
      <c r="G148" s="25">
        <v>26.8</v>
      </c>
      <c r="H148" s="25">
        <v>39</v>
      </c>
      <c r="I148" s="25">
        <v>32</v>
      </c>
      <c r="J148" s="25">
        <v>31</v>
      </c>
      <c r="K148" s="52">
        <v>32.299999999999997</v>
      </c>
      <c r="L148" s="52">
        <v>35</v>
      </c>
      <c r="M148" s="51"/>
      <c r="N148" s="51"/>
      <c r="O148" s="124">
        <v>32</v>
      </c>
      <c r="P148" s="124">
        <v>30</v>
      </c>
      <c r="Q148" s="124">
        <v>35</v>
      </c>
      <c r="R148" s="123">
        <v>25</v>
      </c>
      <c r="S148" s="123">
        <v>39</v>
      </c>
      <c r="T148" s="126">
        <v>45</v>
      </c>
      <c r="U148" s="125"/>
      <c r="V148" s="126"/>
      <c r="W148" s="155">
        <v>35</v>
      </c>
      <c r="X148" s="155">
        <v>46.8</v>
      </c>
      <c r="Y148" s="155">
        <v>26</v>
      </c>
      <c r="Z148" s="155">
        <v>39.799999999999997</v>
      </c>
      <c r="AA148" s="155">
        <v>29</v>
      </c>
      <c r="AB148" s="155">
        <v>27.6</v>
      </c>
      <c r="AC148" s="155"/>
      <c r="AD148" s="192">
        <v>38</v>
      </c>
      <c r="AE148" s="192">
        <v>25</v>
      </c>
      <c r="AF148" s="192">
        <v>32</v>
      </c>
      <c r="AG148" s="192">
        <v>45</v>
      </c>
      <c r="AH148" s="192">
        <v>49</v>
      </c>
      <c r="AI148" s="192">
        <v>34</v>
      </c>
      <c r="AJ148" s="192">
        <v>39</v>
      </c>
      <c r="AK148" s="192">
        <v>35</v>
      </c>
      <c r="AL148" s="192">
        <v>49.8</v>
      </c>
      <c r="AM148" s="192">
        <v>43</v>
      </c>
      <c r="AN148" s="99"/>
      <c r="AO148" s="99"/>
      <c r="AS148" s="80">
        <v>30</v>
      </c>
      <c r="AT148" s="80">
        <f t="shared" si="11"/>
        <v>1251.0999999999999</v>
      </c>
      <c r="AU148" s="80">
        <f t="shared" si="12"/>
        <v>1000.88</v>
      </c>
      <c r="AV148" s="80">
        <v>76.8</v>
      </c>
      <c r="AW148" s="80">
        <v>143</v>
      </c>
      <c r="AX148" s="80">
        <f t="shared" si="13"/>
        <v>1220.68</v>
      </c>
      <c r="AY148" s="80">
        <v>1000</v>
      </c>
      <c r="AZ148" s="310">
        <f t="shared" si="14"/>
        <v>-220.68000000000006</v>
      </c>
    </row>
    <row r="149" spans="1:52" ht="14.25">
      <c r="A149" s="46" t="s">
        <v>5189</v>
      </c>
      <c r="B149" s="47" t="s">
        <v>24</v>
      </c>
      <c r="C149" s="30" t="s">
        <v>5</v>
      </c>
      <c r="D149" s="25">
        <v>60</v>
      </c>
      <c r="E149" s="25">
        <v>38</v>
      </c>
      <c r="F149" s="25">
        <v>127</v>
      </c>
      <c r="G149" s="25">
        <v>26.8</v>
      </c>
      <c r="H149" s="25">
        <v>39</v>
      </c>
      <c r="I149" s="25">
        <v>32</v>
      </c>
      <c r="J149" s="25">
        <v>31</v>
      </c>
      <c r="K149" s="52">
        <v>32.299999999999997</v>
      </c>
      <c r="L149" s="52">
        <v>35</v>
      </c>
      <c r="M149" s="51"/>
      <c r="N149" s="51"/>
      <c r="O149" s="124">
        <v>32</v>
      </c>
      <c r="P149" s="124">
        <v>30</v>
      </c>
      <c r="Q149" s="124">
        <v>35</v>
      </c>
      <c r="R149" s="123">
        <v>25</v>
      </c>
      <c r="S149" s="123">
        <v>39</v>
      </c>
      <c r="T149" s="126">
        <v>45</v>
      </c>
      <c r="U149" s="125"/>
      <c r="V149" s="126"/>
      <c r="W149" s="155">
        <v>35</v>
      </c>
      <c r="X149" s="155">
        <v>46.8</v>
      </c>
      <c r="Y149" s="155">
        <v>26</v>
      </c>
      <c r="Z149" s="155">
        <v>39.799999999999997</v>
      </c>
      <c r="AA149" s="155">
        <v>29</v>
      </c>
      <c r="AB149" s="155">
        <v>27.6</v>
      </c>
      <c r="AC149" s="155"/>
      <c r="AD149" s="192">
        <v>38</v>
      </c>
      <c r="AE149" s="192">
        <v>25</v>
      </c>
      <c r="AF149" s="192">
        <v>32</v>
      </c>
      <c r="AG149" s="192">
        <v>45</v>
      </c>
      <c r="AH149" s="192">
        <v>49</v>
      </c>
      <c r="AI149" s="192">
        <v>34</v>
      </c>
      <c r="AJ149" s="192">
        <v>39</v>
      </c>
      <c r="AK149" s="192">
        <v>35</v>
      </c>
      <c r="AL149" s="192">
        <v>49.8</v>
      </c>
      <c r="AM149" s="192">
        <v>43</v>
      </c>
      <c r="AN149" s="99"/>
      <c r="AO149" s="99"/>
      <c r="AT149" s="80">
        <f t="shared" si="11"/>
        <v>1221.0999999999999</v>
      </c>
      <c r="AU149" s="80">
        <f t="shared" si="12"/>
        <v>976.88</v>
      </c>
      <c r="AV149" s="80">
        <v>76.8</v>
      </c>
      <c r="AW149" s="80">
        <v>143</v>
      </c>
      <c r="AX149" s="80">
        <f t="shared" si="13"/>
        <v>1196.68</v>
      </c>
      <c r="AY149" s="80">
        <v>1000</v>
      </c>
      <c r="AZ149" s="310">
        <f t="shared" si="14"/>
        <v>-196.68000000000006</v>
      </c>
    </row>
    <row r="150" spans="1:52" ht="14.25">
      <c r="A150" s="46" t="s">
        <v>5190</v>
      </c>
      <c r="B150" s="131" t="s">
        <v>6863</v>
      </c>
      <c r="C150" s="30" t="s">
        <v>5</v>
      </c>
      <c r="D150" s="25">
        <v>60</v>
      </c>
      <c r="E150" s="25">
        <v>38</v>
      </c>
      <c r="F150" s="25">
        <v>127</v>
      </c>
      <c r="G150" s="25">
        <v>26.8</v>
      </c>
      <c r="H150" s="25">
        <v>39</v>
      </c>
      <c r="I150" s="25">
        <v>32</v>
      </c>
      <c r="J150" s="25">
        <v>31</v>
      </c>
      <c r="K150" s="52">
        <v>32.299999999999997</v>
      </c>
      <c r="L150" s="52">
        <v>35</v>
      </c>
      <c r="M150" s="51"/>
      <c r="N150" s="51"/>
      <c r="O150" s="124">
        <v>32</v>
      </c>
      <c r="P150" s="124">
        <v>30</v>
      </c>
      <c r="Q150" s="124">
        <v>35</v>
      </c>
      <c r="R150" s="123">
        <v>25</v>
      </c>
      <c r="S150" s="123">
        <v>39</v>
      </c>
      <c r="T150" s="126">
        <v>45</v>
      </c>
      <c r="U150" s="125"/>
      <c r="V150" s="126"/>
      <c r="W150" s="155">
        <v>35</v>
      </c>
      <c r="X150" s="155">
        <v>46.8</v>
      </c>
      <c r="Y150" s="155">
        <v>26</v>
      </c>
      <c r="Z150" s="155">
        <v>39.799999999999997</v>
      </c>
      <c r="AA150" s="155">
        <v>29</v>
      </c>
      <c r="AB150" s="155">
        <v>27.6</v>
      </c>
      <c r="AC150" s="155"/>
      <c r="AD150" s="192">
        <v>38</v>
      </c>
      <c r="AE150" s="192">
        <v>25</v>
      </c>
      <c r="AF150" s="192">
        <v>32</v>
      </c>
      <c r="AG150" s="192">
        <v>45</v>
      </c>
      <c r="AH150" s="192">
        <v>49</v>
      </c>
      <c r="AI150" s="192">
        <v>34</v>
      </c>
      <c r="AJ150" s="192">
        <v>39</v>
      </c>
      <c r="AK150" s="192">
        <v>35</v>
      </c>
      <c r="AL150" s="192">
        <v>49.8</v>
      </c>
      <c r="AM150" s="192">
        <v>43</v>
      </c>
      <c r="AN150" s="99"/>
      <c r="AO150" s="99"/>
      <c r="AS150" s="80">
        <v>59.5</v>
      </c>
      <c r="AT150" s="80">
        <f t="shared" si="11"/>
        <v>1280.5999999999999</v>
      </c>
      <c r="AU150" s="80">
        <f t="shared" si="12"/>
        <v>1024.48</v>
      </c>
      <c r="AV150" s="80">
        <v>76.8</v>
      </c>
      <c r="AW150" s="80">
        <v>143</v>
      </c>
      <c r="AX150" s="80">
        <f t="shared" si="13"/>
        <v>1244.28</v>
      </c>
      <c r="AY150" s="80">
        <v>1000</v>
      </c>
    </row>
    <row r="151" spans="1:52" ht="14.25">
      <c r="A151" s="46" t="s">
        <v>5191</v>
      </c>
      <c r="B151" s="47" t="s">
        <v>5192</v>
      </c>
      <c r="C151" s="30" t="s">
        <v>5</v>
      </c>
      <c r="D151" s="25">
        <v>60</v>
      </c>
      <c r="E151" s="25">
        <v>38</v>
      </c>
      <c r="F151" s="25">
        <v>127</v>
      </c>
      <c r="G151" s="25">
        <v>26.8</v>
      </c>
      <c r="H151" s="25">
        <v>39</v>
      </c>
      <c r="I151" s="25">
        <v>32</v>
      </c>
      <c r="J151" s="25">
        <v>31</v>
      </c>
      <c r="K151" s="52">
        <v>32.299999999999997</v>
      </c>
      <c r="L151" s="52">
        <v>35</v>
      </c>
      <c r="M151" s="51"/>
      <c r="N151" s="51"/>
      <c r="O151" s="124">
        <v>32</v>
      </c>
      <c r="P151" s="124">
        <v>30</v>
      </c>
      <c r="Q151" s="124">
        <v>35</v>
      </c>
      <c r="R151" s="123">
        <v>25</v>
      </c>
      <c r="S151" s="123">
        <v>39</v>
      </c>
      <c r="T151" s="126">
        <v>45</v>
      </c>
      <c r="U151" s="125"/>
      <c r="V151" s="126"/>
      <c r="W151" s="155">
        <v>35</v>
      </c>
      <c r="X151" s="155">
        <v>46.8</v>
      </c>
      <c r="Y151" s="155">
        <v>26</v>
      </c>
      <c r="Z151" s="155">
        <v>39.799999999999997</v>
      </c>
      <c r="AA151" s="155">
        <v>29</v>
      </c>
      <c r="AB151" s="155">
        <v>27.6</v>
      </c>
      <c r="AC151" s="155"/>
      <c r="AD151" s="192">
        <v>38</v>
      </c>
      <c r="AE151" s="192">
        <v>25</v>
      </c>
      <c r="AF151" s="192">
        <v>32</v>
      </c>
      <c r="AG151" s="192">
        <v>45</v>
      </c>
      <c r="AH151" s="192">
        <v>49</v>
      </c>
      <c r="AI151" s="192">
        <v>34</v>
      </c>
      <c r="AJ151" s="192">
        <v>39</v>
      </c>
      <c r="AK151" s="192">
        <v>35</v>
      </c>
      <c r="AL151" s="192">
        <v>49.8</v>
      </c>
      <c r="AM151" s="192">
        <v>43</v>
      </c>
      <c r="AN151" s="99"/>
      <c r="AO151" s="99"/>
      <c r="AS151" s="80">
        <v>59.5</v>
      </c>
      <c r="AT151" s="80">
        <f t="shared" si="11"/>
        <v>1280.5999999999999</v>
      </c>
      <c r="AU151" s="80">
        <f t="shared" si="12"/>
        <v>1024.48</v>
      </c>
      <c r="AV151" s="80">
        <v>76.8</v>
      </c>
      <c r="AW151" s="80">
        <v>143</v>
      </c>
      <c r="AX151" s="80">
        <f t="shared" si="13"/>
        <v>1244.28</v>
      </c>
      <c r="AY151" s="80">
        <v>1000</v>
      </c>
      <c r="AZ151" s="310">
        <f t="shared" si="14"/>
        <v>-244.27999999999997</v>
      </c>
    </row>
    <row r="152" spans="1:52" ht="14.25">
      <c r="A152" s="46" t="s">
        <v>5193</v>
      </c>
      <c r="B152" s="47" t="s">
        <v>5194</v>
      </c>
      <c r="C152" s="30" t="s">
        <v>5</v>
      </c>
      <c r="D152" s="25">
        <v>60</v>
      </c>
      <c r="E152" s="25">
        <v>38</v>
      </c>
      <c r="F152" s="25">
        <v>127</v>
      </c>
      <c r="G152" s="25">
        <v>26.8</v>
      </c>
      <c r="H152" s="25">
        <v>39</v>
      </c>
      <c r="I152" s="25">
        <v>32</v>
      </c>
      <c r="J152" s="25">
        <v>31</v>
      </c>
      <c r="K152" s="52">
        <v>32.299999999999997</v>
      </c>
      <c r="L152" s="52">
        <v>35</v>
      </c>
      <c r="M152" s="51"/>
      <c r="N152" s="51"/>
      <c r="O152" s="124">
        <v>32</v>
      </c>
      <c r="P152" s="124">
        <v>30</v>
      </c>
      <c r="Q152" s="124">
        <v>35</v>
      </c>
      <c r="R152" s="123">
        <v>25</v>
      </c>
      <c r="S152" s="123">
        <v>39</v>
      </c>
      <c r="T152" s="126">
        <v>45</v>
      </c>
      <c r="U152" s="125"/>
      <c r="V152" s="126"/>
      <c r="W152" s="155">
        <v>35</v>
      </c>
      <c r="X152" s="155">
        <v>46.8</v>
      </c>
      <c r="Y152" s="155">
        <v>26</v>
      </c>
      <c r="Z152" s="155">
        <v>39.799999999999997</v>
      </c>
      <c r="AA152" s="155">
        <v>29</v>
      </c>
      <c r="AB152" s="155">
        <v>27.6</v>
      </c>
      <c r="AC152" s="155"/>
      <c r="AD152" s="192">
        <v>38</v>
      </c>
      <c r="AE152" s="192">
        <v>25</v>
      </c>
      <c r="AF152" s="192">
        <v>32</v>
      </c>
      <c r="AG152" s="192">
        <v>45</v>
      </c>
      <c r="AH152" s="192">
        <v>49</v>
      </c>
      <c r="AI152" s="192">
        <v>34</v>
      </c>
      <c r="AJ152" s="192">
        <v>39</v>
      </c>
      <c r="AK152" s="192">
        <v>35</v>
      </c>
      <c r="AL152" s="192">
        <v>49.8</v>
      </c>
      <c r="AM152" s="192">
        <v>43</v>
      </c>
      <c r="AN152" s="99"/>
      <c r="AO152" s="99"/>
      <c r="AS152" s="80">
        <v>35</v>
      </c>
      <c r="AT152" s="80">
        <f t="shared" si="11"/>
        <v>1256.0999999999999</v>
      </c>
      <c r="AU152" s="80">
        <f t="shared" si="12"/>
        <v>1004.88</v>
      </c>
      <c r="AV152" s="80">
        <v>76.8</v>
      </c>
      <c r="AW152" s="80">
        <v>143</v>
      </c>
      <c r="AX152" s="80">
        <f t="shared" si="13"/>
        <v>1224.68</v>
      </c>
      <c r="AY152" s="80">
        <v>1000</v>
      </c>
      <c r="AZ152" s="310">
        <f t="shared" si="14"/>
        <v>-224.68000000000006</v>
      </c>
    </row>
    <row r="153" spans="1:52" ht="14.25">
      <c r="A153" s="46" t="s">
        <v>5195</v>
      </c>
      <c r="B153" s="47" t="s">
        <v>5196</v>
      </c>
      <c r="C153" s="30" t="s">
        <v>5</v>
      </c>
      <c r="D153" s="25">
        <v>60</v>
      </c>
      <c r="E153" s="25">
        <v>38</v>
      </c>
      <c r="F153" s="25">
        <v>127</v>
      </c>
      <c r="G153" s="25">
        <v>26.8</v>
      </c>
      <c r="H153" s="25">
        <v>39</v>
      </c>
      <c r="I153" s="25">
        <v>32</v>
      </c>
      <c r="J153" s="25">
        <v>31</v>
      </c>
      <c r="K153" s="52">
        <v>32.299999999999997</v>
      </c>
      <c r="L153" s="52">
        <v>35</v>
      </c>
      <c r="M153" s="51"/>
      <c r="N153" s="51"/>
      <c r="O153" s="124">
        <v>32</v>
      </c>
      <c r="P153" s="124">
        <v>30</v>
      </c>
      <c r="Q153" s="124">
        <v>35</v>
      </c>
      <c r="R153" s="123">
        <v>25</v>
      </c>
      <c r="S153" s="123">
        <v>39</v>
      </c>
      <c r="T153" s="126">
        <v>45</v>
      </c>
      <c r="U153" s="125"/>
      <c r="V153" s="126"/>
      <c r="W153" s="155">
        <v>35</v>
      </c>
      <c r="X153" s="155">
        <v>46.8</v>
      </c>
      <c r="Y153" s="155">
        <v>26</v>
      </c>
      <c r="Z153" s="155">
        <v>39.799999999999997</v>
      </c>
      <c r="AA153" s="155">
        <v>29</v>
      </c>
      <c r="AB153" s="155">
        <v>27.6</v>
      </c>
      <c r="AC153" s="155"/>
      <c r="AD153" s="192">
        <v>38</v>
      </c>
      <c r="AE153" s="192">
        <v>25</v>
      </c>
      <c r="AF153" s="192">
        <v>32</v>
      </c>
      <c r="AG153" s="192">
        <v>45</v>
      </c>
      <c r="AH153" s="192">
        <v>49</v>
      </c>
      <c r="AI153" s="192">
        <v>34</v>
      </c>
      <c r="AJ153" s="192">
        <v>39</v>
      </c>
      <c r="AK153" s="192">
        <v>35</v>
      </c>
      <c r="AL153" s="192">
        <v>49.8</v>
      </c>
      <c r="AM153" s="192">
        <v>43</v>
      </c>
      <c r="AN153" s="99"/>
      <c r="AO153" s="99"/>
      <c r="AS153" s="80">
        <v>42</v>
      </c>
      <c r="AT153" s="80">
        <f t="shared" si="11"/>
        <v>1263.0999999999999</v>
      </c>
      <c r="AU153" s="80">
        <f t="shared" si="12"/>
        <v>1010.48</v>
      </c>
      <c r="AV153" s="80">
        <v>76.8</v>
      </c>
      <c r="AW153" s="80">
        <v>143</v>
      </c>
      <c r="AX153" s="80">
        <f t="shared" si="13"/>
        <v>1230.28</v>
      </c>
      <c r="AY153" s="80">
        <v>1000</v>
      </c>
      <c r="AZ153" s="310">
        <f t="shared" si="14"/>
        <v>-230.27999999999997</v>
      </c>
    </row>
    <row r="154" spans="1:52" ht="14.25">
      <c r="A154" s="46" t="s">
        <v>5197</v>
      </c>
      <c r="B154" s="47" t="s">
        <v>5198</v>
      </c>
      <c r="C154" s="30" t="s">
        <v>5</v>
      </c>
      <c r="D154" s="25">
        <v>60</v>
      </c>
      <c r="E154" s="25">
        <v>38</v>
      </c>
      <c r="F154" s="25">
        <v>127</v>
      </c>
      <c r="G154" s="25">
        <v>26.8</v>
      </c>
      <c r="H154" s="25">
        <v>39</v>
      </c>
      <c r="I154" s="25">
        <v>32</v>
      </c>
      <c r="J154" s="25">
        <v>31</v>
      </c>
      <c r="K154" s="52">
        <v>32.299999999999997</v>
      </c>
      <c r="L154" s="52">
        <v>35</v>
      </c>
      <c r="M154" s="51"/>
      <c r="N154" s="51"/>
      <c r="O154" s="124">
        <v>32</v>
      </c>
      <c r="P154" s="124">
        <v>30</v>
      </c>
      <c r="Q154" s="124">
        <v>35</v>
      </c>
      <c r="R154" s="123">
        <v>25</v>
      </c>
      <c r="S154" s="123">
        <v>39</v>
      </c>
      <c r="T154" s="126">
        <v>45</v>
      </c>
      <c r="U154" s="125"/>
      <c r="V154" s="126"/>
      <c r="W154" s="155">
        <v>35</v>
      </c>
      <c r="X154" s="155">
        <v>46.8</v>
      </c>
      <c r="Y154" s="155">
        <v>26</v>
      </c>
      <c r="Z154" s="155">
        <v>39.799999999999997</v>
      </c>
      <c r="AA154" s="155">
        <v>29</v>
      </c>
      <c r="AB154" s="155">
        <v>27.6</v>
      </c>
      <c r="AC154" s="155"/>
      <c r="AD154" s="192">
        <v>38</v>
      </c>
      <c r="AE154" s="192">
        <v>25</v>
      </c>
      <c r="AF154" s="192">
        <v>32</v>
      </c>
      <c r="AG154" s="192">
        <v>45</v>
      </c>
      <c r="AH154" s="192">
        <v>49</v>
      </c>
      <c r="AI154" s="192">
        <v>34</v>
      </c>
      <c r="AJ154" s="192">
        <v>39</v>
      </c>
      <c r="AK154" s="192">
        <v>35</v>
      </c>
      <c r="AL154" s="192">
        <v>49.8</v>
      </c>
      <c r="AM154" s="192">
        <v>43</v>
      </c>
      <c r="AN154" s="99"/>
      <c r="AO154" s="99"/>
      <c r="AS154" s="80">
        <v>62</v>
      </c>
      <c r="AT154" s="80">
        <f t="shared" si="11"/>
        <v>1283.0999999999999</v>
      </c>
      <c r="AU154" s="80">
        <f t="shared" si="12"/>
        <v>1026.48</v>
      </c>
      <c r="AV154" s="80">
        <v>76.8</v>
      </c>
      <c r="AW154" s="80">
        <v>143</v>
      </c>
      <c r="AX154" s="80">
        <f t="shared" si="13"/>
        <v>1246.28</v>
      </c>
      <c r="AY154" s="80">
        <v>1000</v>
      </c>
      <c r="AZ154" s="310">
        <f t="shared" si="14"/>
        <v>-246.27999999999997</v>
      </c>
    </row>
    <row r="155" spans="1:52" ht="14.25">
      <c r="A155" s="46" t="s">
        <v>5199</v>
      </c>
      <c r="B155" s="47" t="s">
        <v>5200</v>
      </c>
      <c r="C155" s="30" t="s">
        <v>5</v>
      </c>
      <c r="D155" s="25">
        <v>60</v>
      </c>
      <c r="E155" s="25">
        <v>38</v>
      </c>
      <c r="F155" s="25">
        <v>127</v>
      </c>
      <c r="G155" s="25">
        <v>26.8</v>
      </c>
      <c r="H155" s="25">
        <v>39</v>
      </c>
      <c r="I155" s="25">
        <v>32</v>
      </c>
      <c r="J155" s="25">
        <v>31</v>
      </c>
      <c r="K155" s="52">
        <v>32.299999999999997</v>
      </c>
      <c r="L155" s="52">
        <v>35</v>
      </c>
      <c r="M155" s="51"/>
      <c r="N155" s="51"/>
      <c r="O155" s="124">
        <v>32</v>
      </c>
      <c r="P155" s="124">
        <v>30</v>
      </c>
      <c r="Q155" s="124">
        <v>35</v>
      </c>
      <c r="R155" s="123">
        <v>25</v>
      </c>
      <c r="S155" s="123">
        <v>39</v>
      </c>
      <c r="T155" s="126">
        <v>45</v>
      </c>
      <c r="U155" s="125"/>
      <c r="V155" s="126"/>
      <c r="W155" s="155">
        <v>35</v>
      </c>
      <c r="X155" s="155">
        <v>46.8</v>
      </c>
      <c r="Y155" s="155">
        <v>26</v>
      </c>
      <c r="Z155" s="155">
        <v>39.799999999999997</v>
      </c>
      <c r="AA155" s="155">
        <v>29</v>
      </c>
      <c r="AB155" s="155">
        <v>27.6</v>
      </c>
      <c r="AC155" s="155"/>
      <c r="AD155" s="192">
        <v>38</v>
      </c>
      <c r="AE155" s="192">
        <v>25</v>
      </c>
      <c r="AF155" s="192">
        <v>32</v>
      </c>
      <c r="AG155" s="192">
        <v>45</v>
      </c>
      <c r="AH155" s="192">
        <v>49</v>
      </c>
      <c r="AI155" s="192">
        <v>34</v>
      </c>
      <c r="AJ155" s="192">
        <v>39</v>
      </c>
      <c r="AK155" s="192">
        <v>35</v>
      </c>
      <c r="AL155" s="192">
        <v>49.8</v>
      </c>
      <c r="AM155" s="192">
        <v>43</v>
      </c>
      <c r="AN155" s="99"/>
      <c r="AO155" s="99"/>
      <c r="AS155" s="80">
        <v>32</v>
      </c>
      <c r="AT155" s="80">
        <f t="shared" si="11"/>
        <v>1253.0999999999999</v>
      </c>
      <c r="AU155" s="80">
        <f t="shared" si="12"/>
        <v>1002.48</v>
      </c>
      <c r="AV155" s="80">
        <v>76.8</v>
      </c>
      <c r="AW155" s="80">
        <v>143</v>
      </c>
      <c r="AX155" s="80">
        <f t="shared" si="13"/>
        <v>1222.28</v>
      </c>
      <c r="AY155" s="80">
        <v>1000</v>
      </c>
      <c r="AZ155" s="310">
        <f t="shared" si="14"/>
        <v>-222.27999999999997</v>
      </c>
    </row>
    <row r="156" spans="1:52" ht="14.25">
      <c r="A156" s="46" t="s">
        <v>5201</v>
      </c>
      <c r="B156" s="47" t="s">
        <v>5202</v>
      </c>
      <c r="C156" s="30" t="s">
        <v>5</v>
      </c>
      <c r="D156" s="25">
        <v>60</v>
      </c>
      <c r="E156" s="25">
        <v>38</v>
      </c>
      <c r="F156" s="25">
        <v>127</v>
      </c>
      <c r="G156" s="25">
        <v>26.8</v>
      </c>
      <c r="H156" s="25">
        <v>39</v>
      </c>
      <c r="I156" s="25">
        <v>32</v>
      </c>
      <c r="J156" s="25">
        <v>31</v>
      </c>
      <c r="K156" s="52">
        <v>32.299999999999997</v>
      </c>
      <c r="L156" s="52">
        <v>35</v>
      </c>
      <c r="M156" s="51"/>
      <c r="N156" s="51"/>
      <c r="O156" s="124">
        <v>32</v>
      </c>
      <c r="P156" s="124">
        <v>30</v>
      </c>
      <c r="Q156" s="124">
        <v>35</v>
      </c>
      <c r="R156" s="123">
        <v>25</v>
      </c>
      <c r="S156" s="123">
        <v>39</v>
      </c>
      <c r="T156" s="126">
        <v>45</v>
      </c>
      <c r="U156" s="125"/>
      <c r="V156" s="126"/>
      <c r="W156" s="155">
        <v>35</v>
      </c>
      <c r="X156" s="155">
        <v>46.8</v>
      </c>
      <c r="Y156" s="155">
        <v>26</v>
      </c>
      <c r="Z156" s="155">
        <v>39.799999999999997</v>
      </c>
      <c r="AA156" s="155">
        <v>29</v>
      </c>
      <c r="AB156" s="155">
        <v>27.6</v>
      </c>
      <c r="AC156" s="155"/>
      <c r="AD156" s="192">
        <v>38</v>
      </c>
      <c r="AE156" s="192">
        <v>25</v>
      </c>
      <c r="AF156" s="192">
        <v>32</v>
      </c>
      <c r="AG156" s="192">
        <v>45</v>
      </c>
      <c r="AH156" s="192">
        <v>49</v>
      </c>
      <c r="AI156" s="192">
        <v>34</v>
      </c>
      <c r="AJ156" s="192">
        <v>39</v>
      </c>
      <c r="AK156" s="192">
        <v>35</v>
      </c>
      <c r="AL156" s="192">
        <v>49.8</v>
      </c>
      <c r="AM156" s="192">
        <v>43</v>
      </c>
      <c r="AN156" s="99"/>
      <c r="AO156" s="99"/>
      <c r="AS156" s="80">
        <v>64.5</v>
      </c>
      <c r="AT156" s="80">
        <f t="shared" si="11"/>
        <v>1285.5999999999999</v>
      </c>
      <c r="AU156" s="80">
        <f t="shared" si="12"/>
        <v>1028.48</v>
      </c>
      <c r="AV156" s="80">
        <v>76.8</v>
      </c>
      <c r="AW156" s="80">
        <v>143</v>
      </c>
      <c r="AX156" s="80">
        <f t="shared" si="13"/>
        <v>1248.28</v>
      </c>
      <c r="AY156" s="80">
        <v>1000</v>
      </c>
      <c r="AZ156" s="310">
        <f t="shared" si="14"/>
        <v>-248.27999999999997</v>
      </c>
    </row>
    <row r="157" spans="1:52" ht="14.25">
      <c r="A157" s="46" t="s">
        <v>5203</v>
      </c>
      <c r="B157" s="47" t="s">
        <v>5204</v>
      </c>
      <c r="C157" s="30" t="s">
        <v>51</v>
      </c>
      <c r="D157" s="25">
        <v>60</v>
      </c>
      <c r="E157" s="25">
        <v>38</v>
      </c>
      <c r="F157" s="25">
        <v>127</v>
      </c>
      <c r="G157" s="25">
        <v>26.8</v>
      </c>
      <c r="H157" s="25">
        <v>39</v>
      </c>
      <c r="I157" s="25">
        <v>32</v>
      </c>
      <c r="J157" s="25">
        <v>31</v>
      </c>
      <c r="K157" s="52">
        <v>32.299999999999997</v>
      </c>
      <c r="L157" s="52">
        <v>35</v>
      </c>
      <c r="M157" s="51"/>
      <c r="N157" s="51"/>
      <c r="O157" s="124">
        <v>32</v>
      </c>
      <c r="P157" s="124">
        <v>30</v>
      </c>
      <c r="Q157" s="124">
        <v>35</v>
      </c>
      <c r="R157" s="123">
        <v>25</v>
      </c>
      <c r="S157" s="123">
        <v>39</v>
      </c>
      <c r="T157" s="126">
        <v>45</v>
      </c>
      <c r="U157" s="125"/>
      <c r="V157" s="126"/>
      <c r="W157" s="155">
        <v>35</v>
      </c>
      <c r="X157" s="155">
        <v>46.8</v>
      </c>
      <c r="Y157" s="155">
        <v>26</v>
      </c>
      <c r="Z157" s="155">
        <v>39.799999999999997</v>
      </c>
      <c r="AA157" s="155">
        <v>29</v>
      </c>
      <c r="AB157" s="155">
        <v>27.6</v>
      </c>
      <c r="AC157" s="155"/>
      <c r="AD157" s="192">
        <v>38</v>
      </c>
      <c r="AE157" s="192">
        <v>25</v>
      </c>
      <c r="AF157" s="192">
        <v>32</v>
      </c>
      <c r="AG157" s="192">
        <v>45</v>
      </c>
      <c r="AH157" s="192">
        <v>49</v>
      </c>
      <c r="AI157" s="192">
        <v>34</v>
      </c>
      <c r="AJ157" s="192">
        <v>39</v>
      </c>
      <c r="AK157" s="192">
        <v>35</v>
      </c>
      <c r="AL157" s="192">
        <v>49.8</v>
      </c>
      <c r="AM157" s="192">
        <v>43</v>
      </c>
      <c r="AN157" s="99"/>
      <c r="AO157" s="99"/>
      <c r="AS157" s="80">
        <v>25</v>
      </c>
      <c r="AT157" s="80">
        <f t="shared" si="11"/>
        <v>1246.0999999999999</v>
      </c>
      <c r="AU157" s="80">
        <f t="shared" si="12"/>
        <v>996.88</v>
      </c>
      <c r="AV157" s="80">
        <v>76.8</v>
      </c>
      <c r="AW157" s="80">
        <v>143</v>
      </c>
      <c r="AX157" s="80">
        <f t="shared" si="13"/>
        <v>1216.68</v>
      </c>
      <c r="AY157" s="80">
        <v>1000</v>
      </c>
      <c r="AZ157" s="310">
        <f t="shared" si="14"/>
        <v>-216.68000000000006</v>
      </c>
    </row>
    <row r="158" spans="1:52" ht="14.25">
      <c r="A158" s="46" t="s">
        <v>5205</v>
      </c>
      <c r="B158" s="47" t="s">
        <v>5206</v>
      </c>
      <c r="C158" s="30" t="s">
        <v>5</v>
      </c>
      <c r="D158" s="25">
        <v>60</v>
      </c>
      <c r="E158" s="25">
        <v>38</v>
      </c>
      <c r="F158" s="25">
        <v>127</v>
      </c>
      <c r="G158" s="25">
        <v>26.8</v>
      </c>
      <c r="H158" s="25">
        <v>39</v>
      </c>
      <c r="I158" s="25">
        <v>32</v>
      </c>
      <c r="J158" s="25">
        <v>31</v>
      </c>
      <c r="K158" s="52">
        <v>32.299999999999997</v>
      </c>
      <c r="L158" s="52">
        <v>35</v>
      </c>
      <c r="M158" s="51"/>
      <c r="N158" s="51"/>
      <c r="O158" s="124">
        <v>32</v>
      </c>
      <c r="P158" s="124">
        <v>30</v>
      </c>
      <c r="Q158" s="124">
        <v>35</v>
      </c>
      <c r="R158" s="123">
        <v>25</v>
      </c>
      <c r="S158" s="123">
        <v>39</v>
      </c>
      <c r="T158" s="126">
        <v>45</v>
      </c>
      <c r="U158" s="125"/>
      <c r="V158" s="126"/>
      <c r="W158" s="155">
        <v>35</v>
      </c>
      <c r="X158" s="155">
        <v>46.8</v>
      </c>
      <c r="Y158" s="155">
        <v>26</v>
      </c>
      <c r="Z158" s="155">
        <v>39.799999999999997</v>
      </c>
      <c r="AA158" s="155">
        <v>29</v>
      </c>
      <c r="AB158" s="155">
        <v>27.6</v>
      </c>
      <c r="AC158" s="155"/>
      <c r="AD158" s="192">
        <v>38</v>
      </c>
      <c r="AE158" s="192">
        <v>25</v>
      </c>
      <c r="AF158" s="192">
        <v>32</v>
      </c>
      <c r="AG158" s="192">
        <v>45</v>
      </c>
      <c r="AH158" s="192">
        <v>49</v>
      </c>
      <c r="AI158" s="192">
        <v>34</v>
      </c>
      <c r="AJ158" s="192">
        <v>39</v>
      </c>
      <c r="AK158" s="192">
        <v>35</v>
      </c>
      <c r="AL158" s="192">
        <v>49.8</v>
      </c>
      <c r="AM158" s="192">
        <v>43</v>
      </c>
      <c r="AN158" s="99"/>
      <c r="AO158" s="99"/>
      <c r="AS158" s="80">
        <v>55</v>
      </c>
      <c r="AT158" s="80">
        <f t="shared" si="11"/>
        <v>1276.0999999999999</v>
      </c>
      <c r="AU158" s="80">
        <f t="shared" si="12"/>
        <v>1020.88</v>
      </c>
      <c r="AV158" s="80">
        <v>76.8</v>
      </c>
      <c r="AW158" s="80">
        <v>143</v>
      </c>
      <c r="AX158" s="80">
        <f t="shared" si="13"/>
        <v>1240.68</v>
      </c>
      <c r="AY158" s="80">
        <v>1000</v>
      </c>
      <c r="AZ158" s="310">
        <f t="shared" si="14"/>
        <v>-240.68000000000006</v>
      </c>
    </row>
    <row r="159" spans="1:52" ht="14.25">
      <c r="A159" s="46" t="s">
        <v>5207</v>
      </c>
      <c r="B159" s="47" t="s">
        <v>5208</v>
      </c>
      <c r="C159" s="30" t="s">
        <v>5</v>
      </c>
      <c r="D159" s="25">
        <v>60</v>
      </c>
      <c r="E159" s="25">
        <v>38</v>
      </c>
      <c r="F159" s="25">
        <v>127</v>
      </c>
      <c r="G159" s="25">
        <v>26.8</v>
      </c>
      <c r="H159" s="25">
        <v>39</v>
      </c>
      <c r="I159" s="25">
        <v>32</v>
      </c>
      <c r="J159" s="25">
        <v>31</v>
      </c>
      <c r="K159" s="52">
        <v>32.299999999999997</v>
      </c>
      <c r="L159" s="52">
        <v>35</v>
      </c>
      <c r="M159" s="51"/>
      <c r="N159" s="51"/>
      <c r="O159" s="124">
        <v>32</v>
      </c>
      <c r="P159" s="124">
        <v>30</v>
      </c>
      <c r="Q159" s="124">
        <v>35</v>
      </c>
      <c r="R159" s="123">
        <v>25</v>
      </c>
      <c r="S159" s="123">
        <v>39</v>
      </c>
      <c r="T159" s="126">
        <v>45</v>
      </c>
      <c r="U159" s="125"/>
      <c r="V159" s="126"/>
      <c r="W159" s="155">
        <v>35</v>
      </c>
      <c r="X159" s="155">
        <v>46.8</v>
      </c>
      <c r="Y159" s="155">
        <v>26</v>
      </c>
      <c r="Z159" s="155">
        <v>39.799999999999997</v>
      </c>
      <c r="AA159" s="155">
        <v>29</v>
      </c>
      <c r="AB159" s="155">
        <v>27.6</v>
      </c>
      <c r="AC159" s="155"/>
      <c r="AD159" s="192">
        <v>38</v>
      </c>
      <c r="AE159" s="192">
        <v>25</v>
      </c>
      <c r="AF159" s="192">
        <v>32</v>
      </c>
      <c r="AG159" s="192">
        <v>45</v>
      </c>
      <c r="AH159" s="192">
        <v>49</v>
      </c>
      <c r="AI159" s="192">
        <v>34</v>
      </c>
      <c r="AJ159" s="192">
        <v>39</v>
      </c>
      <c r="AK159" s="192">
        <v>35</v>
      </c>
      <c r="AL159" s="192">
        <v>49.8</v>
      </c>
      <c r="AM159" s="192">
        <v>43</v>
      </c>
      <c r="AN159" s="99"/>
      <c r="AO159" s="99"/>
      <c r="AS159" s="80">
        <v>59.5</v>
      </c>
      <c r="AT159" s="80">
        <f t="shared" si="11"/>
        <v>1280.5999999999999</v>
      </c>
      <c r="AU159" s="80">
        <f t="shared" si="12"/>
        <v>1024.48</v>
      </c>
      <c r="AV159" s="80">
        <v>76.8</v>
      </c>
      <c r="AW159" s="80">
        <v>143</v>
      </c>
      <c r="AX159" s="80">
        <f t="shared" si="13"/>
        <v>1244.28</v>
      </c>
      <c r="AY159" s="80">
        <v>1000</v>
      </c>
      <c r="AZ159" s="310">
        <f t="shared" si="14"/>
        <v>-244.27999999999997</v>
      </c>
    </row>
    <row r="160" spans="1:52" ht="14.25">
      <c r="A160" s="46" t="s">
        <v>5209</v>
      </c>
      <c r="B160" s="47" t="s">
        <v>5210</v>
      </c>
      <c r="C160" s="30" t="s">
        <v>5</v>
      </c>
      <c r="D160" s="25">
        <v>60</v>
      </c>
      <c r="E160" s="25">
        <v>38</v>
      </c>
      <c r="F160" s="25">
        <v>127</v>
      </c>
      <c r="G160" s="25">
        <v>26.8</v>
      </c>
      <c r="H160" s="25">
        <v>39</v>
      </c>
      <c r="I160" s="25">
        <v>32</v>
      </c>
      <c r="J160" s="25">
        <v>31</v>
      </c>
      <c r="K160" s="52">
        <v>32.299999999999997</v>
      </c>
      <c r="L160" s="52">
        <v>35</v>
      </c>
      <c r="M160" s="51"/>
      <c r="N160" s="51"/>
      <c r="O160" s="124">
        <v>32</v>
      </c>
      <c r="P160" s="124">
        <v>30</v>
      </c>
      <c r="Q160" s="124">
        <v>35</v>
      </c>
      <c r="R160" s="123">
        <v>25</v>
      </c>
      <c r="S160" s="123">
        <v>39</v>
      </c>
      <c r="T160" s="126">
        <v>45</v>
      </c>
      <c r="U160" s="125"/>
      <c r="V160" s="126"/>
      <c r="W160" s="155">
        <v>35</v>
      </c>
      <c r="X160" s="155">
        <v>46.8</v>
      </c>
      <c r="Y160" s="155">
        <v>26</v>
      </c>
      <c r="Z160" s="155">
        <v>39.799999999999997</v>
      </c>
      <c r="AA160" s="155">
        <v>29</v>
      </c>
      <c r="AB160" s="155">
        <v>27.6</v>
      </c>
      <c r="AC160" s="155"/>
      <c r="AD160" s="192">
        <v>38</v>
      </c>
      <c r="AE160" s="192">
        <v>25</v>
      </c>
      <c r="AF160" s="192">
        <v>32</v>
      </c>
      <c r="AG160" s="192">
        <v>45</v>
      </c>
      <c r="AH160" s="192">
        <v>49</v>
      </c>
      <c r="AI160" s="192">
        <v>34</v>
      </c>
      <c r="AJ160" s="192">
        <v>39</v>
      </c>
      <c r="AK160" s="192">
        <v>35</v>
      </c>
      <c r="AL160" s="192">
        <v>49.8</v>
      </c>
      <c r="AM160" s="192">
        <v>43</v>
      </c>
      <c r="AN160" s="99"/>
      <c r="AO160" s="99"/>
      <c r="AS160" s="80">
        <v>30</v>
      </c>
      <c r="AT160" s="80">
        <f t="shared" si="11"/>
        <v>1251.0999999999999</v>
      </c>
      <c r="AU160" s="80">
        <f t="shared" si="12"/>
        <v>1000.88</v>
      </c>
      <c r="AV160" s="80">
        <v>76.8</v>
      </c>
      <c r="AW160" s="80">
        <v>143</v>
      </c>
      <c r="AX160" s="80">
        <f t="shared" si="13"/>
        <v>1220.68</v>
      </c>
      <c r="AY160" s="80">
        <v>1000</v>
      </c>
      <c r="AZ160" s="310">
        <f t="shared" si="14"/>
        <v>-220.68000000000006</v>
      </c>
    </row>
    <row r="161" spans="1:52" ht="14.25">
      <c r="A161" s="46" t="s">
        <v>5211</v>
      </c>
      <c r="B161" s="47" t="s">
        <v>5212</v>
      </c>
      <c r="C161" s="30" t="s">
        <v>5</v>
      </c>
      <c r="D161" s="25">
        <v>60</v>
      </c>
      <c r="E161" s="25">
        <v>38</v>
      </c>
      <c r="F161" s="25">
        <v>127</v>
      </c>
      <c r="G161" s="25">
        <v>26.8</v>
      </c>
      <c r="H161" s="25">
        <v>39</v>
      </c>
      <c r="I161" s="25">
        <v>32</v>
      </c>
      <c r="J161" s="25">
        <v>31</v>
      </c>
      <c r="K161" s="52">
        <v>32.299999999999997</v>
      </c>
      <c r="L161" s="52">
        <v>35</v>
      </c>
      <c r="M161" s="51"/>
      <c r="N161" s="51"/>
      <c r="O161" s="124">
        <v>32</v>
      </c>
      <c r="P161" s="124">
        <v>30</v>
      </c>
      <c r="Q161" s="124">
        <v>35</v>
      </c>
      <c r="R161" s="123">
        <v>25</v>
      </c>
      <c r="S161" s="123">
        <v>39</v>
      </c>
      <c r="T161" s="126">
        <v>45</v>
      </c>
      <c r="U161" s="125"/>
      <c r="V161" s="126"/>
      <c r="W161" s="155">
        <v>35</v>
      </c>
      <c r="X161" s="155">
        <v>46.8</v>
      </c>
      <c r="Y161" s="155">
        <v>26</v>
      </c>
      <c r="Z161" s="155">
        <v>39.799999999999997</v>
      </c>
      <c r="AA161" s="155">
        <v>29</v>
      </c>
      <c r="AB161" s="155">
        <v>27.6</v>
      </c>
      <c r="AC161" s="155"/>
      <c r="AD161" s="192">
        <v>38</v>
      </c>
      <c r="AE161" s="192">
        <v>25</v>
      </c>
      <c r="AF161" s="192">
        <v>32</v>
      </c>
      <c r="AG161" s="192">
        <v>45</v>
      </c>
      <c r="AH161" s="192">
        <v>49</v>
      </c>
      <c r="AI161" s="192">
        <v>34</v>
      </c>
      <c r="AJ161" s="192">
        <v>39</v>
      </c>
      <c r="AK161" s="192">
        <v>35</v>
      </c>
      <c r="AL161" s="192">
        <v>49.8</v>
      </c>
      <c r="AM161" s="192">
        <v>43</v>
      </c>
      <c r="AN161" s="99"/>
      <c r="AO161" s="99"/>
      <c r="AS161" s="80">
        <v>65</v>
      </c>
      <c r="AT161" s="80">
        <f t="shared" si="11"/>
        <v>1286.0999999999999</v>
      </c>
      <c r="AU161" s="80">
        <f t="shared" si="12"/>
        <v>1028.8799999999999</v>
      </c>
      <c r="AV161" s="80">
        <v>76.8</v>
      </c>
      <c r="AW161" s="80">
        <v>143</v>
      </c>
      <c r="AX161" s="80">
        <f t="shared" si="13"/>
        <v>1248.6799999999998</v>
      </c>
      <c r="AY161" s="80">
        <v>1000</v>
      </c>
      <c r="AZ161" s="310">
        <f t="shared" si="14"/>
        <v>-248.67999999999984</v>
      </c>
    </row>
    <row r="162" spans="1:52" ht="14.25">
      <c r="A162" s="46" t="s">
        <v>5213</v>
      </c>
      <c r="B162" s="47" t="s">
        <v>5214</v>
      </c>
      <c r="C162" s="30" t="s">
        <v>5</v>
      </c>
      <c r="D162" s="25">
        <v>60</v>
      </c>
      <c r="E162" s="25">
        <v>38</v>
      </c>
      <c r="F162" s="25">
        <v>127</v>
      </c>
      <c r="G162" s="25">
        <v>26.8</v>
      </c>
      <c r="H162" s="25">
        <v>39</v>
      </c>
      <c r="I162" s="25">
        <v>32</v>
      </c>
      <c r="J162" s="25">
        <v>31</v>
      </c>
      <c r="K162" s="52">
        <v>32.299999999999997</v>
      </c>
      <c r="L162" s="52">
        <v>35</v>
      </c>
      <c r="M162" s="51"/>
      <c r="N162" s="51"/>
      <c r="O162" s="124">
        <v>32</v>
      </c>
      <c r="P162" s="124">
        <v>30</v>
      </c>
      <c r="Q162" s="124">
        <v>35</v>
      </c>
      <c r="R162" s="123">
        <v>25</v>
      </c>
      <c r="S162" s="123">
        <v>39</v>
      </c>
      <c r="T162" s="126">
        <v>45</v>
      </c>
      <c r="U162" s="125"/>
      <c r="V162" s="126"/>
      <c r="W162" s="155">
        <v>35</v>
      </c>
      <c r="X162" s="155">
        <v>46.8</v>
      </c>
      <c r="Y162" s="155">
        <v>26</v>
      </c>
      <c r="Z162" s="155">
        <v>39.799999999999997</v>
      </c>
      <c r="AA162" s="155">
        <v>29</v>
      </c>
      <c r="AB162" s="155">
        <v>27.6</v>
      </c>
      <c r="AC162" s="155"/>
      <c r="AD162" s="192">
        <v>38</v>
      </c>
      <c r="AE162" s="192">
        <v>25</v>
      </c>
      <c r="AF162" s="192">
        <v>32</v>
      </c>
      <c r="AG162" s="192">
        <v>45</v>
      </c>
      <c r="AH162" s="192">
        <v>49</v>
      </c>
      <c r="AI162" s="192">
        <v>34</v>
      </c>
      <c r="AJ162" s="192">
        <v>39</v>
      </c>
      <c r="AK162" s="192">
        <v>35</v>
      </c>
      <c r="AL162" s="192">
        <v>49.8</v>
      </c>
      <c r="AM162" s="192">
        <v>43</v>
      </c>
      <c r="AN162" s="99"/>
      <c r="AO162" s="99"/>
      <c r="AS162" s="80">
        <v>67</v>
      </c>
      <c r="AT162" s="80">
        <f t="shared" si="11"/>
        <v>1288.0999999999999</v>
      </c>
      <c r="AU162" s="80">
        <f t="shared" si="12"/>
        <v>1030.48</v>
      </c>
      <c r="AV162" s="80">
        <v>76.8</v>
      </c>
      <c r="AW162" s="80">
        <v>143</v>
      </c>
      <c r="AX162" s="80">
        <f t="shared" si="13"/>
        <v>1250.28</v>
      </c>
      <c r="AY162" s="80">
        <v>1000</v>
      </c>
      <c r="AZ162" s="310">
        <f t="shared" si="14"/>
        <v>-250.27999999999997</v>
      </c>
    </row>
    <row r="163" spans="1:52" ht="14.25">
      <c r="A163" s="46" t="s">
        <v>5215</v>
      </c>
      <c r="B163" s="47" t="s">
        <v>5216</v>
      </c>
      <c r="C163" s="30" t="s">
        <v>5</v>
      </c>
      <c r="D163" s="25">
        <v>60</v>
      </c>
      <c r="E163" s="25">
        <v>38</v>
      </c>
      <c r="F163" s="25">
        <v>127</v>
      </c>
      <c r="G163" s="25">
        <v>26.8</v>
      </c>
      <c r="H163" s="25">
        <v>39</v>
      </c>
      <c r="I163" s="25">
        <v>32</v>
      </c>
      <c r="J163" s="25">
        <v>31</v>
      </c>
      <c r="K163" s="52">
        <v>32.299999999999997</v>
      </c>
      <c r="L163" s="52">
        <v>35</v>
      </c>
      <c r="M163" s="51"/>
      <c r="N163" s="51"/>
      <c r="O163" s="124">
        <v>32</v>
      </c>
      <c r="P163" s="124">
        <v>30</v>
      </c>
      <c r="Q163" s="124">
        <v>35</v>
      </c>
      <c r="R163" s="123">
        <v>25</v>
      </c>
      <c r="S163" s="123">
        <v>39</v>
      </c>
      <c r="T163" s="126">
        <v>45</v>
      </c>
      <c r="U163" s="125"/>
      <c r="V163" s="126"/>
      <c r="W163" s="155">
        <v>35</v>
      </c>
      <c r="X163" s="155">
        <v>46.8</v>
      </c>
      <c r="Y163" s="155">
        <v>26</v>
      </c>
      <c r="Z163" s="155">
        <v>39.799999999999997</v>
      </c>
      <c r="AA163" s="155">
        <v>29</v>
      </c>
      <c r="AB163" s="155">
        <v>27.6</v>
      </c>
      <c r="AC163" s="155"/>
      <c r="AD163" s="192">
        <v>38</v>
      </c>
      <c r="AE163" s="192">
        <v>25</v>
      </c>
      <c r="AF163" s="192">
        <v>32</v>
      </c>
      <c r="AG163" s="192">
        <v>45</v>
      </c>
      <c r="AH163" s="192">
        <v>49</v>
      </c>
      <c r="AI163" s="192">
        <v>34</v>
      </c>
      <c r="AJ163" s="192">
        <v>39</v>
      </c>
      <c r="AK163" s="192">
        <v>35</v>
      </c>
      <c r="AL163" s="192">
        <v>49.8</v>
      </c>
      <c r="AM163" s="192">
        <v>43</v>
      </c>
      <c r="AN163" s="99"/>
      <c r="AO163" s="99"/>
      <c r="AS163" s="80">
        <v>59.5</v>
      </c>
      <c r="AT163" s="80">
        <f t="shared" si="11"/>
        <v>1280.5999999999999</v>
      </c>
      <c r="AU163" s="80">
        <f t="shared" si="12"/>
        <v>1024.48</v>
      </c>
      <c r="AV163" s="80">
        <v>76.8</v>
      </c>
      <c r="AW163" s="80">
        <v>143</v>
      </c>
      <c r="AX163" s="80">
        <f t="shared" si="13"/>
        <v>1244.28</v>
      </c>
      <c r="AY163" s="80">
        <v>1000</v>
      </c>
      <c r="AZ163" s="310">
        <f t="shared" si="14"/>
        <v>-244.27999999999997</v>
      </c>
    </row>
    <row r="164" spans="1:52" ht="14.25">
      <c r="A164" s="46" t="s">
        <v>5217</v>
      </c>
      <c r="B164" s="47" t="s">
        <v>5218</v>
      </c>
      <c r="C164" s="30" t="s">
        <v>5</v>
      </c>
      <c r="D164" s="25">
        <v>60</v>
      </c>
      <c r="E164" s="25">
        <v>38</v>
      </c>
      <c r="F164" s="25">
        <v>127</v>
      </c>
      <c r="G164" s="25">
        <v>26.8</v>
      </c>
      <c r="H164" s="25">
        <v>39</v>
      </c>
      <c r="I164" s="25">
        <v>32</v>
      </c>
      <c r="J164" s="25">
        <v>31</v>
      </c>
      <c r="K164" s="52">
        <v>32.299999999999997</v>
      </c>
      <c r="L164" s="52">
        <v>35</v>
      </c>
      <c r="M164" s="51"/>
      <c r="N164" s="51"/>
      <c r="O164" s="124">
        <v>32</v>
      </c>
      <c r="P164" s="124">
        <v>30</v>
      </c>
      <c r="Q164" s="124">
        <v>35</v>
      </c>
      <c r="R164" s="123">
        <v>25</v>
      </c>
      <c r="S164" s="123">
        <v>39</v>
      </c>
      <c r="T164" s="126">
        <v>45</v>
      </c>
      <c r="U164" s="125"/>
      <c r="V164" s="126"/>
      <c r="W164" s="155">
        <v>35</v>
      </c>
      <c r="X164" s="155">
        <v>46.8</v>
      </c>
      <c r="Y164" s="155">
        <v>26</v>
      </c>
      <c r="Z164" s="155">
        <v>39.799999999999997</v>
      </c>
      <c r="AA164" s="155">
        <v>29</v>
      </c>
      <c r="AB164" s="155">
        <v>27.6</v>
      </c>
      <c r="AC164" s="155"/>
      <c r="AD164" s="192">
        <v>38</v>
      </c>
      <c r="AE164" s="192">
        <v>25</v>
      </c>
      <c r="AF164" s="192">
        <v>32</v>
      </c>
      <c r="AG164" s="192">
        <v>45</v>
      </c>
      <c r="AH164" s="192">
        <v>49</v>
      </c>
      <c r="AI164" s="192">
        <v>34</v>
      </c>
      <c r="AJ164" s="192">
        <v>39</v>
      </c>
      <c r="AK164" s="192">
        <v>35</v>
      </c>
      <c r="AL164" s="192">
        <v>49.8</v>
      </c>
      <c r="AM164" s="192">
        <v>43</v>
      </c>
      <c r="AN164" s="99"/>
      <c r="AO164" s="99"/>
      <c r="AS164" s="80">
        <v>35</v>
      </c>
      <c r="AT164" s="80">
        <f t="shared" si="11"/>
        <v>1256.0999999999999</v>
      </c>
      <c r="AU164" s="80">
        <f t="shared" si="12"/>
        <v>1004.88</v>
      </c>
      <c r="AV164" s="80">
        <v>76.8</v>
      </c>
      <c r="AW164" s="80">
        <v>143</v>
      </c>
      <c r="AX164" s="80">
        <f t="shared" si="13"/>
        <v>1224.68</v>
      </c>
      <c r="AY164" s="80">
        <v>1000</v>
      </c>
      <c r="AZ164" s="310">
        <f t="shared" si="14"/>
        <v>-224.68000000000006</v>
      </c>
    </row>
    <row r="165" spans="1:52" ht="14.25">
      <c r="A165" s="46" t="s">
        <v>5219</v>
      </c>
      <c r="B165" s="47" t="s">
        <v>5220</v>
      </c>
      <c r="C165" s="30" t="s">
        <v>5</v>
      </c>
      <c r="D165" s="25">
        <v>60</v>
      </c>
      <c r="E165" s="25">
        <v>38</v>
      </c>
      <c r="F165" s="25">
        <v>127</v>
      </c>
      <c r="G165" s="25">
        <v>26.8</v>
      </c>
      <c r="H165" s="25">
        <v>39</v>
      </c>
      <c r="I165" s="25">
        <v>32</v>
      </c>
      <c r="J165" s="25">
        <v>31</v>
      </c>
      <c r="K165" s="52">
        <v>32.299999999999997</v>
      </c>
      <c r="L165" s="52">
        <v>35</v>
      </c>
      <c r="M165" s="51"/>
      <c r="N165" s="51"/>
      <c r="O165" s="124">
        <v>32</v>
      </c>
      <c r="P165" s="124">
        <v>30</v>
      </c>
      <c r="Q165" s="124">
        <v>35</v>
      </c>
      <c r="R165" s="123">
        <v>25</v>
      </c>
      <c r="S165" s="123">
        <v>39</v>
      </c>
      <c r="T165" s="126">
        <v>45</v>
      </c>
      <c r="U165" s="125"/>
      <c r="V165" s="126"/>
      <c r="W165" s="155">
        <v>35</v>
      </c>
      <c r="X165" s="155">
        <v>46.8</v>
      </c>
      <c r="Y165" s="155">
        <v>26</v>
      </c>
      <c r="Z165" s="155">
        <v>39.799999999999997</v>
      </c>
      <c r="AA165" s="155">
        <v>29</v>
      </c>
      <c r="AB165" s="155">
        <v>27.6</v>
      </c>
      <c r="AC165" s="155"/>
      <c r="AD165" s="192">
        <v>38</v>
      </c>
      <c r="AE165" s="192">
        <v>25</v>
      </c>
      <c r="AF165" s="192">
        <v>32</v>
      </c>
      <c r="AG165" s="192">
        <v>45</v>
      </c>
      <c r="AH165" s="192">
        <v>49</v>
      </c>
      <c r="AI165" s="192">
        <v>34</v>
      </c>
      <c r="AJ165" s="192">
        <v>39</v>
      </c>
      <c r="AK165" s="192">
        <v>35</v>
      </c>
      <c r="AL165" s="192">
        <v>49.8</v>
      </c>
      <c r="AM165" s="192">
        <v>43</v>
      </c>
      <c r="AN165" s="99"/>
      <c r="AO165" s="99"/>
      <c r="AS165" s="80">
        <v>35</v>
      </c>
      <c r="AT165" s="80">
        <f t="shared" si="11"/>
        <v>1256.0999999999999</v>
      </c>
      <c r="AU165" s="80">
        <f t="shared" si="12"/>
        <v>1004.88</v>
      </c>
      <c r="AV165" s="80">
        <v>76.8</v>
      </c>
      <c r="AW165" s="80">
        <v>143</v>
      </c>
      <c r="AX165" s="80">
        <f t="shared" si="13"/>
        <v>1224.68</v>
      </c>
      <c r="AY165" s="80">
        <v>1000</v>
      </c>
      <c r="AZ165" s="310">
        <f t="shared" si="14"/>
        <v>-224.68000000000006</v>
      </c>
    </row>
    <row r="166" spans="1:52" ht="14.25">
      <c r="A166" s="46" t="s">
        <v>5221</v>
      </c>
      <c r="B166" s="47" t="s">
        <v>5222</v>
      </c>
      <c r="C166" s="30" t="s">
        <v>5</v>
      </c>
      <c r="D166" s="25">
        <v>60</v>
      </c>
      <c r="E166" s="25">
        <v>38</v>
      </c>
      <c r="F166" s="25">
        <v>127</v>
      </c>
      <c r="G166" s="25">
        <v>26.8</v>
      </c>
      <c r="H166" s="25">
        <v>39</v>
      </c>
      <c r="I166" s="25">
        <v>32</v>
      </c>
      <c r="J166" s="25">
        <v>31</v>
      </c>
      <c r="K166" s="52">
        <v>32.299999999999997</v>
      </c>
      <c r="L166" s="52">
        <v>35</v>
      </c>
      <c r="M166" s="51"/>
      <c r="N166" s="51"/>
      <c r="O166" s="124">
        <v>32</v>
      </c>
      <c r="P166" s="124">
        <v>30</v>
      </c>
      <c r="Q166" s="124">
        <v>35</v>
      </c>
      <c r="R166" s="123">
        <v>25</v>
      </c>
      <c r="S166" s="123">
        <v>39</v>
      </c>
      <c r="T166" s="126">
        <v>45</v>
      </c>
      <c r="U166" s="125"/>
      <c r="V166" s="126"/>
      <c r="W166" s="155">
        <v>35</v>
      </c>
      <c r="X166" s="155">
        <v>46.8</v>
      </c>
      <c r="Y166" s="155">
        <v>26</v>
      </c>
      <c r="Z166" s="155">
        <v>39.799999999999997</v>
      </c>
      <c r="AA166" s="155">
        <v>29</v>
      </c>
      <c r="AB166" s="155">
        <v>27.6</v>
      </c>
      <c r="AC166" s="155"/>
      <c r="AD166" s="192">
        <v>38</v>
      </c>
      <c r="AE166" s="192">
        <v>25</v>
      </c>
      <c r="AF166" s="192">
        <v>32</v>
      </c>
      <c r="AG166" s="192">
        <v>45</v>
      </c>
      <c r="AH166" s="192">
        <v>49</v>
      </c>
      <c r="AI166" s="192">
        <v>34</v>
      </c>
      <c r="AJ166" s="192">
        <v>39</v>
      </c>
      <c r="AK166" s="192">
        <v>35</v>
      </c>
      <c r="AL166" s="192">
        <v>49.8</v>
      </c>
      <c r="AM166" s="192">
        <v>43</v>
      </c>
      <c r="AN166" s="99"/>
      <c r="AO166" s="99"/>
      <c r="AS166" s="80">
        <v>71.5</v>
      </c>
      <c r="AT166" s="80">
        <f t="shared" si="11"/>
        <v>1292.5999999999999</v>
      </c>
      <c r="AU166" s="80">
        <f t="shared" si="12"/>
        <v>1034.08</v>
      </c>
      <c r="AV166" s="80">
        <v>76.8</v>
      </c>
      <c r="AW166" s="80">
        <v>143</v>
      </c>
      <c r="AX166" s="80">
        <f t="shared" si="13"/>
        <v>1253.8799999999999</v>
      </c>
      <c r="AY166" s="80">
        <v>1000</v>
      </c>
      <c r="AZ166" s="310">
        <f t="shared" si="14"/>
        <v>-253.87999999999988</v>
      </c>
    </row>
    <row r="167" spans="1:52" ht="14.25">
      <c r="A167" s="46" t="s">
        <v>5223</v>
      </c>
      <c r="B167" s="47" t="s">
        <v>5224</v>
      </c>
      <c r="C167" s="30" t="s">
        <v>5</v>
      </c>
      <c r="D167" s="25">
        <v>60</v>
      </c>
      <c r="E167" s="25">
        <v>38</v>
      </c>
      <c r="F167" s="25">
        <v>127</v>
      </c>
      <c r="G167" s="25">
        <v>26.8</v>
      </c>
      <c r="H167" s="25">
        <v>39</v>
      </c>
      <c r="I167" s="25">
        <v>32</v>
      </c>
      <c r="J167" s="25">
        <v>31</v>
      </c>
      <c r="K167" s="52">
        <v>32.299999999999997</v>
      </c>
      <c r="L167" s="52">
        <v>35</v>
      </c>
      <c r="M167" s="51"/>
      <c r="N167" s="51"/>
      <c r="O167" s="124">
        <v>32</v>
      </c>
      <c r="P167" s="124">
        <v>30</v>
      </c>
      <c r="Q167" s="124">
        <v>35</v>
      </c>
      <c r="R167" s="123">
        <v>25</v>
      </c>
      <c r="S167" s="123">
        <v>39</v>
      </c>
      <c r="T167" s="126">
        <v>45</v>
      </c>
      <c r="U167" s="125"/>
      <c r="V167" s="126"/>
      <c r="W167" s="155">
        <v>35</v>
      </c>
      <c r="X167" s="155">
        <v>46.8</v>
      </c>
      <c r="Y167" s="155">
        <v>26</v>
      </c>
      <c r="Z167" s="155">
        <v>39.799999999999997</v>
      </c>
      <c r="AA167" s="155">
        <v>29</v>
      </c>
      <c r="AB167" s="155">
        <v>27.6</v>
      </c>
      <c r="AC167" s="155"/>
      <c r="AD167" s="192">
        <v>38</v>
      </c>
      <c r="AE167" s="192">
        <v>25</v>
      </c>
      <c r="AF167" s="192">
        <v>32</v>
      </c>
      <c r="AG167" s="192">
        <v>45</v>
      </c>
      <c r="AH167" s="192">
        <v>49</v>
      </c>
      <c r="AI167" s="192">
        <v>34</v>
      </c>
      <c r="AJ167" s="192">
        <v>39</v>
      </c>
      <c r="AK167" s="192">
        <v>35</v>
      </c>
      <c r="AL167" s="192">
        <v>49.8</v>
      </c>
      <c r="AM167" s="192">
        <v>43</v>
      </c>
      <c r="AN167" s="99"/>
      <c r="AO167" s="99"/>
      <c r="AS167" s="80">
        <v>77</v>
      </c>
      <c r="AT167" s="80">
        <f t="shared" si="11"/>
        <v>1298.0999999999999</v>
      </c>
      <c r="AU167" s="80">
        <f t="shared" si="12"/>
        <v>1038.48</v>
      </c>
      <c r="AV167" s="80">
        <v>76.8</v>
      </c>
      <c r="AW167" s="80">
        <v>143</v>
      </c>
      <c r="AX167" s="80">
        <f t="shared" si="13"/>
        <v>1258.28</v>
      </c>
      <c r="AY167" s="80">
        <v>1000</v>
      </c>
      <c r="AZ167" s="310">
        <f t="shared" si="14"/>
        <v>-258.27999999999997</v>
      </c>
    </row>
    <row r="168" spans="1:52" ht="14.25">
      <c r="A168" s="46" t="s">
        <v>5225</v>
      </c>
      <c r="B168" s="47" t="s">
        <v>2942</v>
      </c>
      <c r="C168" s="30" t="s">
        <v>5</v>
      </c>
      <c r="D168" s="25">
        <v>60</v>
      </c>
      <c r="E168" s="25">
        <v>38</v>
      </c>
      <c r="F168" s="25">
        <v>127</v>
      </c>
      <c r="G168" s="25">
        <v>26.8</v>
      </c>
      <c r="H168" s="25">
        <v>39</v>
      </c>
      <c r="I168" s="25">
        <v>32</v>
      </c>
      <c r="J168" s="25">
        <v>31</v>
      </c>
      <c r="K168" s="52">
        <v>32.299999999999997</v>
      </c>
      <c r="L168" s="52">
        <v>35</v>
      </c>
      <c r="M168" s="51"/>
      <c r="N168" s="51"/>
      <c r="O168" s="124">
        <v>32</v>
      </c>
      <c r="P168" s="124">
        <v>30</v>
      </c>
      <c r="Q168" s="124">
        <v>35</v>
      </c>
      <c r="R168" s="123">
        <v>25</v>
      </c>
      <c r="S168" s="123">
        <v>39</v>
      </c>
      <c r="T168" s="126">
        <v>45</v>
      </c>
      <c r="U168" s="125"/>
      <c r="V168" s="126"/>
      <c r="W168" s="155">
        <v>35</v>
      </c>
      <c r="X168" s="155">
        <v>46.8</v>
      </c>
      <c r="Y168" s="155">
        <v>26</v>
      </c>
      <c r="Z168" s="155">
        <v>39.799999999999997</v>
      </c>
      <c r="AA168" s="155">
        <v>29</v>
      </c>
      <c r="AB168" s="155">
        <v>27.6</v>
      </c>
      <c r="AC168" s="155"/>
      <c r="AD168" s="192">
        <v>38</v>
      </c>
      <c r="AE168" s="192">
        <v>25</v>
      </c>
      <c r="AF168" s="192">
        <v>32</v>
      </c>
      <c r="AG168" s="192">
        <v>45</v>
      </c>
      <c r="AH168" s="192">
        <v>49</v>
      </c>
      <c r="AI168" s="192">
        <v>34</v>
      </c>
      <c r="AJ168" s="192">
        <v>39</v>
      </c>
      <c r="AK168" s="192">
        <v>35</v>
      </c>
      <c r="AL168" s="192">
        <v>49.8</v>
      </c>
      <c r="AM168" s="192">
        <v>43</v>
      </c>
      <c r="AN168" s="99"/>
      <c r="AO168" s="99"/>
      <c r="AS168" s="80">
        <v>62</v>
      </c>
      <c r="AT168" s="80">
        <f t="shared" si="11"/>
        <v>1283.0999999999999</v>
      </c>
      <c r="AU168" s="80">
        <f t="shared" si="12"/>
        <v>1026.48</v>
      </c>
      <c r="AV168" s="80">
        <v>76.8</v>
      </c>
      <c r="AW168" s="80">
        <v>143</v>
      </c>
      <c r="AX168" s="80">
        <f t="shared" si="13"/>
        <v>1246.28</v>
      </c>
      <c r="AY168" s="80">
        <v>1000</v>
      </c>
      <c r="AZ168" s="310">
        <f t="shared" si="14"/>
        <v>-246.27999999999997</v>
      </c>
    </row>
    <row r="169" spans="1:52" ht="14.25">
      <c r="A169" s="46" t="s">
        <v>5226</v>
      </c>
      <c r="B169" s="47" t="s">
        <v>5227</v>
      </c>
      <c r="C169" s="30" t="s">
        <v>5</v>
      </c>
      <c r="D169" s="25">
        <v>60</v>
      </c>
      <c r="E169" s="25">
        <v>38</v>
      </c>
      <c r="F169" s="25">
        <v>127</v>
      </c>
      <c r="G169" s="25">
        <v>26.8</v>
      </c>
      <c r="H169" s="25">
        <v>39</v>
      </c>
      <c r="I169" s="25">
        <v>32</v>
      </c>
      <c r="J169" s="25">
        <v>31</v>
      </c>
      <c r="K169" s="52">
        <v>32.299999999999997</v>
      </c>
      <c r="L169" s="52">
        <v>35</v>
      </c>
      <c r="M169" s="51"/>
      <c r="N169" s="51"/>
      <c r="O169" s="124">
        <v>32</v>
      </c>
      <c r="P169" s="124">
        <v>30</v>
      </c>
      <c r="Q169" s="124">
        <v>35</v>
      </c>
      <c r="R169" s="123">
        <v>25</v>
      </c>
      <c r="S169" s="123">
        <v>39</v>
      </c>
      <c r="T169" s="126">
        <v>45</v>
      </c>
      <c r="U169" s="125"/>
      <c r="V169" s="126"/>
      <c r="W169" s="155">
        <v>35</v>
      </c>
      <c r="X169" s="155">
        <v>46.8</v>
      </c>
      <c r="Y169" s="155">
        <v>26</v>
      </c>
      <c r="Z169" s="155">
        <v>39.799999999999997</v>
      </c>
      <c r="AA169" s="155">
        <v>29</v>
      </c>
      <c r="AB169" s="155">
        <v>27.6</v>
      </c>
      <c r="AC169" s="155"/>
      <c r="AD169" s="192">
        <v>38</v>
      </c>
      <c r="AE169" s="192">
        <v>25</v>
      </c>
      <c r="AF169" s="192">
        <v>32</v>
      </c>
      <c r="AG169" s="192">
        <v>45</v>
      </c>
      <c r="AH169" s="192">
        <v>49</v>
      </c>
      <c r="AI169" s="192">
        <v>34</v>
      </c>
      <c r="AJ169" s="192">
        <v>39</v>
      </c>
      <c r="AK169" s="192">
        <v>35</v>
      </c>
      <c r="AL169" s="192">
        <v>49.8</v>
      </c>
      <c r="AM169" s="192">
        <v>43</v>
      </c>
      <c r="AN169" s="99"/>
      <c r="AO169" s="99"/>
      <c r="AS169" s="80">
        <v>30</v>
      </c>
      <c r="AT169" s="80">
        <f t="shared" si="11"/>
        <v>1251.0999999999999</v>
      </c>
      <c r="AU169" s="80">
        <f t="shared" si="12"/>
        <v>1000.88</v>
      </c>
      <c r="AV169" s="80">
        <v>76.8</v>
      </c>
      <c r="AW169" s="80">
        <v>143</v>
      </c>
      <c r="AX169" s="80">
        <f t="shared" si="13"/>
        <v>1220.68</v>
      </c>
      <c r="AY169" s="80">
        <v>1000</v>
      </c>
      <c r="AZ169" s="310">
        <f t="shared" si="14"/>
        <v>-220.68000000000006</v>
      </c>
    </row>
    <row r="170" spans="1:52" ht="14.25">
      <c r="A170" s="49" t="s">
        <v>5228</v>
      </c>
      <c r="B170" s="47" t="s">
        <v>1215</v>
      </c>
      <c r="C170" s="30" t="s">
        <v>5</v>
      </c>
      <c r="D170" s="25">
        <v>60</v>
      </c>
      <c r="E170" s="25">
        <v>38</v>
      </c>
      <c r="F170" s="25">
        <v>127</v>
      </c>
      <c r="G170" s="25">
        <v>26.8</v>
      </c>
      <c r="H170" s="25">
        <v>39</v>
      </c>
      <c r="I170" s="25">
        <v>32</v>
      </c>
      <c r="J170" s="25">
        <v>31</v>
      </c>
      <c r="K170" s="52">
        <v>32.299999999999997</v>
      </c>
      <c r="L170" s="52">
        <v>35</v>
      </c>
      <c r="M170" s="51"/>
      <c r="N170" s="51"/>
      <c r="O170" s="124">
        <v>32</v>
      </c>
      <c r="P170" s="124">
        <v>30</v>
      </c>
      <c r="Q170" s="124">
        <v>35</v>
      </c>
      <c r="R170" s="123">
        <v>25</v>
      </c>
      <c r="S170" s="123">
        <v>39</v>
      </c>
      <c r="T170" s="126">
        <v>45</v>
      </c>
      <c r="U170" s="125"/>
      <c r="V170" s="126"/>
      <c r="W170" s="155">
        <v>35</v>
      </c>
      <c r="X170" s="155">
        <v>46.8</v>
      </c>
      <c r="Y170" s="155">
        <v>26</v>
      </c>
      <c r="Z170" s="155">
        <v>39.799999999999997</v>
      </c>
      <c r="AA170" s="155">
        <v>29</v>
      </c>
      <c r="AB170" s="155">
        <v>27.6</v>
      </c>
      <c r="AC170" s="155"/>
      <c r="AD170" s="192">
        <v>38</v>
      </c>
      <c r="AE170" s="192">
        <v>25</v>
      </c>
      <c r="AF170" s="192">
        <v>32</v>
      </c>
      <c r="AG170" s="192">
        <v>45</v>
      </c>
      <c r="AH170" s="192">
        <v>49</v>
      </c>
      <c r="AI170" s="192">
        <v>34</v>
      </c>
      <c r="AJ170" s="192">
        <v>39</v>
      </c>
      <c r="AK170" s="192">
        <v>35</v>
      </c>
      <c r="AL170" s="192">
        <v>49.8</v>
      </c>
      <c r="AM170" s="192">
        <v>43</v>
      </c>
      <c r="AN170" s="99"/>
      <c r="AO170" s="99"/>
      <c r="AS170" s="80">
        <v>59.5</v>
      </c>
      <c r="AT170" s="80">
        <f t="shared" si="11"/>
        <v>1280.5999999999999</v>
      </c>
      <c r="AU170" s="80">
        <f t="shared" si="12"/>
        <v>1024.48</v>
      </c>
      <c r="AV170" s="80">
        <v>76.8</v>
      </c>
      <c r="AW170" s="80">
        <v>143</v>
      </c>
      <c r="AX170" s="80">
        <f t="shared" si="13"/>
        <v>1244.28</v>
      </c>
      <c r="AY170" s="80">
        <v>1000</v>
      </c>
      <c r="AZ170" s="310">
        <f t="shared" si="14"/>
        <v>-244.27999999999997</v>
      </c>
    </row>
    <row r="171" spans="1:52" ht="14.25">
      <c r="A171" s="49" t="s">
        <v>5229</v>
      </c>
      <c r="B171" s="47" t="s">
        <v>5230</v>
      </c>
      <c r="C171" s="30" t="s">
        <v>5</v>
      </c>
      <c r="D171" s="25">
        <v>60</v>
      </c>
      <c r="E171" s="25">
        <v>38</v>
      </c>
      <c r="F171" s="25">
        <v>127</v>
      </c>
      <c r="G171" s="25">
        <v>26.8</v>
      </c>
      <c r="H171" s="25">
        <v>39</v>
      </c>
      <c r="I171" s="25">
        <v>32</v>
      </c>
      <c r="J171" s="25">
        <v>31</v>
      </c>
      <c r="K171" s="51"/>
      <c r="L171" s="51"/>
      <c r="M171" s="51"/>
      <c r="N171" s="51"/>
      <c r="O171" s="124">
        <v>32</v>
      </c>
      <c r="P171" s="124">
        <v>30</v>
      </c>
      <c r="Q171" s="124">
        <v>35</v>
      </c>
      <c r="R171" s="123">
        <v>25</v>
      </c>
      <c r="S171" s="123">
        <v>39</v>
      </c>
      <c r="T171" s="126">
        <v>45</v>
      </c>
      <c r="U171" s="125"/>
      <c r="V171" s="126"/>
      <c r="W171" s="155">
        <v>35</v>
      </c>
      <c r="X171" s="155">
        <v>46.8</v>
      </c>
      <c r="Y171" s="155">
        <v>26</v>
      </c>
      <c r="Z171" s="155">
        <v>39.799999999999997</v>
      </c>
      <c r="AA171" s="155">
        <v>29</v>
      </c>
      <c r="AB171" s="155">
        <v>27.6</v>
      </c>
      <c r="AC171" s="155"/>
      <c r="AD171" s="192">
        <v>38</v>
      </c>
      <c r="AE171" s="192">
        <v>25</v>
      </c>
      <c r="AF171" s="192">
        <v>32</v>
      </c>
      <c r="AG171" s="192">
        <v>45</v>
      </c>
      <c r="AH171" s="192">
        <v>49</v>
      </c>
      <c r="AI171" s="192">
        <v>34</v>
      </c>
      <c r="AJ171" s="192">
        <v>39</v>
      </c>
      <c r="AK171" s="192">
        <v>35</v>
      </c>
      <c r="AL171" s="192">
        <v>49.8</v>
      </c>
      <c r="AM171" s="192">
        <v>43</v>
      </c>
      <c r="AN171" s="99"/>
      <c r="AO171" s="99"/>
      <c r="AS171" s="80">
        <v>67</v>
      </c>
      <c r="AT171" s="80">
        <f t="shared" si="11"/>
        <v>1220.8</v>
      </c>
      <c r="AU171" s="80">
        <f t="shared" si="12"/>
        <v>976.64</v>
      </c>
      <c r="AV171" s="80">
        <v>76.8</v>
      </c>
      <c r="AW171" s="80">
        <v>143</v>
      </c>
      <c r="AX171" s="80">
        <f t="shared" si="13"/>
        <v>1196.44</v>
      </c>
      <c r="AY171" s="80">
        <v>1000</v>
      </c>
      <c r="AZ171" s="310">
        <f t="shared" si="14"/>
        <v>-196.44000000000005</v>
      </c>
    </row>
    <row r="172" spans="1:52">
      <c r="D172" s="480" t="s">
        <v>5334</v>
      </c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  <c r="O172" s="481" t="s">
        <v>5517</v>
      </c>
      <c r="P172" s="481"/>
      <c r="Q172" s="481"/>
      <c r="R172" s="481"/>
      <c r="S172" s="481"/>
      <c r="T172" s="481"/>
      <c r="U172" s="481"/>
      <c r="V172" s="481"/>
      <c r="W172" s="456" t="s">
        <v>5713</v>
      </c>
      <c r="X172" s="456"/>
      <c r="Y172" s="456"/>
      <c r="Z172" s="456"/>
      <c r="AA172" s="456"/>
      <c r="AB172" s="456"/>
      <c r="AC172" s="456"/>
      <c r="AD172" s="453" t="s">
        <v>5968</v>
      </c>
      <c r="AE172" s="453"/>
      <c r="AF172" s="453"/>
      <c r="AG172" s="453"/>
      <c r="AH172" s="453"/>
      <c r="AI172" s="453"/>
      <c r="AJ172" s="453"/>
      <c r="AK172" s="453"/>
      <c r="AL172" s="453"/>
      <c r="AM172" s="453"/>
      <c r="AN172" s="453"/>
      <c r="AO172" s="453"/>
    </row>
    <row r="176" spans="1:52" ht="20.25">
      <c r="A176" s="465" t="s">
        <v>6851</v>
      </c>
      <c r="B176" s="465"/>
      <c r="C176" s="465"/>
      <c r="D176" s="465"/>
      <c r="E176" s="465"/>
      <c r="F176" s="465"/>
      <c r="G176" s="465"/>
      <c r="H176" s="465"/>
      <c r="I176" s="465"/>
      <c r="J176" s="465"/>
      <c r="K176" s="465"/>
      <c r="L176" s="465"/>
      <c r="M176" s="465"/>
      <c r="N176" s="465"/>
      <c r="O176" s="465"/>
      <c r="P176" s="465"/>
      <c r="Q176" s="465"/>
      <c r="R176" s="465"/>
      <c r="S176" s="465"/>
      <c r="T176" s="465"/>
      <c r="U176" s="465"/>
      <c r="V176" s="465"/>
      <c r="W176" s="465"/>
      <c r="X176" s="465"/>
      <c r="Y176" s="465"/>
      <c r="Z176" s="465"/>
      <c r="AA176" s="465"/>
      <c r="AB176" s="465"/>
      <c r="AC176" s="465"/>
      <c r="AD176" s="465"/>
      <c r="AE176" s="465"/>
      <c r="AF176" s="465"/>
      <c r="AG176" s="465"/>
      <c r="AH176" s="465"/>
      <c r="AI176" s="465"/>
      <c r="AJ176" s="465"/>
      <c r="AK176" s="465"/>
      <c r="AL176" s="465"/>
      <c r="AM176" s="465"/>
      <c r="AN176" s="465"/>
      <c r="AO176" s="465"/>
      <c r="AP176" s="465"/>
    </row>
    <row r="177" spans="1:52" ht="20.25">
      <c r="A177" s="48"/>
      <c r="B177" s="48"/>
      <c r="C177" s="32"/>
      <c r="D177" s="480" t="s">
        <v>4912</v>
      </c>
      <c r="E177" s="480"/>
      <c r="F177" s="480"/>
      <c r="G177" s="480"/>
      <c r="H177" s="480"/>
      <c r="I177" s="480"/>
      <c r="J177" s="480"/>
      <c r="K177" s="480"/>
      <c r="L177" s="480"/>
      <c r="M177" s="480"/>
      <c r="N177" s="480"/>
      <c r="O177" s="456" t="s">
        <v>5512</v>
      </c>
      <c r="P177" s="456"/>
      <c r="Q177" s="456"/>
      <c r="R177" s="456"/>
      <c r="S177" s="456"/>
      <c r="T177" s="456"/>
      <c r="U177" s="456"/>
      <c r="V177" s="456"/>
      <c r="W177" s="456" t="s">
        <v>5665</v>
      </c>
      <c r="X177" s="456"/>
      <c r="Y177" s="456"/>
      <c r="Z177" s="456"/>
      <c r="AA177" s="456"/>
      <c r="AB177" s="456"/>
      <c r="AC177" s="456"/>
      <c r="AD177" s="453" t="s">
        <v>5948</v>
      </c>
      <c r="AE177" s="453"/>
      <c r="AF177" s="453"/>
      <c r="AG177" s="453"/>
      <c r="AH177" s="453"/>
      <c r="AI177" s="453"/>
      <c r="AJ177" s="453"/>
      <c r="AK177" s="453"/>
      <c r="AL177" s="453"/>
      <c r="AM177" s="453"/>
      <c r="AN177" s="453"/>
      <c r="AO177" s="453"/>
      <c r="AP177" s="194" t="s">
        <v>6707</v>
      </c>
    </row>
    <row r="178" spans="1:52" ht="34.5" customHeight="1">
      <c r="A178" s="6" t="s">
        <v>0</v>
      </c>
      <c r="B178" s="6" t="s">
        <v>1</v>
      </c>
      <c r="C178" s="33" t="s">
        <v>2</v>
      </c>
      <c r="D178" s="24" t="s">
        <v>4915</v>
      </c>
      <c r="E178" s="25" t="s">
        <v>4913</v>
      </c>
      <c r="F178" s="25" t="s">
        <v>4914</v>
      </c>
      <c r="G178" s="25" t="s">
        <v>4916</v>
      </c>
      <c r="H178" s="25" t="s">
        <v>4917</v>
      </c>
      <c r="I178" s="25" t="s">
        <v>4918</v>
      </c>
      <c r="J178" s="25" t="s">
        <v>4919</v>
      </c>
      <c r="K178" s="24" t="s">
        <v>5332</v>
      </c>
      <c r="L178" s="24" t="s">
        <v>5333</v>
      </c>
      <c r="M178" s="26" t="s">
        <v>4924</v>
      </c>
      <c r="N178" s="26" t="s">
        <v>4923</v>
      </c>
      <c r="O178" s="24" t="s">
        <v>5513</v>
      </c>
      <c r="P178" s="124" t="s">
        <v>5514</v>
      </c>
      <c r="Q178" s="124" t="s">
        <v>5515</v>
      </c>
      <c r="R178" s="123" t="s">
        <v>5490</v>
      </c>
      <c r="S178" s="123" t="s">
        <v>5489</v>
      </c>
      <c r="T178" s="123" t="s">
        <v>5491</v>
      </c>
      <c r="U178" s="26" t="s">
        <v>5492</v>
      </c>
      <c r="V178" s="26" t="s">
        <v>4923</v>
      </c>
      <c r="W178" s="155" t="s">
        <v>5706</v>
      </c>
      <c r="X178" s="155" t="s">
        <v>5707</v>
      </c>
      <c r="Y178" s="155" t="s">
        <v>5708</v>
      </c>
      <c r="Z178" s="155" t="s">
        <v>5709</v>
      </c>
      <c r="AA178" s="155" t="s">
        <v>5710</v>
      </c>
      <c r="AB178" s="155" t="s">
        <v>5711</v>
      </c>
      <c r="AC178" s="26" t="s">
        <v>4923</v>
      </c>
      <c r="AD178" s="192" t="s">
        <v>5956</v>
      </c>
      <c r="AE178" s="192" t="s">
        <v>5957</v>
      </c>
      <c r="AF178" s="192" t="s">
        <v>5958</v>
      </c>
      <c r="AG178" s="192" t="s">
        <v>5959</v>
      </c>
      <c r="AH178" s="192" t="s">
        <v>5960</v>
      </c>
      <c r="AI178" s="192" t="s">
        <v>5961</v>
      </c>
      <c r="AJ178" s="192" t="s">
        <v>5962</v>
      </c>
      <c r="AK178" s="192" t="s">
        <v>5963</v>
      </c>
      <c r="AL178" s="192" t="s">
        <v>5964</v>
      </c>
      <c r="AM178" s="192" t="s">
        <v>5965</v>
      </c>
      <c r="AN178" s="193" t="s">
        <v>5929</v>
      </c>
      <c r="AO178" s="116" t="s">
        <v>4923</v>
      </c>
      <c r="AP178" s="116" t="s">
        <v>4923</v>
      </c>
      <c r="AS178" s="286" t="s">
        <v>6701</v>
      </c>
      <c r="AT178" s="287">
        <v>1</v>
      </c>
      <c r="AU178" s="287">
        <v>0.8</v>
      </c>
      <c r="AV178" s="286" t="s">
        <v>6702</v>
      </c>
      <c r="AW178" s="286" t="s">
        <v>6703</v>
      </c>
      <c r="AX178" s="286" t="s">
        <v>6704</v>
      </c>
      <c r="AY178" s="286" t="s">
        <v>6705</v>
      </c>
      <c r="AZ178" s="286" t="s">
        <v>6706</v>
      </c>
    </row>
    <row r="179" spans="1:52" ht="14.25">
      <c r="A179" s="46" t="s">
        <v>5231</v>
      </c>
      <c r="B179" s="47" t="s">
        <v>5232</v>
      </c>
      <c r="C179" s="30" t="s">
        <v>5</v>
      </c>
      <c r="D179" s="25">
        <v>60</v>
      </c>
      <c r="E179" s="25">
        <v>38</v>
      </c>
      <c r="F179" s="25">
        <v>127</v>
      </c>
      <c r="G179" s="25">
        <v>26.8</v>
      </c>
      <c r="H179" s="25">
        <v>39</v>
      </c>
      <c r="I179" s="25">
        <v>32</v>
      </c>
      <c r="J179" s="25">
        <v>31</v>
      </c>
      <c r="K179" s="52">
        <v>32.299999999999997</v>
      </c>
      <c r="L179" s="52">
        <v>35</v>
      </c>
      <c r="M179" s="51"/>
      <c r="N179" s="51"/>
      <c r="O179" s="124">
        <v>32</v>
      </c>
      <c r="P179" s="124">
        <v>30</v>
      </c>
      <c r="Q179" s="124">
        <v>35</v>
      </c>
      <c r="R179" s="123">
        <v>25</v>
      </c>
      <c r="S179" s="123">
        <v>39</v>
      </c>
      <c r="T179" s="126">
        <v>45</v>
      </c>
      <c r="U179" s="125"/>
      <c r="V179" s="126"/>
      <c r="W179" s="155">
        <v>35</v>
      </c>
      <c r="X179" s="155">
        <v>46.8</v>
      </c>
      <c r="Y179" s="155">
        <v>26</v>
      </c>
      <c r="Z179" s="155">
        <v>39.799999999999997</v>
      </c>
      <c r="AA179" s="155">
        <v>29</v>
      </c>
      <c r="AB179" s="155">
        <v>27.6</v>
      </c>
      <c r="AC179" s="155"/>
      <c r="AD179" s="192">
        <v>38</v>
      </c>
      <c r="AE179" s="192">
        <v>25</v>
      </c>
      <c r="AF179" s="192">
        <v>32</v>
      </c>
      <c r="AG179" s="192">
        <v>45</v>
      </c>
      <c r="AH179" s="192">
        <v>49</v>
      </c>
      <c r="AI179" s="192">
        <v>34</v>
      </c>
      <c r="AJ179" s="192">
        <v>39</v>
      </c>
      <c r="AK179" s="192">
        <v>35</v>
      </c>
      <c r="AL179" s="192">
        <v>49.8</v>
      </c>
      <c r="AM179" s="192">
        <v>43</v>
      </c>
      <c r="AN179" s="99"/>
      <c r="AO179" s="99"/>
      <c r="AS179" s="80">
        <v>64.5</v>
      </c>
      <c r="AT179" s="80">
        <f t="shared" si="11"/>
        <v>1285.5999999999999</v>
      </c>
      <c r="AU179" s="80">
        <f t="shared" si="12"/>
        <v>1028.48</v>
      </c>
      <c r="AV179" s="80">
        <v>44.8</v>
      </c>
      <c r="AW179" s="80">
        <v>143</v>
      </c>
      <c r="AX179" s="80">
        <f t="shared" si="13"/>
        <v>1216.28</v>
      </c>
      <c r="AY179" s="80">
        <v>1000</v>
      </c>
      <c r="AZ179" s="310">
        <f t="shared" si="14"/>
        <v>-216.27999999999997</v>
      </c>
    </row>
    <row r="180" spans="1:52" ht="14.25">
      <c r="A180" s="46" t="s">
        <v>5233</v>
      </c>
      <c r="B180" s="47" t="s">
        <v>5234</v>
      </c>
      <c r="C180" s="30" t="s">
        <v>5</v>
      </c>
      <c r="D180" s="25">
        <v>60</v>
      </c>
      <c r="E180" s="25">
        <v>38</v>
      </c>
      <c r="F180" s="25">
        <v>127</v>
      </c>
      <c r="G180" s="25">
        <v>26.8</v>
      </c>
      <c r="H180" s="25">
        <v>39</v>
      </c>
      <c r="I180" s="25">
        <v>32</v>
      </c>
      <c r="J180" s="25">
        <v>31</v>
      </c>
      <c r="K180" s="52">
        <v>32.299999999999997</v>
      </c>
      <c r="L180" s="52">
        <v>35</v>
      </c>
      <c r="M180" s="51"/>
      <c r="N180" s="51"/>
      <c r="O180" s="124">
        <v>32</v>
      </c>
      <c r="P180" s="124">
        <v>30</v>
      </c>
      <c r="Q180" s="124">
        <v>35</v>
      </c>
      <c r="R180" s="123">
        <v>25</v>
      </c>
      <c r="S180" s="123">
        <v>39</v>
      </c>
      <c r="T180" s="126">
        <v>45</v>
      </c>
      <c r="U180" s="125"/>
      <c r="V180" s="126"/>
      <c r="W180" s="155">
        <v>35</v>
      </c>
      <c r="X180" s="155">
        <v>46.8</v>
      </c>
      <c r="Y180" s="155">
        <v>26</v>
      </c>
      <c r="Z180" s="155">
        <v>39.799999999999997</v>
      </c>
      <c r="AA180" s="155">
        <v>29</v>
      </c>
      <c r="AB180" s="155">
        <v>27.6</v>
      </c>
      <c r="AC180" s="155"/>
      <c r="AD180" s="192">
        <v>38</v>
      </c>
      <c r="AE180" s="192">
        <v>25</v>
      </c>
      <c r="AF180" s="192">
        <v>32</v>
      </c>
      <c r="AG180" s="192">
        <v>45</v>
      </c>
      <c r="AH180" s="192">
        <v>49</v>
      </c>
      <c r="AI180" s="192">
        <v>34</v>
      </c>
      <c r="AJ180" s="192">
        <v>39</v>
      </c>
      <c r="AK180" s="192">
        <v>35</v>
      </c>
      <c r="AL180" s="192">
        <v>49.8</v>
      </c>
      <c r="AM180" s="192">
        <v>43</v>
      </c>
      <c r="AN180" s="99"/>
      <c r="AO180" s="99"/>
      <c r="AS180" s="80">
        <v>100.5</v>
      </c>
      <c r="AT180" s="80">
        <f t="shared" si="11"/>
        <v>1321.6</v>
      </c>
      <c r="AU180" s="80">
        <f t="shared" si="12"/>
        <v>1057.28</v>
      </c>
      <c r="AV180" s="80">
        <v>44.8</v>
      </c>
      <c r="AW180" s="80">
        <v>143</v>
      </c>
      <c r="AX180" s="80">
        <f t="shared" si="13"/>
        <v>1245.08</v>
      </c>
      <c r="AY180" s="80">
        <v>1000</v>
      </c>
      <c r="AZ180" s="310">
        <f t="shared" si="14"/>
        <v>-245.07999999999993</v>
      </c>
    </row>
    <row r="181" spans="1:52" ht="14.25">
      <c r="A181" s="46" t="s">
        <v>5235</v>
      </c>
      <c r="B181" s="47" t="s">
        <v>5236</v>
      </c>
      <c r="C181" s="30" t="s">
        <v>5</v>
      </c>
      <c r="D181" s="25">
        <v>60</v>
      </c>
      <c r="E181" s="25">
        <v>38</v>
      </c>
      <c r="F181" s="25">
        <v>127</v>
      </c>
      <c r="G181" s="25">
        <v>26.8</v>
      </c>
      <c r="H181" s="25">
        <v>39</v>
      </c>
      <c r="I181" s="25">
        <v>32</v>
      </c>
      <c r="J181" s="25">
        <v>31</v>
      </c>
      <c r="K181" s="52">
        <v>32.299999999999997</v>
      </c>
      <c r="L181" s="52">
        <v>35</v>
      </c>
      <c r="M181" s="51"/>
      <c r="N181" s="51"/>
      <c r="O181" s="124">
        <v>32</v>
      </c>
      <c r="P181" s="124">
        <v>30</v>
      </c>
      <c r="Q181" s="124">
        <v>35</v>
      </c>
      <c r="R181" s="123">
        <v>25</v>
      </c>
      <c r="S181" s="123">
        <v>39</v>
      </c>
      <c r="T181" s="126">
        <v>45</v>
      </c>
      <c r="U181" s="125"/>
      <c r="V181" s="126"/>
      <c r="W181" s="155">
        <v>35</v>
      </c>
      <c r="X181" s="155">
        <v>46.8</v>
      </c>
      <c r="Y181" s="155">
        <v>26</v>
      </c>
      <c r="Z181" s="155">
        <v>39.799999999999997</v>
      </c>
      <c r="AA181" s="155">
        <v>29</v>
      </c>
      <c r="AB181" s="155">
        <v>27.6</v>
      </c>
      <c r="AC181" s="155"/>
      <c r="AD181" s="192">
        <v>38</v>
      </c>
      <c r="AE181" s="192">
        <v>25</v>
      </c>
      <c r="AF181" s="192">
        <v>32</v>
      </c>
      <c r="AG181" s="192">
        <v>45</v>
      </c>
      <c r="AH181" s="192">
        <v>49</v>
      </c>
      <c r="AI181" s="192">
        <v>34</v>
      </c>
      <c r="AJ181" s="192">
        <v>39</v>
      </c>
      <c r="AK181" s="192">
        <v>35</v>
      </c>
      <c r="AL181" s="192">
        <v>49.8</v>
      </c>
      <c r="AM181" s="192">
        <v>43</v>
      </c>
      <c r="AN181" s="99"/>
      <c r="AO181" s="99"/>
      <c r="AS181" s="80">
        <v>35</v>
      </c>
      <c r="AT181" s="80">
        <f t="shared" si="11"/>
        <v>1256.0999999999999</v>
      </c>
      <c r="AU181" s="80">
        <f t="shared" si="12"/>
        <v>1004.88</v>
      </c>
      <c r="AV181" s="80">
        <v>44.8</v>
      </c>
      <c r="AW181" s="80">
        <v>143</v>
      </c>
      <c r="AX181" s="80">
        <f t="shared" si="13"/>
        <v>1192.68</v>
      </c>
      <c r="AY181" s="80">
        <v>1000</v>
      </c>
      <c r="AZ181" s="310">
        <f t="shared" si="14"/>
        <v>-192.68000000000006</v>
      </c>
    </row>
    <row r="182" spans="1:52" ht="14.25">
      <c r="A182" s="46" t="s">
        <v>5237</v>
      </c>
      <c r="B182" s="47" t="s">
        <v>5238</v>
      </c>
      <c r="C182" s="30" t="s">
        <v>51</v>
      </c>
      <c r="D182" s="25">
        <v>60</v>
      </c>
      <c r="E182" s="25">
        <v>38</v>
      </c>
      <c r="F182" s="25">
        <v>127</v>
      </c>
      <c r="G182" s="25">
        <v>26.8</v>
      </c>
      <c r="H182" s="25">
        <v>39</v>
      </c>
      <c r="I182" s="25">
        <v>32</v>
      </c>
      <c r="J182" s="25">
        <v>31</v>
      </c>
      <c r="K182" s="52">
        <v>32.299999999999997</v>
      </c>
      <c r="L182" s="52">
        <v>35</v>
      </c>
      <c r="M182" s="51"/>
      <c r="N182" s="51"/>
      <c r="O182" s="124">
        <v>32</v>
      </c>
      <c r="P182" s="124">
        <v>30</v>
      </c>
      <c r="Q182" s="124">
        <v>35</v>
      </c>
      <c r="R182" s="123">
        <v>25</v>
      </c>
      <c r="S182" s="123">
        <v>39</v>
      </c>
      <c r="T182" s="126">
        <v>45</v>
      </c>
      <c r="U182" s="125"/>
      <c r="V182" s="126"/>
      <c r="W182" s="155">
        <v>35</v>
      </c>
      <c r="X182" s="155">
        <v>46.8</v>
      </c>
      <c r="Y182" s="155">
        <v>26</v>
      </c>
      <c r="Z182" s="155">
        <v>39.799999999999997</v>
      </c>
      <c r="AA182" s="155">
        <v>29</v>
      </c>
      <c r="AB182" s="155">
        <v>27.6</v>
      </c>
      <c r="AC182" s="155"/>
      <c r="AD182" s="192">
        <v>38</v>
      </c>
      <c r="AE182" s="192">
        <v>25</v>
      </c>
      <c r="AF182" s="192">
        <v>32</v>
      </c>
      <c r="AG182" s="192">
        <v>45</v>
      </c>
      <c r="AH182" s="192">
        <v>49</v>
      </c>
      <c r="AI182" s="192">
        <v>34</v>
      </c>
      <c r="AJ182" s="192">
        <v>39</v>
      </c>
      <c r="AK182" s="192">
        <v>35</v>
      </c>
      <c r="AL182" s="192">
        <v>49.8</v>
      </c>
      <c r="AM182" s="192">
        <v>43</v>
      </c>
      <c r="AN182" s="99"/>
      <c r="AO182" s="99"/>
      <c r="AS182" s="80">
        <v>101</v>
      </c>
      <c r="AT182" s="80">
        <f t="shared" si="11"/>
        <v>1322.1</v>
      </c>
      <c r="AU182" s="80">
        <f t="shared" si="12"/>
        <v>1057.68</v>
      </c>
      <c r="AV182" s="80">
        <v>44.8</v>
      </c>
      <c r="AW182" s="80">
        <v>143</v>
      </c>
      <c r="AX182" s="80">
        <f t="shared" si="13"/>
        <v>1245.48</v>
      </c>
      <c r="AY182" s="80">
        <v>1000</v>
      </c>
      <c r="AZ182" s="310">
        <f t="shared" si="14"/>
        <v>-245.48000000000002</v>
      </c>
    </row>
    <row r="183" spans="1:52" ht="14.25">
      <c r="A183" s="46" t="s">
        <v>5239</v>
      </c>
      <c r="B183" s="47" t="s">
        <v>181</v>
      </c>
      <c r="C183" s="30" t="s">
        <v>5</v>
      </c>
      <c r="D183" s="25">
        <v>60</v>
      </c>
      <c r="E183" s="25">
        <v>38</v>
      </c>
      <c r="F183" s="25">
        <v>127</v>
      </c>
      <c r="G183" s="25">
        <v>26.8</v>
      </c>
      <c r="H183" s="25">
        <v>39</v>
      </c>
      <c r="I183" s="25">
        <v>32</v>
      </c>
      <c r="J183" s="25">
        <v>31</v>
      </c>
      <c r="K183" s="52">
        <v>32.299999999999997</v>
      </c>
      <c r="L183" s="52">
        <v>35</v>
      </c>
      <c r="M183" s="51"/>
      <c r="N183" s="51"/>
      <c r="O183" s="124">
        <v>32</v>
      </c>
      <c r="P183" s="124">
        <v>30</v>
      </c>
      <c r="Q183" s="124">
        <v>35</v>
      </c>
      <c r="R183" s="123">
        <v>25</v>
      </c>
      <c r="S183" s="123">
        <v>39</v>
      </c>
      <c r="T183" s="126">
        <v>45</v>
      </c>
      <c r="U183" s="125"/>
      <c r="V183" s="126"/>
      <c r="W183" s="155">
        <v>35</v>
      </c>
      <c r="X183" s="155">
        <v>46.8</v>
      </c>
      <c r="Y183" s="155">
        <v>26</v>
      </c>
      <c r="Z183" s="155">
        <v>39.799999999999997</v>
      </c>
      <c r="AA183" s="155">
        <v>29</v>
      </c>
      <c r="AB183" s="155">
        <v>27.6</v>
      </c>
      <c r="AC183" s="155"/>
      <c r="AD183" s="192">
        <v>38</v>
      </c>
      <c r="AE183" s="192">
        <v>25</v>
      </c>
      <c r="AF183" s="192">
        <v>32</v>
      </c>
      <c r="AG183" s="192">
        <v>45</v>
      </c>
      <c r="AH183" s="192">
        <v>49</v>
      </c>
      <c r="AI183" s="192">
        <v>34</v>
      </c>
      <c r="AJ183" s="192">
        <v>39</v>
      </c>
      <c r="AK183" s="192">
        <v>35</v>
      </c>
      <c r="AL183" s="192">
        <v>49.8</v>
      </c>
      <c r="AM183" s="192">
        <v>43</v>
      </c>
      <c r="AN183" s="99"/>
      <c r="AO183" s="99"/>
      <c r="AS183" s="80">
        <v>100.5</v>
      </c>
      <c r="AT183" s="80">
        <f t="shared" si="11"/>
        <v>1321.6</v>
      </c>
      <c r="AU183" s="80">
        <f t="shared" si="12"/>
        <v>1057.28</v>
      </c>
      <c r="AV183" s="80">
        <v>44.8</v>
      </c>
      <c r="AW183" s="80">
        <v>143</v>
      </c>
      <c r="AX183" s="80">
        <f t="shared" si="13"/>
        <v>1245.08</v>
      </c>
      <c r="AY183" s="80">
        <v>1000</v>
      </c>
      <c r="AZ183" s="310">
        <f t="shared" si="14"/>
        <v>-245.07999999999993</v>
      </c>
    </row>
    <row r="184" spans="1:52" ht="14.25">
      <c r="A184" s="46" t="s">
        <v>5240</v>
      </c>
      <c r="B184" s="47" t="s">
        <v>5241</v>
      </c>
      <c r="C184" s="30" t="s">
        <v>5</v>
      </c>
      <c r="D184" s="25">
        <v>60</v>
      </c>
      <c r="E184" s="25">
        <v>38</v>
      </c>
      <c r="F184" s="25">
        <v>127</v>
      </c>
      <c r="G184" s="25">
        <v>26.8</v>
      </c>
      <c r="H184" s="25">
        <v>39</v>
      </c>
      <c r="I184" s="25">
        <v>32</v>
      </c>
      <c r="J184" s="25">
        <v>31</v>
      </c>
      <c r="K184" s="52">
        <v>32.299999999999997</v>
      </c>
      <c r="L184" s="52">
        <v>35</v>
      </c>
      <c r="M184" s="51"/>
      <c r="N184" s="51"/>
      <c r="O184" s="124">
        <v>32</v>
      </c>
      <c r="P184" s="124">
        <v>30</v>
      </c>
      <c r="Q184" s="124">
        <v>35</v>
      </c>
      <c r="R184" s="123">
        <v>25</v>
      </c>
      <c r="S184" s="123">
        <v>39</v>
      </c>
      <c r="T184" s="126">
        <v>45</v>
      </c>
      <c r="U184" s="125"/>
      <c r="V184" s="126"/>
      <c r="W184" s="155">
        <v>35</v>
      </c>
      <c r="X184" s="155">
        <v>46.8</v>
      </c>
      <c r="Y184" s="155">
        <v>26</v>
      </c>
      <c r="Z184" s="155">
        <v>39.799999999999997</v>
      </c>
      <c r="AA184" s="155">
        <v>29</v>
      </c>
      <c r="AB184" s="155">
        <v>27.6</v>
      </c>
      <c r="AC184" s="155"/>
      <c r="AD184" s="192">
        <v>38</v>
      </c>
      <c r="AE184" s="192">
        <v>25</v>
      </c>
      <c r="AF184" s="192">
        <v>32</v>
      </c>
      <c r="AG184" s="192">
        <v>45</v>
      </c>
      <c r="AH184" s="192">
        <v>49</v>
      </c>
      <c r="AI184" s="192">
        <v>34</v>
      </c>
      <c r="AJ184" s="192">
        <v>39</v>
      </c>
      <c r="AK184" s="192">
        <v>35</v>
      </c>
      <c r="AL184" s="192">
        <v>49.8</v>
      </c>
      <c r="AM184" s="192">
        <v>43</v>
      </c>
      <c r="AN184" s="99"/>
      <c r="AO184" s="99"/>
      <c r="AS184" s="80">
        <v>35</v>
      </c>
      <c r="AT184" s="80">
        <f t="shared" si="11"/>
        <v>1256.0999999999999</v>
      </c>
      <c r="AU184" s="80">
        <f t="shared" si="12"/>
        <v>1004.88</v>
      </c>
      <c r="AV184" s="80">
        <v>44.8</v>
      </c>
      <c r="AW184" s="80">
        <v>143</v>
      </c>
      <c r="AX184" s="80">
        <f t="shared" si="13"/>
        <v>1192.68</v>
      </c>
      <c r="AY184" s="80">
        <v>1000</v>
      </c>
      <c r="AZ184" s="310">
        <f t="shared" si="14"/>
        <v>-192.68000000000006</v>
      </c>
    </row>
    <row r="185" spans="1:52" ht="14.25">
      <c r="A185" s="46" t="s">
        <v>5242</v>
      </c>
      <c r="B185" s="47" t="s">
        <v>5243</v>
      </c>
      <c r="C185" s="30" t="s">
        <v>5</v>
      </c>
      <c r="D185" s="25">
        <v>60</v>
      </c>
      <c r="E185" s="25">
        <v>38</v>
      </c>
      <c r="F185" s="25">
        <v>127</v>
      </c>
      <c r="G185" s="25">
        <v>26.8</v>
      </c>
      <c r="H185" s="25">
        <v>39</v>
      </c>
      <c r="I185" s="25">
        <v>32</v>
      </c>
      <c r="J185" s="25">
        <v>31</v>
      </c>
      <c r="K185" s="52">
        <v>32.299999999999997</v>
      </c>
      <c r="L185" s="52">
        <v>35</v>
      </c>
      <c r="M185" s="51"/>
      <c r="N185" s="51"/>
      <c r="O185" s="124">
        <v>32</v>
      </c>
      <c r="P185" s="124">
        <v>30</v>
      </c>
      <c r="Q185" s="124">
        <v>35</v>
      </c>
      <c r="R185" s="123">
        <v>25</v>
      </c>
      <c r="S185" s="123">
        <v>39</v>
      </c>
      <c r="T185" s="126">
        <v>45</v>
      </c>
      <c r="U185" s="125"/>
      <c r="V185" s="126"/>
      <c r="W185" s="155">
        <v>35</v>
      </c>
      <c r="X185" s="155">
        <v>46.8</v>
      </c>
      <c r="Y185" s="155">
        <v>26</v>
      </c>
      <c r="Z185" s="155">
        <v>39.799999999999997</v>
      </c>
      <c r="AA185" s="155">
        <v>29</v>
      </c>
      <c r="AB185" s="155">
        <v>27.6</v>
      </c>
      <c r="AC185" s="155"/>
      <c r="AD185" s="192">
        <v>38</v>
      </c>
      <c r="AE185" s="192">
        <v>25</v>
      </c>
      <c r="AF185" s="192">
        <v>32</v>
      </c>
      <c r="AG185" s="192">
        <v>45</v>
      </c>
      <c r="AH185" s="192">
        <v>49</v>
      </c>
      <c r="AI185" s="192">
        <v>34</v>
      </c>
      <c r="AJ185" s="192">
        <v>39</v>
      </c>
      <c r="AK185" s="192">
        <v>35</v>
      </c>
      <c r="AL185" s="192">
        <v>49.8</v>
      </c>
      <c r="AM185" s="192">
        <v>43</v>
      </c>
      <c r="AN185" s="99"/>
      <c r="AO185" s="99"/>
      <c r="AS185" s="80">
        <v>35</v>
      </c>
      <c r="AT185" s="80">
        <f t="shared" si="11"/>
        <v>1256.0999999999999</v>
      </c>
      <c r="AU185" s="80">
        <f t="shared" si="12"/>
        <v>1004.88</v>
      </c>
      <c r="AV185" s="80">
        <v>44.8</v>
      </c>
      <c r="AW185" s="80">
        <v>143</v>
      </c>
      <c r="AX185" s="80">
        <f t="shared" si="13"/>
        <v>1192.68</v>
      </c>
      <c r="AY185" s="80">
        <v>1000</v>
      </c>
      <c r="AZ185" s="310">
        <f t="shared" si="14"/>
        <v>-192.68000000000006</v>
      </c>
    </row>
    <row r="186" spans="1:52" ht="14.25">
      <c r="A186" s="46" t="s">
        <v>5244</v>
      </c>
      <c r="B186" s="47" t="s">
        <v>5245</v>
      </c>
      <c r="C186" s="30" t="s">
        <v>5</v>
      </c>
      <c r="D186" s="25">
        <v>60</v>
      </c>
      <c r="E186" s="25">
        <v>38</v>
      </c>
      <c r="F186" s="25">
        <v>127</v>
      </c>
      <c r="G186" s="25">
        <v>26.8</v>
      </c>
      <c r="H186" s="25">
        <v>39</v>
      </c>
      <c r="I186" s="25">
        <v>32</v>
      </c>
      <c r="J186" s="25">
        <v>31</v>
      </c>
      <c r="K186" s="52">
        <v>32.299999999999997</v>
      </c>
      <c r="L186" s="52">
        <v>35</v>
      </c>
      <c r="M186" s="51"/>
      <c r="N186" s="51"/>
      <c r="O186" s="124">
        <v>32</v>
      </c>
      <c r="P186" s="124">
        <v>30</v>
      </c>
      <c r="Q186" s="124">
        <v>35</v>
      </c>
      <c r="R186" s="123">
        <v>25</v>
      </c>
      <c r="S186" s="123">
        <v>39</v>
      </c>
      <c r="T186" s="126">
        <v>45</v>
      </c>
      <c r="U186" s="125"/>
      <c r="V186" s="126"/>
      <c r="W186" s="155">
        <v>35</v>
      </c>
      <c r="X186" s="155">
        <v>46.8</v>
      </c>
      <c r="Y186" s="155">
        <v>26</v>
      </c>
      <c r="Z186" s="155">
        <v>39.799999999999997</v>
      </c>
      <c r="AA186" s="155">
        <v>29</v>
      </c>
      <c r="AB186" s="155">
        <v>27.6</v>
      </c>
      <c r="AC186" s="155"/>
      <c r="AD186" s="192">
        <v>38</v>
      </c>
      <c r="AE186" s="192">
        <v>25</v>
      </c>
      <c r="AF186" s="192">
        <v>32</v>
      </c>
      <c r="AG186" s="192">
        <v>45</v>
      </c>
      <c r="AH186" s="192">
        <v>49</v>
      </c>
      <c r="AI186" s="192">
        <v>34</v>
      </c>
      <c r="AJ186" s="192">
        <v>39</v>
      </c>
      <c r="AK186" s="192">
        <v>35</v>
      </c>
      <c r="AL186" s="192">
        <v>49.8</v>
      </c>
      <c r="AM186" s="192">
        <v>43</v>
      </c>
      <c r="AN186" s="99"/>
      <c r="AO186" s="99"/>
      <c r="AS186" s="80">
        <v>61</v>
      </c>
      <c r="AT186" s="80">
        <f t="shared" si="11"/>
        <v>1282.0999999999999</v>
      </c>
      <c r="AU186" s="80">
        <f t="shared" si="12"/>
        <v>1025.68</v>
      </c>
      <c r="AV186" s="80">
        <v>44.8</v>
      </c>
      <c r="AW186" s="80">
        <v>143</v>
      </c>
      <c r="AX186" s="80">
        <f t="shared" si="13"/>
        <v>1213.48</v>
      </c>
      <c r="AY186" s="80">
        <v>1000</v>
      </c>
      <c r="AZ186" s="310">
        <f t="shared" si="14"/>
        <v>-213.48000000000002</v>
      </c>
    </row>
    <row r="187" spans="1:52" ht="14.25">
      <c r="A187" s="46" t="s">
        <v>5246</v>
      </c>
      <c r="B187" s="47" t="s">
        <v>5247</v>
      </c>
      <c r="C187" s="30" t="s">
        <v>5</v>
      </c>
      <c r="D187" s="25">
        <v>60</v>
      </c>
      <c r="E187" s="25">
        <v>38</v>
      </c>
      <c r="F187" s="25">
        <v>127</v>
      </c>
      <c r="G187" s="25">
        <v>26.8</v>
      </c>
      <c r="H187" s="25">
        <v>39</v>
      </c>
      <c r="I187" s="25">
        <v>32</v>
      </c>
      <c r="J187" s="25">
        <v>31</v>
      </c>
      <c r="K187" s="52">
        <v>32.299999999999997</v>
      </c>
      <c r="L187" s="52">
        <v>35</v>
      </c>
      <c r="M187" s="51"/>
      <c r="N187" s="51"/>
      <c r="O187" s="124">
        <v>32</v>
      </c>
      <c r="P187" s="124">
        <v>30</v>
      </c>
      <c r="Q187" s="124">
        <v>35</v>
      </c>
      <c r="R187" s="123">
        <v>25</v>
      </c>
      <c r="S187" s="123">
        <v>39</v>
      </c>
      <c r="T187" s="126">
        <v>45</v>
      </c>
      <c r="U187" s="125"/>
      <c r="V187" s="126"/>
      <c r="W187" s="155">
        <v>35</v>
      </c>
      <c r="X187" s="155">
        <v>46.8</v>
      </c>
      <c r="Y187" s="155">
        <v>26</v>
      </c>
      <c r="Z187" s="155">
        <v>39.799999999999997</v>
      </c>
      <c r="AA187" s="155">
        <v>29</v>
      </c>
      <c r="AB187" s="155">
        <v>27.6</v>
      </c>
      <c r="AC187" s="155"/>
      <c r="AD187" s="192">
        <v>38</v>
      </c>
      <c r="AE187" s="192">
        <v>25</v>
      </c>
      <c r="AF187" s="192">
        <v>32</v>
      </c>
      <c r="AG187" s="192">
        <v>45</v>
      </c>
      <c r="AH187" s="192">
        <v>49</v>
      </c>
      <c r="AI187" s="192">
        <v>34</v>
      </c>
      <c r="AJ187" s="192">
        <v>39</v>
      </c>
      <c r="AK187" s="192">
        <v>35</v>
      </c>
      <c r="AL187" s="192">
        <v>49.8</v>
      </c>
      <c r="AM187" s="192">
        <v>43</v>
      </c>
      <c r="AN187" s="99"/>
      <c r="AO187" s="99"/>
      <c r="AS187" s="80">
        <v>100.5</v>
      </c>
      <c r="AT187" s="80">
        <f t="shared" si="11"/>
        <v>1321.6</v>
      </c>
      <c r="AU187" s="80">
        <f t="shared" si="12"/>
        <v>1057.28</v>
      </c>
      <c r="AV187" s="80">
        <v>44.8</v>
      </c>
      <c r="AW187" s="80">
        <v>143</v>
      </c>
      <c r="AX187" s="80">
        <f t="shared" si="13"/>
        <v>1245.08</v>
      </c>
      <c r="AY187" s="80">
        <v>1000</v>
      </c>
      <c r="AZ187" s="310">
        <f t="shared" si="14"/>
        <v>-245.07999999999993</v>
      </c>
    </row>
    <row r="188" spans="1:52" ht="14.25">
      <c r="A188" s="46" t="s">
        <v>5248</v>
      </c>
      <c r="B188" s="47" t="s">
        <v>5249</v>
      </c>
      <c r="C188" s="30" t="s">
        <v>5</v>
      </c>
      <c r="D188" s="25">
        <v>60</v>
      </c>
      <c r="E188" s="25">
        <v>38</v>
      </c>
      <c r="F188" s="25">
        <v>127</v>
      </c>
      <c r="G188" s="25">
        <v>26.8</v>
      </c>
      <c r="H188" s="25">
        <v>39</v>
      </c>
      <c r="I188" s="25">
        <v>32</v>
      </c>
      <c r="J188" s="25">
        <v>31</v>
      </c>
      <c r="K188" s="52">
        <v>32.299999999999997</v>
      </c>
      <c r="L188" s="52">
        <v>35</v>
      </c>
      <c r="M188" s="51"/>
      <c r="N188" s="51"/>
      <c r="O188" s="124">
        <v>32</v>
      </c>
      <c r="P188" s="124">
        <v>30</v>
      </c>
      <c r="Q188" s="124">
        <v>35</v>
      </c>
      <c r="R188" s="123">
        <v>25</v>
      </c>
      <c r="S188" s="123">
        <v>39</v>
      </c>
      <c r="T188" s="126">
        <v>45</v>
      </c>
      <c r="U188" s="125"/>
      <c r="V188" s="126"/>
      <c r="W188" s="155">
        <v>35</v>
      </c>
      <c r="X188" s="155">
        <v>46.8</v>
      </c>
      <c r="Y188" s="155">
        <v>26</v>
      </c>
      <c r="Z188" s="155">
        <v>39.799999999999997</v>
      </c>
      <c r="AA188" s="155">
        <v>29</v>
      </c>
      <c r="AB188" s="155">
        <v>27.6</v>
      </c>
      <c r="AC188" s="155"/>
      <c r="AD188" s="192">
        <v>38</v>
      </c>
      <c r="AE188" s="192">
        <v>25</v>
      </c>
      <c r="AF188" s="192">
        <v>32</v>
      </c>
      <c r="AG188" s="192">
        <v>45</v>
      </c>
      <c r="AH188" s="192">
        <v>49</v>
      </c>
      <c r="AI188" s="192">
        <v>34</v>
      </c>
      <c r="AJ188" s="192">
        <v>39</v>
      </c>
      <c r="AK188" s="192">
        <v>35</v>
      </c>
      <c r="AL188" s="192">
        <v>49.8</v>
      </c>
      <c r="AM188" s="192">
        <v>43</v>
      </c>
      <c r="AN188" s="99"/>
      <c r="AO188" s="99"/>
      <c r="AS188" s="80">
        <v>64.5</v>
      </c>
      <c r="AT188" s="80">
        <f t="shared" si="11"/>
        <v>1285.5999999999999</v>
      </c>
      <c r="AU188" s="80">
        <f t="shared" si="12"/>
        <v>1028.48</v>
      </c>
      <c r="AV188" s="80">
        <v>44.8</v>
      </c>
      <c r="AW188" s="80">
        <v>143</v>
      </c>
      <c r="AX188" s="80">
        <f t="shared" si="13"/>
        <v>1216.28</v>
      </c>
      <c r="AY188" s="80">
        <v>1000</v>
      </c>
      <c r="AZ188" s="310">
        <f t="shared" si="14"/>
        <v>-216.27999999999997</v>
      </c>
    </row>
    <row r="189" spans="1:52" ht="14.25">
      <c r="A189" s="46" t="s">
        <v>5250</v>
      </c>
      <c r="B189" s="47" t="s">
        <v>5251</v>
      </c>
      <c r="C189" s="30" t="s">
        <v>51</v>
      </c>
      <c r="D189" s="25">
        <v>60</v>
      </c>
      <c r="E189" s="25">
        <v>38</v>
      </c>
      <c r="F189" s="25">
        <v>127</v>
      </c>
      <c r="G189" s="25">
        <v>26.8</v>
      </c>
      <c r="H189" s="25">
        <v>39</v>
      </c>
      <c r="I189" s="25">
        <v>32</v>
      </c>
      <c r="J189" s="25">
        <v>31</v>
      </c>
      <c r="K189" s="52">
        <v>32.299999999999997</v>
      </c>
      <c r="L189" s="52">
        <v>35</v>
      </c>
      <c r="M189" s="51"/>
      <c r="N189" s="51"/>
      <c r="O189" s="124">
        <v>32</v>
      </c>
      <c r="P189" s="124">
        <v>30</v>
      </c>
      <c r="Q189" s="124">
        <v>35</v>
      </c>
      <c r="R189" s="123">
        <v>25</v>
      </c>
      <c r="S189" s="123">
        <v>39</v>
      </c>
      <c r="T189" s="126">
        <v>45</v>
      </c>
      <c r="U189" s="125"/>
      <c r="V189" s="126"/>
      <c r="W189" s="155">
        <v>35</v>
      </c>
      <c r="X189" s="155">
        <v>46.8</v>
      </c>
      <c r="Y189" s="155">
        <v>26</v>
      </c>
      <c r="Z189" s="155">
        <v>39.799999999999997</v>
      </c>
      <c r="AA189" s="155">
        <v>29</v>
      </c>
      <c r="AB189" s="155">
        <v>27.6</v>
      </c>
      <c r="AC189" s="155"/>
      <c r="AD189" s="192">
        <v>38</v>
      </c>
      <c r="AE189" s="192">
        <v>25</v>
      </c>
      <c r="AF189" s="192">
        <v>32</v>
      </c>
      <c r="AG189" s="192">
        <v>45</v>
      </c>
      <c r="AH189" s="192">
        <v>49</v>
      </c>
      <c r="AI189" s="192">
        <v>34</v>
      </c>
      <c r="AJ189" s="192">
        <v>39</v>
      </c>
      <c r="AK189" s="192">
        <v>35</v>
      </c>
      <c r="AL189" s="192">
        <v>49.8</v>
      </c>
      <c r="AM189" s="192">
        <v>43</v>
      </c>
      <c r="AN189" s="99"/>
      <c r="AO189" s="99"/>
      <c r="AS189" s="80">
        <v>71.5</v>
      </c>
      <c r="AT189" s="80">
        <f t="shared" si="11"/>
        <v>1292.5999999999999</v>
      </c>
      <c r="AU189" s="80">
        <f t="shared" si="12"/>
        <v>1034.08</v>
      </c>
      <c r="AV189" s="80">
        <v>44.8</v>
      </c>
      <c r="AW189" s="80">
        <v>143</v>
      </c>
      <c r="AX189" s="80">
        <f t="shared" si="13"/>
        <v>1221.8799999999999</v>
      </c>
      <c r="AY189" s="80">
        <v>1000</v>
      </c>
      <c r="AZ189" s="310">
        <f t="shared" si="14"/>
        <v>-221.87999999999988</v>
      </c>
    </row>
    <row r="190" spans="1:52" ht="14.25">
      <c r="A190" s="46" t="s">
        <v>5252</v>
      </c>
      <c r="B190" s="47" t="s">
        <v>5253</v>
      </c>
      <c r="C190" s="30" t="s">
        <v>5</v>
      </c>
      <c r="D190" s="25">
        <v>60</v>
      </c>
      <c r="E190" s="25">
        <v>38</v>
      </c>
      <c r="F190" s="25">
        <v>127</v>
      </c>
      <c r="G190" s="25">
        <v>26.8</v>
      </c>
      <c r="H190" s="25">
        <v>39</v>
      </c>
      <c r="I190" s="25">
        <v>32</v>
      </c>
      <c r="J190" s="25">
        <v>31</v>
      </c>
      <c r="K190" s="52">
        <v>32.299999999999997</v>
      </c>
      <c r="L190" s="52">
        <v>35</v>
      </c>
      <c r="M190" s="51"/>
      <c r="N190" s="51"/>
      <c r="O190" s="124">
        <v>32</v>
      </c>
      <c r="P190" s="124">
        <v>30</v>
      </c>
      <c r="Q190" s="124">
        <v>35</v>
      </c>
      <c r="R190" s="123">
        <v>25</v>
      </c>
      <c r="S190" s="123">
        <v>39</v>
      </c>
      <c r="T190" s="126">
        <v>45</v>
      </c>
      <c r="U190" s="125"/>
      <c r="V190" s="126"/>
      <c r="W190" s="155">
        <v>35</v>
      </c>
      <c r="X190" s="155">
        <v>46.8</v>
      </c>
      <c r="Y190" s="155">
        <v>26</v>
      </c>
      <c r="Z190" s="155">
        <v>39.799999999999997</v>
      </c>
      <c r="AA190" s="155">
        <v>29</v>
      </c>
      <c r="AB190" s="155">
        <v>27.6</v>
      </c>
      <c r="AC190" s="155"/>
      <c r="AD190" s="192">
        <v>38</v>
      </c>
      <c r="AE190" s="192">
        <v>25</v>
      </c>
      <c r="AF190" s="192">
        <v>32</v>
      </c>
      <c r="AG190" s="192">
        <v>45</v>
      </c>
      <c r="AH190" s="192">
        <v>49</v>
      </c>
      <c r="AI190" s="192">
        <v>34</v>
      </c>
      <c r="AJ190" s="192">
        <v>39</v>
      </c>
      <c r="AK190" s="192">
        <v>35</v>
      </c>
      <c r="AL190" s="192">
        <v>49.8</v>
      </c>
      <c r="AM190" s="192">
        <v>43</v>
      </c>
      <c r="AN190" s="99"/>
      <c r="AO190" s="99"/>
      <c r="AS190" s="80">
        <v>64.5</v>
      </c>
      <c r="AT190" s="80">
        <f t="shared" si="11"/>
        <v>1285.5999999999999</v>
      </c>
      <c r="AU190" s="80">
        <f t="shared" si="12"/>
        <v>1028.48</v>
      </c>
      <c r="AV190" s="80">
        <v>44.8</v>
      </c>
      <c r="AW190" s="80">
        <v>143</v>
      </c>
      <c r="AX190" s="80">
        <f t="shared" si="13"/>
        <v>1216.28</v>
      </c>
      <c r="AY190" s="80">
        <v>1000</v>
      </c>
      <c r="AZ190" s="310">
        <f t="shared" si="14"/>
        <v>-216.27999999999997</v>
      </c>
    </row>
    <row r="191" spans="1:52" ht="14.25">
      <c r="A191" s="46" t="s">
        <v>5254</v>
      </c>
      <c r="B191" s="47" t="s">
        <v>2110</v>
      </c>
      <c r="C191" s="30" t="s">
        <v>5</v>
      </c>
      <c r="D191" s="25">
        <v>60</v>
      </c>
      <c r="E191" s="25">
        <v>38</v>
      </c>
      <c r="F191" s="25">
        <v>127</v>
      </c>
      <c r="G191" s="25">
        <v>26.8</v>
      </c>
      <c r="H191" s="25">
        <v>39</v>
      </c>
      <c r="I191" s="25">
        <v>32</v>
      </c>
      <c r="J191" s="25">
        <v>31</v>
      </c>
      <c r="K191" s="52">
        <v>32.299999999999997</v>
      </c>
      <c r="L191" s="52">
        <v>35</v>
      </c>
      <c r="M191" s="51"/>
      <c r="N191" s="51"/>
      <c r="O191" s="124">
        <v>32</v>
      </c>
      <c r="P191" s="124">
        <v>30</v>
      </c>
      <c r="Q191" s="124">
        <v>35</v>
      </c>
      <c r="R191" s="123">
        <v>25</v>
      </c>
      <c r="S191" s="123">
        <v>39</v>
      </c>
      <c r="T191" s="126">
        <v>45</v>
      </c>
      <c r="U191" s="125"/>
      <c r="V191" s="126"/>
      <c r="W191" s="155">
        <v>35</v>
      </c>
      <c r="X191" s="155">
        <v>46.8</v>
      </c>
      <c r="Y191" s="155">
        <v>26</v>
      </c>
      <c r="Z191" s="155">
        <v>39.799999999999997</v>
      </c>
      <c r="AA191" s="155">
        <v>29</v>
      </c>
      <c r="AB191" s="155">
        <v>27.6</v>
      </c>
      <c r="AC191" s="155"/>
      <c r="AD191" s="192">
        <v>38</v>
      </c>
      <c r="AE191" s="192">
        <v>25</v>
      </c>
      <c r="AF191" s="192">
        <v>32</v>
      </c>
      <c r="AG191" s="192">
        <v>45</v>
      </c>
      <c r="AH191" s="192">
        <v>49</v>
      </c>
      <c r="AI191" s="192">
        <v>34</v>
      </c>
      <c r="AJ191" s="192">
        <v>39</v>
      </c>
      <c r="AK191" s="192">
        <v>35</v>
      </c>
      <c r="AL191" s="192">
        <v>49.8</v>
      </c>
      <c r="AM191" s="192">
        <v>43</v>
      </c>
      <c r="AN191" s="99"/>
      <c r="AO191" s="99"/>
      <c r="AS191" s="80">
        <v>71</v>
      </c>
      <c r="AT191" s="80">
        <f t="shared" si="11"/>
        <v>1292.0999999999999</v>
      </c>
      <c r="AU191" s="80">
        <f t="shared" si="12"/>
        <v>1033.68</v>
      </c>
      <c r="AV191" s="80">
        <v>44.8</v>
      </c>
      <c r="AW191" s="80">
        <v>143</v>
      </c>
      <c r="AX191" s="80">
        <f t="shared" si="13"/>
        <v>1221.48</v>
      </c>
      <c r="AY191" s="80">
        <v>1000</v>
      </c>
      <c r="AZ191" s="310">
        <f t="shared" si="14"/>
        <v>-221.48000000000002</v>
      </c>
    </row>
    <row r="192" spans="1:52" ht="14.25">
      <c r="A192" s="46" t="s">
        <v>5255</v>
      </c>
      <c r="B192" s="47" t="s">
        <v>5256</v>
      </c>
      <c r="C192" s="30" t="s">
        <v>5</v>
      </c>
      <c r="D192" s="25">
        <v>60</v>
      </c>
      <c r="E192" s="25">
        <v>38</v>
      </c>
      <c r="F192" s="25">
        <v>127</v>
      </c>
      <c r="G192" s="25">
        <v>26.8</v>
      </c>
      <c r="H192" s="25">
        <v>39</v>
      </c>
      <c r="I192" s="25">
        <v>32</v>
      </c>
      <c r="J192" s="25">
        <v>31</v>
      </c>
      <c r="K192" s="52">
        <v>32.299999999999997</v>
      </c>
      <c r="L192" s="52">
        <v>35</v>
      </c>
      <c r="M192" s="51"/>
      <c r="N192" s="51"/>
      <c r="O192" s="124">
        <v>32</v>
      </c>
      <c r="P192" s="124">
        <v>30</v>
      </c>
      <c r="Q192" s="124">
        <v>35</v>
      </c>
      <c r="R192" s="123">
        <v>25</v>
      </c>
      <c r="S192" s="123">
        <v>39</v>
      </c>
      <c r="T192" s="126">
        <v>45</v>
      </c>
      <c r="U192" s="125"/>
      <c r="V192" s="126"/>
      <c r="W192" s="155">
        <v>35</v>
      </c>
      <c r="X192" s="155">
        <v>46.8</v>
      </c>
      <c r="Y192" s="155">
        <v>26</v>
      </c>
      <c r="Z192" s="155">
        <v>39.799999999999997</v>
      </c>
      <c r="AA192" s="155">
        <v>29</v>
      </c>
      <c r="AB192" s="155">
        <v>27.6</v>
      </c>
      <c r="AC192" s="155"/>
      <c r="AD192" s="192">
        <v>38</v>
      </c>
      <c r="AE192" s="192">
        <v>25</v>
      </c>
      <c r="AF192" s="192">
        <v>32</v>
      </c>
      <c r="AG192" s="192">
        <v>45</v>
      </c>
      <c r="AH192" s="192">
        <v>49</v>
      </c>
      <c r="AI192" s="192">
        <v>34</v>
      </c>
      <c r="AJ192" s="192">
        <v>39</v>
      </c>
      <c r="AK192" s="192">
        <v>35</v>
      </c>
      <c r="AL192" s="192">
        <v>49.8</v>
      </c>
      <c r="AM192" s="192">
        <v>43</v>
      </c>
      <c r="AN192" s="99"/>
      <c r="AO192" s="99"/>
      <c r="AS192" s="80">
        <v>35</v>
      </c>
      <c r="AT192" s="80">
        <f t="shared" si="11"/>
        <v>1256.0999999999999</v>
      </c>
      <c r="AU192" s="80">
        <f t="shared" si="12"/>
        <v>1004.88</v>
      </c>
      <c r="AV192" s="80">
        <v>44.8</v>
      </c>
      <c r="AW192" s="80">
        <v>143</v>
      </c>
      <c r="AX192" s="80">
        <f t="shared" si="13"/>
        <v>1192.68</v>
      </c>
      <c r="AY192" s="80">
        <v>1000</v>
      </c>
      <c r="AZ192" s="310">
        <f t="shared" si="14"/>
        <v>-192.68000000000006</v>
      </c>
    </row>
    <row r="193" spans="1:52" ht="14.25">
      <c r="A193" s="46" t="s">
        <v>5257</v>
      </c>
      <c r="B193" s="47" t="s">
        <v>5258</v>
      </c>
      <c r="C193" s="30" t="s">
        <v>5</v>
      </c>
      <c r="D193" s="25">
        <v>60</v>
      </c>
      <c r="E193" s="25">
        <v>38</v>
      </c>
      <c r="F193" s="25">
        <v>127</v>
      </c>
      <c r="G193" s="25">
        <v>26.8</v>
      </c>
      <c r="H193" s="25">
        <v>39</v>
      </c>
      <c r="I193" s="25">
        <v>32</v>
      </c>
      <c r="J193" s="25">
        <v>31</v>
      </c>
      <c r="K193" s="52">
        <v>32.299999999999997</v>
      </c>
      <c r="L193" s="52">
        <v>35</v>
      </c>
      <c r="M193" s="51"/>
      <c r="N193" s="51"/>
      <c r="O193" s="124">
        <v>32</v>
      </c>
      <c r="P193" s="124">
        <v>30</v>
      </c>
      <c r="Q193" s="124">
        <v>35</v>
      </c>
      <c r="R193" s="123">
        <v>25</v>
      </c>
      <c r="S193" s="123">
        <v>39</v>
      </c>
      <c r="T193" s="126">
        <v>45</v>
      </c>
      <c r="U193" s="125"/>
      <c r="V193" s="126"/>
      <c r="W193" s="155">
        <v>35</v>
      </c>
      <c r="X193" s="155">
        <v>46.8</v>
      </c>
      <c r="Y193" s="155">
        <v>26</v>
      </c>
      <c r="Z193" s="155">
        <v>39.799999999999997</v>
      </c>
      <c r="AA193" s="155">
        <v>29</v>
      </c>
      <c r="AB193" s="155">
        <v>27.6</v>
      </c>
      <c r="AC193" s="155"/>
      <c r="AD193" s="192">
        <v>38</v>
      </c>
      <c r="AE193" s="192">
        <v>25</v>
      </c>
      <c r="AF193" s="192">
        <v>32</v>
      </c>
      <c r="AG193" s="192">
        <v>45</v>
      </c>
      <c r="AH193" s="192">
        <v>49</v>
      </c>
      <c r="AI193" s="192">
        <v>34</v>
      </c>
      <c r="AJ193" s="192">
        <v>39</v>
      </c>
      <c r="AK193" s="192">
        <v>35</v>
      </c>
      <c r="AL193" s="192">
        <v>49.8</v>
      </c>
      <c r="AM193" s="192">
        <v>43</v>
      </c>
      <c r="AN193" s="99"/>
      <c r="AO193" s="99"/>
      <c r="AS193" s="80">
        <v>25</v>
      </c>
      <c r="AT193" s="80">
        <f t="shared" si="11"/>
        <v>1246.0999999999999</v>
      </c>
      <c r="AU193" s="80">
        <f t="shared" si="12"/>
        <v>996.88</v>
      </c>
      <c r="AV193" s="80">
        <v>44.8</v>
      </c>
      <c r="AW193" s="80">
        <v>143</v>
      </c>
      <c r="AX193" s="80">
        <f t="shared" si="13"/>
        <v>1184.68</v>
      </c>
      <c r="AY193" s="80">
        <v>1000</v>
      </c>
      <c r="AZ193" s="310">
        <f t="shared" si="14"/>
        <v>-184.68000000000006</v>
      </c>
    </row>
    <row r="194" spans="1:52" ht="14.25">
      <c r="A194" s="46" t="s">
        <v>5259</v>
      </c>
      <c r="B194" s="47" t="s">
        <v>5260</v>
      </c>
      <c r="C194" s="30" t="s">
        <v>5</v>
      </c>
      <c r="D194" s="25">
        <v>60</v>
      </c>
      <c r="E194" s="25">
        <v>38</v>
      </c>
      <c r="F194" s="25">
        <v>127</v>
      </c>
      <c r="G194" s="25">
        <v>26.8</v>
      </c>
      <c r="H194" s="25">
        <v>39</v>
      </c>
      <c r="I194" s="25">
        <v>32</v>
      </c>
      <c r="J194" s="25">
        <v>31</v>
      </c>
      <c r="K194" s="52">
        <v>32.299999999999997</v>
      </c>
      <c r="L194" s="52">
        <v>35</v>
      </c>
      <c r="M194" s="51"/>
      <c r="N194" s="51"/>
      <c r="O194" s="124">
        <v>32</v>
      </c>
      <c r="P194" s="124">
        <v>30</v>
      </c>
      <c r="Q194" s="124">
        <v>35</v>
      </c>
      <c r="R194" s="123">
        <v>25</v>
      </c>
      <c r="S194" s="123">
        <v>39</v>
      </c>
      <c r="T194" s="126">
        <v>45</v>
      </c>
      <c r="U194" s="125"/>
      <c r="V194" s="126"/>
      <c r="W194" s="155">
        <v>35</v>
      </c>
      <c r="X194" s="155">
        <v>46.8</v>
      </c>
      <c r="Y194" s="155">
        <v>26</v>
      </c>
      <c r="Z194" s="155">
        <v>39.799999999999997</v>
      </c>
      <c r="AA194" s="155">
        <v>29</v>
      </c>
      <c r="AB194" s="155">
        <v>27.6</v>
      </c>
      <c r="AC194" s="155"/>
      <c r="AD194" s="192">
        <v>38</v>
      </c>
      <c r="AE194" s="192">
        <v>25</v>
      </c>
      <c r="AF194" s="192">
        <v>32</v>
      </c>
      <c r="AG194" s="192">
        <v>45</v>
      </c>
      <c r="AH194" s="192">
        <v>49</v>
      </c>
      <c r="AI194" s="192">
        <v>34</v>
      </c>
      <c r="AJ194" s="192">
        <v>39</v>
      </c>
      <c r="AK194" s="192">
        <v>35</v>
      </c>
      <c r="AL194" s="192">
        <v>49.8</v>
      </c>
      <c r="AM194" s="192">
        <v>43</v>
      </c>
      <c r="AN194" s="99"/>
      <c r="AO194" s="99"/>
      <c r="AT194" s="80">
        <f t="shared" si="11"/>
        <v>1221.0999999999999</v>
      </c>
      <c r="AU194" s="80">
        <f t="shared" si="12"/>
        <v>976.88</v>
      </c>
      <c r="AV194" s="80">
        <v>44.8</v>
      </c>
      <c r="AW194" s="80">
        <v>143</v>
      </c>
      <c r="AX194" s="80">
        <f t="shared" si="13"/>
        <v>1164.6799999999998</v>
      </c>
      <c r="AY194" s="80">
        <v>1000</v>
      </c>
      <c r="AZ194" s="310">
        <f t="shared" si="14"/>
        <v>-164.67999999999984</v>
      </c>
    </row>
    <row r="195" spans="1:52" ht="14.25">
      <c r="A195" s="46" t="s">
        <v>5261</v>
      </c>
      <c r="B195" s="47" t="s">
        <v>5262</v>
      </c>
      <c r="C195" s="30" t="s">
        <v>5</v>
      </c>
      <c r="D195" s="25">
        <v>60</v>
      </c>
      <c r="E195" s="25">
        <v>38</v>
      </c>
      <c r="F195" s="25">
        <v>127</v>
      </c>
      <c r="G195" s="25">
        <v>26.8</v>
      </c>
      <c r="H195" s="25">
        <v>39</v>
      </c>
      <c r="I195" s="25">
        <v>32</v>
      </c>
      <c r="J195" s="25">
        <v>31</v>
      </c>
      <c r="K195" s="52">
        <v>32.299999999999997</v>
      </c>
      <c r="L195" s="52">
        <v>35</v>
      </c>
      <c r="M195" s="51"/>
      <c r="N195" s="51"/>
      <c r="O195" s="124">
        <v>32</v>
      </c>
      <c r="P195" s="124">
        <v>30</v>
      </c>
      <c r="Q195" s="124">
        <v>35</v>
      </c>
      <c r="R195" s="123">
        <v>25</v>
      </c>
      <c r="S195" s="123">
        <v>39</v>
      </c>
      <c r="T195" s="126">
        <v>45</v>
      </c>
      <c r="U195" s="125"/>
      <c r="V195" s="126"/>
      <c r="W195" s="155">
        <v>35</v>
      </c>
      <c r="X195" s="155">
        <v>46.8</v>
      </c>
      <c r="Y195" s="155">
        <v>26</v>
      </c>
      <c r="Z195" s="155">
        <v>39.799999999999997</v>
      </c>
      <c r="AA195" s="155">
        <v>29</v>
      </c>
      <c r="AB195" s="155">
        <v>27.6</v>
      </c>
      <c r="AC195" s="155"/>
      <c r="AD195" s="192">
        <v>38</v>
      </c>
      <c r="AE195" s="192">
        <v>25</v>
      </c>
      <c r="AF195" s="192">
        <v>32</v>
      </c>
      <c r="AG195" s="192">
        <v>45</v>
      </c>
      <c r="AH195" s="192">
        <v>49</v>
      </c>
      <c r="AI195" s="192">
        <v>34</v>
      </c>
      <c r="AJ195" s="192">
        <v>39</v>
      </c>
      <c r="AK195" s="192">
        <v>35</v>
      </c>
      <c r="AL195" s="192">
        <v>49.8</v>
      </c>
      <c r="AM195" s="192">
        <v>43</v>
      </c>
      <c r="AN195" s="99"/>
      <c r="AO195" s="99"/>
      <c r="AS195" s="80">
        <v>90</v>
      </c>
      <c r="AT195" s="80">
        <f t="shared" si="11"/>
        <v>1311.1</v>
      </c>
      <c r="AU195" s="80">
        <f t="shared" si="12"/>
        <v>1048.8799999999999</v>
      </c>
      <c r="AV195" s="80">
        <v>44.8</v>
      </c>
      <c r="AW195" s="80">
        <v>143</v>
      </c>
      <c r="AX195" s="80">
        <f t="shared" si="13"/>
        <v>1236.6799999999998</v>
      </c>
      <c r="AY195" s="80">
        <v>1000</v>
      </c>
      <c r="AZ195" s="310">
        <f t="shared" si="14"/>
        <v>-236.67999999999984</v>
      </c>
    </row>
    <row r="196" spans="1:52" ht="14.25">
      <c r="A196" s="46" t="s">
        <v>5263</v>
      </c>
      <c r="B196" s="47" t="s">
        <v>5264</v>
      </c>
      <c r="C196" s="30" t="s">
        <v>5</v>
      </c>
      <c r="D196" s="25">
        <v>60</v>
      </c>
      <c r="E196" s="25">
        <v>38</v>
      </c>
      <c r="F196" s="25">
        <v>127</v>
      </c>
      <c r="G196" s="25">
        <v>26.8</v>
      </c>
      <c r="H196" s="25">
        <v>39</v>
      </c>
      <c r="I196" s="25">
        <v>32</v>
      </c>
      <c r="J196" s="25">
        <v>31</v>
      </c>
      <c r="K196" s="52">
        <v>32.299999999999997</v>
      </c>
      <c r="L196" s="52">
        <v>35</v>
      </c>
      <c r="M196" s="51"/>
      <c r="N196" s="51"/>
      <c r="O196" s="124">
        <v>32</v>
      </c>
      <c r="P196" s="124">
        <v>30</v>
      </c>
      <c r="Q196" s="124">
        <v>35</v>
      </c>
      <c r="R196" s="123">
        <v>25</v>
      </c>
      <c r="S196" s="123">
        <v>39</v>
      </c>
      <c r="T196" s="126">
        <v>45</v>
      </c>
      <c r="U196" s="125"/>
      <c r="V196" s="126"/>
      <c r="W196" s="155">
        <v>35</v>
      </c>
      <c r="X196" s="155">
        <v>46.8</v>
      </c>
      <c r="Y196" s="155">
        <v>26</v>
      </c>
      <c r="Z196" s="155">
        <v>39.799999999999997</v>
      </c>
      <c r="AA196" s="155">
        <v>29</v>
      </c>
      <c r="AB196" s="155">
        <v>27.6</v>
      </c>
      <c r="AC196" s="155"/>
      <c r="AD196" s="192">
        <v>38</v>
      </c>
      <c r="AE196" s="192">
        <v>25</v>
      </c>
      <c r="AF196" s="192">
        <v>32</v>
      </c>
      <c r="AG196" s="192">
        <v>45</v>
      </c>
      <c r="AH196" s="192">
        <v>49</v>
      </c>
      <c r="AI196" s="192">
        <v>34</v>
      </c>
      <c r="AJ196" s="192">
        <v>39</v>
      </c>
      <c r="AK196" s="192">
        <v>35</v>
      </c>
      <c r="AL196" s="192">
        <v>49.8</v>
      </c>
      <c r="AM196" s="192">
        <v>43</v>
      </c>
      <c r="AN196" s="99"/>
      <c r="AO196" s="99"/>
      <c r="AT196" s="80">
        <f t="shared" si="11"/>
        <v>1221.0999999999999</v>
      </c>
      <c r="AU196" s="80">
        <f t="shared" si="12"/>
        <v>976.88</v>
      </c>
      <c r="AV196" s="80">
        <v>44.8</v>
      </c>
      <c r="AW196" s="80">
        <v>143</v>
      </c>
      <c r="AX196" s="80">
        <f t="shared" si="13"/>
        <v>1164.6799999999998</v>
      </c>
      <c r="AY196" s="80">
        <v>1000</v>
      </c>
      <c r="AZ196" s="310">
        <f t="shared" si="14"/>
        <v>-164.67999999999984</v>
      </c>
    </row>
    <row r="197" spans="1:52" ht="14.25">
      <c r="A197" s="46" t="s">
        <v>5265</v>
      </c>
      <c r="B197" s="47" t="s">
        <v>5266</v>
      </c>
      <c r="C197" s="30" t="s">
        <v>5</v>
      </c>
      <c r="D197" s="25">
        <v>60</v>
      </c>
      <c r="E197" s="25">
        <v>38</v>
      </c>
      <c r="F197" s="25">
        <v>127</v>
      </c>
      <c r="G197" s="25">
        <v>26.8</v>
      </c>
      <c r="H197" s="25">
        <v>39</v>
      </c>
      <c r="I197" s="25">
        <v>32</v>
      </c>
      <c r="J197" s="25">
        <v>31</v>
      </c>
      <c r="K197" s="52">
        <v>32.299999999999997</v>
      </c>
      <c r="L197" s="52">
        <v>35</v>
      </c>
      <c r="M197" s="51"/>
      <c r="N197" s="51"/>
      <c r="O197" s="124">
        <v>32</v>
      </c>
      <c r="P197" s="124">
        <v>30</v>
      </c>
      <c r="Q197" s="124">
        <v>35</v>
      </c>
      <c r="R197" s="123">
        <v>25</v>
      </c>
      <c r="S197" s="123">
        <v>39</v>
      </c>
      <c r="T197" s="126">
        <v>45</v>
      </c>
      <c r="U197" s="125"/>
      <c r="V197" s="126"/>
      <c r="W197" s="155">
        <v>35</v>
      </c>
      <c r="X197" s="155">
        <v>46.8</v>
      </c>
      <c r="Y197" s="155">
        <v>26</v>
      </c>
      <c r="Z197" s="155">
        <v>39.799999999999997</v>
      </c>
      <c r="AA197" s="155">
        <v>29</v>
      </c>
      <c r="AB197" s="155">
        <v>27.6</v>
      </c>
      <c r="AC197" s="155"/>
      <c r="AD197" s="192">
        <v>38</v>
      </c>
      <c r="AE197" s="192">
        <v>25</v>
      </c>
      <c r="AF197" s="192">
        <v>32</v>
      </c>
      <c r="AG197" s="192">
        <v>45</v>
      </c>
      <c r="AH197" s="192">
        <v>49</v>
      </c>
      <c r="AI197" s="192">
        <v>34</v>
      </c>
      <c r="AJ197" s="192">
        <v>39</v>
      </c>
      <c r="AK197" s="192">
        <v>35</v>
      </c>
      <c r="AL197" s="192">
        <v>49.8</v>
      </c>
      <c r="AM197" s="192">
        <v>43</v>
      </c>
      <c r="AN197" s="99"/>
      <c r="AO197" s="99"/>
      <c r="AS197" s="80">
        <v>29.5</v>
      </c>
      <c r="AT197" s="80">
        <f t="shared" ref="AT197:AT260" si="15">SUM(D197:AS197)</f>
        <v>1250.5999999999999</v>
      </c>
      <c r="AU197" s="80">
        <f t="shared" ref="AU197:AU260" si="16">AT197*0.8</f>
        <v>1000.48</v>
      </c>
      <c r="AV197" s="80">
        <v>44.8</v>
      </c>
      <c r="AW197" s="80">
        <v>143</v>
      </c>
      <c r="AX197" s="80">
        <f t="shared" ref="AX197:AX260" si="17">SUM(AU197:AW197)</f>
        <v>1188.28</v>
      </c>
      <c r="AY197" s="80">
        <v>1000</v>
      </c>
      <c r="AZ197" s="310">
        <f t="shared" ref="AZ197:AZ260" si="18">AY197-AX197</f>
        <v>-188.27999999999997</v>
      </c>
    </row>
    <row r="198" spans="1:52" ht="14.25">
      <c r="A198" s="46" t="s">
        <v>5267</v>
      </c>
      <c r="B198" s="47" t="s">
        <v>5268</v>
      </c>
      <c r="C198" s="30" t="s">
        <v>5</v>
      </c>
      <c r="D198" s="25">
        <v>60</v>
      </c>
      <c r="E198" s="25">
        <v>38</v>
      </c>
      <c r="F198" s="25">
        <v>127</v>
      </c>
      <c r="G198" s="25">
        <v>26.8</v>
      </c>
      <c r="H198" s="25">
        <v>39</v>
      </c>
      <c r="I198" s="25">
        <v>32</v>
      </c>
      <c r="J198" s="25">
        <v>31</v>
      </c>
      <c r="K198" s="52">
        <v>32.299999999999997</v>
      </c>
      <c r="L198" s="52">
        <v>35</v>
      </c>
      <c r="M198" s="51"/>
      <c r="N198" s="51"/>
      <c r="O198" s="124">
        <v>32</v>
      </c>
      <c r="P198" s="124">
        <v>30</v>
      </c>
      <c r="Q198" s="124">
        <v>35</v>
      </c>
      <c r="R198" s="123">
        <v>25</v>
      </c>
      <c r="S198" s="123">
        <v>39</v>
      </c>
      <c r="T198" s="126">
        <v>45</v>
      </c>
      <c r="U198" s="125"/>
      <c r="V198" s="126"/>
      <c r="W198" s="155">
        <v>35</v>
      </c>
      <c r="X198" s="155">
        <v>46.8</v>
      </c>
      <c r="Y198" s="155">
        <v>26</v>
      </c>
      <c r="Z198" s="155">
        <v>39.799999999999997</v>
      </c>
      <c r="AA198" s="155">
        <v>29</v>
      </c>
      <c r="AB198" s="155">
        <v>27.6</v>
      </c>
      <c r="AC198" s="155"/>
      <c r="AD198" s="192">
        <v>38</v>
      </c>
      <c r="AE198" s="192">
        <v>25</v>
      </c>
      <c r="AF198" s="192">
        <v>32</v>
      </c>
      <c r="AG198" s="192">
        <v>45</v>
      </c>
      <c r="AH198" s="192">
        <v>49</v>
      </c>
      <c r="AI198" s="192">
        <v>34</v>
      </c>
      <c r="AJ198" s="192">
        <v>39</v>
      </c>
      <c r="AK198" s="192">
        <v>35</v>
      </c>
      <c r="AL198" s="192">
        <v>49.8</v>
      </c>
      <c r="AM198" s="192">
        <v>43</v>
      </c>
      <c r="AN198" s="99"/>
      <c r="AO198" s="99"/>
      <c r="AS198" s="80">
        <v>64.5</v>
      </c>
      <c r="AT198" s="80">
        <f t="shared" si="15"/>
        <v>1285.5999999999999</v>
      </c>
      <c r="AU198" s="80">
        <f t="shared" si="16"/>
        <v>1028.48</v>
      </c>
      <c r="AV198" s="80">
        <v>44.8</v>
      </c>
      <c r="AW198" s="80">
        <v>143</v>
      </c>
      <c r="AX198" s="80">
        <f t="shared" si="17"/>
        <v>1216.28</v>
      </c>
      <c r="AY198" s="80">
        <v>1000</v>
      </c>
      <c r="AZ198" s="310">
        <f t="shared" si="18"/>
        <v>-216.27999999999997</v>
      </c>
    </row>
    <row r="199" spans="1:52" ht="14.25">
      <c r="A199" s="46" t="s">
        <v>5269</v>
      </c>
      <c r="B199" s="47" t="s">
        <v>5270</v>
      </c>
      <c r="C199" s="30" t="s">
        <v>5</v>
      </c>
      <c r="D199" s="25">
        <v>60</v>
      </c>
      <c r="E199" s="25">
        <v>38</v>
      </c>
      <c r="F199" s="25">
        <v>127</v>
      </c>
      <c r="G199" s="25">
        <v>26.8</v>
      </c>
      <c r="H199" s="25">
        <v>39</v>
      </c>
      <c r="I199" s="25">
        <v>32</v>
      </c>
      <c r="J199" s="25">
        <v>31</v>
      </c>
      <c r="K199" s="52">
        <v>32.299999999999997</v>
      </c>
      <c r="L199" s="52">
        <v>35</v>
      </c>
      <c r="M199" s="51"/>
      <c r="N199" s="51"/>
      <c r="O199" s="124">
        <v>32</v>
      </c>
      <c r="P199" s="124">
        <v>30</v>
      </c>
      <c r="Q199" s="124">
        <v>35</v>
      </c>
      <c r="R199" s="123">
        <v>25</v>
      </c>
      <c r="S199" s="123">
        <v>39</v>
      </c>
      <c r="T199" s="126">
        <v>45</v>
      </c>
      <c r="U199" s="125"/>
      <c r="V199" s="126"/>
      <c r="W199" s="155">
        <v>35</v>
      </c>
      <c r="X199" s="155">
        <v>46.8</v>
      </c>
      <c r="Y199" s="155">
        <v>26</v>
      </c>
      <c r="Z199" s="155">
        <v>39.799999999999997</v>
      </c>
      <c r="AA199" s="155">
        <v>29</v>
      </c>
      <c r="AB199" s="155">
        <v>27.6</v>
      </c>
      <c r="AC199" s="155"/>
      <c r="AD199" s="192">
        <v>38</v>
      </c>
      <c r="AE199" s="192">
        <v>25</v>
      </c>
      <c r="AF199" s="192">
        <v>32</v>
      </c>
      <c r="AG199" s="192">
        <v>45</v>
      </c>
      <c r="AH199" s="192">
        <v>49</v>
      </c>
      <c r="AI199" s="192">
        <v>34</v>
      </c>
      <c r="AJ199" s="192">
        <v>39</v>
      </c>
      <c r="AK199" s="192">
        <v>35</v>
      </c>
      <c r="AL199" s="192">
        <v>49.8</v>
      </c>
      <c r="AM199" s="192">
        <v>43</v>
      </c>
      <c r="AN199" s="99"/>
      <c r="AO199" s="99"/>
      <c r="AS199" s="80">
        <v>25</v>
      </c>
      <c r="AT199" s="80">
        <f t="shared" si="15"/>
        <v>1246.0999999999999</v>
      </c>
      <c r="AU199" s="80">
        <f t="shared" si="16"/>
        <v>996.88</v>
      </c>
      <c r="AV199" s="80">
        <v>44.8</v>
      </c>
      <c r="AW199" s="80">
        <v>143</v>
      </c>
      <c r="AX199" s="80">
        <f t="shared" si="17"/>
        <v>1184.68</v>
      </c>
      <c r="AY199" s="80">
        <v>1000</v>
      </c>
      <c r="AZ199" s="310">
        <f t="shared" si="18"/>
        <v>-184.68000000000006</v>
      </c>
    </row>
    <row r="200" spans="1:52" ht="14.25">
      <c r="A200" s="46" t="s">
        <v>5271</v>
      </c>
      <c r="B200" s="47" t="s">
        <v>5272</v>
      </c>
      <c r="C200" s="30" t="s">
        <v>5</v>
      </c>
      <c r="D200" s="25">
        <v>60</v>
      </c>
      <c r="E200" s="25">
        <v>38</v>
      </c>
      <c r="F200" s="25">
        <v>127</v>
      </c>
      <c r="G200" s="25">
        <v>26.8</v>
      </c>
      <c r="H200" s="25">
        <v>39</v>
      </c>
      <c r="I200" s="25">
        <v>32</v>
      </c>
      <c r="J200" s="25">
        <v>31</v>
      </c>
      <c r="K200" s="52">
        <v>32.299999999999997</v>
      </c>
      <c r="L200" s="52">
        <v>35</v>
      </c>
      <c r="M200" s="51"/>
      <c r="N200" s="51"/>
      <c r="O200" s="124">
        <v>32</v>
      </c>
      <c r="P200" s="124">
        <v>30</v>
      </c>
      <c r="Q200" s="124">
        <v>35</v>
      </c>
      <c r="R200" s="123">
        <v>25</v>
      </c>
      <c r="S200" s="123">
        <v>39</v>
      </c>
      <c r="T200" s="126">
        <v>45</v>
      </c>
      <c r="U200" s="125"/>
      <c r="V200" s="126"/>
      <c r="W200" s="155">
        <v>35</v>
      </c>
      <c r="X200" s="155">
        <v>46.8</v>
      </c>
      <c r="Y200" s="155">
        <v>26</v>
      </c>
      <c r="Z200" s="155">
        <v>39.799999999999997</v>
      </c>
      <c r="AA200" s="155">
        <v>29</v>
      </c>
      <c r="AB200" s="155">
        <v>27.6</v>
      </c>
      <c r="AC200" s="155"/>
      <c r="AD200" s="192">
        <v>38</v>
      </c>
      <c r="AE200" s="192">
        <v>25</v>
      </c>
      <c r="AF200" s="192">
        <v>32</v>
      </c>
      <c r="AG200" s="192">
        <v>45</v>
      </c>
      <c r="AH200" s="192">
        <v>49</v>
      </c>
      <c r="AI200" s="192">
        <v>34</v>
      </c>
      <c r="AJ200" s="192">
        <v>39</v>
      </c>
      <c r="AK200" s="192">
        <v>35</v>
      </c>
      <c r="AL200" s="192">
        <v>49.8</v>
      </c>
      <c r="AM200" s="192">
        <v>43</v>
      </c>
      <c r="AN200" s="99"/>
      <c r="AO200" s="99"/>
      <c r="AS200" s="80">
        <v>35</v>
      </c>
      <c r="AT200" s="80">
        <f t="shared" si="15"/>
        <v>1256.0999999999999</v>
      </c>
      <c r="AU200" s="80">
        <f t="shared" si="16"/>
        <v>1004.88</v>
      </c>
      <c r="AV200" s="80">
        <v>44.8</v>
      </c>
      <c r="AW200" s="80">
        <v>143</v>
      </c>
      <c r="AX200" s="80">
        <f t="shared" si="17"/>
        <v>1192.68</v>
      </c>
      <c r="AY200" s="80">
        <v>1000</v>
      </c>
      <c r="AZ200" s="310">
        <f t="shared" si="18"/>
        <v>-192.68000000000006</v>
      </c>
    </row>
    <row r="201" spans="1:52" ht="14.25">
      <c r="A201" s="46" t="s">
        <v>5273</v>
      </c>
      <c r="B201" s="47" t="s">
        <v>5274</v>
      </c>
      <c r="C201" s="30" t="s">
        <v>5</v>
      </c>
      <c r="D201" s="25">
        <v>60</v>
      </c>
      <c r="E201" s="25">
        <v>38</v>
      </c>
      <c r="F201" s="25">
        <v>127</v>
      </c>
      <c r="G201" s="25">
        <v>26.8</v>
      </c>
      <c r="H201" s="25">
        <v>39</v>
      </c>
      <c r="I201" s="25">
        <v>32</v>
      </c>
      <c r="J201" s="25">
        <v>31</v>
      </c>
      <c r="K201" s="52">
        <v>32.299999999999997</v>
      </c>
      <c r="L201" s="52">
        <v>35</v>
      </c>
      <c r="M201" s="51"/>
      <c r="N201" s="51"/>
      <c r="O201" s="124">
        <v>32</v>
      </c>
      <c r="P201" s="124">
        <v>30</v>
      </c>
      <c r="Q201" s="124">
        <v>35</v>
      </c>
      <c r="R201" s="123">
        <v>25</v>
      </c>
      <c r="S201" s="123">
        <v>39</v>
      </c>
      <c r="T201" s="126">
        <v>45</v>
      </c>
      <c r="U201" s="125"/>
      <c r="V201" s="126"/>
      <c r="W201" s="155">
        <v>35</v>
      </c>
      <c r="X201" s="155">
        <v>46.8</v>
      </c>
      <c r="Y201" s="155">
        <v>26</v>
      </c>
      <c r="Z201" s="155">
        <v>39.799999999999997</v>
      </c>
      <c r="AA201" s="155">
        <v>29</v>
      </c>
      <c r="AB201" s="155">
        <v>27.6</v>
      </c>
      <c r="AC201" s="155"/>
      <c r="AD201" s="192">
        <v>38</v>
      </c>
      <c r="AE201" s="192">
        <v>25</v>
      </c>
      <c r="AF201" s="192">
        <v>32</v>
      </c>
      <c r="AG201" s="192">
        <v>45</v>
      </c>
      <c r="AH201" s="192">
        <v>49</v>
      </c>
      <c r="AI201" s="192">
        <v>34</v>
      </c>
      <c r="AJ201" s="192">
        <v>39</v>
      </c>
      <c r="AK201" s="192">
        <v>35</v>
      </c>
      <c r="AL201" s="192">
        <v>49.8</v>
      </c>
      <c r="AM201" s="192">
        <v>43</v>
      </c>
      <c r="AN201" s="99"/>
      <c r="AO201" s="99"/>
      <c r="AS201" s="80">
        <v>64.5</v>
      </c>
      <c r="AT201" s="80">
        <f t="shared" si="15"/>
        <v>1285.5999999999999</v>
      </c>
      <c r="AU201" s="80">
        <f t="shared" si="16"/>
        <v>1028.48</v>
      </c>
      <c r="AV201" s="80">
        <v>44.8</v>
      </c>
      <c r="AW201" s="80">
        <v>143</v>
      </c>
      <c r="AX201" s="80">
        <f t="shared" si="17"/>
        <v>1216.28</v>
      </c>
      <c r="AY201" s="80">
        <v>1000</v>
      </c>
      <c r="AZ201" s="310">
        <f t="shared" si="18"/>
        <v>-216.27999999999997</v>
      </c>
    </row>
    <row r="202" spans="1:52" ht="14.25">
      <c r="A202" s="46" t="s">
        <v>5275</v>
      </c>
      <c r="B202" s="47" t="s">
        <v>5276</v>
      </c>
      <c r="C202" s="30" t="s">
        <v>5</v>
      </c>
      <c r="D202" s="25">
        <v>60</v>
      </c>
      <c r="E202" s="25">
        <v>38</v>
      </c>
      <c r="F202" s="25">
        <v>127</v>
      </c>
      <c r="G202" s="25">
        <v>26.8</v>
      </c>
      <c r="H202" s="25">
        <v>39</v>
      </c>
      <c r="I202" s="25">
        <v>32</v>
      </c>
      <c r="J202" s="25">
        <v>31</v>
      </c>
      <c r="K202" s="52">
        <v>32.299999999999997</v>
      </c>
      <c r="L202" s="52">
        <v>35</v>
      </c>
      <c r="M202" s="51"/>
      <c r="N202" s="51"/>
      <c r="O202" s="124">
        <v>32</v>
      </c>
      <c r="P202" s="124">
        <v>30</v>
      </c>
      <c r="Q202" s="124">
        <v>35</v>
      </c>
      <c r="R202" s="123">
        <v>25</v>
      </c>
      <c r="S202" s="123">
        <v>39</v>
      </c>
      <c r="T202" s="126">
        <v>45</v>
      </c>
      <c r="U202" s="125"/>
      <c r="V202" s="126"/>
      <c r="W202" s="155">
        <v>35</v>
      </c>
      <c r="X202" s="155">
        <v>46.8</v>
      </c>
      <c r="Y202" s="155">
        <v>26</v>
      </c>
      <c r="Z202" s="155">
        <v>39.799999999999997</v>
      </c>
      <c r="AA202" s="155">
        <v>29</v>
      </c>
      <c r="AB202" s="155">
        <v>27.6</v>
      </c>
      <c r="AC202" s="155"/>
      <c r="AD202" s="192">
        <v>38</v>
      </c>
      <c r="AE202" s="192">
        <v>25</v>
      </c>
      <c r="AF202" s="192">
        <v>32</v>
      </c>
      <c r="AG202" s="192">
        <v>45</v>
      </c>
      <c r="AH202" s="192">
        <v>49</v>
      </c>
      <c r="AI202" s="192">
        <v>34</v>
      </c>
      <c r="AJ202" s="192">
        <v>39</v>
      </c>
      <c r="AK202" s="192">
        <v>35</v>
      </c>
      <c r="AL202" s="192">
        <v>49.8</v>
      </c>
      <c r="AM202" s="192">
        <v>43</v>
      </c>
      <c r="AN202" s="99"/>
      <c r="AO202" s="99"/>
      <c r="AS202" s="80">
        <v>35</v>
      </c>
      <c r="AT202" s="80">
        <f t="shared" si="15"/>
        <v>1256.0999999999999</v>
      </c>
      <c r="AU202" s="80">
        <f t="shared" si="16"/>
        <v>1004.88</v>
      </c>
      <c r="AV202" s="80">
        <v>44.8</v>
      </c>
      <c r="AW202" s="80">
        <v>143</v>
      </c>
      <c r="AX202" s="80">
        <f t="shared" si="17"/>
        <v>1192.68</v>
      </c>
      <c r="AY202" s="80">
        <v>1000</v>
      </c>
      <c r="AZ202" s="310">
        <f t="shared" si="18"/>
        <v>-192.68000000000006</v>
      </c>
    </row>
    <row r="203" spans="1:52" ht="14.25">
      <c r="A203" s="46" t="s">
        <v>5277</v>
      </c>
      <c r="B203" s="47" t="s">
        <v>5278</v>
      </c>
      <c r="C203" s="30" t="s">
        <v>5</v>
      </c>
      <c r="D203" s="25">
        <v>60</v>
      </c>
      <c r="E203" s="25">
        <v>38</v>
      </c>
      <c r="F203" s="25">
        <v>127</v>
      </c>
      <c r="G203" s="25">
        <v>26.8</v>
      </c>
      <c r="H203" s="25">
        <v>39</v>
      </c>
      <c r="I203" s="25">
        <v>32</v>
      </c>
      <c r="J203" s="25">
        <v>31</v>
      </c>
      <c r="K203" s="52">
        <v>32.299999999999997</v>
      </c>
      <c r="L203" s="52">
        <v>35</v>
      </c>
      <c r="M203" s="51"/>
      <c r="N203" s="51"/>
      <c r="O203" s="124">
        <v>32</v>
      </c>
      <c r="P203" s="124">
        <v>30</v>
      </c>
      <c r="Q203" s="124">
        <v>35</v>
      </c>
      <c r="R203" s="123">
        <v>25</v>
      </c>
      <c r="S203" s="123">
        <v>39</v>
      </c>
      <c r="T203" s="126">
        <v>45</v>
      </c>
      <c r="U203" s="125"/>
      <c r="V203" s="126"/>
      <c r="W203" s="155">
        <v>35</v>
      </c>
      <c r="X203" s="155">
        <v>46.8</v>
      </c>
      <c r="Y203" s="155">
        <v>26</v>
      </c>
      <c r="Z203" s="155">
        <v>39.799999999999997</v>
      </c>
      <c r="AA203" s="155">
        <v>29</v>
      </c>
      <c r="AB203" s="155">
        <v>27.6</v>
      </c>
      <c r="AC203" s="155"/>
      <c r="AD203" s="192">
        <v>38</v>
      </c>
      <c r="AE203" s="192">
        <v>25</v>
      </c>
      <c r="AF203" s="192">
        <v>32</v>
      </c>
      <c r="AG203" s="192">
        <v>45</v>
      </c>
      <c r="AH203" s="192">
        <v>49</v>
      </c>
      <c r="AI203" s="192">
        <v>34</v>
      </c>
      <c r="AJ203" s="192">
        <v>39</v>
      </c>
      <c r="AK203" s="192">
        <v>35</v>
      </c>
      <c r="AL203" s="192">
        <v>49.8</v>
      </c>
      <c r="AM203" s="192">
        <v>43</v>
      </c>
      <c r="AN203" s="99"/>
      <c r="AO203" s="99"/>
      <c r="AS203" s="80">
        <v>64.5</v>
      </c>
      <c r="AT203" s="80">
        <f t="shared" si="15"/>
        <v>1285.5999999999999</v>
      </c>
      <c r="AU203" s="80">
        <f t="shared" si="16"/>
        <v>1028.48</v>
      </c>
      <c r="AV203" s="80">
        <v>44.8</v>
      </c>
      <c r="AW203" s="80">
        <v>143</v>
      </c>
      <c r="AX203" s="80">
        <f t="shared" si="17"/>
        <v>1216.28</v>
      </c>
      <c r="AY203" s="80">
        <v>1000</v>
      </c>
      <c r="AZ203" s="310">
        <f t="shared" si="18"/>
        <v>-216.27999999999997</v>
      </c>
    </row>
    <row r="204" spans="1:52" ht="14.25">
      <c r="A204" s="46" t="s">
        <v>5279</v>
      </c>
      <c r="B204" s="47" t="s">
        <v>5280</v>
      </c>
      <c r="C204" s="30" t="s">
        <v>5</v>
      </c>
      <c r="D204" s="25">
        <v>60</v>
      </c>
      <c r="E204" s="25">
        <v>38</v>
      </c>
      <c r="F204" s="25">
        <v>127</v>
      </c>
      <c r="G204" s="25">
        <v>26.8</v>
      </c>
      <c r="H204" s="25">
        <v>39</v>
      </c>
      <c r="I204" s="25">
        <v>32</v>
      </c>
      <c r="J204" s="25">
        <v>31</v>
      </c>
      <c r="K204" s="52">
        <v>32.299999999999997</v>
      </c>
      <c r="L204" s="52">
        <v>35</v>
      </c>
      <c r="M204" s="51"/>
      <c r="N204" s="51"/>
      <c r="O204" s="124">
        <v>32</v>
      </c>
      <c r="P204" s="124">
        <v>30</v>
      </c>
      <c r="Q204" s="124">
        <v>35</v>
      </c>
      <c r="R204" s="123">
        <v>25</v>
      </c>
      <c r="S204" s="123">
        <v>39</v>
      </c>
      <c r="T204" s="126">
        <v>45</v>
      </c>
      <c r="U204" s="125"/>
      <c r="V204" s="126"/>
      <c r="W204" s="155">
        <v>35</v>
      </c>
      <c r="X204" s="155">
        <v>46.8</v>
      </c>
      <c r="Y204" s="155">
        <v>26</v>
      </c>
      <c r="Z204" s="155">
        <v>39.799999999999997</v>
      </c>
      <c r="AA204" s="155">
        <v>29</v>
      </c>
      <c r="AB204" s="155">
        <v>27.6</v>
      </c>
      <c r="AC204" s="155"/>
      <c r="AD204" s="192">
        <v>38</v>
      </c>
      <c r="AE204" s="192">
        <v>25</v>
      </c>
      <c r="AF204" s="192">
        <v>32</v>
      </c>
      <c r="AG204" s="192">
        <v>45</v>
      </c>
      <c r="AH204" s="192">
        <v>49</v>
      </c>
      <c r="AI204" s="192">
        <v>34</v>
      </c>
      <c r="AJ204" s="192">
        <v>39</v>
      </c>
      <c r="AK204" s="192">
        <v>35</v>
      </c>
      <c r="AL204" s="192">
        <v>49.8</v>
      </c>
      <c r="AM204" s="192">
        <v>43</v>
      </c>
      <c r="AN204" s="99"/>
      <c r="AO204" s="99"/>
      <c r="AS204" s="80">
        <v>69</v>
      </c>
      <c r="AT204" s="80">
        <f t="shared" si="15"/>
        <v>1290.0999999999999</v>
      </c>
      <c r="AU204" s="80">
        <f t="shared" si="16"/>
        <v>1032.08</v>
      </c>
      <c r="AV204" s="80">
        <v>44.8</v>
      </c>
      <c r="AW204" s="80">
        <v>143</v>
      </c>
      <c r="AX204" s="80">
        <f t="shared" si="17"/>
        <v>1219.8799999999999</v>
      </c>
      <c r="AY204" s="80">
        <v>1000</v>
      </c>
      <c r="AZ204" s="310">
        <f t="shared" si="18"/>
        <v>-219.87999999999988</v>
      </c>
    </row>
    <row r="205" spans="1:52" ht="14.25">
      <c r="A205" s="46" t="s">
        <v>5281</v>
      </c>
      <c r="B205" s="47" t="s">
        <v>5282</v>
      </c>
      <c r="C205" s="30" t="s">
        <v>5</v>
      </c>
      <c r="D205" s="25">
        <v>60</v>
      </c>
      <c r="E205" s="25">
        <v>38</v>
      </c>
      <c r="F205" s="25">
        <v>127</v>
      </c>
      <c r="G205" s="25">
        <v>26.8</v>
      </c>
      <c r="H205" s="25">
        <v>39</v>
      </c>
      <c r="I205" s="25">
        <v>32</v>
      </c>
      <c r="J205" s="25">
        <v>31</v>
      </c>
      <c r="K205" s="52">
        <v>32.299999999999997</v>
      </c>
      <c r="L205" s="52">
        <v>35</v>
      </c>
      <c r="M205" s="51"/>
      <c r="N205" s="51"/>
      <c r="O205" s="124">
        <v>32</v>
      </c>
      <c r="P205" s="124">
        <v>30</v>
      </c>
      <c r="Q205" s="124">
        <v>35</v>
      </c>
      <c r="R205" s="123">
        <v>25</v>
      </c>
      <c r="S205" s="123">
        <v>39</v>
      </c>
      <c r="T205" s="126">
        <v>45</v>
      </c>
      <c r="U205" s="125"/>
      <c r="V205" s="126"/>
      <c r="W205" s="155">
        <v>35</v>
      </c>
      <c r="X205" s="155">
        <v>46.8</v>
      </c>
      <c r="Y205" s="155">
        <v>26</v>
      </c>
      <c r="Z205" s="155">
        <v>39.799999999999997</v>
      </c>
      <c r="AA205" s="155">
        <v>29</v>
      </c>
      <c r="AB205" s="155">
        <v>27.6</v>
      </c>
      <c r="AC205" s="155"/>
      <c r="AD205" s="192">
        <v>38</v>
      </c>
      <c r="AE205" s="192">
        <v>25</v>
      </c>
      <c r="AF205" s="192">
        <v>32</v>
      </c>
      <c r="AG205" s="192">
        <v>45</v>
      </c>
      <c r="AH205" s="192">
        <v>49</v>
      </c>
      <c r="AI205" s="192">
        <v>34</v>
      </c>
      <c r="AJ205" s="192">
        <v>39</v>
      </c>
      <c r="AK205" s="192">
        <v>35</v>
      </c>
      <c r="AL205" s="192">
        <v>49.8</v>
      </c>
      <c r="AM205" s="192">
        <v>43</v>
      </c>
      <c r="AN205" s="99"/>
      <c r="AO205" s="99"/>
      <c r="AS205" s="80">
        <v>60</v>
      </c>
      <c r="AT205" s="80">
        <f t="shared" si="15"/>
        <v>1281.0999999999999</v>
      </c>
      <c r="AU205" s="80">
        <f t="shared" si="16"/>
        <v>1024.8799999999999</v>
      </c>
      <c r="AV205" s="80">
        <v>44.8</v>
      </c>
      <c r="AW205" s="80">
        <v>143</v>
      </c>
      <c r="AX205" s="80">
        <f t="shared" si="17"/>
        <v>1212.6799999999998</v>
      </c>
      <c r="AY205" s="80">
        <v>1000</v>
      </c>
      <c r="AZ205" s="310">
        <f t="shared" si="18"/>
        <v>-212.67999999999984</v>
      </c>
    </row>
    <row r="206" spans="1:52" ht="14.25">
      <c r="A206" s="46" t="s">
        <v>5283</v>
      </c>
      <c r="B206" s="47" t="s">
        <v>5284</v>
      </c>
      <c r="C206" s="30" t="s">
        <v>5</v>
      </c>
      <c r="D206" s="25">
        <v>60</v>
      </c>
      <c r="E206" s="25">
        <v>38</v>
      </c>
      <c r="F206" s="25">
        <v>127</v>
      </c>
      <c r="G206" s="25">
        <v>26.8</v>
      </c>
      <c r="H206" s="25">
        <v>39</v>
      </c>
      <c r="I206" s="25">
        <v>32</v>
      </c>
      <c r="J206" s="25">
        <v>31</v>
      </c>
      <c r="K206" s="52">
        <v>32.299999999999997</v>
      </c>
      <c r="L206" s="52">
        <v>35</v>
      </c>
      <c r="M206" s="51"/>
      <c r="N206" s="51"/>
      <c r="O206" s="124">
        <v>32</v>
      </c>
      <c r="P206" s="124">
        <v>30</v>
      </c>
      <c r="Q206" s="124">
        <v>35</v>
      </c>
      <c r="R206" s="123">
        <v>25</v>
      </c>
      <c r="S206" s="123">
        <v>39</v>
      </c>
      <c r="T206" s="126">
        <v>45</v>
      </c>
      <c r="U206" s="125"/>
      <c r="V206" s="126"/>
      <c r="W206" s="155">
        <v>35</v>
      </c>
      <c r="X206" s="155">
        <v>46.8</v>
      </c>
      <c r="Y206" s="155">
        <v>26</v>
      </c>
      <c r="Z206" s="155">
        <v>39.799999999999997</v>
      </c>
      <c r="AA206" s="155">
        <v>29</v>
      </c>
      <c r="AB206" s="155">
        <v>27.6</v>
      </c>
      <c r="AC206" s="155"/>
      <c r="AD206" s="192">
        <v>38</v>
      </c>
      <c r="AE206" s="192">
        <v>25</v>
      </c>
      <c r="AF206" s="192">
        <v>32</v>
      </c>
      <c r="AG206" s="192">
        <v>45</v>
      </c>
      <c r="AH206" s="192">
        <v>49</v>
      </c>
      <c r="AI206" s="192">
        <v>34</v>
      </c>
      <c r="AJ206" s="192">
        <v>39</v>
      </c>
      <c r="AK206" s="192">
        <v>35</v>
      </c>
      <c r="AL206" s="192">
        <v>49.8</v>
      </c>
      <c r="AM206" s="192">
        <v>43</v>
      </c>
      <c r="AN206" s="99"/>
      <c r="AO206" s="99"/>
      <c r="AS206" s="80">
        <v>64.5</v>
      </c>
      <c r="AT206" s="80">
        <f t="shared" si="15"/>
        <v>1285.5999999999999</v>
      </c>
      <c r="AU206" s="80">
        <f t="shared" si="16"/>
        <v>1028.48</v>
      </c>
      <c r="AV206" s="80">
        <v>44.8</v>
      </c>
      <c r="AW206" s="80">
        <v>143</v>
      </c>
      <c r="AX206" s="80">
        <f t="shared" si="17"/>
        <v>1216.28</v>
      </c>
      <c r="AY206" s="80">
        <v>1000</v>
      </c>
      <c r="AZ206" s="310">
        <f t="shared" si="18"/>
        <v>-216.27999999999997</v>
      </c>
    </row>
    <row r="207" spans="1:52" ht="14.25">
      <c r="A207" s="46" t="s">
        <v>5285</v>
      </c>
      <c r="B207" s="47" t="s">
        <v>5286</v>
      </c>
      <c r="C207" s="30" t="s">
        <v>5</v>
      </c>
      <c r="D207" s="25">
        <v>60</v>
      </c>
      <c r="E207" s="25">
        <v>38</v>
      </c>
      <c r="F207" s="25">
        <v>127</v>
      </c>
      <c r="G207" s="25">
        <v>26.8</v>
      </c>
      <c r="H207" s="25">
        <v>39</v>
      </c>
      <c r="I207" s="25">
        <v>32</v>
      </c>
      <c r="J207" s="25">
        <v>31</v>
      </c>
      <c r="K207" s="52">
        <v>32.299999999999997</v>
      </c>
      <c r="L207" s="52">
        <v>35</v>
      </c>
      <c r="M207" s="51"/>
      <c r="N207" s="51"/>
      <c r="O207" s="124">
        <v>32</v>
      </c>
      <c r="P207" s="124">
        <v>30</v>
      </c>
      <c r="Q207" s="124">
        <v>35</v>
      </c>
      <c r="R207" s="123">
        <v>25</v>
      </c>
      <c r="S207" s="123">
        <v>39</v>
      </c>
      <c r="T207" s="126">
        <v>45</v>
      </c>
      <c r="U207" s="125"/>
      <c r="V207" s="126"/>
      <c r="W207" s="155">
        <v>35</v>
      </c>
      <c r="X207" s="155">
        <v>46.8</v>
      </c>
      <c r="Y207" s="155">
        <v>26</v>
      </c>
      <c r="Z207" s="155">
        <v>39.799999999999997</v>
      </c>
      <c r="AA207" s="155">
        <v>29</v>
      </c>
      <c r="AB207" s="155">
        <v>27.6</v>
      </c>
      <c r="AC207" s="155"/>
      <c r="AD207" s="192">
        <v>38</v>
      </c>
      <c r="AE207" s="192">
        <v>25</v>
      </c>
      <c r="AF207" s="192">
        <v>32</v>
      </c>
      <c r="AG207" s="192">
        <v>45</v>
      </c>
      <c r="AH207" s="192">
        <v>49</v>
      </c>
      <c r="AI207" s="192">
        <v>34</v>
      </c>
      <c r="AJ207" s="192">
        <v>39</v>
      </c>
      <c r="AK207" s="192">
        <v>35</v>
      </c>
      <c r="AL207" s="192">
        <v>49.8</v>
      </c>
      <c r="AM207" s="192">
        <v>43</v>
      </c>
      <c r="AN207" s="99"/>
      <c r="AO207" s="99"/>
      <c r="AS207" s="80">
        <v>64.5</v>
      </c>
      <c r="AT207" s="80">
        <f t="shared" si="15"/>
        <v>1285.5999999999999</v>
      </c>
      <c r="AU207" s="80">
        <f t="shared" si="16"/>
        <v>1028.48</v>
      </c>
      <c r="AV207" s="80">
        <v>44.8</v>
      </c>
      <c r="AW207" s="80">
        <v>143</v>
      </c>
      <c r="AX207" s="80">
        <f t="shared" si="17"/>
        <v>1216.28</v>
      </c>
      <c r="AY207" s="80">
        <v>1000</v>
      </c>
      <c r="AZ207" s="310">
        <f t="shared" si="18"/>
        <v>-216.27999999999997</v>
      </c>
    </row>
    <row r="208" spans="1:52" ht="14.25">
      <c r="A208" s="46" t="s">
        <v>5287</v>
      </c>
      <c r="B208" s="47" t="s">
        <v>3441</v>
      </c>
      <c r="C208" s="30" t="s">
        <v>5</v>
      </c>
      <c r="D208" s="25">
        <v>60</v>
      </c>
      <c r="E208" s="25">
        <v>38</v>
      </c>
      <c r="F208" s="25">
        <v>127</v>
      </c>
      <c r="G208" s="25">
        <v>26.8</v>
      </c>
      <c r="H208" s="25">
        <v>39</v>
      </c>
      <c r="I208" s="25">
        <v>32</v>
      </c>
      <c r="J208" s="25">
        <v>31</v>
      </c>
      <c r="K208" s="52">
        <v>32.299999999999997</v>
      </c>
      <c r="L208" s="52">
        <v>35</v>
      </c>
      <c r="M208" s="51"/>
      <c r="N208" s="51"/>
      <c r="O208" s="124">
        <v>32</v>
      </c>
      <c r="P208" s="124">
        <v>30</v>
      </c>
      <c r="Q208" s="124">
        <v>35</v>
      </c>
      <c r="R208" s="123">
        <v>25</v>
      </c>
      <c r="S208" s="123">
        <v>39</v>
      </c>
      <c r="T208" s="126">
        <v>45</v>
      </c>
      <c r="U208" s="125"/>
      <c r="V208" s="126"/>
      <c r="W208" s="155">
        <v>35</v>
      </c>
      <c r="X208" s="155">
        <v>46.8</v>
      </c>
      <c r="Y208" s="155">
        <v>26</v>
      </c>
      <c r="Z208" s="155">
        <v>39.799999999999997</v>
      </c>
      <c r="AA208" s="155">
        <v>29</v>
      </c>
      <c r="AB208" s="155">
        <v>27.6</v>
      </c>
      <c r="AC208" s="155"/>
      <c r="AD208" s="192">
        <v>38</v>
      </c>
      <c r="AE208" s="192">
        <v>25</v>
      </c>
      <c r="AF208" s="192">
        <v>32</v>
      </c>
      <c r="AG208" s="192">
        <v>45</v>
      </c>
      <c r="AH208" s="192">
        <v>49</v>
      </c>
      <c r="AI208" s="192">
        <v>34</v>
      </c>
      <c r="AJ208" s="192">
        <v>39</v>
      </c>
      <c r="AK208" s="192">
        <v>35</v>
      </c>
      <c r="AL208" s="192">
        <v>49.8</v>
      </c>
      <c r="AM208" s="192">
        <v>43</v>
      </c>
      <c r="AN208" s="99"/>
      <c r="AO208" s="99"/>
      <c r="AS208" s="80">
        <v>71</v>
      </c>
      <c r="AT208" s="80">
        <f t="shared" si="15"/>
        <v>1292.0999999999999</v>
      </c>
      <c r="AU208" s="80">
        <f t="shared" si="16"/>
        <v>1033.68</v>
      </c>
      <c r="AV208" s="80">
        <v>44.8</v>
      </c>
      <c r="AW208" s="80">
        <v>143</v>
      </c>
      <c r="AX208" s="80">
        <f t="shared" si="17"/>
        <v>1221.48</v>
      </c>
      <c r="AY208" s="80">
        <v>1000</v>
      </c>
      <c r="AZ208" s="310">
        <f t="shared" si="18"/>
        <v>-221.48000000000002</v>
      </c>
    </row>
    <row r="209" spans="1:52" ht="14.25">
      <c r="A209" s="46" t="s">
        <v>5288</v>
      </c>
      <c r="B209" s="47" t="s">
        <v>5289</v>
      </c>
      <c r="C209" s="30" t="s">
        <v>5</v>
      </c>
      <c r="D209" s="25">
        <v>60</v>
      </c>
      <c r="E209" s="25">
        <v>38</v>
      </c>
      <c r="F209" s="25">
        <v>127</v>
      </c>
      <c r="G209" s="25">
        <v>26.8</v>
      </c>
      <c r="H209" s="25">
        <v>39</v>
      </c>
      <c r="I209" s="25">
        <v>32</v>
      </c>
      <c r="J209" s="25">
        <v>31</v>
      </c>
      <c r="K209" s="52">
        <v>32.299999999999997</v>
      </c>
      <c r="L209" s="52">
        <v>35</v>
      </c>
      <c r="M209" s="51"/>
      <c r="N209" s="51"/>
      <c r="O209" s="124">
        <v>32</v>
      </c>
      <c r="P209" s="124">
        <v>30</v>
      </c>
      <c r="Q209" s="124">
        <v>35</v>
      </c>
      <c r="R209" s="123">
        <v>25</v>
      </c>
      <c r="S209" s="123">
        <v>39</v>
      </c>
      <c r="T209" s="126">
        <v>45</v>
      </c>
      <c r="U209" s="125"/>
      <c r="V209" s="126"/>
      <c r="W209" s="155">
        <v>35</v>
      </c>
      <c r="X209" s="155">
        <v>46.8</v>
      </c>
      <c r="Y209" s="155">
        <v>26</v>
      </c>
      <c r="Z209" s="155">
        <v>39.799999999999997</v>
      </c>
      <c r="AA209" s="155">
        <v>29</v>
      </c>
      <c r="AB209" s="155">
        <v>27.6</v>
      </c>
      <c r="AC209" s="155"/>
      <c r="AD209" s="192">
        <v>38</v>
      </c>
      <c r="AE209" s="192">
        <v>25</v>
      </c>
      <c r="AF209" s="192">
        <v>32</v>
      </c>
      <c r="AG209" s="192">
        <v>45</v>
      </c>
      <c r="AH209" s="192">
        <v>49</v>
      </c>
      <c r="AI209" s="192">
        <v>34</v>
      </c>
      <c r="AJ209" s="192">
        <v>39</v>
      </c>
      <c r="AK209" s="192">
        <v>35</v>
      </c>
      <c r="AL209" s="192">
        <v>49.8</v>
      </c>
      <c r="AM209" s="192">
        <v>43</v>
      </c>
      <c r="AN209" s="99"/>
      <c r="AO209" s="99"/>
      <c r="AS209" s="80">
        <v>71</v>
      </c>
      <c r="AT209" s="80">
        <f t="shared" si="15"/>
        <v>1292.0999999999999</v>
      </c>
      <c r="AU209" s="80">
        <f t="shared" si="16"/>
        <v>1033.68</v>
      </c>
      <c r="AV209" s="80">
        <v>44.8</v>
      </c>
      <c r="AW209" s="80">
        <v>143</v>
      </c>
      <c r="AX209" s="80">
        <f t="shared" si="17"/>
        <v>1221.48</v>
      </c>
      <c r="AY209" s="80">
        <v>1000</v>
      </c>
      <c r="AZ209" s="310">
        <f t="shared" si="18"/>
        <v>-221.48000000000002</v>
      </c>
    </row>
    <row r="210" spans="1:52" ht="14.25">
      <c r="A210" s="46" t="s">
        <v>5290</v>
      </c>
      <c r="B210" s="47" t="s">
        <v>5291</v>
      </c>
      <c r="C210" s="30" t="s">
        <v>5</v>
      </c>
      <c r="D210" s="25">
        <v>60</v>
      </c>
      <c r="E210" s="25">
        <v>38</v>
      </c>
      <c r="F210" s="25">
        <v>127</v>
      </c>
      <c r="G210" s="25">
        <v>26.8</v>
      </c>
      <c r="H210" s="25">
        <v>39</v>
      </c>
      <c r="I210" s="25">
        <v>32</v>
      </c>
      <c r="J210" s="25">
        <v>31</v>
      </c>
      <c r="K210" s="52">
        <v>32.299999999999997</v>
      </c>
      <c r="L210" s="52">
        <v>35</v>
      </c>
      <c r="M210" s="51"/>
      <c r="N210" s="51"/>
      <c r="O210" s="124">
        <v>32</v>
      </c>
      <c r="P210" s="124">
        <v>30</v>
      </c>
      <c r="Q210" s="124">
        <v>35</v>
      </c>
      <c r="R210" s="123">
        <v>25</v>
      </c>
      <c r="S210" s="123">
        <v>39</v>
      </c>
      <c r="T210" s="126">
        <v>45</v>
      </c>
      <c r="U210" s="125"/>
      <c r="V210" s="126"/>
      <c r="W210" s="155">
        <v>35</v>
      </c>
      <c r="X210" s="155">
        <v>46.8</v>
      </c>
      <c r="Y210" s="155">
        <v>26</v>
      </c>
      <c r="Z210" s="155">
        <v>39.799999999999997</v>
      </c>
      <c r="AA210" s="155">
        <v>29</v>
      </c>
      <c r="AB210" s="155">
        <v>27.6</v>
      </c>
      <c r="AC210" s="155"/>
      <c r="AD210" s="192">
        <v>38</v>
      </c>
      <c r="AE210" s="192">
        <v>25</v>
      </c>
      <c r="AF210" s="192">
        <v>32</v>
      </c>
      <c r="AG210" s="192">
        <v>45</v>
      </c>
      <c r="AH210" s="192">
        <v>49</v>
      </c>
      <c r="AI210" s="192">
        <v>34</v>
      </c>
      <c r="AJ210" s="192">
        <v>39</v>
      </c>
      <c r="AK210" s="192">
        <v>35</v>
      </c>
      <c r="AL210" s="192">
        <v>49.8</v>
      </c>
      <c r="AM210" s="192">
        <v>43</v>
      </c>
      <c r="AN210" s="99"/>
      <c r="AO210" s="99"/>
      <c r="AS210" s="80">
        <v>64.5</v>
      </c>
      <c r="AT210" s="80">
        <f t="shared" si="15"/>
        <v>1285.5999999999999</v>
      </c>
      <c r="AU210" s="80">
        <f t="shared" si="16"/>
        <v>1028.48</v>
      </c>
      <c r="AV210" s="80">
        <v>44.8</v>
      </c>
      <c r="AW210" s="80">
        <v>143</v>
      </c>
      <c r="AX210" s="80">
        <f t="shared" si="17"/>
        <v>1216.28</v>
      </c>
      <c r="AY210" s="80">
        <v>1000</v>
      </c>
      <c r="AZ210" s="310">
        <f t="shared" si="18"/>
        <v>-216.27999999999997</v>
      </c>
    </row>
    <row r="211" spans="1:52" ht="14.25">
      <c r="A211" s="46" t="s">
        <v>5292</v>
      </c>
      <c r="B211" s="47" t="s">
        <v>5293</v>
      </c>
      <c r="C211" s="30" t="s">
        <v>51</v>
      </c>
      <c r="D211" s="25">
        <v>60</v>
      </c>
      <c r="E211" s="25">
        <v>38</v>
      </c>
      <c r="F211" s="25">
        <v>127</v>
      </c>
      <c r="G211" s="25">
        <v>26.8</v>
      </c>
      <c r="H211" s="25">
        <v>39</v>
      </c>
      <c r="I211" s="25">
        <v>32</v>
      </c>
      <c r="J211" s="25">
        <v>31</v>
      </c>
      <c r="K211" s="52">
        <v>32.299999999999997</v>
      </c>
      <c r="L211" s="52">
        <v>35</v>
      </c>
      <c r="M211" s="51"/>
      <c r="N211" s="51"/>
      <c r="O211" s="124">
        <v>32</v>
      </c>
      <c r="P211" s="124">
        <v>30</v>
      </c>
      <c r="Q211" s="124">
        <v>35</v>
      </c>
      <c r="R211" s="123">
        <v>25</v>
      </c>
      <c r="S211" s="123">
        <v>39</v>
      </c>
      <c r="T211" s="126">
        <v>45</v>
      </c>
      <c r="U211" s="125"/>
      <c r="V211" s="126"/>
      <c r="W211" s="155">
        <v>35</v>
      </c>
      <c r="X211" s="155">
        <v>46.8</v>
      </c>
      <c r="Y211" s="155">
        <v>26</v>
      </c>
      <c r="Z211" s="155">
        <v>39.799999999999997</v>
      </c>
      <c r="AA211" s="155">
        <v>29</v>
      </c>
      <c r="AB211" s="155">
        <v>27.6</v>
      </c>
      <c r="AC211" s="155"/>
      <c r="AD211" s="192">
        <v>38</v>
      </c>
      <c r="AE211" s="192">
        <v>25</v>
      </c>
      <c r="AF211" s="192">
        <v>32</v>
      </c>
      <c r="AG211" s="192">
        <v>45</v>
      </c>
      <c r="AH211" s="192">
        <v>49</v>
      </c>
      <c r="AI211" s="192">
        <v>34</v>
      </c>
      <c r="AJ211" s="192">
        <v>39</v>
      </c>
      <c r="AK211" s="192">
        <v>35</v>
      </c>
      <c r="AL211" s="192">
        <v>49.8</v>
      </c>
      <c r="AM211" s="192">
        <v>43</v>
      </c>
      <c r="AN211" s="99"/>
      <c r="AO211" s="99"/>
      <c r="AS211" s="80">
        <v>107.5</v>
      </c>
      <c r="AT211" s="80">
        <f t="shared" si="15"/>
        <v>1328.6</v>
      </c>
      <c r="AU211" s="80">
        <f t="shared" si="16"/>
        <v>1062.8799999999999</v>
      </c>
      <c r="AV211" s="80">
        <v>44.8</v>
      </c>
      <c r="AW211" s="80">
        <v>143</v>
      </c>
      <c r="AX211" s="80">
        <f t="shared" si="17"/>
        <v>1250.6799999999998</v>
      </c>
      <c r="AY211" s="80">
        <v>1000</v>
      </c>
      <c r="AZ211" s="310">
        <f t="shared" si="18"/>
        <v>-250.67999999999984</v>
      </c>
    </row>
    <row r="212" spans="1:52" ht="14.25">
      <c r="A212" s="46" t="s">
        <v>5294</v>
      </c>
      <c r="B212" s="47" t="s">
        <v>5295</v>
      </c>
      <c r="C212" s="30" t="s">
        <v>5</v>
      </c>
      <c r="D212" s="25">
        <v>60</v>
      </c>
      <c r="E212" s="25">
        <v>38</v>
      </c>
      <c r="F212" s="25">
        <v>127</v>
      </c>
      <c r="G212" s="25">
        <v>26.8</v>
      </c>
      <c r="H212" s="25">
        <v>39</v>
      </c>
      <c r="I212" s="25">
        <v>32</v>
      </c>
      <c r="J212" s="25">
        <v>31</v>
      </c>
      <c r="K212" s="52">
        <v>32.299999999999997</v>
      </c>
      <c r="L212" s="52">
        <v>35</v>
      </c>
      <c r="M212" s="51"/>
      <c r="N212" s="51"/>
      <c r="O212" s="124">
        <v>32</v>
      </c>
      <c r="P212" s="124">
        <v>30</v>
      </c>
      <c r="Q212" s="124">
        <v>35</v>
      </c>
      <c r="R212" s="123">
        <v>25</v>
      </c>
      <c r="S212" s="123">
        <v>39</v>
      </c>
      <c r="T212" s="126">
        <v>45</v>
      </c>
      <c r="U212" s="125"/>
      <c r="V212" s="126"/>
      <c r="W212" s="155">
        <v>35</v>
      </c>
      <c r="X212" s="155">
        <v>46.8</v>
      </c>
      <c r="Y212" s="155">
        <v>26</v>
      </c>
      <c r="Z212" s="155">
        <v>39.799999999999997</v>
      </c>
      <c r="AA212" s="155">
        <v>29</v>
      </c>
      <c r="AB212" s="155">
        <v>27.6</v>
      </c>
      <c r="AC212" s="155"/>
      <c r="AD212" s="192">
        <v>38</v>
      </c>
      <c r="AE212" s="192">
        <v>25</v>
      </c>
      <c r="AF212" s="192">
        <v>32</v>
      </c>
      <c r="AG212" s="192">
        <v>45</v>
      </c>
      <c r="AH212" s="192">
        <v>49</v>
      </c>
      <c r="AI212" s="192">
        <v>34</v>
      </c>
      <c r="AJ212" s="192">
        <v>39</v>
      </c>
      <c r="AK212" s="192">
        <v>35</v>
      </c>
      <c r="AL212" s="192">
        <v>49.8</v>
      </c>
      <c r="AM212" s="192">
        <v>43</v>
      </c>
      <c r="AN212" s="99"/>
      <c r="AO212" s="99"/>
      <c r="AS212" s="80">
        <v>35</v>
      </c>
      <c r="AT212" s="80">
        <f t="shared" si="15"/>
        <v>1256.0999999999999</v>
      </c>
      <c r="AU212" s="80">
        <f t="shared" si="16"/>
        <v>1004.88</v>
      </c>
      <c r="AV212" s="80">
        <v>44.8</v>
      </c>
      <c r="AW212" s="80">
        <v>143</v>
      </c>
      <c r="AX212" s="80">
        <f t="shared" si="17"/>
        <v>1192.68</v>
      </c>
      <c r="AY212" s="80">
        <v>1000</v>
      </c>
      <c r="AZ212" s="310">
        <f t="shared" si="18"/>
        <v>-192.68000000000006</v>
      </c>
    </row>
    <row r="213" spans="1:52" ht="14.25">
      <c r="A213" s="46" t="s">
        <v>5296</v>
      </c>
      <c r="B213" s="47" t="s">
        <v>5297</v>
      </c>
      <c r="C213" s="30" t="s">
        <v>5</v>
      </c>
      <c r="D213" s="25">
        <v>60</v>
      </c>
      <c r="E213" s="25">
        <v>38</v>
      </c>
      <c r="F213" s="25">
        <v>127</v>
      </c>
      <c r="G213" s="25">
        <v>26.8</v>
      </c>
      <c r="H213" s="25">
        <v>39</v>
      </c>
      <c r="I213" s="25">
        <v>32</v>
      </c>
      <c r="J213" s="25">
        <v>31</v>
      </c>
      <c r="K213" s="52">
        <v>32.299999999999997</v>
      </c>
      <c r="L213" s="52">
        <v>35</v>
      </c>
      <c r="M213" s="51"/>
      <c r="N213" s="51"/>
      <c r="O213" s="124">
        <v>32</v>
      </c>
      <c r="P213" s="124">
        <v>30</v>
      </c>
      <c r="Q213" s="124">
        <v>35</v>
      </c>
      <c r="R213" s="123">
        <v>25</v>
      </c>
      <c r="S213" s="123">
        <v>39</v>
      </c>
      <c r="T213" s="126">
        <v>45</v>
      </c>
      <c r="U213" s="125"/>
      <c r="V213" s="126"/>
      <c r="W213" s="155">
        <v>35</v>
      </c>
      <c r="X213" s="155">
        <v>46.8</v>
      </c>
      <c r="Y213" s="155">
        <v>26</v>
      </c>
      <c r="Z213" s="155">
        <v>39.799999999999997</v>
      </c>
      <c r="AA213" s="155">
        <v>29</v>
      </c>
      <c r="AB213" s="155">
        <v>27.6</v>
      </c>
      <c r="AC213" s="155"/>
      <c r="AD213" s="192">
        <v>38</v>
      </c>
      <c r="AE213" s="192">
        <v>25</v>
      </c>
      <c r="AF213" s="192">
        <v>32</v>
      </c>
      <c r="AG213" s="192">
        <v>45</v>
      </c>
      <c r="AH213" s="192">
        <v>49</v>
      </c>
      <c r="AI213" s="192">
        <v>34</v>
      </c>
      <c r="AJ213" s="192">
        <v>39</v>
      </c>
      <c r="AK213" s="192">
        <v>35</v>
      </c>
      <c r="AL213" s="192">
        <v>49.8</v>
      </c>
      <c r="AM213" s="192">
        <v>43</v>
      </c>
      <c r="AN213" s="99"/>
      <c r="AO213" s="99"/>
      <c r="AS213" s="80">
        <v>29.5</v>
      </c>
      <c r="AT213" s="80">
        <f t="shared" si="15"/>
        <v>1250.5999999999999</v>
      </c>
      <c r="AU213" s="80">
        <f t="shared" si="16"/>
        <v>1000.48</v>
      </c>
      <c r="AV213" s="80">
        <v>44.8</v>
      </c>
      <c r="AW213" s="80">
        <v>143</v>
      </c>
      <c r="AX213" s="80">
        <f t="shared" si="17"/>
        <v>1188.28</v>
      </c>
      <c r="AY213" s="80">
        <v>1000</v>
      </c>
      <c r="AZ213" s="310">
        <f t="shared" si="18"/>
        <v>-188.27999999999997</v>
      </c>
    </row>
    <row r="214" spans="1:52" ht="14.25">
      <c r="A214" s="46" t="s">
        <v>5298</v>
      </c>
      <c r="B214" s="47" t="s">
        <v>5299</v>
      </c>
      <c r="C214" s="30" t="s">
        <v>5</v>
      </c>
      <c r="D214" s="25">
        <v>60</v>
      </c>
      <c r="E214" s="25">
        <v>38</v>
      </c>
      <c r="F214" s="25">
        <v>127</v>
      </c>
      <c r="G214" s="25">
        <v>26.8</v>
      </c>
      <c r="H214" s="25">
        <v>39</v>
      </c>
      <c r="I214" s="25">
        <v>32</v>
      </c>
      <c r="J214" s="25">
        <v>31</v>
      </c>
      <c r="K214" s="52">
        <v>32.299999999999997</v>
      </c>
      <c r="L214" s="52">
        <v>35</v>
      </c>
      <c r="M214" s="51"/>
      <c r="N214" s="51"/>
      <c r="O214" s="124">
        <v>32</v>
      </c>
      <c r="P214" s="124">
        <v>30</v>
      </c>
      <c r="Q214" s="124">
        <v>35</v>
      </c>
      <c r="R214" s="123">
        <v>25</v>
      </c>
      <c r="S214" s="123">
        <v>39</v>
      </c>
      <c r="T214" s="126">
        <v>45</v>
      </c>
      <c r="U214" s="125"/>
      <c r="V214" s="126"/>
      <c r="W214" s="155">
        <v>35</v>
      </c>
      <c r="X214" s="155">
        <v>46.8</v>
      </c>
      <c r="Y214" s="155">
        <v>26</v>
      </c>
      <c r="Z214" s="155">
        <v>39.799999999999997</v>
      </c>
      <c r="AA214" s="155">
        <v>29</v>
      </c>
      <c r="AB214" s="155">
        <v>27.6</v>
      </c>
      <c r="AC214" s="155"/>
      <c r="AD214" s="192">
        <v>38</v>
      </c>
      <c r="AE214" s="192">
        <v>25</v>
      </c>
      <c r="AF214" s="192">
        <v>32</v>
      </c>
      <c r="AG214" s="192">
        <v>45</v>
      </c>
      <c r="AH214" s="192">
        <v>49</v>
      </c>
      <c r="AI214" s="192">
        <v>34</v>
      </c>
      <c r="AJ214" s="192">
        <v>39</v>
      </c>
      <c r="AK214" s="192">
        <v>35</v>
      </c>
      <c r="AL214" s="192">
        <v>49.8</v>
      </c>
      <c r="AM214" s="192">
        <v>43</v>
      </c>
      <c r="AN214" s="99"/>
      <c r="AO214" s="99"/>
      <c r="AS214" s="80">
        <v>29.5</v>
      </c>
      <c r="AT214" s="80">
        <f t="shared" si="15"/>
        <v>1250.5999999999999</v>
      </c>
      <c r="AU214" s="80">
        <f t="shared" si="16"/>
        <v>1000.48</v>
      </c>
      <c r="AV214" s="80">
        <v>44.8</v>
      </c>
      <c r="AW214" s="80">
        <v>143</v>
      </c>
      <c r="AX214" s="80">
        <f t="shared" si="17"/>
        <v>1188.28</v>
      </c>
      <c r="AY214" s="80">
        <v>1000</v>
      </c>
      <c r="AZ214" s="310">
        <f t="shared" si="18"/>
        <v>-188.27999999999997</v>
      </c>
    </row>
    <row r="215" spans="1:52" ht="14.25">
      <c r="A215" s="46" t="s">
        <v>5300</v>
      </c>
      <c r="B215" s="47" t="s">
        <v>5301</v>
      </c>
      <c r="C215" s="30" t="s">
        <v>5</v>
      </c>
      <c r="D215" s="25">
        <v>60</v>
      </c>
      <c r="E215" s="25">
        <v>38</v>
      </c>
      <c r="F215" s="25">
        <v>127</v>
      </c>
      <c r="G215" s="25">
        <v>26.8</v>
      </c>
      <c r="H215" s="25">
        <v>39</v>
      </c>
      <c r="I215" s="25">
        <v>32</v>
      </c>
      <c r="J215" s="25">
        <v>31</v>
      </c>
      <c r="K215" s="52">
        <v>32.299999999999997</v>
      </c>
      <c r="L215" s="52">
        <v>35</v>
      </c>
      <c r="M215" s="51"/>
      <c r="N215" s="51"/>
      <c r="O215" s="124">
        <v>32</v>
      </c>
      <c r="P215" s="124">
        <v>30</v>
      </c>
      <c r="Q215" s="124">
        <v>35</v>
      </c>
      <c r="R215" s="123">
        <v>25</v>
      </c>
      <c r="S215" s="123">
        <v>39</v>
      </c>
      <c r="T215" s="126">
        <v>45</v>
      </c>
      <c r="U215" s="125"/>
      <c r="V215" s="126"/>
      <c r="W215" s="155">
        <v>35</v>
      </c>
      <c r="X215" s="155">
        <v>46.8</v>
      </c>
      <c r="Y215" s="155">
        <v>26</v>
      </c>
      <c r="Z215" s="155">
        <v>39.799999999999997</v>
      </c>
      <c r="AA215" s="155">
        <v>29</v>
      </c>
      <c r="AB215" s="155">
        <v>27.6</v>
      </c>
      <c r="AC215" s="155"/>
      <c r="AD215" s="192">
        <v>38</v>
      </c>
      <c r="AE215" s="192">
        <v>25</v>
      </c>
      <c r="AF215" s="192">
        <v>32</v>
      </c>
      <c r="AG215" s="192">
        <v>45</v>
      </c>
      <c r="AH215" s="192">
        <v>49</v>
      </c>
      <c r="AI215" s="192">
        <v>34</v>
      </c>
      <c r="AJ215" s="192">
        <v>39</v>
      </c>
      <c r="AK215" s="192">
        <v>35</v>
      </c>
      <c r="AL215" s="192">
        <v>49.8</v>
      </c>
      <c r="AM215" s="192">
        <v>43</v>
      </c>
      <c r="AN215" s="99"/>
      <c r="AO215" s="99"/>
      <c r="AS215" s="80">
        <v>64.5</v>
      </c>
      <c r="AT215" s="80">
        <f t="shared" si="15"/>
        <v>1285.5999999999999</v>
      </c>
      <c r="AU215" s="80">
        <f t="shared" si="16"/>
        <v>1028.48</v>
      </c>
      <c r="AV215" s="80">
        <v>44.8</v>
      </c>
      <c r="AW215" s="80">
        <v>143</v>
      </c>
      <c r="AX215" s="80">
        <f t="shared" si="17"/>
        <v>1216.28</v>
      </c>
      <c r="AY215" s="80">
        <v>1000</v>
      </c>
      <c r="AZ215" s="310">
        <f t="shared" si="18"/>
        <v>-216.27999999999997</v>
      </c>
    </row>
    <row r="216" spans="1:52" ht="14.25">
      <c r="A216" s="46" t="s">
        <v>5302</v>
      </c>
      <c r="B216" s="47" t="s">
        <v>5303</v>
      </c>
      <c r="C216" s="30" t="s">
        <v>5</v>
      </c>
      <c r="D216" s="25">
        <v>60</v>
      </c>
      <c r="E216" s="25">
        <v>38</v>
      </c>
      <c r="F216" s="25">
        <v>127</v>
      </c>
      <c r="G216" s="25">
        <v>26.8</v>
      </c>
      <c r="H216" s="25">
        <v>39</v>
      </c>
      <c r="I216" s="25">
        <v>32</v>
      </c>
      <c r="J216" s="25">
        <v>31</v>
      </c>
      <c r="K216" s="52">
        <v>32.299999999999997</v>
      </c>
      <c r="L216" s="52">
        <v>35</v>
      </c>
      <c r="M216" s="51"/>
      <c r="N216" s="51"/>
      <c r="O216" s="124">
        <v>32</v>
      </c>
      <c r="P216" s="124">
        <v>30</v>
      </c>
      <c r="Q216" s="124">
        <v>35</v>
      </c>
      <c r="R216" s="123">
        <v>25</v>
      </c>
      <c r="S216" s="123">
        <v>39</v>
      </c>
      <c r="T216" s="126">
        <v>45</v>
      </c>
      <c r="U216" s="125"/>
      <c r="V216" s="126"/>
      <c r="W216" s="155">
        <v>35</v>
      </c>
      <c r="X216" s="155">
        <v>46.8</v>
      </c>
      <c r="Y216" s="155">
        <v>26</v>
      </c>
      <c r="Z216" s="155">
        <v>39.799999999999997</v>
      </c>
      <c r="AA216" s="155">
        <v>29</v>
      </c>
      <c r="AB216" s="155">
        <v>27.6</v>
      </c>
      <c r="AC216" s="155"/>
      <c r="AD216" s="192">
        <v>38</v>
      </c>
      <c r="AE216" s="192">
        <v>25</v>
      </c>
      <c r="AF216" s="192">
        <v>32</v>
      </c>
      <c r="AG216" s="192">
        <v>45</v>
      </c>
      <c r="AH216" s="192">
        <v>49</v>
      </c>
      <c r="AI216" s="192">
        <v>34</v>
      </c>
      <c r="AJ216" s="192">
        <v>39</v>
      </c>
      <c r="AK216" s="192">
        <v>35</v>
      </c>
      <c r="AL216" s="192">
        <v>49.8</v>
      </c>
      <c r="AM216" s="192">
        <v>43</v>
      </c>
      <c r="AN216" s="99"/>
      <c r="AO216" s="99"/>
      <c r="AS216" s="80">
        <v>71.5</v>
      </c>
      <c r="AT216" s="80">
        <f t="shared" si="15"/>
        <v>1292.5999999999999</v>
      </c>
      <c r="AU216" s="80">
        <f t="shared" si="16"/>
        <v>1034.08</v>
      </c>
      <c r="AV216" s="80">
        <v>44.8</v>
      </c>
      <c r="AW216" s="80">
        <v>143</v>
      </c>
      <c r="AX216" s="80">
        <f t="shared" si="17"/>
        <v>1221.8799999999999</v>
      </c>
      <c r="AY216" s="80">
        <v>1000</v>
      </c>
      <c r="AZ216" s="310">
        <f t="shared" si="18"/>
        <v>-221.87999999999988</v>
      </c>
    </row>
    <row r="217" spans="1:52" ht="14.25">
      <c r="A217" s="46" t="s">
        <v>5304</v>
      </c>
      <c r="B217" s="47" t="s">
        <v>5305</v>
      </c>
      <c r="C217" s="30" t="s">
        <v>5</v>
      </c>
      <c r="D217" s="25">
        <v>60</v>
      </c>
      <c r="E217" s="25">
        <v>38</v>
      </c>
      <c r="F217" s="25">
        <v>127</v>
      </c>
      <c r="G217" s="25">
        <v>26.8</v>
      </c>
      <c r="H217" s="25">
        <v>39</v>
      </c>
      <c r="I217" s="25">
        <v>32</v>
      </c>
      <c r="J217" s="25">
        <v>31</v>
      </c>
      <c r="K217" s="52">
        <v>32.299999999999997</v>
      </c>
      <c r="L217" s="52">
        <v>35</v>
      </c>
      <c r="M217" s="51"/>
      <c r="N217" s="51"/>
      <c r="O217" s="124">
        <v>32</v>
      </c>
      <c r="P217" s="124">
        <v>30</v>
      </c>
      <c r="Q217" s="124">
        <v>35</v>
      </c>
      <c r="R217" s="123">
        <v>25</v>
      </c>
      <c r="S217" s="123">
        <v>39</v>
      </c>
      <c r="T217" s="126">
        <v>45</v>
      </c>
      <c r="U217" s="125"/>
      <c r="V217" s="126"/>
      <c r="W217" s="155">
        <v>35</v>
      </c>
      <c r="X217" s="155">
        <v>46.8</v>
      </c>
      <c r="Y217" s="155">
        <v>26</v>
      </c>
      <c r="Z217" s="155">
        <v>39.799999999999997</v>
      </c>
      <c r="AA217" s="155">
        <v>29</v>
      </c>
      <c r="AB217" s="155">
        <v>27.6</v>
      </c>
      <c r="AC217" s="155"/>
      <c r="AD217" s="192">
        <v>38</v>
      </c>
      <c r="AE217" s="192">
        <v>25</v>
      </c>
      <c r="AF217" s="192">
        <v>32</v>
      </c>
      <c r="AG217" s="192">
        <v>45</v>
      </c>
      <c r="AH217" s="192">
        <v>49</v>
      </c>
      <c r="AI217" s="192">
        <v>34</v>
      </c>
      <c r="AJ217" s="192">
        <v>39</v>
      </c>
      <c r="AK217" s="192">
        <v>35</v>
      </c>
      <c r="AL217" s="192">
        <v>49.8</v>
      </c>
      <c r="AM217" s="192">
        <v>43</v>
      </c>
      <c r="AN217" s="99"/>
      <c r="AO217" s="99"/>
      <c r="AS217" s="80">
        <v>64.5</v>
      </c>
      <c r="AT217" s="80">
        <f t="shared" si="15"/>
        <v>1285.5999999999999</v>
      </c>
      <c r="AU217" s="80">
        <f t="shared" si="16"/>
        <v>1028.48</v>
      </c>
      <c r="AV217" s="80">
        <v>44.8</v>
      </c>
      <c r="AW217" s="80">
        <v>143</v>
      </c>
      <c r="AX217" s="80">
        <f t="shared" si="17"/>
        <v>1216.28</v>
      </c>
      <c r="AY217" s="80">
        <v>1000</v>
      </c>
      <c r="AZ217" s="310">
        <f t="shared" si="18"/>
        <v>-216.27999999999997</v>
      </c>
    </row>
    <row r="218" spans="1:52" ht="14.25">
      <c r="A218" s="46" t="s">
        <v>5306</v>
      </c>
      <c r="B218" s="47" t="s">
        <v>5307</v>
      </c>
      <c r="C218" s="30" t="s">
        <v>5</v>
      </c>
      <c r="D218" s="25">
        <v>60</v>
      </c>
      <c r="E218" s="25">
        <v>38</v>
      </c>
      <c r="F218" s="25">
        <v>127</v>
      </c>
      <c r="G218" s="25">
        <v>26.8</v>
      </c>
      <c r="H218" s="25">
        <v>39</v>
      </c>
      <c r="I218" s="25">
        <v>32</v>
      </c>
      <c r="J218" s="25">
        <v>31</v>
      </c>
      <c r="K218" s="52">
        <v>32.299999999999997</v>
      </c>
      <c r="L218" s="52">
        <v>35</v>
      </c>
      <c r="M218" s="51"/>
      <c r="N218" s="51"/>
      <c r="O218" s="124">
        <v>32</v>
      </c>
      <c r="P218" s="124">
        <v>30</v>
      </c>
      <c r="Q218" s="124">
        <v>35</v>
      </c>
      <c r="R218" s="123">
        <v>25</v>
      </c>
      <c r="S218" s="123">
        <v>39</v>
      </c>
      <c r="T218" s="126">
        <v>45</v>
      </c>
      <c r="U218" s="125"/>
      <c r="V218" s="126"/>
      <c r="W218" s="155">
        <v>35</v>
      </c>
      <c r="X218" s="155">
        <v>46.8</v>
      </c>
      <c r="Y218" s="155">
        <v>26</v>
      </c>
      <c r="Z218" s="155">
        <v>39.799999999999997</v>
      </c>
      <c r="AA218" s="155">
        <v>29</v>
      </c>
      <c r="AB218" s="155">
        <v>27.6</v>
      </c>
      <c r="AC218" s="155"/>
      <c r="AD218" s="192">
        <v>38</v>
      </c>
      <c r="AE218" s="192">
        <v>25</v>
      </c>
      <c r="AF218" s="192">
        <v>32</v>
      </c>
      <c r="AG218" s="192">
        <v>45</v>
      </c>
      <c r="AH218" s="192">
        <v>49</v>
      </c>
      <c r="AI218" s="192">
        <v>34</v>
      </c>
      <c r="AJ218" s="192">
        <v>39</v>
      </c>
      <c r="AK218" s="192">
        <v>35</v>
      </c>
      <c r="AL218" s="192">
        <v>49.8</v>
      </c>
      <c r="AM218" s="192">
        <v>43</v>
      </c>
      <c r="AN218" s="99"/>
      <c r="AO218" s="99"/>
      <c r="AS218" s="80">
        <v>29.5</v>
      </c>
      <c r="AT218" s="80">
        <f t="shared" si="15"/>
        <v>1250.5999999999999</v>
      </c>
      <c r="AU218" s="80">
        <f t="shared" si="16"/>
        <v>1000.48</v>
      </c>
      <c r="AV218" s="80">
        <v>44.8</v>
      </c>
      <c r="AW218" s="80">
        <v>143</v>
      </c>
      <c r="AX218" s="80">
        <f t="shared" si="17"/>
        <v>1188.28</v>
      </c>
      <c r="AY218" s="80">
        <v>1000</v>
      </c>
      <c r="AZ218" s="310">
        <f t="shared" si="18"/>
        <v>-188.27999999999997</v>
      </c>
    </row>
    <row r="219" spans="1:52" ht="14.25">
      <c r="A219" s="46" t="s">
        <v>5308</v>
      </c>
      <c r="B219" s="47" t="s">
        <v>5309</v>
      </c>
      <c r="C219" s="30" t="s">
        <v>5</v>
      </c>
      <c r="D219" s="25">
        <v>60</v>
      </c>
      <c r="E219" s="25">
        <v>38</v>
      </c>
      <c r="F219" s="25">
        <v>127</v>
      </c>
      <c r="G219" s="25">
        <v>26.8</v>
      </c>
      <c r="H219" s="25">
        <v>39</v>
      </c>
      <c r="I219" s="25">
        <v>32</v>
      </c>
      <c r="J219" s="25">
        <v>31</v>
      </c>
      <c r="K219" s="52">
        <v>32.299999999999997</v>
      </c>
      <c r="L219" s="52">
        <v>35</v>
      </c>
      <c r="M219" s="51"/>
      <c r="N219" s="51"/>
      <c r="O219" s="124">
        <v>32</v>
      </c>
      <c r="P219" s="124">
        <v>30</v>
      </c>
      <c r="Q219" s="124">
        <v>35</v>
      </c>
      <c r="R219" s="123">
        <v>25</v>
      </c>
      <c r="S219" s="123">
        <v>39</v>
      </c>
      <c r="T219" s="126">
        <v>45</v>
      </c>
      <c r="U219" s="125"/>
      <c r="V219" s="126"/>
      <c r="W219" s="155">
        <v>35</v>
      </c>
      <c r="X219" s="155">
        <v>46.8</v>
      </c>
      <c r="Y219" s="155">
        <v>26</v>
      </c>
      <c r="Z219" s="155">
        <v>39.799999999999997</v>
      </c>
      <c r="AA219" s="155">
        <v>29</v>
      </c>
      <c r="AB219" s="155">
        <v>27.6</v>
      </c>
      <c r="AC219" s="155"/>
      <c r="AD219" s="192">
        <v>38</v>
      </c>
      <c r="AE219" s="192">
        <v>25</v>
      </c>
      <c r="AF219" s="192">
        <v>32</v>
      </c>
      <c r="AG219" s="192">
        <v>45</v>
      </c>
      <c r="AH219" s="192">
        <v>49</v>
      </c>
      <c r="AI219" s="192">
        <v>34</v>
      </c>
      <c r="AJ219" s="192">
        <v>39</v>
      </c>
      <c r="AK219" s="192">
        <v>35</v>
      </c>
      <c r="AL219" s="192">
        <v>49.8</v>
      </c>
      <c r="AM219" s="192">
        <v>43</v>
      </c>
      <c r="AN219" s="99"/>
      <c r="AO219" s="99"/>
      <c r="AS219" s="80">
        <v>64.5</v>
      </c>
      <c r="AT219" s="80">
        <f t="shared" si="15"/>
        <v>1285.5999999999999</v>
      </c>
      <c r="AU219" s="80">
        <f t="shared" si="16"/>
        <v>1028.48</v>
      </c>
      <c r="AV219" s="80">
        <v>44.8</v>
      </c>
      <c r="AW219" s="80">
        <v>143</v>
      </c>
      <c r="AX219" s="80">
        <f t="shared" si="17"/>
        <v>1216.28</v>
      </c>
      <c r="AY219" s="80">
        <v>1000</v>
      </c>
      <c r="AZ219" s="310">
        <f t="shared" si="18"/>
        <v>-216.27999999999997</v>
      </c>
    </row>
    <row r="220" spans="1:52" ht="14.25">
      <c r="A220" s="46" t="s">
        <v>5310</v>
      </c>
      <c r="B220" s="47" t="s">
        <v>5311</v>
      </c>
      <c r="C220" s="30" t="s">
        <v>5</v>
      </c>
      <c r="D220" s="25">
        <v>60</v>
      </c>
      <c r="E220" s="25">
        <v>38</v>
      </c>
      <c r="F220" s="25">
        <v>127</v>
      </c>
      <c r="G220" s="25">
        <v>26.8</v>
      </c>
      <c r="H220" s="25">
        <v>39</v>
      </c>
      <c r="I220" s="25">
        <v>32</v>
      </c>
      <c r="J220" s="25">
        <v>31</v>
      </c>
      <c r="K220" s="52">
        <v>32.299999999999997</v>
      </c>
      <c r="L220" s="52">
        <v>35</v>
      </c>
      <c r="M220" s="51"/>
      <c r="N220" s="51"/>
      <c r="O220" s="124">
        <v>32</v>
      </c>
      <c r="P220" s="124">
        <v>30</v>
      </c>
      <c r="Q220" s="124">
        <v>35</v>
      </c>
      <c r="R220" s="123">
        <v>25</v>
      </c>
      <c r="S220" s="123">
        <v>39</v>
      </c>
      <c r="T220" s="126">
        <v>45</v>
      </c>
      <c r="U220" s="125"/>
      <c r="V220" s="126"/>
      <c r="W220" s="155">
        <v>35</v>
      </c>
      <c r="X220" s="155">
        <v>46.8</v>
      </c>
      <c r="Y220" s="155">
        <v>26</v>
      </c>
      <c r="Z220" s="155">
        <v>39.799999999999997</v>
      </c>
      <c r="AA220" s="155">
        <v>29</v>
      </c>
      <c r="AB220" s="155">
        <v>27.6</v>
      </c>
      <c r="AC220" s="155"/>
      <c r="AD220" s="192">
        <v>38</v>
      </c>
      <c r="AE220" s="192">
        <v>25</v>
      </c>
      <c r="AF220" s="192">
        <v>32</v>
      </c>
      <c r="AG220" s="192">
        <v>45</v>
      </c>
      <c r="AH220" s="192">
        <v>49</v>
      </c>
      <c r="AI220" s="192">
        <v>34</v>
      </c>
      <c r="AJ220" s="192">
        <v>39</v>
      </c>
      <c r="AK220" s="192">
        <v>35</v>
      </c>
      <c r="AL220" s="192">
        <v>49.8</v>
      </c>
      <c r="AM220" s="192">
        <v>43</v>
      </c>
      <c r="AN220" s="99"/>
      <c r="AO220" s="99"/>
      <c r="AT220" s="80">
        <f t="shared" si="15"/>
        <v>1221.0999999999999</v>
      </c>
      <c r="AU220" s="80">
        <f t="shared" si="16"/>
        <v>976.88</v>
      </c>
      <c r="AV220" s="80">
        <v>44.8</v>
      </c>
      <c r="AW220" s="80">
        <v>143</v>
      </c>
      <c r="AX220" s="80">
        <f t="shared" si="17"/>
        <v>1164.6799999999998</v>
      </c>
      <c r="AY220" s="80">
        <v>1000</v>
      </c>
      <c r="AZ220" s="310">
        <f t="shared" si="18"/>
        <v>-164.67999999999984</v>
      </c>
    </row>
    <row r="221" spans="1:52" ht="14.25">
      <c r="A221" s="46" t="s">
        <v>5312</v>
      </c>
      <c r="B221" s="47" t="s">
        <v>5313</v>
      </c>
      <c r="C221" s="30" t="s">
        <v>5</v>
      </c>
      <c r="D221" s="25">
        <v>60</v>
      </c>
      <c r="E221" s="25">
        <v>38</v>
      </c>
      <c r="F221" s="25">
        <v>127</v>
      </c>
      <c r="G221" s="25">
        <v>26.8</v>
      </c>
      <c r="H221" s="25">
        <v>39</v>
      </c>
      <c r="I221" s="25">
        <v>32</v>
      </c>
      <c r="J221" s="25">
        <v>31</v>
      </c>
      <c r="K221" s="52">
        <v>32.299999999999997</v>
      </c>
      <c r="L221" s="52">
        <v>35</v>
      </c>
      <c r="M221" s="51"/>
      <c r="N221" s="51"/>
      <c r="O221" s="124">
        <v>32</v>
      </c>
      <c r="P221" s="124">
        <v>30</v>
      </c>
      <c r="Q221" s="124">
        <v>35</v>
      </c>
      <c r="R221" s="123">
        <v>25</v>
      </c>
      <c r="S221" s="123">
        <v>39</v>
      </c>
      <c r="T221" s="126">
        <v>45</v>
      </c>
      <c r="U221" s="125"/>
      <c r="V221" s="126"/>
      <c r="W221" s="155">
        <v>35</v>
      </c>
      <c r="X221" s="155">
        <v>46.8</v>
      </c>
      <c r="Y221" s="155">
        <v>26</v>
      </c>
      <c r="Z221" s="155">
        <v>39.799999999999997</v>
      </c>
      <c r="AA221" s="155">
        <v>29</v>
      </c>
      <c r="AB221" s="155">
        <v>27.6</v>
      </c>
      <c r="AC221" s="155"/>
      <c r="AD221" s="192">
        <v>38</v>
      </c>
      <c r="AE221" s="192">
        <v>25</v>
      </c>
      <c r="AF221" s="192">
        <v>32</v>
      </c>
      <c r="AG221" s="192">
        <v>45</v>
      </c>
      <c r="AH221" s="192">
        <v>49</v>
      </c>
      <c r="AI221" s="192">
        <v>34</v>
      </c>
      <c r="AJ221" s="192">
        <v>39</v>
      </c>
      <c r="AK221" s="192">
        <v>35</v>
      </c>
      <c r="AL221" s="192">
        <v>49.8</v>
      </c>
      <c r="AM221" s="192">
        <v>43</v>
      </c>
      <c r="AN221" s="99"/>
      <c r="AO221" s="99"/>
      <c r="AS221" s="80">
        <v>71</v>
      </c>
      <c r="AT221" s="80">
        <f t="shared" si="15"/>
        <v>1292.0999999999999</v>
      </c>
      <c r="AU221" s="80">
        <f t="shared" si="16"/>
        <v>1033.68</v>
      </c>
      <c r="AV221" s="80">
        <v>44.8</v>
      </c>
      <c r="AW221" s="80">
        <v>143</v>
      </c>
      <c r="AX221" s="80">
        <f t="shared" si="17"/>
        <v>1221.48</v>
      </c>
      <c r="AY221" s="80">
        <v>1000</v>
      </c>
      <c r="AZ221" s="310">
        <f t="shared" si="18"/>
        <v>-221.48000000000002</v>
      </c>
    </row>
    <row r="222" spans="1:52" ht="14.25">
      <c r="A222" s="46" t="s">
        <v>5314</v>
      </c>
      <c r="B222" s="47" t="s">
        <v>1277</v>
      </c>
      <c r="C222" s="30" t="s">
        <v>5</v>
      </c>
      <c r="D222" s="25">
        <v>60</v>
      </c>
      <c r="E222" s="25">
        <v>38</v>
      </c>
      <c r="F222" s="25">
        <v>127</v>
      </c>
      <c r="G222" s="25">
        <v>26.8</v>
      </c>
      <c r="H222" s="25">
        <v>39</v>
      </c>
      <c r="I222" s="25">
        <v>32</v>
      </c>
      <c r="J222" s="25">
        <v>31</v>
      </c>
      <c r="K222" s="52">
        <v>32.299999999999997</v>
      </c>
      <c r="L222" s="52">
        <v>35</v>
      </c>
      <c r="M222" s="51"/>
      <c r="N222" s="51"/>
      <c r="O222" s="124">
        <v>32</v>
      </c>
      <c r="P222" s="124">
        <v>30</v>
      </c>
      <c r="Q222" s="124">
        <v>35</v>
      </c>
      <c r="R222" s="123">
        <v>25</v>
      </c>
      <c r="S222" s="123">
        <v>39</v>
      </c>
      <c r="T222" s="126">
        <v>45</v>
      </c>
      <c r="U222" s="125"/>
      <c r="V222" s="126"/>
      <c r="W222" s="155">
        <v>35</v>
      </c>
      <c r="X222" s="155">
        <v>46.8</v>
      </c>
      <c r="Y222" s="155">
        <v>26</v>
      </c>
      <c r="Z222" s="155">
        <v>39.799999999999997</v>
      </c>
      <c r="AA222" s="155">
        <v>29</v>
      </c>
      <c r="AB222" s="155">
        <v>27.6</v>
      </c>
      <c r="AC222" s="155"/>
      <c r="AD222" s="192">
        <v>38</v>
      </c>
      <c r="AE222" s="192">
        <v>25</v>
      </c>
      <c r="AF222" s="192">
        <v>32</v>
      </c>
      <c r="AG222" s="192">
        <v>45</v>
      </c>
      <c r="AH222" s="192">
        <v>49</v>
      </c>
      <c r="AI222" s="192">
        <v>34</v>
      </c>
      <c r="AJ222" s="192">
        <v>39</v>
      </c>
      <c r="AK222" s="192">
        <v>35</v>
      </c>
      <c r="AL222" s="192">
        <v>49.8</v>
      </c>
      <c r="AM222" s="192">
        <v>43</v>
      </c>
      <c r="AN222" s="99"/>
      <c r="AO222" s="99"/>
      <c r="AS222" s="80">
        <v>32</v>
      </c>
      <c r="AT222" s="80">
        <f t="shared" si="15"/>
        <v>1253.0999999999999</v>
      </c>
      <c r="AU222" s="80">
        <f t="shared" si="16"/>
        <v>1002.48</v>
      </c>
      <c r="AV222" s="80">
        <v>44.8</v>
      </c>
      <c r="AW222" s="80">
        <v>143</v>
      </c>
      <c r="AX222" s="80">
        <f t="shared" si="17"/>
        <v>1190.28</v>
      </c>
      <c r="AY222" s="80">
        <v>1000</v>
      </c>
      <c r="AZ222" s="310">
        <f t="shared" si="18"/>
        <v>-190.27999999999997</v>
      </c>
    </row>
    <row r="223" spans="1:52" ht="14.25">
      <c r="A223" s="46" t="s">
        <v>5315</v>
      </c>
      <c r="B223" s="47" t="s">
        <v>5316</v>
      </c>
      <c r="C223" s="30" t="s">
        <v>5</v>
      </c>
      <c r="D223" s="25">
        <v>60</v>
      </c>
      <c r="E223" s="25">
        <v>38</v>
      </c>
      <c r="F223" s="25">
        <v>127</v>
      </c>
      <c r="G223" s="25">
        <v>26.8</v>
      </c>
      <c r="H223" s="25">
        <v>39</v>
      </c>
      <c r="I223" s="25">
        <v>32</v>
      </c>
      <c r="J223" s="25">
        <v>31</v>
      </c>
      <c r="K223" s="52">
        <v>32.299999999999997</v>
      </c>
      <c r="L223" s="52">
        <v>35</v>
      </c>
      <c r="M223" s="51"/>
      <c r="N223" s="51"/>
      <c r="O223" s="124">
        <v>32</v>
      </c>
      <c r="P223" s="124">
        <v>30</v>
      </c>
      <c r="Q223" s="124">
        <v>35</v>
      </c>
      <c r="R223" s="123">
        <v>25</v>
      </c>
      <c r="S223" s="123">
        <v>39</v>
      </c>
      <c r="T223" s="126">
        <v>45</v>
      </c>
      <c r="U223" s="125"/>
      <c r="V223" s="126"/>
      <c r="W223" s="155">
        <v>35</v>
      </c>
      <c r="X223" s="155">
        <v>46.8</v>
      </c>
      <c r="Y223" s="155">
        <v>26</v>
      </c>
      <c r="Z223" s="155">
        <v>39.799999999999997</v>
      </c>
      <c r="AA223" s="155">
        <v>29</v>
      </c>
      <c r="AB223" s="155">
        <v>27.6</v>
      </c>
      <c r="AC223" s="155"/>
      <c r="AD223" s="192">
        <v>38</v>
      </c>
      <c r="AE223" s="192">
        <v>25</v>
      </c>
      <c r="AF223" s="192">
        <v>32</v>
      </c>
      <c r="AG223" s="192">
        <v>45</v>
      </c>
      <c r="AH223" s="192">
        <v>49</v>
      </c>
      <c r="AI223" s="192">
        <v>34</v>
      </c>
      <c r="AJ223" s="192">
        <v>39</v>
      </c>
      <c r="AK223" s="192">
        <v>35</v>
      </c>
      <c r="AL223" s="192">
        <v>49.8</v>
      </c>
      <c r="AM223" s="192">
        <v>43</v>
      </c>
      <c r="AN223" s="99"/>
      <c r="AO223" s="99"/>
      <c r="AS223" s="80">
        <v>100.5</v>
      </c>
      <c r="AT223" s="80">
        <f t="shared" si="15"/>
        <v>1321.6</v>
      </c>
      <c r="AU223" s="80">
        <f t="shared" si="16"/>
        <v>1057.28</v>
      </c>
      <c r="AV223" s="80">
        <v>44.8</v>
      </c>
      <c r="AW223" s="80">
        <v>143</v>
      </c>
      <c r="AX223" s="80">
        <f t="shared" si="17"/>
        <v>1245.08</v>
      </c>
      <c r="AY223" s="80">
        <v>1000</v>
      </c>
      <c r="AZ223" s="310">
        <f t="shared" si="18"/>
        <v>-245.07999999999993</v>
      </c>
    </row>
    <row r="224" spans="1:52" ht="14.25">
      <c r="A224" s="46" t="s">
        <v>5317</v>
      </c>
      <c r="B224" s="47" t="s">
        <v>5318</v>
      </c>
      <c r="C224" s="30" t="s">
        <v>5</v>
      </c>
      <c r="D224" s="25">
        <v>60</v>
      </c>
      <c r="E224" s="25">
        <v>38</v>
      </c>
      <c r="F224" s="25">
        <v>127</v>
      </c>
      <c r="G224" s="25">
        <v>26.8</v>
      </c>
      <c r="H224" s="25">
        <v>39</v>
      </c>
      <c r="I224" s="25">
        <v>32</v>
      </c>
      <c r="J224" s="25">
        <v>31</v>
      </c>
      <c r="K224" s="52">
        <v>32.299999999999997</v>
      </c>
      <c r="L224" s="52">
        <v>35</v>
      </c>
      <c r="M224" s="51"/>
      <c r="N224" s="51"/>
      <c r="O224" s="124">
        <v>32</v>
      </c>
      <c r="P224" s="124">
        <v>30</v>
      </c>
      <c r="Q224" s="124">
        <v>35</v>
      </c>
      <c r="R224" s="123">
        <v>25</v>
      </c>
      <c r="S224" s="123">
        <v>39</v>
      </c>
      <c r="T224" s="126">
        <v>45</v>
      </c>
      <c r="U224" s="125"/>
      <c r="V224" s="126"/>
      <c r="W224" s="155">
        <v>35</v>
      </c>
      <c r="X224" s="155">
        <v>46.8</v>
      </c>
      <c r="Y224" s="155">
        <v>26</v>
      </c>
      <c r="Z224" s="155">
        <v>39.799999999999997</v>
      </c>
      <c r="AA224" s="155">
        <v>29</v>
      </c>
      <c r="AB224" s="155">
        <v>27.6</v>
      </c>
      <c r="AC224" s="155"/>
      <c r="AD224" s="192">
        <v>38</v>
      </c>
      <c r="AE224" s="192">
        <v>25</v>
      </c>
      <c r="AF224" s="192">
        <v>32</v>
      </c>
      <c r="AG224" s="192">
        <v>45</v>
      </c>
      <c r="AH224" s="192">
        <v>49</v>
      </c>
      <c r="AI224" s="192">
        <v>34</v>
      </c>
      <c r="AJ224" s="192">
        <v>39</v>
      </c>
      <c r="AK224" s="192">
        <v>35</v>
      </c>
      <c r="AL224" s="192">
        <v>49.8</v>
      </c>
      <c r="AM224" s="192">
        <v>43</v>
      </c>
      <c r="AN224" s="99"/>
      <c r="AO224" s="99"/>
      <c r="AS224" s="80">
        <v>64.5</v>
      </c>
      <c r="AT224" s="80">
        <f t="shared" si="15"/>
        <v>1285.5999999999999</v>
      </c>
      <c r="AU224" s="80">
        <f t="shared" si="16"/>
        <v>1028.48</v>
      </c>
      <c r="AV224" s="80">
        <v>44.8</v>
      </c>
      <c r="AW224" s="80">
        <v>143</v>
      </c>
      <c r="AX224" s="80">
        <f t="shared" si="17"/>
        <v>1216.28</v>
      </c>
      <c r="AY224" s="80">
        <v>1000</v>
      </c>
      <c r="AZ224" s="310">
        <f t="shared" si="18"/>
        <v>-216.27999999999997</v>
      </c>
    </row>
    <row r="225" spans="1:52" ht="14.25">
      <c r="A225" s="46" t="s">
        <v>5319</v>
      </c>
      <c r="B225" s="47" t="s">
        <v>5320</v>
      </c>
      <c r="C225" s="30" t="s">
        <v>5</v>
      </c>
      <c r="D225" s="25">
        <v>60</v>
      </c>
      <c r="E225" s="25">
        <v>38</v>
      </c>
      <c r="F225" s="25">
        <v>127</v>
      </c>
      <c r="G225" s="25">
        <v>26.8</v>
      </c>
      <c r="H225" s="25">
        <v>39</v>
      </c>
      <c r="I225" s="25">
        <v>32</v>
      </c>
      <c r="J225" s="25">
        <v>31</v>
      </c>
      <c r="K225" s="52">
        <v>32.299999999999997</v>
      </c>
      <c r="L225" s="52">
        <v>35</v>
      </c>
      <c r="M225" s="51"/>
      <c r="N225" s="51"/>
      <c r="O225" s="124">
        <v>32</v>
      </c>
      <c r="P225" s="124">
        <v>30</v>
      </c>
      <c r="Q225" s="124">
        <v>35</v>
      </c>
      <c r="R225" s="123">
        <v>25</v>
      </c>
      <c r="S225" s="123">
        <v>39</v>
      </c>
      <c r="T225" s="126">
        <v>45</v>
      </c>
      <c r="U225" s="125"/>
      <c r="V225" s="126"/>
      <c r="W225" s="155">
        <v>35</v>
      </c>
      <c r="X225" s="155">
        <v>46.8</v>
      </c>
      <c r="Y225" s="155">
        <v>26</v>
      </c>
      <c r="Z225" s="155">
        <v>39.799999999999997</v>
      </c>
      <c r="AA225" s="155">
        <v>29</v>
      </c>
      <c r="AB225" s="155">
        <v>27.6</v>
      </c>
      <c r="AC225" s="155"/>
      <c r="AD225" s="192">
        <v>38</v>
      </c>
      <c r="AE225" s="192">
        <v>25</v>
      </c>
      <c r="AF225" s="192">
        <v>32</v>
      </c>
      <c r="AG225" s="192">
        <v>45</v>
      </c>
      <c r="AH225" s="192">
        <v>49</v>
      </c>
      <c r="AI225" s="192">
        <v>34</v>
      </c>
      <c r="AJ225" s="192">
        <v>39</v>
      </c>
      <c r="AK225" s="192">
        <v>35</v>
      </c>
      <c r="AL225" s="192">
        <v>49.8</v>
      </c>
      <c r="AM225" s="192">
        <v>43</v>
      </c>
      <c r="AN225" s="99"/>
      <c r="AO225" s="99"/>
      <c r="AT225" s="80">
        <f t="shared" si="15"/>
        <v>1221.0999999999999</v>
      </c>
      <c r="AU225" s="80">
        <f t="shared" si="16"/>
        <v>976.88</v>
      </c>
      <c r="AV225" s="80">
        <v>44.8</v>
      </c>
      <c r="AW225" s="80">
        <v>143</v>
      </c>
      <c r="AX225" s="80">
        <f t="shared" si="17"/>
        <v>1164.6799999999998</v>
      </c>
      <c r="AY225" s="80">
        <v>1000</v>
      </c>
      <c r="AZ225" s="310">
        <f t="shared" si="18"/>
        <v>-164.67999999999984</v>
      </c>
    </row>
    <row r="226" spans="1:52" ht="14.25">
      <c r="A226" s="46" t="s">
        <v>5321</v>
      </c>
      <c r="B226" s="47" t="s">
        <v>5322</v>
      </c>
      <c r="C226" s="30" t="s">
        <v>5</v>
      </c>
      <c r="D226" s="25">
        <v>60</v>
      </c>
      <c r="E226" s="25">
        <v>38</v>
      </c>
      <c r="F226" s="25">
        <v>127</v>
      </c>
      <c r="G226" s="25">
        <v>26.8</v>
      </c>
      <c r="H226" s="25">
        <v>39</v>
      </c>
      <c r="I226" s="25">
        <v>32</v>
      </c>
      <c r="J226" s="25">
        <v>31</v>
      </c>
      <c r="K226" s="52">
        <v>32.299999999999997</v>
      </c>
      <c r="L226" s="52">
        <v>35</v>
      </c>
      <c r="M226" s="51"/>
      <c r="N226" s="51"/>
      <c r="O226" s="124">
        <v>32</v>
      </c>
      <c r="P226" s="124">
        <v>30</v>
      </c>
      <c r="Q226" s="124">
        <v>35</v>
      </c>
      <c r="R226" s="123">
        <v>25</v>
      </c>
      <c r="S226" s="123">
        <v>39</v>
      </c>
      <c r="T226" s="126">
        <v>45</v>
      </c>
      <c r="U226" s="125"/>
      <c r="V226" s="126"/>
      <c r="W226" s="155">
        <v>35</v>
      </c>
      <c r="X226" s="155">
        <v>46.8</v>
      </c>
      <c r="Y226" s="155">
        <v>26</v>
      </c>
      <c r="Z226" s="155">
        <v>39.799999999999997</v>
      </c>
      <c r="AA226" s="155">
        <v>29</v>
      </c>
      <c r="AB226" s="155">
        <v>27.6</v>
      </c>
      <c r="AC226" s="155"/>
      <c r="AD226" s="192">
        <v>38</v>
      </c>
      <c r="AE226" s="192">
        <v>25</v>
      </c>
      <c r="AF226" s="192">
        <v>32</v>
      </c>
      <c r="AG226" s="192">
        <v>45</v>
      </c>
      <c r="AH226" s="192">
        <v>49</v>
      </c>
      <c r="AI226" s="192">
        <v>34</v>
      </c>
      <c r="AJ226" s="192">
        <v>39</v>
      </c>
      <c r="AK226" s="192">
        <v>35</v>
      </c>
      <c r="AL226" s="192">
        <v>49.8</v>
      </c>
      <c r="AM226" s="192">
        <v>43</v>
      </c>
      <c r="AN226" s="99"/>
      <c r="AO226" s="99"/>
      <c r="AS226" s="80">
        <v>94.5</v>
      </c>
      <c r="AT226" s="80">
        <f t="shared" si="15"/>
        <v>1315.6</v>
      </c>
      <c r="AU226" s="80">
        <f t="shared" si="16"/>
        <v>1052.48</v>
      </c>
      <c r="AV226" s="80">
        <v>44.8</v>
      </c>
      <c r="AW226" s="80">
        <v>143</v>
      </c>
      <c r="AX226" s="80">
        <f t="shared" si="17"/>
        <v>1240.28</v>
      </c>
      <c r="AY226" s="80">
        <v>1000</v>
      </c>
      <c r="AZ226" s="310">
        <f t="shared" si="18"/>
        <v>-240.27999999999997</v>
      </c>
    </row>
    <row r="227" spans="1:52" ht="14.25">
      <c r="A227" s="46" t="s">
        <v>5323</v>
      </c>
      <c r="B227" s="47" t="s">
        <v>5324</v>
      </c>
      <c r="C227" s="30" t="s">
        <v>5</v>
      </c>
      <c r="D227" s="25">
        <v>60</v>
      </c>
      <c r="E227" s="25">
        <v>38</v>
      </c>
      <c r="F227" s="25">
        <v>127</v>
      </c>
      <c r="G227" s="25">
        <v>26.8</v>
      </c>
      <c r="H227" s="25">
        <v>39</v>
      </c>
      <c r="I227" s="25">
        <v>32</v>
      </c>
      <c r="J227" s="25">
        <v>31</v>
      </c>
      <c r="K227" s="52">
        <v>32.299999999999997</v>
      </c>
      <c r="L227" s="52">
        <v>35</v>
      </c>
      <c r="M227" s="51"/>
      <c r="N227" s="51"/>
      <c r="O227" s="124">
        <v>32</v>
      </c>
      <c r="P227" s="124">
        <v>30</v>
      </c>
      <c r="Q227" s="124">
        <v>35</v>
      </c>
      <c r="R227" s="123">
        <v>25</v>
      </c>
      <c r="S227" s="123">
        <v>39</v>
      </c>
      <c r="T227" s="126">
        <v>45</v>
      </c>
      <c r="U227" s="125"/>
      <c r="V227" s="126"/>
      <c r="W227" s="155">
        <v>35</v>
      </c>
      <c r="X227" s="155">
        <v>46.8</v>
      </c>
      <c r="Y227" s="155">
        <v>26</v>
      </c>
      <c r="Z227" s="155">
        <v>39.799999999999997</v>
      </c>
      <c r="AA227" s="155">
        <v>29</v>
      </c>
      <c r="AB227" s="155">
        <v>27.6</v>
      </c>
      <c r="AC227" s="155"/>
      <c r="AD227" s="192">
        <v>38</v>
      </c>
      <c r="AE227" s="192">
        <v>25</v>
      </c>
      <c r="AF227" s="192">
        <v>32</v>
      </c>
      <c r="AG227" s="192">
        <v>45</v>
      </c>
      <c r="AH227" s="192">
        <v>49</v>
      </c>
      <c r="AI227" s="192">
        <v>34</v>
      </c>
      <c r="AJ227" s="192">
        <v>39</v>
      </c>
      <c r="AK227" s="192">
        <v>35</v>
      </c>
      <c r="AL227" s="192">
        <v>49.8</v>
      </c>
      <c r="AM227" s="192">
        <v>43</v>
      </c>
      <c r="AN227" s="99"/>
      <c r="AO227" s="99"/>
      <c r="AS227" s="80">
        <v>65</v>
      </c>
      <c r="AT227" s="80">
        <f t="shared" si="15"/>
        <v>1286.0999999999999</v>
      </c>
      <c r="AU227" s="80">
        <f t="shared" si="16"/>
        <v>1028.8799999999999</v>
      </c>
      <c r="AV227" s="80">
        <v>44.8</v>
      </c>
      <c r="AW227" s="80">
        <v>143</v>
      </c>
      <c r="AX227" s="80">
        <f t="shared" si="17"/>
        <v>1216.6799999999998</v>
      </c>
      <c r="AY227" s="80">
        <v>1000</v>
      </c>
      <c r="AZ227" s="310">
        <f t="shared" si="18"/>
        <v>-216.67999999999984</v>
      </c>
    </row>
    <row r="228" spans="1:52" ht="14.25">
      <c r="A228" s="46" t="s">
        <v>5325</v>
      </c>
      <c r="B228" s="47" t="s">
        <v>5326</v>
      </c>
      <c r="C228" s="30" t="s">
        <v>5</v>
      </c>
      <c r="D228" s="25">
        <v>60</v>
      </c>
      <c r="E228" s="25">
        <v>38</v>
      </c>
      <c r="F228" s="25">
        <v>127</v>
      </c>
      <c r="G228" s="25">
        <v>26.8</v>
      </c>
      <c r="H228" s="25">
        <v>39</v>
      </c>
      <c r="I228" s="25">
        <v>32</v>
      </c>
      <c r="J228" s="25">
        <v>31</v>
      </c>
      <c r="K228" s="52">
        <v>32.299999999999997</v>
      </c>
      <c r="L228" s="52">
        <v>35</v>
      </c>
      <c r="M228" s="51"/>
      <c r="N228" s="51"/>
      <c r="O228" s="124">
        <v>32</v>
      </c>
      <c r="P228" s="124">
        <v>30</v>
      </c>
      <c r="Q228" s="124">
        <v>35</v>
      </c>
      <c r="R228" s="123">
        <v>25</v>
      </c>
      <c r="S228" s="123">
        <v>39</v>
      </c>
      <c r="T228" s="126">
        <v>45</v>
      </c>
      <c r="U228" s="125"/>
      <c r="V228" s="126"/>
      <c r="W228" s="155">
        <v>35</v>
      </c>
      <c r="X228" s="155">
        <v>46.8</v>
      </c>
      <c r="Y228" s="155">
        <v>26</v>
      </c>
      <c r="Z228" s="155">
        <v>39.799999999999997</v>
      </c>
      <c r="AA228" s="155">
        <v>29</v>
      </c>
      <c r="AB228" s="155">
        <v>27.6</v>
      </c>
      <c r="AC228" s="155"/>
      <c r="AD228" s="192">
        <v>38</v>
      </c>
      <c r="AE228" s="192">
        <v>25</v>
      </c>
      <c r="AF228" s="192">
        <v>32</v>
      </c>
      <c r="AG228" s="192">
        <v>45</v>
      </c>
      <c r="AH228" s="192">
        <v>49</v>
      </c>
      <c r="AI228" s="192">
        <v>34</v>
      </c>
      <c r="AJ228" s="192">
        <v>39</v>
      </c>
      <c r="AK228" s="192">
        <v>35</v>
      </c>
      <c r="AL228" s="192">
        <v>49.8</v>
      </c>
      <c r="AM228" s="192">
        <v>43</v>
      </c>
      <c r="AN228" s="99"/>
      <c r="AO228" s="99"/>
      <c r="AS228" s="80">
        <v>94.5</v>
      </c>
      <c r="AT228" s="80">
        <f t="shared" si="15"/>
        <v>1315.6</v>
      </c>
      <c r="AU228" s="80">
        <f t="shared" si="16"/>
        <v>1052.48</v>
      </c>
      <c r="AV228" s="80">
        <v>44.8</v>
      </c>
      <c r="AW228" s="80">
        <v>143</v>
      </c>
      <c r="AX228" s="80">
        <f t="shared" si="17"/>
        <v>1240.28</v>
      </c>
      <c r="AY228" s="80">
        <v>1000</v>
      </c>
      <c r="AZ228" s="310">
        <f t="shared" si="18"/>
        <v>-240.27999999999997</v>
      </c>
    </row>
    <row r="229" spans="1:52" ht="14.25">
      <c r="A229" s="46" t="s">
        <v>5327</v>
      </c>
      <c r="B229" s="47" t="s">
        <v>5328</v>
      </c>
      <c r="C229" s="30" t="s">
        <v>5</v>
      </c>
      <c r="D229" s="25">
        <v>60</v>
      </c>
      <c r="E229" s="25">
        <v>38</v>
      </c>
      <c r="F229" s="25">
        <v>127</v>
      </c>
      <c r="G229" s="25">
        <v>26.8</v>
      </c>
      <c r="H229" s="25">
        <v>39</v>
      </c>
      <c r="I229" s="25">
        <v>32</v>
      </c>
      <c r="J229" s="25">
        <v>31</v>
      </c>
      <c r="K229" s="52">
        <v>32.299999999999997</v>
      </c>
      <c r="L229" s="52">
        <v>35</v>
      </c>
      <c r="M229" s="51"/>
      <c r="N229" s="51"/>
      <c r="O229" s="124">
        <v>32</v>
      </c>
      <c r="P229" s="124">
        <v>30</v>
      </c>
      <c r="Q229" s="124">
        <v>35</v>
      </c>
      <c r="R229" s="123">
        <v>25</v>
      </c>
      <c r="S229" s="123">
        <v>39</v>
      </c>
      <c r="T229" s="126">
        <v>45</v>
      </c>
      <c r="U229" s="125"/>
      <c r="V229" s="126"/>
      <c r="W229" s="155">
        <v>35</v>
      </c>
      <c r="X229" s="155">
        <v>46.8</v>
      </c>
      <c r="Y229" s="155">
        <v>26</v>
      </c>
      <c r="Z229" s="155">
        <v>39.799999999999997</v>
      </c>
      <c r="AA229" s="155">
        <v>29</v>
      </c>
      <c r="AB229" s="155">
        <v>27.6</v>
      </c>
      <c r="AC229" s="155"/>
      <c r="AD229" s="192">
        <v>38</v>
      </c>
      <c r="AE229" s="192">
        <v>25</v>
      </c>
      <c r="AF229" s="192">
        <v>32</v>
      </c>
      <c r="AG229" s="192">
        <v>45</v>
      </c>
      <c r="AH229" s="192">
        <v>49</v>
      </c>
      <c r="AI229" s="192">
        <v>34</v>
      </c>
      <c r="AJ229" s="192">
        <v>39</v>
      </c>
      <c r="AK229" s="192">
        <v>35</v>
      </c>
      <c r="AL229" s="192">
        <v>49.8</v>
      </c>
      <c r="AM229" s="192">
        <v>43</v>
      </c>
      <c r="AN229" s="99"/>
      <c r="AO229" s="99"/>
      <c r="AS229" s="80">
        <v>96</v>
      </c>
      <c r="AT229" s="80">
        <f t="shared" si="15"/>
        <v>1317.1</v>
      </c>
      <c r="AU229" s="80">
        <f t="shared" si="16"/>
        <v>1053.68</v>
      </c>
      <c r="AV229" s="80">
        <v>44.8</v>
      </c>
      <c r="AW229" s="80">
        <v>143</v>
      </c>
      <c r="AX229" s="80">
        <f t="shared" si="17"/>
        <v>1241.48</v>
      </c>
      <c r="AY229" s="80">
        <v>1000</v>
      </c>
      <c r="AZ229" s="310">
        <f t="shared" si="18"/>
        <v>-241.48000000000002</v>
      </c>
    </row>
    <row r="230" spans="1:52" ht="14.25">
      <c r="A230" s="46" t="s">
        <v>5329</v>
      </c>
      <c r="B230" s="131" t="s">
        <v>6852</v>
      </c>
      <c r="C230" s="30" t="s">
        <v>5</v>
      </c>
      <c r="D230" s="25">
        <v>60</v>
      </c>
      <c r="E230" s="25">
        <v>38</v>
      </c>
      <c r="F230" s="25">
        <v>127</v>
      </c>
      <c r="G230" s="25">
        <v>26.8</v>
      </c>
      <c r="H230" s="25">
        <v>39</v>
      </c>
      <c r="I230" s="25">
        <v>32</v>
      </c>
      <c r="J230" s="25">
        <v>31</v>
      </c>
      <c r="K230" s="52">
        <v>32.299999999999997</v>
      </c>
      <c r="L230" s="52">
        <v>35</v>
      </c>
      <c r="M230" s="51"/>
      <c r="N230" s="51"/>
      <c r="O230" s="124">
        <v>32</v>
      </c>
      <c r="P230" s="124">
        <v>30</v>
      </c>
      <c r="Q230" s="124">
        <v>35</v>
      </c>
      <c r="R230" s="123">
        <v>25</v>
      </c>
      <c r="S230" s="123">
        <v>39</v>
      </c>
      <c r="T230" s="126">
        <v>45</v>
      </c>
      <c r="U230" s="125"/>
      <c r="V230" s="126"/>
      <c r="W230" s="155"/>
      <c r="X230" s="155"/>
      <c r="Y230" s="155"/>
      <c r="Z230" s="155"/>
      <c r="AA230" s="155"/>
      <c r="AB230" s="155"/>
      <c r="AC230" s="155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99"/>
      <c r="AO230" s="99"/>
      <c r="AT230" s="80">
        <f t="shared" si="15"/>
        <v>627.1</v>
      </c>
      <c r="AU230" s="80">
        <f t="shared" si="16"/>
        <v>501.68000000000006</v>
      </c>
      <c r="AV230" s="80">
        <v>44.8</v>
      </c>
      <c r="AW230" s="80">
        <v>143</v>
      </c>
      <c r="AX230" s="80">
        <f t="shared" si="17"/>
        <v>689.48</v>
      </c>
    </row>
    <row r="231" spans="1:52" ht="14.25">
      <c r="A231" s="49" t="s">
        <v>5330</v>
      </c>
      <c r="B231" s="47" t="s">
        <v>5331</v>
      </c>
      <c r="C231" s="30" t="s">
        <v>5</v>
      </c>
      <c r="D231" s="25">
        <v>60</v>
      </c>
      <c r="E231" s="25">
        <v>38</v>
      </c>
      <c r="F231" s="25">
        <v>127</v>
      </c>
      <c r="G231" s="25">
        <v>26.8</v>
      </c>
      <c r="H231" s="25">
        <v>39</v>
      </c>
      <c r="I231" s="25">
        <v>32</v>
      </c>
      <c r="J231" s="25">
        <v>31</v>
      </c>
      <c r="K231" s="52">
        <v>32.299999999999997</v>
      </c>
      <c r="L231" s="52">
        <v>35</v>
      </c>
      <c r="M231" s="51"/>
      <c r="N231" s="51"/>
      <c r="O231" s="124">
        <v>32</v>
      </c>
      <c r="P231" s="124">
        <v>30</v>
      </c>
      <c r="Q231" s="124">
        <v>35</v>
      </c>
      <c r="R231" s="123">
        <v>25</v>
      </c>
      <c r="S231" s="123">
        <v>39</v>
      </c>
      <c r="T231" s="126">
        <v>45</v>
      </c>
      <c r="U231" s="125"/>
      <c r="V231" s="126"/>
      <c r="W231" s="155">
        <v>35</v>
      </c>
      <c r="X231" s="155">
        <v>46.8</v>
      </c>
      <c r="Y231" s="155">
        <v>26</v>
      </c>
      <c r="Z231" s="155">
        <v>39.799999999999997</v>
      </c>
      <c r="AA231" s="155">
        <v>29</v>
      </c>
      <c r="AB231" s="155">
        <v>27.6</v>
      </c>
      <c r="AC231" s="155"/>
      <c r="AD231" s="192">
        <v>38</v>
      </c>
      <c r="AE231" s="192">
        <v>25</v>
      </c>
      <c r="AF231" s="192">
        <v>32</v>
      </c>
      <c r="AG231" s="192">
        <v>45</v>
      </c>
      <c r="AH231" s="192">
        <v>49</v>
      </c>
      <c r="AI231" s="192">
        <v>34</v>
      </c>
      <c r="AJ231" s="192">
        <v>39</v>
      </c>
      <c r="AK231" s="192">
        <v>35</v>
      </c>
      <c r="AL231" s="192">
        <v>49.8</v>
      </c>
      <c r="AM231" s="192">
        <v>43</v>
      </c>
      <c r="AN231" s="99"/>
      <c r="AO231" s="99"/>
      <c r="AS231" s="80">
        <v>35</v>
      </c>
      <c r="AT231" s="80">
        <f t="shared" si="15"/>
        <v>1256.0999999999999</v>
      </c>
      <c r="AU231" s="80">
        <f t="shared" si="16"/>
        <v>1004.88</v>
      </c>
      <c r="AV231" s="80">
        <v>44.8</v>
      </c>
      <c r="AW231" s="80">
        <v>143</v>
      </c>
      <c r="AX231" s="80">
        <f t="shared" si="17"/>
        <v>1192.68</v>
      </c>
      <c r="AY231" s="80">
        <v>1000</v>
      </c>
      <c r="AZ231" s="310">
        <f t="shared" si="18"/>
        <v>-192.68000000000006</v>
      </c>
    </row>
    <row r="232" spans="1:52">
      <c r="D232" s="480" t="s">
        <v>5336</v>
      </c>
      <c r="E232" s="480"/>
      <c r="F232" s="480"/>
      <c r="G232" s="480"/>
      <c r="H232" s="480"/>
      <c r="I232" s="480"/>
      <c r="J232" s="480"/>
      <c r="K232" s="480"/>
      <c r="L232" s="480"/>
      <c r="M232" s="480"/>
      <c r="N232" s="480"/>
      <c r="O232" s="456" t="s">
        <v>5518</v>
      </c>
      <c r="P232" s="456"/>
      <c r="Q232" s="456"/>
      <c r="R232" s="456"/>
      <c r="S232" s="456"/>
      <c r="T232" s="456"/>
      <c r="U232" s="456"/>
      <c r="V232" s="456"/>
      <c r="W232" s="456" t="s">
        <v>5712</v>
      </c>
      <c r="X232" s="456"/>
      <c r="Y232" s="456"/>
      <c r="Z232" s="456"/>
      <c r="AA232" s="456"/>
      <c r="AB232" s="456"/>
      <c r="AC232" s="456"/>
      <c r="AD232" s="453" t="s">
        <v>5966</v>
      </c>
      <c r="AE232" s="453"/>
      <c r="AF232" s="453"/>
      <c r="AG232" s="453"/>
      <c r="AH232" s="453"/>
      <c r="AI232" s="453"/>
      <c r="AJ232" s="453"/>
      <c r="AK232" s="453"/>
      <c r="AL232" s="453"/>
      <c r="AM232" s="453"/>
      <c r="AN232" s="453"/>
      <c r="AO232" s="453"/>
    </row>
    <row r="236" spans="1:52" ht="21.75" customHeight="1">
      <c r="A236" s="465" t="s">
        <v>6904</v>
      </c>
      <c r="B236" s="465"/>
      <c r="C236" s="465"/>
      <c r="D236" s="465"/>
      <c r="E236" s="465"/>
      <c r="F236" s="465"/>
      <c r="G236" s="465"/>
      <c r="H236" s="465"/>
      <c r="I236" s="465"/>
      <c r="J236" s="465"/>
      <c r="K236" s="465"/>
      <c r="L236" s="465"/>
      <c r="M236" s="465"/>
      <c r="N236" s="465"/>
      <c r="O236" s="465"/>
      <c r="P236" s="465"/>
      <c r="Q236" s="465"/>
      <c r="R236" s="465"/>
      <c r="S236" s="465"/>
      <c r="T236" s="465"/>
      <c r="U236" s="465"/>
      <c r="V236" s="465"/>
      <c r="W236" s="465"/>
      <c r="X236" s="465"/>
      <c r="Y236" s="465"/>
      <c r="Z236" s="465"/>
      <c r="AA236" s="465"/>
      <c r="AB236" s="465"/>
      <c r="AC236" s="465"/>
      <c r="AD236" s="465"/>
      <c r="AE236" s="465"/>
      <c r="AF236" s="465"/>
      <c r="AG236" s="465"/>
      <c r="AH236" s="465"/>
      <c r="AI236" s="465"/>
      <c r="AJ236" s="465"/>
      <c r="AK236" s="465"/>
      <c r="AL236" s="465"/>
      <c r="AM236" s="465"/>
      <c r="AN236" s="465"/>
      <c r="AO236" s="465"/>
      <c r="AP236" s="465"/>
    </row>
    <row r="237" spans="1:52" ht="17.25" customHeight="1">
      <c r="A237" s="21"/>
      <c r="B237" s="21"/>
      <c r="C237" s="32"/>
      <c r="D237" s="480" t="s">
        <v>4912</v>
      </c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56" t="s">
        <v>5512</v>
      </c>
      <c r="P237" s="456"/>
      <c r="Q237" s="456"/>
      <c r="R237" s="456"/>
      <c r="S237" s="456"/>
      <c r="T237" s="456"/>
      <c r="U237" s="456"/>
      <c r="V237" s="456"/>
      <c r="W237" s="456" t="s">
        <v>5665</v>
      </c>
      <c r="X237" s="456"/>
      <c r="Y237" s="456"/>
      <c r="Z237" s="456"/>
      <c r="AA237" s="456"/>
      <c r="AB237" s="456"/>
      <c r="AC237" s="456"/>
      <c r="AD237" s="453" t="s">
        <v>5948</v>
      </c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194" t="s">
        <v>6707</v>
      </c>
    </row>
    <row r="238" spans="1:52" ht="28.5" customHeight="1">
      <c r="A238" s="7" t="s">
        <v>0</v>
      </c>
      <c r="B238" s="7" t="s">
        <v>1</v>
      </c>
      <c r="C238" s="33" t="s">
        <v>2</v>
      </c>
      <c r="D238" s="24" t="s">
        <v>4915</v>
      </c>
      <c r="E238" s="25" t="s">
        <v>4913</v>
      </c>
      <c r="F238" s="25" t="s">
        <v>4914</v>
      </c>
      <c r="G238" s="25" t="s">
        <v>4916</v>
      </c>
      <c r="H238" s="25" t="s">
        <v>4917</v>
      </c>
      <c r="I238" s="25" t="s">
        <v>4918</v>
      </c>
      <c r="J238" s="25" t="s">
        <v>4919</v>
      </c>
      <c r="K238" s="24" t="s">
        <v>5332</v>
      </c>
      <c r="L238" s="24" t="s">
        <v>5333</v>
      </c>
      <c r="M238" s="26" t="s">
        <v>4924</v>
      </c>
      <c r="N238" s="26" t="s">
        <v>4923</v>
      </c>
      <c r="O238" s="24" t="s">
        <v>5513</v>
      </c>
      <c r="P238" s="124" t="s">
        <v>5514</v>
      </c>
      <c r="Q238" s="124" t="s">
        <v>5515</v>
      </c>
      <c r="R238" s="123" t="s">
        <v>5490</v>
      </c>
      <c r="S238" s="123" t="s">
        <v>5489</v>
      </c>
      <c r="T238" s="123" t="s">
        <v>5491</v>
      </c>
      <c r="U238" s="26" t="s">
        <v>5492</v>
      </c>
      <c r="V238" s="26" t="s">
        <v>4923</v>
      </c>
      <c r="W238" s="155" t="s">
        <v>5706</v>
      </c>
      <c r="X238" s="155" t="s">
        <v>5707</v>
      </c>
      <c r="Y238" s="155" t="s">
        <v>5708</v>
      </c>
      <c r="Z238" s="155" t="s">
        <v>5709</v>
      </c>
      <c r="AA238" s="155" t="s">
        <v>5710</v>
      </c>
      <c r="AB238" s="155" t="s">
        <v>5711</v>
      </c>
      <c r="AC238" s="26" t="s">
        <v>4923</v>
      </c>
      <c r="AD238" s="192" t="s">
        <v>5956</v>
      </c>
      <c r="AE238" s="192" t="s">
        <v>5957</v>
      </c>
      <c r="AF238" s="192" t="s">
        <v>5958</v>
      </c>
      <c r="AG238" s="192" t="s">
        <v>5959</v>
      </c>
      <c r="AH238" s="192" t="s">
        <v>5960</v>
      </c>
      <c r="AI238" s="192" t="s">
        <v>5961</v>
      </c>
      <c r="AJ238" s="192" t="s">
        <v>5962</v>
      </c>
      <c r="AK238" s="192" t="s">
        <v>5963</v>
      </c>
      <c r="AL238" s="192" t="s">
        <v>5964</v>
      </c>
      <c r="AM238" s="192" t="s">
        <v>5965</v>
      </c>
      <c r="AN238" s="193" t="s">
        <v>5929</v>
      </c>
      <c r="AO238" s="116" t="s">
        <v>4923</v>
      </c>
      <c r="AP238" s="116" t="s">
        <v>4923</v>
      </c>
      <c r="AS238" s="286" t="s">
        <v>6701</v>
      </c>
      <c r="AT238" s="287">
        <v>1</v>
      </c>
      <c r="AU238" s="287">
        <v>0.8</v>
      </c>
      <c r="AV238" s="286" t="s">
        <v>6702</v>
      </c>
      <c r="AW238" s="286" t="s">
        <v>6703</v>
      </c>
      <c r="AX238" s="286" t="s">
        <v>6704</v>
      </c>
      <c r="AY238" s="286" t="s">
        <v>6705</v>
      </c>
      <c r="AZ238" s="286" t="s">
        <v>6706</v>
      </c>
    </row>
    <row r="239" spans="1:52" ht="14.25">
      <c r="A239" s="2" t="s">
        <v>1580</v>
      </c>
      <c r="B239" s="3" t="s">
        <v>1581</v>
      </c>
      <c r="C239" s="30" t="s">
        <v>5</v>
      </c>
      <c r="D239" s="25">
        <v>60</v>
      </c>
      <c r="E239" s="25">
        <v>38</v>
      </c>
      <c r="F239" s="25">
        <v>127</v>
      </c>
      <c r="G239" s="25">
        <v>26.8</v>
      </c>
      <c r="H239" s="25">
        <v>39</v>
      </c>
      <c r="I239" s="25">
        <v>32</v>
      </c>
      <c r="J239" s="25">
        <v>31</v>
      </c>
      <c r="K239" s="52">
        <v>32.299999999999997</v>
      </c>
      <c r="L239" s="52">
        <v>35</v>
      </c>
      <c r="M239" s="51"/>
      <c r="N239" s="51"/>
      <c r="O239" s="124">
        <v>32</v>
      </c>
      <c r="P239" s="124">
        <v>30</v>
      </c>
      <c r="Q239" s="124">
        <v>35</v>
      </c>
      <c r="R239" s="123">
        <v>25</v>
      </c>
      <c r="S239" s="123">
        <v>39</v>
      </c>
      <c r="T239" s="126">
        <v>45</v>
      </c>
      <c r="U239" s="125"/>
      <c r="V239" s="126"/>
      <c r="W239" s="155">
        <v>35</v>
      </c>
      <c r="X239" s="155">
        <v>46.8</v>
      </c>
      <c r="Y239" s="155">
        <v>26</v>
      </c>
      <c r="Z239" s="155">
        <v>39.799999999999997</v>
      </c>
      <c r="AA239" s="155">
        <v>29</v>
      </c>
      <c r="AB239" s="155">
        <v>27.6</v>
      </c>
      <c r="AC239" s="155"/>
      <c r="AD239" s="192">
        <v>38</v>
      </c>
      <c r="AE239" s="192">
        <v>25</v>
      </c>
      <c r="AF239" s="192">
        <v>32</v>
      </c>
      <c r="AG239" s="192">
        <v>45</v>
      </c>
      <c r="AH239" s="192">
        <v>49</v>
      </c>
      <c r="AI239" s="192">
        <v>34</v>
      </c>
      <c r="AJ239" s="192">
        <v>39</v>
      </c>
      <c r="AK239" s="192">
        <v>35</v>
      </c>
      <c r="AL239" s="192">
        <v>49.8</v>
      </c>
      <c r="AM239" s="192">
        <v>43</v>
      </c>
      <c r="AN239" s="99"/>
      <c r="AO239" s="99"/>
      <c r="AS239" s="80">
        <v>66</v>
      </c>
      <c r="AT239" s="80">
        <f t="shared" si="15"/>
        <v>1287.0999999999999</v>
      </c>
      <c r="AU239" s="80">
        <f t="shared" si="16"/>
        <v>1029.68</v>
      </c>
      <c r="AV239" s="80">
        <v>44.8</v>
      </c>
      <c r="AW239" s="80">
        <v>143</v>
      </c>
      <c r="AX239" s="80">
        <f t="shared" si="17"/>
        <v>1217.48</v>
      </c>
      <c r="AY239" s="80">
        <v>1000</v>
      </c>
      <c r="AZ239" s="310">
        <f t="shared" si="18"/>
        <v>-217.48000000000002</v>
      </c>
    </row>
    <row r="240" spans="1:52" ht="14.25">
      <c r="A240" s="2" t="s">
        <v>1582</v>
      </c>
      <c r="B240" s="3" t="s">
        <v>1583</v>
      </c>
      <c r="C240" s="30" t="s">
        <v>5</v>
      </c>
      <c r="D240" s="25">
        <v>60</v>
      </c>
      <c r="E240" s="25">
        <v>38</v>
      </c>
      <c r="F240" s="25">
        <v>127</v>
      </c>
      <c r="G240" s="25">
        <v>26.8</v>
      </c>
      <c r="H240" s="25">
        <v>39</v>
      </c>
      <c r="I240" s="25">
        <v>32</v>
      </c>
      <c r="J240" s="25">
        <v>31</v>
      </c>
      <c r="K240" s="52">
        <v>32.299999999999997</v>
      </c>
      <c r="L240" s="52">
        <v>35</v>
      </c>
      <c r="M240" s="51"/>
      <c r="N240" s="51"/>
      <c r="O240" s="124">
        <v>32</v>
      </c>
      <c r="P240" s="124">
        <v>30</v>
      </c>
      <c r="Q240" s="124">
        <v>35</v>
      </c>
      <c r="R240" s="123">
        <v>25</v>
      </c>
      <c r="S240" s="123">
        <v>39</v>
      </c>
      <c r="T240" s="126">
        <v>45</v>
      </c>
      <c r="U240" s="125"/>
      <c r="V240" s="126"/>
      <c r="W240" s="155">
        <v>35</v>
      </c>
      <c r="X240" s="155">
        <v>46.8</v>
      </c>
      <c r="Y240" s="155">
        <v>26</v>
      </c>
      <c r="Z240" s="155">
        <v>39.799999999999997</v>
      </c>
      <c r="AA240" s="155">
        <v>29</v>
      </c>
      <c r="AB240" s="155">
        <v>27.6</v>
      </c>
      <c r="AC240" s="155"/>
      <c r="AD240" s="192">
        <v>38</v>
      </c>
      <c r="AE240" s="192">
        <v>25</v>
      </c>
      <c r="AF240" s="192">
        <v>32</v>
      </c>
      <c r="AG240" s="192">
        <v>45</v>
      </c>
      <c r="AH240" s="192">
        <v>49</v>
      </c>
      <c r="AI240" s="192">
        <v>34</v>
      </c>
      <c r="AJ240" s="192">
        <v>39</v>
      </c>
      <c r="AK240" s="192">
        <v>35</v>
      </c>
      <c r="AL240" s="192">
        <v>49.8</v>
      </c>
      <c r="AM240" s="192">
        <v>43</v>
      </c>
      <c r="AN240" s="99"/>
      <c r="AO240" s="99"/>
      <c r="AS240" s="80">
        <v>35</v>
      </c>
      <c r="AT240" s="80">
        <f t="shared" si="15"/>
        <v>1256.0999999999999</v>
      </c>
      <c r="AU240" s="80">
        <f t="shared" si="16"/>
        <v>1004.88</v>
      </c>
      <c r="AV240" s="80">
        <v>44.8</v>
      </c>
      <c r="AW240" s="80">
        <v>143</v>
      </c>
      <c r="AX240" s="80">
        <f t="shared" si="17"/>
        <v>1192.68</v>
      </c>
      <c r="AY240" s="80">
        <v>1000</v>
      </c>
      <c r="AZ240" s="310">
        <f t="shared" si="18"/>
        <v>-192.68000000000006</v>
      </c>
    </row>
    <row r="241" spans="1:52" ht="14.25">
      <c r="A241" s="2" t="s">
        <v>1584</v>
      </c>
      <c r="B241" s="3" t="s">
        <v>1585</v>
      </c>
      <c r="C241" s="30" t="s">
        <v>5</v>
      </c>
      <c r="D241" s="25">
        <v>60</v>
      </c>
      <c r="E241" s="25">
        <v>38</v>
      </c>
      <c r="F241" s="25">
        <v>127</v>
      </c>
      <c r="G241" s="25">
        <v>26.8</v>
      </c>
      <c r="H241" s="25">
        <v>39</v>
      </c>
      <c r="I241" s="25">
        <v>32</v>
      </c>
      <c r="J241" s="25">
        <v>31</v>
      </c>
      <c r="K241" s="52">
        <v>32.299999999999997</v>
      </c>
      <c r="L241" s="52">
        <v>35</v>
      </c>
      <c r="M241" s="51"/>
      <c r="N241" s="51"/>
      <c r="O241" s="124">
        <v>32</v>
      </c>
      <c r="P241" s="124">
        <v>30</v>
      </c>
      <c r="Q241" s="124">
        <v>35</v>
      </c>
      <c r="R241" s="123">
        <v>25</v>
      </c>
      <c r="S241" s="123">
        <v>39</v>
      </c>
      <c r="T241" s="126">
        <v>45</v>
      </c>
      <c r="U241" s="125"/>
      <c r="V241" s="126"/>
      <c r="W241" s="155">
        <v>35</v>
      </c>
      <c r="X241" s="155">
        <v>46.8</v>
      </c>
      <c r="Y241" s="155">
        <v>26</v>
      </c>
      <c r="Z241" s="155">
        <v>39.799999999999997</v>
      </c>
      <c r="AA241" s="155">
        <v>29</v>
      </c>
      <c r="AB241" s="155">
        <v>27.6</v>
      </c>
      <c r="AC241" s="155"/>
      <c r="AD241" s="192">
        <v>38</v>
      </c>
      <c r="AE241" s="192">
        <v>25</v>
      </c>
      <c r="AF241" s="192">
        <v>32</v>
      </c>
      <c r="AG241" s="192">
        <v>45</v>
      </c>
      <c r="AH241" s="192">
        <v>49</v>
      </c>
      <c r="AI241" s="192">
        <v>34</v>
      </c>
      <c r="AJ241" s="192">
        <v>39</v>
      </c>
      <c r="AK241" s="192">
        <v>35</v>
      </c>
      <c r="AL241" s="192">
        <v>49.8</v>
      </c>
      <c r="AM241" s="192">
        <v>43</v>
      </c>
      <c r="AN241" s="99"/>
      <c r="AO241" s="99"/>
      <c r="AS241" s="80">
        <v>66</v>
      </c>
      <c r="AT241" s="80">
        <f t="shared" si="15"/>
        <v>1287.0999999999999</v>
      </c>
      <c r="AU241" s="80">
        <f t="shared" si="16"/>
        <v>1029.68</v>
      </c>
      <c r="AV241" s="80">
        <v>44.8</v>
      </c>
      <c r="AW241" s="80">
        <v>143</v>
      </c>
      <c r="AX241" s="80">
        <f t="shared" si="17"/>
        <v>1217.48</v>
      </c>
      <c r="AY241" s="80">
        <v>1000</v>
      </c>
      <c r="AZ241" s="310">
        <f t="shared" si="18"/>
        <v>-217.48000000000002</v>
      </c>
    </row>
    <row r="242" spans="1:52" ht="14.25">
      <c r="A242" s="2" t="s">
        <v>1586</v>
      </c>
      <c r="B242" s="131" t="s">
        <v>6902</v>
      </c>
      <c r="C242" s="30" t="s">
        <v>5</v>
      </c>
      <c r="D242" s="25">
        <v>60</v>
      </c>
      <c r="E242" s="25">
        <v>38</v>
      </c>
      <c r="F242" s="25">
        <v>127</v>
      </c>
      <c r="G242" s="25">
        <v>26.8</v>
      </c>
      <c r="H242" s="25">
        <v>39</v>
      </c>
      <c r="I242" s="25">
        <v>32</v>
      </c>
      <c r="J242" s="25">
        <v>31</v>
      </c>
      <c r="K242" s="52">
        <v>32.299999999999997</v>
      </c>
      <c r="L242" s="52">
        <v>35</v>
      </c>
      <c r="M242" s="51"/>
      <c r="N242" s="51"/>
      <c r="O242" s="124">
        <v>32</v>
      </c>
      <c r="P242" s="124">
        <v>30</v>
      </c>
      <c r="Q242" s="124">
        <v>35</v>
      </c>
      <c r="R242" s="123">
        <v>25</v>
      </c>
      <c r="S242" s="123">
        <v>39</v>
      </c>
      <c r="T242" s="126">
        <v>45</v>
      </c>
      <c r="U242" s="125"/>
      <c r="V242" s="126"/>
      <c r="W242" s="155"/>
      <c r="X242" s="155"/>
      <c r="Y242" s="155"/>
      <c r="Z242" s="155"/>
      <c r="AA242" s="155"/>
      <c r="AB242" s="155"/>
      <c r="AC242" s="155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99"/>
      <c r="AO242" s="99"/>
      <c r="AT242" s="80">
        <f t="shared" si="15"/>
        <v>627.1</v>
      </c>
      <c r="AU242" s="80">
        <f t="shared" si="16"/>
        <v>501.68000000000006</v>
      </c>
      <c r="AV242" s="80">
        <v>44.8</v>
      </c>
      <c r="AW242" s="80">
        <v>143</v>
      </c>
      <c r="AX242" s="80">
        <f t="shared" si="17"/>
        <v>689.48</v>
      </c>
    </row>
    <row r="243" spans="1:52" ht="14.25">
      <c r="A243" s="2" t="s">
        <v>1587</v>
      </c>
      <c r="B243" s="3" t="s">
        <v>1588</v>
      </c>
      <c r="C243" s="30" t="s">
        <v>5</v>
      </c>
      <c r="D243" s="25">
        <v>60</v>
      </c>
      <c r="E243" s="25">
        <v>38</v>
      </c>
      <c r="F243" s="25">
        <v>127</v>
      </c>
      <c r="G243" s="25">
        <v>26.8</v>
      </c>
      <c r="H243" s="25">
        <v>39</v>
      </c>
      <c r="I243" s="25">
        <v>32</v>
      </c>
      <c r="J243" s="25">
        <v>31</v>
      </c>
      <c r="K243" s="52">
        <v>32.299999999999997</v>
      </c>
      <c r="L243" s="52">
        <v>35</v>
      </c>
      <c r="M243" s="51"/>
      <c r="N243" s="51"/>
      <c r="O243" s="124">
        <v>32</v>
      </c>
      <c r="P243" s="124">
        <v>30</v>
      </c>
      <c r="Q243" s="124">
        <v>35</v>
      </c>
      <c r="R243" s="123">
        <v>25</v>
      </c>
      <c r="S243" s="123">
        <v>39</v>
      </c>
      <c r="T243" s="126">
        <v>45</v>
      </c>
      <c r="U243" s="125"/>
      <c r="V243" s="126"/>
      <c r="W243" s="155">
        <v>35</v>
      </c>
      <c r="X243" s="155">
        <v>46.8</v>
      </c>
      <c r="Y243" s="155">
        <v>26</v>
      </c>
      <c r="Z243" s="155">
        <v>39.799999999999997</v>
      </c>
      <c r="AA243" s="155">
        <v>29</v>
      </c>
      <c r="AB243" s="155">
        <v>27.6</v>
      </c>
      <c r="AC243" s="155"/>
      <c r="AD243" s="192">
        <v>38</v>
      </c>
      <c r="AE243" s="192">
        <v>25</v>
      </c>
      <c r="AF243" s="192">
        <v>32</v>
      </c>
      <c r="AG243" s="192">
        <v>45</v>
      </c>
      <c r="AH243" s="192">
        <v>49</v>
      </c>
      <c r="AI243" s="192">
        <v>34</v>
      </c>
      <c r="AJ243" s="192">
        <v>39</v>
      </c>
      <c r="AK243" s="192">
        <v>35</v>
      </c>
      <c r="AL243" s="192">
        <v>49.8</v>
      </c>
      <c r="AM243" s="192">
        <v>43</v>
      </c>
      <c r="AN243" s="99"/>
      <c r="AO243" s="99"/>
      <c r="AS243" s="80">
        <v>77</v>
      </c>
      <c r="AT243" s="80">
        <f t="shared" si="15"/>
        <v>1298.0999999999999</v>
      </c>
      <c r="AU243" s="80">
        <f t="shared" si="16"/>
        <v>1038.48</v>
      </c>
      <c r="AV243" s="80">
        <v>44.8</v>
      </c>
      <c r="AW243" s="80">
        <v>143</v>
      </c>
      <c r="AX243" s="80">
        <f t="shared" si="17"/>
        <v>1226.28</v>
      </c>
      <c r="AY243" s="80">
        <v>1000</v>
      </c>
      <c r="AZ243" s="310">
        <f t="shared" si="18"/>
        <v>-226.27999999999997</v>
      </c>
    </row>
    <row r="244" spans="1:52" ht="14.25">
      <c r="A244" s="2" t="s">
        <v>1589</v>
      </c>
      <c r="B244" s="3" t="s">
        <v>734</v>
      </c>
      <c r="C244" s="30" t="s">
        <v>5</v>
      </c>
      <c r="D244" s="25">
        <v>60</v>
      </c>
      <c r="E244" s="25">
        <v>38</v>
      </c>
      <c r="F244" s="25">
        <v>127</v>
      </c>
      <c r="G244" s="25">
        <v>26.8</v>
      </c>
      <c r="H244" s="25">
        <v>39</v>
      </c>
      <c r="I244" s="25">
        <v>32</v>
      </c>
      <c r="J244" s="25">
        <v>31</v>
      </c>
      <c r="K244" s="52">
        <v>32.299999999999997</v>
      </c>
      <c r="L244" s="52">
        <v>35</v>
      </c>
      <c r="M244" s="51"/>
      <c r="N244" s="51"/>
      <c r="O244" s="124">
        <v>32</v>
      </c>
      <c r="P244" s="124">
        <v>30</v>
      </c>
      <c r="Q244" s="124">
        <v>35</v>
      </c>
      <c r="R244" s="123">
        <v>25</v>
      </c>
      <c r="S244" s="123">
        <v>39</v>
      </c>
      <c r="T244" s="126">
        <v>45</v>
      </c>
      <c r="U244" s="125"/>
      <c r="V244" s="126"/>
      <c r="W244" s="155">
        <v>35</v>
      </c>
      <c r="X244" s="155">
        <v>46.8</v>
      </c>
      <c r="Y244" s="155">
        <v>26</v>
      </c>
      <c r="Z244" s="155">
        <v>39.799999999999997</v>
      </c>
      <c r="AA244" s="155">
        <v>29</v>
      </c>
      <c r="AB244" s="155">
        <v>27.6</v>
      </c>
      <c r="AC244" s="155"/>
      <c r="AD244" s="192">
        <v>38</v>
      </c>
      <c r="AE244" s="192">
        <v>25</v>
      </c>
      <c r="AF244" s="192">
        <v>32</v>
      </c>
      <c r="AG244" s="192">
        <v>45</v>
      </c>
      <c r="AH244" s="192">
        <v>49</v>
      </c>
      <c r="AI244" s="192">
        <v>34</v>
      </c>
      <c r="AJ244" s="192">
        <v>39</v>
      </c>
      <c r="AK244" s="192">
        <v>35</v>
      </c>
      <c r="AL244" s="192">
        <v>49.8</v>
      </c>
      <c r="AM244" s="192">
        <v>43</v>
      </c>
      <c r="AN244" s="99"/>
      <c r="AO244" s="99"/>
      <c r="AS244" s="80">
        <v>30</v>
      </c>
      <c r="AT244" s="80">
        <f t="shared" si="15"/>
        <v>1251.0999999999999</v>
      </c>
      <c r="AU244" s="80">
        <f t="shared" si="16"/>
        <v>1000.88</v>
      </c>
      <c r="AV244" s="80">
        <v>44.8</v>
      </c>
      <c r="AW244" s="80">
        <v>143</v>
      </c>
      <c r="AX244" s="80">
        <f t="shared" si="17"/>
        <v>1188.68</v>
      </c>
      <c r="AY244" s="80">
        <v>1000</v>
      </c>
      <c r="AZ244" s="310">
        <f t="shared" si="18"/>
        <v>-188.68000000000006</v>
      </c>
    </row>
    <row r="245" spans="1:52" ht="14.25">
      <c r="A245" s="2" t="s">
        <v>1590</v>
      </c>
      <c r="B245" s="3" t="s">
        <v>1591</v>
      </c>
      <c r="C245" s="30" t="s">
        <v>5</v>
      </c>
      <c r="D245" s="25">
        <v>60</v>
      </c>
      <c r="E245" s="25">
        <v>38</v>
      </c>
      <c r="F245" s="25">
        <v>127</v>
      </c>
      <c r="G245" s="25">
        <v>26.8</v>
      </c>
      <c r="H245" s="25">
        <v>39</v>
      </c>
      <c r="I245" s="25">
        <v>32</v>
      </c>
      <c r="J245" s="25">
        <v>31</v>
      </c>
      <c r="K245" s="52">
        <v>32.299999999999997</v>
      </c>
      <c r="L245" s="52">
        <v>35</v>
      </c>
      <c r="M245" s="51"/>
      <c r="N245" s="51"/>
      <c r="O245" s="124">
        <v>32</v>
      </c>
      <c r="P245" s="124">
        <v>30</v>
      </c>
      <c r="Q245" s="124">
        <v>35</v>
      </c>
      <c r="R245" s="123">
        <v>25</v>
      </c>
      <c r="S245" s="123">
        <v>39</v>
      </c>
      <c r="T245" s="126">
        <v>45</v>
      </c>
      <c r="U245" s="125"/>
      <c r="V245" s="126"/>
      <c r="W245" s="155">
        <v>35</v>
      </c>
      <c r="X245" s="155">
        <v>46.8</v>
      </c>
      <c r="Y245" s="155">
        <v>26</v>
      </c>
      <c r="Z245" s="155">
        <v>39.799999999999997</v>
      </c>
      <c r="AA245" s="155">
        <v>29</v>
      </c>
      <c r="AB245" s="155">
        <v>27.6</v>
      </c>
      <c r="AC245" s="155"/>
      <c r="AD245" s="192">
        <v>38</v>
      </c>
      <c r="AE245" s="192">
        <v>25</v>
      </c>
      <c r="AF245" s="192">
        <v>32</v>
      </c>
      <c r="AG245" s="192">
        <v>45</v>
      </c>
      <c r="AH245" s="192">
        <v>49</v>
      </c>
      <c r="AI245" s="192">
        <v>34</v>
      </c>
      <c r="AJ245" s="192">
        <v>39</v>
      </c>
      <c r="AK245" s="192">
        <v>35</v>
      </c>
      <c r="AL245" s="192">
        <v>49.8</v>
      </c>
      <c r="AM245" s="192">
        <v>43</v>
      </c>
      <c r="AN245" s="99"/>
      <c r="AO245" s="99"/>
      <c r="AT245" s="80">
        <f t="shared" si="15"/>
        <v>1221.0999999999999</v>
      </c>
      <c r="AU245" s="80">
        <f t="shared" si="16"/>
        <v>976.88</v>
      </c>
      <c r="AV245" s="80">
        <v>44.8</v>
      </c>
      <c r="AW245" s="80">
        <v>143</v>
      </c>
      <c r="AX245" s="80">
        <f t="shared" si="17"/>
        <v>1164.6799999999998</v>
      </c>
      <c r="AY245" s="80">
        <v>1000</v>
      </c>
      <c r="AZ245" s="310">
        <f t="shared" si="18"/>
        <v>-164.67999999999984</v>
      </c>
    </row>
    <row r="246" spans="1:52" ht="14.25">
      <c r="A246" s="2" t="s">
        <v>1592</v>
      </c>
      <c r="B246" s="3" t="s">
        <v>824</v>
      </c>
      <c r="C246" s="30" t="s">
        <v>5</v>
      </c>
      <c r="D246" s="25">
        <v>60</v>
      </c>
      <c r="E246" s="25">
        <v>38</v>
      </c>
      <c r="F246" s="25">
        <v>127</v>
      </c>
      <c r="G246" s="25">
        <v>26.8</v>
      </c>
      <c r="H246" s="25">
        <v>39</v>
      </c>
      <c r="I246" s="25">
        <v>32</v>
      </c>
      <c r="J246" s="25">
        <v>31</v>
      </c>
      <c r="K246" s="52">
        <v>32.299999999999997</v>
      </c>
      <c r="L246" s="52">
        <v>35</v>
      </c>
      <c r="M246" s="51"/>
      <c r="N246" s="51"/>
      <c r="O246" s="124">
        <v>32</v>
      </c>
      <c r="P246" s="124">
        <v>30</v>
      </c>
      <c r="Q246" s="124">
        <v>35</v>
      </c>
      <c r="R246" s="123">
        <v>25</v>
      </c>
      <c r="S246" s="123">
        <v>39</v>
      </c>
      <c r="T246" s="126">
        <v>45</v>
      </c>
      <c r="U246" s="125"/>
      <c r="V246" s="126"/>
      <c r="W246" s="155">
        <v>35</v>
      </c>
      <c r="X246" s="155">
        <v>46.8</v>
      </c>
      <c r="Y246" s="155">
        <v>26</v>
      </c>
      <c r="Z246" s="155">
        <v>39.799999999999997</v>
      </c>
      <c r="AA246" s="155">
        <v>29</v>
      </c>
      <c r="AB246" s="155">
        <v>27.6</v>
      </c>
      <c r="AC246" s="155"/>
      <c r="AD246" s="192">
        <v>38</v>
      </c>
      <c r="AE246" s="192">
        <v>25</v>
      </c>
      <c r="AF246" s="192">
        <v>32</v>
      </c>
      <c r="AG246" s="192">
        <v>45</v>
      </c>
      <c r="AH246" s="192">
        <v>49</v>
      </c>
      <c r="AI246" s="192">
        <v>34</v>
      </c>
      <c r="AJ246" s="192">
        <v>39</v>
      </c>
      <c r="AK246" s="192">
        <v>35</v>
      </c>
      <c r="AL246" s="192">
        <v>49.8</v>
      </c>
      <c r="AM246" s="192">
        <v>43</v>
      </c>
      <c r="AN246" s="99"/>
      <c r="AO246" s="99"/>
      <c r="AS246" s="80">
        <v>35</v>
      </c>
      <c r="AT246" s="80">
        <f t="shared" si="15"/>
        <v>1256.0999999999999</v>
      </c>
      <c r="AU246" s="80">
        <f t="shared" si="16"/>
        <v>1004.88</v>
      </c>
      <c r="AV246" s="80">
        <v>44.8</v>
      </c>
      <c r="AW246" s="80">
        <v>143</v>
      </c>
      <c r="AX246" s="80">
        <f t="shared" si="17"/>
        <v>1192.68</v>
      </c>
      <c r="AY246" s="80">
        <v>1000</v>
      </c>
      <c r="AZ246" s="310">
        <f t="shared" si="18"/>
        <v>-192.68000000000006</v>
      </c>
    </row>
    <row r="247" spans="1:52" ht="14.25">
      <c r="A247" s="2" t="s">
        <v>1593</v>
      </c>
      <c r="B247" s="3" t="s">
        <v>1594</v>
      </c>
      <c r="C247" s="30" t="s">
        <v>5</v>
      </c>
      <c r="D247" s="25">
        <v>60</v>
      </c>
      <c r="E247" s="25">
        <v>38</v>
      </c>
      <c r="F247" s="25">
        <v>127</v>
      </c>
      <c r="G247" s="25">
        <v>26.8</v>
      </c>
      <c r="H247" s="25">
        <v>39</v>
      </c>
      <c r="I247" s="25">
        <v>32</v>
      </c>
      <c r="J247" s="25">
        <v>31</v>
      </c>
      <c r="K247" s="52">
        <v>32.299999999999997</v>
      </c>
      <c r="L247" s="52">
        <v>35</v>
      </c>
      <c r="M247" s="51"/>
      <c r="N247" s="51"/>
      <c r="O247" s="124">
        <v>32</v>
      </c>
      <c r="P247" s="124">
        <v>30</v>
      </c>
      <c r="Q247" s="124">
        <v>35</v>
      </c>
      <c r="R247" s="123">
        <v>25</v>
      </c>
      <c r="S247" s="123">
        <v>39</v>
      </c>
      <c r="T247" s="126">
        <v>45</v>
      </c>
      <c r="U247" s="125"/>
      <c r="V247" s="126"/>
      <c r="W247" s="155">
        <v>35</v>
      </c>
      <c r="X247" s="155">
        <v>46.8</v>
      </c>
      <c r="Y247" s="155">
        <v>26</v>
      </c>
      <c r="Z247" s="155">
        <v>39.799999999999997</v>
      </c>
      <c r="AA247" s="155">
        <v>29</v>
      </c>
      <c r="AB247" s="155">
        <v>27.6</v>
      </c>
      <c r="AC247" s="155"/>
      <c r="AD247" s="192">
        <v>38</v>
      </c>
      <c r="AE247" s="192">
        <v>25</v>
      </c>
      <c r="AF247" s="192">
        <v>32</v>
      </c>
      <c r="AG247" s="192">
        <v>45</v>
      </c>
      <c r="AH247" s="192">
        <v>49</v>
      </c>
      <c r="AI247" s="192">
        <v>34</v>
      </c>
      <c r="AJ247" s="192">
        <v>39</v>
      </c>
      <c r="AK247" s="192">
        <v>35</v>
      </c>
      <c r="AL247" s="192">
        <v>49.8</v>
      </c>
      <c r="AM247" s="192">
        <v>43</v>
      </c>
      <c r="AN247" s="99"/>
      <c r="AO247" s="99"/>
      <c r="AS247" s="80">
        <v>102</v>
      </c>
      <c r="AT247" s="80">
        <f t="shared" si="15"/>
        <v>1323.1</v>
      </c>
      <c r="AU247" s="80">
        <f t="shared" si="16"/>
        <v>1058.48</v>
      </c>
      <c r="AV247" s="80">
        <v>44.8</v>
      </c>
      <c r="AW247" s="80">
        <v>143</v>
      </c>
      <c r="AX247" s="80">
        <f t="shared" si="17"/>
        <v>1246.28</v>
      </c>
      <c r="AY247" s="80">
        <v>1000</v>
      </c>
      <c r="AZ247" s="310">
        <f t="shared" si="18"/>
        <v>-246.27999999999997</v>
      </c>
    </row>
    <row r="248" spans="1:52" ht="14.25">
      <c r="A248" s="2" t="s">
        <v>1595</v>
      </c>
      <c r="B248" s="3" t="s">
        <v>1596</v>
      </c>
      <c r="C248" s="30" t="s">
        <v>5</v>
      </c>
      <c r="D248" s="25">
        <v>60</v>
      </c>
      <c r="E248" s="25">
        <v>38</v>
      </c>
      <c r="F248" s="25">
        <v>127</v>
      </c>
      <c r="G248" s="25">
        <v>26.8</v>
      </c>
      <c r="H248" s="25">
        <v>39</v>
      </c>
      <c r="I248" s="25">
        <v>32</v>
      </c>
      <c r="J248" s="25">
        <v>31</v>
      </c>
      <c r="K248" s="52">
        <v>32.299999999999997</v>
      </c>
      <c r="L248" s="52">
        <v>35</v>
      </c>
      <c r="M248" s="51"/>
      <c r="N248" s="51"/>
      <c r="O248" s="124">
        <v>32</v>
      </c>
      <c r="P248" s="124">
        <v>30</v>
      </c>
      <c r="Q248" s="124">
        <v>35</v>
      </c>
      <c r="R248" s="123">
        <v>25</v>
      </c>
      <c r="S248" s="123">
        <v>39</v>
      </c>
      <c r="T248" s="126">
        <v>45</v>
      </c>
      <c r="U248" s="125"/>
      <c r="V248" s="126"/>
      <c r="W248" s="155">
        <v>35</v>
      </c>
      <c r="X248" s="155">
        <v>46.8</v>
      </c>
      <c r="Y248" s="155">
        <v>26</v>
      </c>
      <c r="Z248" s="155">
        <v>39.799999999999997</v>
      </c>
      <c r="AA248" s="155">
        <v>29</v>
      </c>
      <c r="AB248" s="155">
        <v>27.6</v>
      </c>
      <c r="AC248" s="155"/>
      <c r="AD248" s="192">
        <v>38</v>
      </c>
      <c r="AE248" s="192">
        <v>25</v>
      </c>
      <c r="AF248" s="192">
        <v>32</v>
      </c>
      <c r="AG248" s="192">
        <v>45</v>
      </c>
      <c r="AH248" s="192">
        <v>49</v>
      </c>
      <c r="AI248" s="192">
        <v>34</v>
      </c>
      <c r="AJ248" s="192">
        <v>39</v>
      </c>
      <c r="AK248" s="192">
        <v>35</v>
      </c>
      <c r="AL248" s="192">
        <v>49.8</v>
      </c>
      <c r="AM248" s="192">
        <v>43</v>
      </c>
      <c r="AN248" s="99"/>
      <c r="AO248" s="99"/>
      <c r="AS248" s="80">
        <v>71</v>
      </c>
      <c r="AT248" s="80">
        <f t="shared" si="15"/>
        <v>1292.0999999999999</v>
      </c>
      <c r="AU248" s="80">
        <f t="shared" si="16"/>
        <v>1033.68</v>
      </c>
      <c r="AV248" s="80">
        <v>44.8</v>
      </c>
      <c r="AW248" s="80">
        <v>143</v>
      </c>
      <c r="AX248" s="80">
        <f t="shared" si="17"/>
        <v>1221.48</v>
      </c>
      <c r="AY248" s="80">
        <v>1000</v>
      </c>
      <c r="AZ248" s="310">
        <f t="shared" si="18"/>
        <v>-221.48000000000002</v>
      </c>
    </row>
    <row r="249" spans="1:52" ht="14.25">
      <c r="A249" s="2" t="s">
        <v>1597</v>
      </c>
      <c r="B249" s="3" t="s">
        <v>1598</v>
      </c>
      <c r="C249" s="30" t="s">
        <v>5</v>
      </c>
      <c r="D249" s="25">
        <v>60</v>
      </c>
      <c r="E249" s="25">
        <v>38</v>
      </c>
      <c r="F249" s="25">
        <v>127</v>
      </c>
      <c r="G249" s="25">
        <v>26.8</v>
      </c>
      <c r="H249" s="25">
        <v>39</v>
      </c>
      <c r="I249" s="25">
        <v>32</v>
      </c>
      <c r="J249" s="25">
        <v>31</v>
      </c>
      <c r="K249" s="52">
        <v>32.299999999999997</v>
      </c>
      <c r="L249" s="52">
        <v>35</v>
      </c>
      <c r="M249" s="51"/>
      <c r="N249" s="51"/>
      <c r="O249" s="124">
        <v>32</v>
      </c>
      <c r="P249" s="124">
        <v>30</v>
      </c>
      <c r="Q249" s="124">
        <v>35</v>
      </c>
      <c r="R249" s="123">
        <v>25</v>
      </c>
      <c r="S249" s="123">
        <v>39</v>
      </c>
      <c r="T249" s="126">
        <v>45</v>
      </c>
      <c r="U249" s="125"/>
      <c r="V249" s="126"/>
      <c r="W249" s="155">
        <v>35</v>
      </c>
      <c r="X249" s="155">
        <v>46.8</v>
      </c>
      <c r="Y249" s="155">
        <v>26</v>
      </c>
      <c r="Z249" s="155">
        <v>39.799999999999997</v>
      </c>
      <c r="AA249" s="155">
        <v>29</v>
      </c>
      <c r="AB249" s="155">
        <v>27.6</v>
      </c>
      <c r="AC249" s="155"/>
      <c r="AD249" s="192">
        <v>38</v>
      </c>
      <c r="AE249" s="192">
        <v>25</v>
      </c>
      <c r="AF249" s="192">
        <v>32</v>
      </c>
      <c r="AG249" s="192">
        <v>45</v>
      </c>
      <c r="AH249" s="192">
        <v>49</v>
      </c>
      <c r="AI249" s="192">
        <v>34</v>
      </c>
      <c r="AJ249" s="192">
        <v>39</v>
      </c>
      <c r="AK249" s="192">
        <v>35</v>
      </c>
      <c r="AL249" s="192">
        <v>49.8</v>
      </c>
      <c r="AM249" s="192">
        <v>43</v>
      </c>
      <c r="AN249" s="99"/>
      <c r="AO249" s="99"/>
      <c r="AS249" s="80">
        <v>72</v>
      </c>
      <c r="AT249" s="80">
        <f t="shared" si="15"/>
        <v>1293.0999999999999</v>
      </c>
      <c r="AU249" s="80">
        <f t="shared" si="16"/>
        <v>1034.48</v>
      </c>
      <c r="AV249" s="80">
        <v>44.8</v>
      </c>
      <c r="AW249" s="80">
        <v>143</v>
      </c>
      <c r="AX249" s="80">
        <f t="shared" si="17"/>
        <v>1222.28</v>
      </c>
      <c r="AY249" s="80">
        <v>1000</v>
      </c>
      <c r="AZ249" s="310">
        <f t="shared" si="18"/>
        <v>-222.27999999999997</v>
      </c>
    </row>
    <row r="250" spans="1:52" ht="14.25">
      <c r="A250" s="2" t="s">
        <v>1599</v>
      </c>
      <c r="B250" s="3" t="s">
        <v>181</v>
      </c>
      <c r="C250" s="30" t="s">
        <v>5</v>
      </c>
      <c r="D250" s="25">
        <v>60</v>
      </c>
      <c r="E250" s="25">
        <v>38</v>
      </c>
      <c r="F250" s="25">
        <v>127</v>
      </c>
      <c r="G250" s="25">
        <v>26.8</v>
      </c>
      <c r="H250" s="25">
        <v>39</v>
      </c>
      <c r="I250" s="25">
        <v>32</v>
      </c>
      <c r="J250" s="25">
        <v>31</v>
      </c>
      <c r="K250" s="52">
        <v>32.299999999999997</v>
      </c>
      <c r="L250" s="52">
        <v>35</v>
      </c>
      <c r="M250" s="51"/>
      <c r="N250" s="51"/>
      <c r="O250" s="124">
        <v>32</v>
      </c>
      <c r="P250" s="124">
        <v>30</v>
      </c>
      <c r="Q250" s="124">
        <v>35</v>
      </c>
      <c r="R250" s="123">
        <v>25</v>
      </c>
      <c r="S250" s="123">
        <v>39</v>
      </c>
      <c r="T250" s="126">
        <v>45</v>
      </c>
      <c r="U250" s="125"/>
      <c r="V250" s="126"/>
      <c r="W250" s="155">
        <v>35</v>
      </c>
      <c r="X250" s="155">
        <v>46.8</v>
      </c>
      <c r="Y250" s="155">
        <v>26</v>
      </c>
      <c r="Z250" s="155">
        <v>39.799999999999997</v>
      </c>
      <c r="AA250" s="155">
        <v>29</v>
      </c>
      <c r="AB250" s="155">
        <v>27.6</v>
      </c>
      <c r="AC250" s="155"/>
      <c r="AD250" s="192">
        <v>38</v>
      </c>
      <c r="AE250" s="192">
        <v>25</v>
      </c>
      <c r="AF250" s="192">
        <v>32</v>
      </c>
      <c r="AG250" s="192">
        <v>45</v>
      </c>
      <c r="AH250" s="192">
        <v>49</v>
      </c>
      <c r="AI250" s="192">
        <v>34</v>
      </c>
      <c r="AJ250" s="192">
        <v>39</v>
      </c>
      <c r="AK250" s="192">
        <v>35</v>
      </c>
      <c r="AL250" s="192">
        <v>49.8</v>
      </c>
      <c r="AM250" s="192">
        <v>43</v>
      </c>
      <c r="AN250" s="99"/>
      <c r="AO250" s="99"/>
      <c r="AS250" s="80">
        <v>35</v>
      </c>
      <c r="AT250" s="80">
        <f t="shared" si="15"/>
        <v>1256.0999999999999</v>
      </c>
      <c r="AU250" s="80">
        <f t="shared" si="16"/>
        <v>1004.88</v>
      </c>
      <c r="AV250" s="80">
        <v>44.8</v>
      </c>
      <c r="AW250" s="80">
        <v>143</v>
      </c>
      <c r="AX250" s="80">
        <f t="shared" si="17"/>
        <v>1192.68</v>
      </c>
      <c r="AY250" s="80">
        <v>1000</v>
      </c>
      <c r="AZ250" s="310">
        <f t="shared" si="18"/>
        <v>-192.68000000000006</v>
      </c>
    </row>
    <row r="251" spans="1:52" ht="14.25">
      <c r="A251" s="2" t="s">
        <v>1600</v>
      </c>
      <c r="B251" s="3" t="s">
        <v>1601</v>
      </c>
      <c r="C251" s="30" t="s">
        <v>5</v>
      </c>
      <c r="D251" s="25">
        <v>60</v>
      </c>
      <c r="E251" s="25">
        <v>38</v>
      </c>
      <c r="F251" s="25">
        <v>127</v>
      </c>
      <c r="G251" s="25">
        <v>26.8</v>
      </c>
      <c r="H251" s="25">
        <v>39</v>
      </c>
      <c r="I251" s="25">
        <v>32</v>
      </c>
      <c r="J251" s="25">
        <v>31</v>
      </c>
      <c r="K251" s="52">
        <v>32.299999999999997</v>
      </c>
      <c r="L251" s="52">
        <v>35</v>
      </c>
      <c r="M251" s="51"/>
      <c r="N251" s="51"/>
      <c r="O251" s="124">
        <v>32</v>
      </c>
      <c r="P251" s="124">
        <v>30</v>
      </c>
      <c r="Q251" s="124">
        <v>35</v>
      </c>
      <c r="R251" s="123">
        <v>25</v>
      </c>
      <c r="S251" s="123">
        <v>39</v>
      </c>
      <c r="T251" s="126">
        <v>45</v>
      </c>
      <c r="U251" s="125"/>
      <c r="V251" s="126"/>
      <c r="W251" s="155">
        <v>35</v>
      </c>
      <c r="X251" s="155">
        <v>46.8</v>
      </c>
      <c r="Y251" s="155">
        <v>26</v>
      </c>
      <c r="Z251" s="155">
        <v>39.799999999999997</v>
      </c>
      <c r="AA251" s="155">
        <v>29</v>
      </c>
      <c r="AB251" s="155">
        <v>27.6</v>
      </c>
      <c r="AC251" s="155"/>
      <c r="AD251" s="192">
        <v>38</v>
      </c>
      <c r="AE251" s="192">
        <v>25</v>
      </c>
      <c r="AF251" s="192">
        <v>32</v>
      </c>
      <c r="AG251" s="192">
        <v>45</v>
      </c>
      <c r="AH251" s="192">
        <v>49</v>
      </c>
      <c r="AI251" s="192">
        <v>34</v>
      </c>
      <c r="AJ251" s="192">
        <v>39</v>
      </c>
      <c r="AK251" s="192">
        <v>35</v>
      </c>
      <c r="AL251" s="192">
        <v>49.8</v>
      </c>
      <c r="AM251" s="192">
        <v>43</v>
      </c>
      <c r="AN251" s="99"/>
      <c r="AO251" s="99"/>
      <c r="AS251" s="80">
        <v>67</v>
      </c>
      <c r="AT251" s="80">
        <f t="shared" si="15"/>
        <v>1288.0999999999999</v>
      </c>
      <c r="AU251" s="80">
        <f t="shared" si="16"/>
        <v>1030.48</v>
      </c>
      <c r="AV251" s="80">
        <v>44.8</v>
      </c>
      <c r="AW251" s="80">
        <v>143</v>
      </c>
      <c r="AX251" s="80">
        <f t="shared" si="17"/>
        <v>1218.28</v>
      </c>
      <c r="AY251" s="80">
        <v>1000</v>
      </c>
      <c r="AZ251" s="310">
        <f t="shared" si="18"/>
        <v>-218.27999999999997</v>
      </c>
    </row>
    <row r="252" spans="1:52" ht="14.25">
      <c r="A252" s="2" t="s">
        <v>1602</v>
      </c>
      <c r="B252" s="131" t="s">
        <v>6903</v>
      </c>
      <c r="C252" s="30" t="s">
        <v>5</v>
      </c>
      <c r="D252" s="25"/>
      <c r="E252" s="25"/>
      <c r="F252" s="25"/>
      <c r="G252" s="25"/>
      <c r="H252" s="25"/>
      <c r="I252" s="25"/>
      <c r="J252" s="25"/>
      <c r="K252" s="52"/>
      <c r="L252" s="52"/>
      <c r="M252" s="51"/>
      <c r="N252" s="51"/>
      <c r="O252" s="124"/>
      <c r="P252" s="124"/>
      <c r="Q252" s="124"/>
      <c r="R252" s="123"/>
      <c r="S252" s="123"/>
      <c r="T252" s="126"/>
      <c r="U252" s="125"/>
      <c r="V252" s="126"/>
      <c r="W252" s="155"/>
      <c r="X252" s="155"/>
      <c r="Y252" s="155"/>
      <c r="Z252" s="155"/>
      <c r="AA252" s="155"/>
      <c r="AB252" s="155"/>
      <c r="AC252" s="155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99"/>
      <c r="AO252" s="99"/>
      <c r="AT252" s="80">
        <f t="shared" si="15"/>
        <v>0</v>
      </c>
      <c r="AU252" s="80">
        <f t="shared" si="16"/>
        <v>0</v>
      </c>
      <c r="AV252" s="80">
        <v>44.8</v>
      </c>
      <c r="AW252" s="80">
        <v>143</v>
      </c>
      <c r="AX252" s="80">
        <f t="shared" si="17"/>
        <v>187.8</v>
      </c>
      <c r="AY252" s="80">
        <v>1000</v>
      </c>
    </row>
    <row r="253" spans="1:52" ht="14.25">
      <c r="A253" s="2" t="s">
        <v>1603</v>
      </c>
      <c r="B253" s="3" t="s">
        <v>1604</v>
      </c>
      <c r="C253" s="30" t="s">
        <v>5</v>
      </c>
      <c r="D253" s="25">
        <v>60</v>
      </c>
      <c r="E253" s="25">
        <v>38</v>
      </c>
      <c r="F253" s="25">
        <v>127</v>
      </c>
      <c r="G253" s="25">
        <v>26.8</v>
      </c>
      <c r="H253" s="25">
        <v>39</v>
      </c>
      <c r="I253" s="25">
        <v>32</v>
      </c>
      <c r="J253" s="25">
        <v>31</v>
      </c>
      <c r="K253" s="52">
        <v>32.299999999999997</v>
      </c>
      <c r="L253" s="52">
        <v>35</v>
      </c>
      <c r="M253" s="51"/>
      <c r="N253" s="51"/>
      <c r="O253" s="124">
        <v>32</v>
      </c>
      <c r="P253" s="124">
        <v>30</v>
      </c>
      <c r="Q253" s="124">
        <v>35</v>
      </c>
      <c r="R253" s="123">
        <v>25</v>
      </c>
      <c r="S253" s="123">
        <v>39</v>
      </c>
      <c r="T253" s="126">
        <v>45</v>
      </c>
      <c r="U253" s="125"/>
      <c r="V253" s="126"/>
      <c r="W253" s="155">
        <v>35</v>
      </c>
      <c r="X253" s="155">
        <v>46.8</v>
      </c>
      <c r="Y253" s="155">
        <v>26</v>
      </c>
      <c r="Z253" s="155">
        <v>39.799999999999997</v>
      </c>
      <c r="AA253" s="155">
        <v>29</v>
      </c>
      <c r="AB253" s="155">
        <v>27.6</v>
      </c>
      <c r="AC253" s="155"/>
      <c r="AD253" s="192">
        <v>38</v>
      </c>
      <c r="AE253" s="192">
        <v>25</v>
      </c>
      <c r="AF253" s="192">
        <v>32</v>
      </c>
      <c r="AG253" s="192">
        <v>45</v>
      </c>
      <c r="AH253" s="192">
        <v>49</v>
      </c>
      <c r="AI253" s="192">
        <v>34</v>
      </c>
      <c r="AJ253" s="192">
        <v>39</v>
      </c>
      <c r="AK253" s="192">
        <v>35</v>
      </c>
      <c r="AL253" s="192">
        <v>49.8</v>
      </c>
      <c r="AM253" s="192">
        <v>43</v>
      </c>
      <c r="AN253" s="99"/>
      <c r="AO253" s="99"/>
      <c r="AT253" s="80">
        <f t="shared" si="15"/>
        <v>1221.0999999999999</v>
      </c>
      <c r="AU253" s="80">
        <f t="shared" si="16"/>
        <v>976.88</v>
      </c>
      <c r="AV253" s="80">
        <v>44.8</v>
      </c>
      <c r="AW253" s="80">
        <v>143</v>
      </c>
      <c r="AX253" s="80">
        <f t="shared" si="17"/>
        <v>1164.6799999999998</v>
      </c>
      <c r="AY253" s="80">
        <v>1000</v>
      </c>
      <c r="AZ253" s="310">
        <f t="shared" si="18"/>
        <v>-164.67999999999984</v>
      </c>
    </row>
    <row r="254" spans="1:52" ht="14.25">
      <c r="A254" s="2" t="s">
        <v>1605</v>
      </c>
      <c r="B254" s="3" t="s">
        <v>1606</v>
      </c>
      <c r="C254" s="30" t="s">
        <v>5</v>
      </c>
      <c r="D254" s="25">
        <v>60</v>
      </c>
      <c r="E254" s="25">
        <v>38</v>
      </c>
      <c r="F254" s="25">
        <v>127</v>
      </c>
      <c r="G254" s="25">
        <v>26.8</v>
      </c>
      <c r="H254" s="25">
        <v>39</v>
      </c>
      <c r="I254" s="25">
        <v>32</v>
      </c>
      <c r="J254" s="25">
        <v>31</v>
      </c>
      <c r="K254" s="52">
        <v>32.299999999999997</v>
      </c>
      <c r="L254" s="52">
        <v>35</v>
      </c>
      <c r="M254" s="51"/>
      <c r="N254" s="51"/>
      <c r="O254" s="124">
        <v>32</v>
      </c>
      <c r="P254" s="124">
        <v>30</v>
      </c>
      <c r="Q254" s="124">
        <v>35</v>
      </c>
      <c r="R254" s="123">
        <v>25</v>
      </c>
      <c r="S254" s="123">
        <v>39</v>
      </c>
      <c r="T254" s="126">
        <v>45</v>
      </c>
      <c r="U254" s="125"/>
      <c r="V254" s="126"/>
      <c r="W254" s="155">
        <v>35</v>
      </c>
      <c r="X254" s="155">
        <v>46.8</v>
      </c>
      <c r="Y254" s="155">
        <v>26</v>
      </c>
      <c r="Z254" s="155">
        <v>39.799999999999997</v>
      </c>
      <c r="AA254" s="155">
        <v>29</v>
      </c>
      <c r="AB254" s="155">
        <v>27.6</v>
      </c>
      <c r="AC254" s="155"/>
      <c r="AD254" s="192">
        <v>38</v>
      </c>
      <c r="AE254" s="192">
        <v>25</v>
      </c>
      <c r="AF254" s="192">
        <v>32</v>
      </c>
      <c r="AG254" s="192">
        <v>45</v>
      </c>
      <c r="AH254" s="192">
        <v>49</v>
      </c>
      <c r="AI254" s="192">
        <v>34</v>
      </c>
      <c r="AJ254" s="192">
        <v>39</v>
      </c>
      <c r="AK254" s="192">
        <v>35</v>
      </c>
      <c r="AL254" s="192">
        <v>49.8</v>
      </c>
      <c r="AM254" s="192">
        <v>43</v>
      </c>
      <c r="AN254" s="99"/>
      <c r="AO254" s="99"/>
      <c r="AS254" s="80">
        <v>35</v>
      </c>
      <c r="AT254" s="80">
        <f t="shared" si="15"/>
        <v>1256.0999999999999</v>
      </c>
      <c r="AU254" s="80">
        <f t="shared" si="16"/>
        <v>1004.88</v>
      </c>
      <c r="AV254" s="80">
        <v>44.8</v>
      </c>
      <c r="AW254" s="80">
        <v>143</v>
      </c>
      <c r="AX254" s="80">
        <f t="shared" si="17"/>
        <v>1192.68</v>
      </c>
      <c r="AY254" s="80">
        <v>1000</v>
      </c>
      <c r="AZ254" s="310">
        <f t="shared" si="18"/>
        <v>-192.68000000000006</v>
      </c>
    </row>
    <row r="255" spans="1:52" ht="14.25">
      <c r="A255" s="2" t="s">
        <v>1607</v>
      </c>
      <c r="B255" s="3" t="s">
        <v>1608</v>
      </c>
      <c r="C255" s="30" t="s">
        <v>5</v>
      </c>
      <c r="D255" s="25">
        <v>60</v>
      </c>
      <c r="E255" s="25">
        <v>38</v>
      </c>
      <c r="F255" s="25">
        <v>127</v>
      </c>
      <c r="G255" s="25">
        <v>26.8</v>
      </c>
      <c r="H255" s="25">
        <v>39</v>
      </c>
      <c r="I255" s="25">
        <v>32</v>
      </c>
      <c r="J255" s="25">
        <v>31</v>
      </c>
      <c r="K255" s="52">
        <v>32.299999999999997</v>
      </c>
      <c r="L255" s="52">
        <v>35</v>
      </c>
      <c r="M255" s="51"/>
      <c r="N255" s="51"/>
      <c r="O255" s="124">
        <v>32</v>
      </c>
      <c r="P255" s="124">
        <v>30</v>
      </c>
      <c r="Q255" s="124">
        <v>35</v>
      </c>
      <c r="R255" s="123">
        <v>25</v>
      </c>
      <c r="S255" s="123">
        <v>39</v>
      </c>
      <c r="T255" s="126">
        <v>45</v>
      </c>
      <c r="U255" s="125"/>
      <c r="V255" s="126"/>
      <c r="W255" s="155">
        <v>35</v>
      </c>
      <c r="X255" s="155">
        <v>46.8</v>
      </c>
      <c r="Y255" s="155">
        <v>26</v>
      </c>
      <c r="Z255" s="155">
        <v>39.799999999999997</v>
      </c>
      <c r="AA255" s="155">
        <v>29</v>
      </c>
      <c r="AB255" s="155">
        <v>27.6</v>
      </c>
      <c r="AC255" s="155"/>
      <c r="AD255" s="192">
        <v>38</v>
      </c>
      <c r="AE255" s="192">
        <v>25</v>
      </c>
      <c r="AF255" s="192">
        <v>32</v>
      </c>
      <c r="AG255" s="192">
        <v>45</v>
      </c>
      <c r="AH255" s="192">
        <v>49</v>
      </c>
      <c r="AI255" s="192">
        <v>34</v>
      </c>
      <c r="AJ255" s="192">
        <v>39</v>
      </c>
      <c r="AK255" s="192">
        <v>35</v>
      </c>
      <c r="AL255" s="192">
        <v>49.8</v>
      </c>
      <c r="AM255" s="192">
        <v>43</v>
      </c>
      <c r="AN255" s="99"/>
      <c r="AO255" s="99"/>
      <c r="AS255" s="80">
        <v>65</v>
      </c>
      <c r="AT255" s="80">
        <f t="shared" si="15"/>
        <v>1286.0999999999999</v>
      </c>
      <c r="AU255" s="80">
        <f t="shared" si="16"/>
        <v>1028.8799999999999</v>
      </c>
      <c r="AV255" s="80">
        <v>44.8</v>
      </c>
      <c r="AW255" s="80">
        <v>143</v>
      </c>
      <c r="AX255" s="80">
        <f t="shared" si="17"/>
        <v>1216.6799999999998</v>
      </c>
      <c r="AY255" s="80">
        <v>1000</v>
      </c>
      <c r="AZ255" s="310">
        <f t="shared" si="18"/>
        <v>-216.67999999999984</v>
      </c>
    </row>
    <row r="256" spans="1:52" ht="14.25">
      <c r="A256" s="2" t="s">
        <v>1609</v>
      </c>
      <c r="B256" s="3" t="s">
        <v>101</v>
      </c>
      <c r="C256" s="30" t="s">
        <v>5</v>
      </c>
      <c r="D256" s="25">
        <v>60</v>
      </c>
      <c r="E256" s="25">
        <v>38</v>
      </c>
      <c r="F256" s="25">
        <v>127</v>
      </c>
      <c r="G256" s="25">
        <v>26.8</v>
      </c>
      <c r="H256" s="25">
        <v>39</v>
      </c>
      <c r="I256" s="25">
        <v>32</v>
      </c>
      <c r="J256" s="25">
        <v>31</v>
      </c>
      <c r="K256" s="52">
        <v>32.299999999999997</v>
      </c>
      <c r="L256" s="52">
        <v>35</v>
      </c>
      <c r="M256" s="51"/>
      <c r="N256" s="51"/>
      <c r="O256" s="124">
        <v>32</v>
      </c>
      <c r="P256" s="124">
        <v>30</v>
      </c>
      <c r="Q256" s="124">
        <v>35</v>
      </c>
      <c r="R256" s="123">
        <v>25</v>
      </c>
      <c r="S256" s="123">
        <v>39</v>
      </c>
      <c r="T256" s="126">
        <v>45</v>
      </c>
      <c r="U256" s="125"/>
      <c r="V256" s="126"/>
      <c r="W256" s="155">
        <v>35</v>
      </c>
      <c r="X256" s="155">
        <v>46.8</v>
      </c>
      <c r="Y256" s="155">
        <v>26</v>
      </c>
      <c r="Z256" s="155">
        <v>39.799999999999997</v>
      </c>
      <c r="AA256" s="155">
        <v>29</v>
      </c>
      <c r="AB256" s="155">
        <v>27.6</v>
      </c>
      <c r="AC256" s="155"/>
      <c r="AD256" s="192">
        <v>38</v>
      </c>
      <c r="AE256" s="192">
        <v>25</v>
      </c>
      <c r="AF256" s="192">
        <v>32</v>
      </c>
      <c r="AG256" s="192">
        <v>45</v>
      </c>
      <c r="AH256" s="192">
        <v>49</v>
      </c>
      <c r="AI256" s="192">
        <v>34</v>
      </c>
      <c r="AJ256" s="192">
        <v>39</v>
      </c>
      <c r="AK256" s="192">
        <v>35</v>
      </c>
      <c r="AL256" s="192">
        <v>49.8</v>
      </c>
      <c r="AM256" s="192">
        <v>43</v>
      </c>
      <c r="AN256" s="99"/>
      <c r="AO256" s="99"/>
      <c r="AT256" s="80">
        <f t="shared" si="15"/>
        <v>1221.0999999999999</v>
      </c>
      <c r="AU256" s="80">
        <f t="shared" si="16"/>
        <v>976.88</v>
      </c>
      <c r="AV256" s="80">
        <v>44.8</v>
      </c>
      <c r="AW256" s="80">
        <v>143</v>
      </c>
      <c r="AX256" s="80">
        <f t="shared" si="17"/>
        <v>1164.6799999999998</v>
      </c>
      <c r="AY256" s="80">
        <v>1000</v>
      </c>
      <c r="AZ256" s="310">
        <f t="shared" si="18"/>
        <v>-164.67999999999984</v>
      </c>
    </row>
    <row r="257" spans="1:52" ht="14.25">
      <c r="A257" s="2" t="s">
        <v>1610</v>
      </c>
      <c r="B257" s="3" t="s">
        <v>974</v>
      </c>
      <c r="C257" s="30" t="s">
        <v>5</v>
      </c>
      <c r="D257" s="25">
        <v>60</v>
      </c>
      <c r="E257" s="25">
        <v>38</v>
      </c>
      <c r="F257" s="25">
        <v>127</v>
      </c>
      <c r="G257" s="25">
        <v>26.8</v>
      </c>
      <c r="H257" s="25">
        <v>39</v>
      </c>
      <c r="I257" s="25">
        <v>32</v>
      </c>
      <c r="J257" s="25">
        <v>31</v>
      </c>
      <c r="K257" s="52">
        <v>32.299999999999997</v>
      </c>
      <c r="L257" s="52">
        <v>35</v>
      </c>
      <c r="M257" s="51"/>
      <c r="N257" s="51"/>
      <c r="O257" s="124">
        <v>32</v>
      </c>
      <c r="P257" s="124">
        <v>30</v>
      </c>
      <c r="Q257" s="124">
        <v>35</v>
      </c>
      <c r="R257" s="123">
        <v>25</v>
      </c>
      <c r="S257" s="123">
        <v>39</v>
      </c>
      <c r="T257" s="126">
        <v>45</v>
      </c>
      <c r="U257" s="125"/>
      <c r="V257" s="126"/>
      <c r="W257" s="155">
        <v>35</v>
      </c>
      <c r="X257" s="155">
        <v>46.8</v>
      </c>
      <c r="Y257" s="155">
        <v>26</v>
      </c>
      <c r="Z257" s="155">
        <v>39.799999999999997</v>
      </c>
      <c r="AA257" s="155">
        <v>29</v>
      </c>
      <c r="AB257" s="155">
        <v>27.6</v>
      </c>
      <c r="AC257" s="155"/>
      <c r="AD257" s="192">
        <v>38</v>
      </c>
      <c r="AE257" s="192">
        <v>25</v>
      </c>
      <c r="AF257" s="192">
        <v>32</v>
      </c>
      <c r="AG257" s="192">
        <v>45</v>
      </c>
      <c r="AH257" s="192">
        <v>49</v>
      </c>
      <c r="AI257" s="192">
        <v>34</v>
      </c>
      <c r="AJ257" s="192">
        <v>39</v>
      </c>
      <c r="AK257" s="192">
        <v>35</v>
      </c>
      <c r="AL257" s="192">
        <v>49.8</v>
      </c>
      <c r="AM257" s="192">
        <v>43</v>
      </c>
      <c r="AN257" s="99"/>
      <c r="AO257" s="99"/>
      <c r="AS257" s="80">
        <v>71</v>
      </c>
      <c r="AT257" s="80">
        <f t="shared" si="15"/>
        <v>1292.0999999999999</v>
      </c>
      <c r="AU257" s="80">
        <f t="shared" si="16"/>
        <v>1033.68</v>
      </c>
      <c r="AV257" s="80">
        <v>44.8</v>
      </c>
      <c r="AW257" s="80">
        <v>143</v>
      </c>
      <c r="AX257" s="80">
        <f t="shared" si="17"/>
        <v>1221.48</v>
      </c>
      <c r="AY257" s="80">
        <v>1000</v>
      </c>
      <c r="AZ257" s="310">
        <f t="shared" si="18"/>
        <v>-221.48000000000002</v>
      </c>
    </row>
    <row r="258" spans="1:52" ht="14.25">
      <c r="A258" s="2" t="s">
        <v>1611</v>
      </c>
      <c r="B258" s="3" t="s">
        <v>1612</v>
      </c>
      <c r="C258" s="30" t="s">
        <v>51</v>
      </c>
      <c r="D258" s="25">
        <v>60</v>
      </c>
      <c r="E258" s="25">
        <v>38</v>
      </c>
      <c r="F258" s="25">
        <v>127</v>
      </c>
      <c r="G258" s="25">
        <v>26.8</v>
      </c>
      <c r="H258" s="25">
        <v>39</v>
      </c>
      <c r="I258" s="25">
        <v>32</v>
      </c>
      <c r="J258" s="25">
        <v>31</v>
      </c>
      <c r="K258" s="52">
        <v>32.299999999999997</v>
      </c>
      <c r="L258" s="52">
        <v>35</v>
      </c>
      <c r="M258" s="51"/>
      <c r="N258" s="51"/>
      <c r="O258" s="124">
        <v>32</v>
      </c>
      <c r="P258" s="124">
        <v>30</v>
      </c>
      <c r="Q258" s="124">
        <v>35</v>
      </c>
      <c r="R258" s="123">
        <v>25</v>
      </c>
      <c r="S258" s="123">
        <v>39</v>
      </c>
      <c r="T258" s="126">
        <v>45</v>
      </c>
      <c r="U258" s="125"/>
      <c r="V258" s="126"/>
      <c r="W258" s="155">
        <v>35</v>
      </c>
      <c r="X258" s="155">
        <v>46.8</v>
      </c>
      <c r="Y258" s="155">
        <v>26</v>
      </c>
      <c r="Z258" s="155">
        <v>39.799999999999997</v>
      </c>
      <c r="AA258" s="155">
        <v>29</v>
      </c>
      <c r="AB258" s="155">
        <v>27.6</v>
      </c>
      <c r="AC258" s="155"/>
      <c r="AD258" s="192">
        <v>38</v>
      </c>
      <c r="AE258" s="192">
        <v>25</v>
      </c>
      <c r="AF258" s="192">
        <v>32</v>
      </c>
      <c r="AG258" s="192">
        <v>45</v>
      </c>
      <c r="AH258" s="192">
        <v>49</v>
      </c>
      <c r="AI258" s="192">
        <v>34</v>
      </c>
      <c r="AJ258" s="192">
        <v>39</v>
      </c>
      <c r="AK258" s="192">
        <v>35</v>
      </c>
      <c r="AL258" s="192">
        <v>49.8</v>
      </c>
      <c r="AM258" s="192">
        <v>43</v>
      </c>
      <c r="AN258" s="99"/>
      <c r="AO258" s="99"/>
      <c r="AS258" s="80">
        <v>35</v>
      </c>
      <c r="AT258" s="80">
        <f t="shared" si="15"/>
        <v>1256.0999999999999</v>
      </c>
      <c r="AU258" s="80">
        <f t="shared" si="16"/>
        <v>1004.88</v>
      </c>
      <c r="AV258" s="80">
        <v>44.8</v>
      </c>
      <c r="AW258" s="80">
        <v>143</v>
      </c>
      <c r="AX258" s="80">
        <f t="shared" si="17"/>
        <v>1192.68</v>
      </c>
      <c r="AY258" s="80">
        <v>1000</v>
      </c>
      <c r="AZ258" s="310">
        <f t="shared" si="18"/>
        <v>-192.68000000000006</v>
      </c>
    </row>
    <row r="259" spans="1:52" ht="14.25">
      <c r="A259" s="2" t="s">
        <v>1613</v>
      </c>
      <c r="B259" s="3" t="s">
        <v>1614</v>
      </c>
      <c r="C259" s="30" t="s">
        <v>5</v>
      </c>
      <c r="D259" s="25">
        <v>60</v>
      </c>
      <c r="E259" s="25">
        <v>38</v>
      </c>
      <c r="F259" s="25">
        <v>127</v>
      </c>
      <c r="G259" s="25">
        <v>26.8</v>
      </c>
      <c r="H259" s="25">
        <v>39</v>
      </c>
      <c r="I259" s="25">
        <v>32</v>
      </c>
      <c r="J259" s="25">
        <v>31</v>
      </c>
      <c r="K259" s="52">
        <v>32.299999999999997</v>
      </c>
      <c r="L259" s="52">
        <v>35</v>
      </c>
      <c r="M259" s="51"/>
      <c r="N259" s="51"/>
      <c r="O259" s="124">
        <v>32</v>
      </c>
      <c r="P259" s="124">
        <v>30</v>
      </c>
      <c r="Q259" s="124">
        <v>35</v>
      </c>
      <c r="R259" s="123">
        <v>25</v>
      </c>
      <c r="S259" s="123">
        <v>39</v>
      </c>
      <c r="T259" s="126">
        <v>45</v>
      </c>
      <c r="U259" s="125"/>
      <c r="V259" s="126"/>
      <c r="W259" s="155">
        <v>35</v>
      </c>
      <c r="X259" s="155">
        <v>46.8</v>
      </c>
      <c r="Y259" s="155">
        <v>26</v>
      </c>
      <c r="Z259" s="155">
        <v>39.799999999999997</v>
      </c>
      <c r="AA259" s="155">
        <v>29</v>
      </c>
      <c r="AB259" s="155">
        <v>27.6</v>
      </c>
      <c r="AC259" s="155"/>
      <c r="AD259" s="192">
        <v>38</v>
      </c>
      <c r="AE259" s="192">
        <v>25</v>
      </c>
      <c r="AF259" s="192">
        <v>32</v>
      </c>
      <c r="AG259" s="192">
        <v>45</v>
      </c>
      <c r="AH259" s="192">
        <v>49</v>
      </c>
      <c r="AI259" s="192">
        <v>34</v>
      </c>
      <c r="AJ259" s="192">
        <v>39</v>
      </c>
      <c r="AK259" s="192">
        <v>35</v>
      </c>
      <c r="AL259" s="192">
        <v>49.8</v>
      </c>
      <c r="AM259" s="192">
        <v>43</v>
      </c>
      <c r="AN259" s="99"/>
      <c r="AO259" s="99"/>
      <c r="AT259" s="80">
        <f t="shared" si="15"/>
        <v>1221.0999999999999</v>
      </c>
      <c r="AU259" s="80">
        <f t="shared" si="16"/>
        <v>976.88</v>
      </c>
      <c r="AV259" s="80">
        <v>44.8</v>
      </c>
      <c r="AW259" s="80">
        <v>143</v>
      </c>
      <c r="AX259" s="80">
        <f t="shared" si="17"/>
        <v>1164.6799999999998</v>
      </c>
      <c r="AY259" s="80">
        <v>1000</v>
      </c>
      <c r="AZ259" s="310">
        <f t="shared" si="18"/>
        <v>-164.67999999999984</v>
      </c>
    </row>
    <row r="260" spans="1:52" ht="14.25">
      <c r="A260" s="2" t="s">
        <v>1615</v>
      </c>
      <c r="B260" s="3" t="s">
        <v>1616</v>
      </c>
      <c r="C260" s="30" t="s">
        <v>5</v>
      </c>
      <c r="D260" s="25">
        <v>60</v>
      </c>
      <c r="E260" s="25">
        <v>38</v>
      </c>
      <c r="F260" s="25">
        <v>127</v>
      </c>
      <c r="G260" s="25">
        <v>26.8</v>
      </c>
      <c r="H260" s="25">
        <v>39</v>
      </c>
      <c r="I260" s="25">
        <v>32</v>
      </c>
      <c r="J260" s="25">
        <v>31</v>
      </c>
      <c r="K260" s="52">
        <v>32.299999999999997</v>
      </c>
      <c r="L260" s="52">
        <v>35</v>
      </c>
      <c r="M260" s="51"/>
      <c r="N260" s="51"/>
      <c r="O260" s="124">
        <v>32</v>
      </c>
      <c r="P260" s="124">
        <v>30</v>
      </c>
      <c r="Q260" s="124">
        <v>35</v>
      </c>
      <c r="R260" s="123">
        <v>25</v>
      </c>
      <c r="S260" s="123">
        <v>39</v>
      </c>
      <c r="T260" s="126">
        <v>45</v>
      </c>
      <c r="U260" s="125"/>
      <c r="V260" s="126"/>
      <c r="W260" s="155">
        <v>35</v>
      </c>
      <c r="X260" s="155">
        <v>46.8</v>
      </c>
      <c r="Y260" s="155">
        <v>26</v>
      </c>
      <c r="Z260" s="155">
        <v>39.799999999999997</v>
      </c>
      <c r="AA260" s="155">
        <v>29</v>
      </c>
      <c r="AB260" s="155">
        <v>27.6</v>
      </c>
      <c r="AC260" s="155"/>
      <c r="AD260" s="192">
        <v>38</v>
      </c>
      <c r="AE260" s="192">
        <v>25</v>
      </c>
      <c r="AF260" s="192">
        <v>32</v>
      </c>
      <c r="AG260" s="192">
        <v>45</v>
      </c>
      <c r="AH260" s="192">
        <v>49</v>
      </c>
      <c r="AI260" s="192">
        <v>34</v>
      </c>
      <c r="AJ260" s="192">
        <v>39</v>
      </c>
      <c r="AK260" s="192">
        <v>35</v>
      </c>
      <c r="AL260" s="192">
        <v>49.8</v>
      </c>
      <c r="AM260" s="192">
        <v>43</v>
      </c>
      <c r="AN260" s="99"/>
      <c r="AO260" s="99"/>
      <c r="AS260" s="80">
        <v>72</v>
      </c>
      <c r="AT260" s="80">
        <f t="shared" si="15"/>
        <v>1293.0999999999999</v>
      </c>
      <c r="AU260" s="80">
        <f t="shared" si="16"/>
        <v>1034.48</v>
      </c>
      <c r="AV260" s="80">
        <v>44.8</v>
      </c>
      <c r="AW260" s="80">
        <v>143</v>
      </c>
      <c r="AX260" s="80">
        <f t="shared" si="17"/>
        <v>1222.28</v>
      </c>
      <c r="AY260" s="80">
        <v>1000</v>
      </c>
      <c r="AZ260" s="310">
        <f t="shared" si="18"/>
        <v>-222.27999999999997</v>
      </c>
    </row>
    <row r="261" spans="1:52" ht="14.25">
      <c r="A261" s="2" t="s">
        <v>1617</v>
      </c>
      <c r="B261" s="3" t="s">
        <v>1618</v>
      </c>
      <c r="C261" s="30" t="s">
        <v>5</v>
      </c>
      <c r="D261" s="25">
        <v>60</v>
      </c>
      <c r="E261" s="25">
        <v>38</v>
      </c>
      <c r="F261" s="25">
        <v>127</v>
      </c>
      <c r="G261" s="25">
        <v>26.8</v>
      </c>
      <c r="H261" s="25">
        <v>39</v>
      </c>
      <c r="I261" s="25">
        <v>32</v>
      </c>
      <c r="J261" s="25">
        <v>31</v>
      </c>
      <c r="K261" s="52">
        <v>32.299999999999997</v>
      </c>
      <c r="L261" s="52">
        <v>35</v>
      </c>
      <c r="M261" s="51"/>
      <c r="N261" s="51"/>
      <c r="O261" s="124">
        <v>32</v>
      </c>
      <c r="P261" s="124">
        <v>30</v>
      </c>
      <c r="Q261" s="124">
        <v>35</v>
      </c>
      <c r="R261" s="123">
        <v>25</v>
      </c>
      <c r="S261" s="123">
        <v>39</v>
      </c>
      <c r="T261" s="126">
        <v>45</v>
      </c>
      <c r="U261" s="125"/>
      <c r="V261" s="126"/>
      <c r="W261" s="155">
        <v>35</v>
      </c>
      <c r="X261" s="155">
        <v>46.8</v>
      </c>
      <c r="Y261" s="155">
        <v>26</v>
      </c>
      <c r="Z261" s="155">
        <v>39.799999999999997</v>
      </c>
      <c r="AA261" s="155">
        <v>29</v>
      </c>
      <c r="AB261" s="155">
        <v>27.6</v>
      </c>
      <c r="AC261" s="155"/>
      <c r="AD261" s="192">
        <v>38</v>
      </c>
      <c r="AE261" s="192">
        <v>25</v>
      </c>
      <c r="AF261" s="192">
        <v>32</v>
      </c>
      <c r="AG261" s="192">
        <v>45</v>
      </c>
      <c r="AH261" s="192">
        <v>49</v>
      </c>
      <c r="AI261" s="192">
        <v>34</v>
      </c>
      <c r="AJ261" s="192">
        <v>39</v>
      </c>
      <c r="AK261" s="192">
        <v>35</v>
      </c>
      <c r="AL261" s="192">
        <v>49.8</v>
      </c>
      <c r="AM261" s="192">
        <v>43</v>
      </c>
      <c r="AN261" s="99"/>
      <c r="AO261" s="99"/>
      <c r="AS261" s="80">
        <v>67</v>
      </c>
      <c r="AT261" s="80">
        <f t="shared" ref="AT261:AT290" si="19">SUM(D261:AS261)</f>
        <v>1288.0999999999999</v>
      </c>
      <c r="AU261" s="80">
        <f t="shared" ref="AU261:AU326" si="20">AT261*0.8</f>
        <v>1030.48</v>
      </c>
      <c r="AV261" s="80">
        <v>44.8</v>
      </c>
      <c r="AW261" s="80">
        <v>143</v>
      </c>
      <c r="AX261" s="80">
        <f t="shared" ref="AX261:AX326" si="21">SUM(AU261:AW261)</f>
        <v>1218.28</v>
      </c>
      <c r="AY261" s="80">
        <v>1000</v>
      </c>
      <c r="AZ261" s="310">
        <f t="shared" ref="AZ261:AZ326" si="22">AY261-AX261</f>
        <v>-218.27999999999997</v>
      </c>
    </row>
    <row r="262" spans="1:52" ht="14.25">
      <c r="A262" s="2" t="s">
        <v>1619</v>
      </c>
      <c r="B262" s="3" t="s">
        <v>1620</v>
      </c>
      <c r="C262" s="30" t="s">
        <v>5</v>
      </c>
      <c r="D262" s="25">
        <v>60</v>
      </c>
      <c r="E262" s="25">
        <v>38</v>
      </c>
      <c r="F262" s="25">
        <v>127</v>
      </c>
      <c r="G262" s="25">
        <v>26.8</v>
      </c>
      <c r="H262" s="25">
        <v>39</v>
      </c>
      <c r="I262" s="25">
        <v>32</v>
      </c>
      <c r="J262" s="25">
        <v>31</v>
      </c>
      <c r="K262" s="52">
        <v>32.299999999999997</v>
      </c>
      <c r="L262" s="52">
        <v>35</v>
      </c>
      <c r="M262" s="51"/>
      <c r="N262" s="51"/>
      <c r="O262" s="124">
        <v>32</v>
      </c>
      <c r="P262" s="124">
        <v>30</v>
      </c>
      <c r="Q262" s="124">
        <v>35</v>
      </c>
      <c r="R262" s="123">
        <v>25</v>
      </c>
      <c r="S262" s="123">
        <v>39</v>
      </c>
      <c r="T262" s="126">
        <v>45</v>
      </c>
      <c r="U262" s="125"/>
      <c r="V262" s="126"/>
      <c r="W262" s="155">
        <v>35</v>
      </c>
      <c r="X262" s="155">
        <v>46.8</v>
      </c>
      <c r="Y262" s="155">
        <v>26</v>
      </c>
      <c r="Z262" s="155">
        <v>39.799999999999997</v>
      </c>
      <c r="AA262" s="155">
        <v>29</v>
      </c>
      <c r="AB262" s="155">
        <v>27.6</v>
      </c>
      <c r="AC262" s="155"/>
      <c r="AD262" s="192">
        <v>38</v>
      </c>
      <c r="AE262" s="192">
        <v>25</v>
      </c>
      <c r="AF262" s="192">
        <v>32</v>
      </c>
      <c r="AG262" s="192">
        <v>45</v>
      </c>
      <c r="AH262" s="192">
        <v>49</v>
      </c>
      <c r="AI262" s="192">
        <v>34</v>
      </c>
      <c r="AJ262" s="192">
        <v>39</v>
      </c>
      <c r="AK262" s="192">
        <v>35</v>
      </c>
      <c r="AL262" s="192">
        <v>49.8</v>
      </c>
      <c r="AM262" s="192">
        <v>43</v>
      </c>
      <c r="AN262" s="99"/>
      <c r="AO262" s="99"/>
      <c r="AS262" s="80">
        <v>35</v>
      </c>
      <c r="AT262" s="80">
        <f t="shared" si="19"/>
        <v>1256.0999999999999</v>
      </c>
      <c r="AU262" s="80">
        <f t="shared" si="20"/>
        <v>1004.88</v>
      </c>
      <c r="AV262" s="80">
        <v>44.8</v>
      </c>
      <c r="AW262" s="80">
        <v>143</v>
      </c>
      <c r="AX262" s="80">
        <f t="shared" si="21"/>
        <v>1192.68</v>
      </c>
      <c r="AY262" s="80">
        <v>1000</v>
      </c>
      <c r="AZ262" s="310">
        <f t="shared" si="22"/>
        <v>-192.68000000000006</v>
      </c>
    </row>
    <row r="263" spans="1:52" ht="14.25">
      <c r="A263" s="2" t="s">
        <v>1621</v>
      </c>
      <c r="B263" s="3" t="s">
        <v>1622</v>
      </c>
      <c r="C263" s="30" t="s">
        <v>5</v>
      </c>
      <c r="D263" s="25">
        <v>60</v>
      </c>
      <c r="E263" s="25">
        <v>38</v>
      </c>
      <c r="F263" s="25">
        <v>127</v>
      </c>
      <c r="G263" s="25">
        <v>26.8</v>
      </c>
      <c r="H263" s="25">
        <v>39</v>
      </c>
      <c r="I263" s="25">
        <v>32</v>
      </c>
      <c r="J263" s="25">
        <v>31</v>
      </c>
      <c r="K263" s="52">
        <v>32.299999999999997</v>
      </c>
      <c r="L263" s="52">
        <v>35</v>
      </c>
      <c r="M263" s="51"/>
      <c r="N263" s="51"/>
      <c r="O263" s="124">
        <v>32</v>
      </c>
      <c r="P263" s="124">
        <v>30</v>
      </c>
      <c r="Q263" s="124">
        <v>35</v>
      </c>
      <c r="R263" s="123">
        <v>25</v>
      </c>
      <c r="S263" s="123">
        <v>39</v>
      </c>
      <c r="T263" s="126">
        <v>45</v>
      </c>
      <c r="U263" s="125"/>
      <c r="V263" s="126"/>
      <c r="W263" s="155">
        <v>35</v>
      </c>
      <c r="X263" s="155">
        <v>46.8</v>
      </c>
      <c r="Y263" s="155">
        <v>26</v>
      </c>
      <c r="Z263" s="155">
        <v>39.799999999999997</v>
      </c>
      <c r="AA263" s="155">
        <v>29</v>
      </c>
      <c r="AB263" s="155">
        <v>27.6</v>
      </c>
      <c r="AC263" s="155"/>
      <c r="AD263" s="192">
        <v>38</v>
      </c>
      <c r="AE263" s="192">
        <v>25</v>
      </c>
      <c r="AF263" s="192">
        <v>32</v>
      </c>
      <c r="AG263" s="192">
        <v>45</v>
      </c>
      <c r="AH263" s="192">
        <v>49</v>
      </c>
      <c r="AI263" s="192">
        <v>34</v>
      </c>
      <c r="AJ263" s="192">
        <v>39</v>
      </c>
      <c r="AK263" s="192">
        <v>35</v>
      </c>
      <c r="AL263" s="192">
        <v>49.8</v>
      </c>
      <c r="AM263" s="192">
        <v>43</v>
      </c>
      <c r="AN263" s="99"/>
      <c r="AO263" s="99"/>
      <c r="AS263" s="80">
        <v>36</v>
      </c>
      <c r="AT263" s="80">
        <f t="shared" si="19"/>
        <v>1257.0999999999999</v>
      </c>
      <c r="AU263" s="80">
        <f t="shared" si="20"/>
        <v>1005.68</v>
      </c>
      <c r="AV263" s="80">
        <v>44.8</v>
      </c>
      <c r="AW263" s="80">
        <v>143</v>
      </c>
      <c r="AX263" s="80">
        <f t="shared" si="21"/>
        <v>1193.48</v>
      </c>
      <c r="AY263" s="80">
        <v>1000</v>
      </c>
      <c r="AZ263" s="310">
        <f t="shared" si="22"/>
        <v>-193.48000000000002</v>
      </c>
    </row>
    <row r="264" spans="1:52" ht="14.25">
      <c r="A264" s="2" t="s">
        <v>1623</v>
      </c>
      <c r="B264" s="3" t="s">
        <v>1624</v>
      </c>
      <c r="C264" s="30" t="s">
        <v>5</v>
      </c>
      <c r="D264" s="25">
        <v>60</v>
      </c>
      <c r="E264" s="25">
        <v>38</v>
      </c>
      <c r="F264" s="25">
        <v>127</v>
      </c>
      <c r="G264" s="25">
        <v>26.8</v>
      </c>
      <c r="H264" s="25">
        <v>39</v>
      </c>
      <c r="I264" s="25">
        <v>32</v>
      </c>
      <c r="J264" s="25">
        <v>31</v>
      </c>
      <c r="K264" s="52">
        <v>32.299999999999997</v>
      </c>
      <c r="L264" s="52">
        <v>35</v>
      </c>
      <c r="M264" s="51"/>
      <c r="N264" s="51"/>
      <c r="O264" s="124">
        <v>32</v>
      </c>
      <c r="P264" s="124">
        <v>30</v>
      </c>
      <c r="Q264" s="124">
        <v>35</v>
      </c>
      <c r="R264" s="123">
        <v>25</v>
      </c>
      <c r="S264" s="123">
        <v>39</v>
      </c>
      <c r="T264" s="126">
        <v>45</v>
      </c>
      <c r="U264" s="125"/>
      <c r="V264" s="126"/>
      <c r="W264" s="155">
        <v>35</v>
      </c>
      <c r="X264" s="155">
        <v>46.8</v>
      </c>
      <c r="Y264" s="155">
        <v>26</v>
      </c>
      <c r="Z264" s="155">
        <v>39.799999999999997</v>
      </c>
      <c r="AA264" s="155">
        <v>29</v>
      </c>
      <c r="AB264" s="155">
        <v>27.6</v>
      </c>
      <c r="AC264" s="155"/>
      <c r="AD264" s="192">
        <v>38</v>
      </c>
      <c r="AE264" s="192">
        <v>25</v>
      </c>
      <c r="AF264" s="192">
        <v>32</v>
      </c>
      <c r="AG264" s="192">
        <v>45</v>
      </c>
      <c r="AH264" s="192">
        <v>49</v>
      </c>
      <c r="AI264" s="192">
        <v>34</v>
      </c>
      <c r="AJ264" s="192">
        <v>39</v>
      </c>
      <c r="AK264" s="192">
        <v>35</v>
      </c>
      <c r="AL264" s="192">
        <v>49.8</v>
      </c>
      <c r="AM264" s="192">
        <v>43</v>
      </c>
      <c r="AN264" s="99"/>
      <c r="AO264" s="99"/>
      <c r="AS264" s="80">
        <v>77</v>
      </c>
      <c r="AT264" s="80">
        <f t="shared" si="19"/>
        <v>1298.0999999999999</v>
      </c>
      <c r="AU264" s="80">
        <f t="shared" si="20"/>
        <v>1038.48</v>
      </c>
      <c r="AV264" s="80">
        <v>44.8</v>
      </c>
      <c r="AW264" s="80">
        <v>143</v>
      </c>
      <c r="AX264" s="80">
        <f t="shared" si="21"/>
        <v>1226.28</v>
      </c>
      <c r="AY264" s="80">
        <v>1000</v>
      </c>
      <c r="AZ264" s="310">
        <f t="shared" si="22"/>
        <v>-226.27999999999997</v>
      </c>
    </row>
    <row r="265" spans="1:52" ht="14.25">
      <c r="A265" s="2" t="s">
        <v>1625</v>
      </c>
      <c r="B265" s="3" t="s">
        <v>1626</v>
      </c>
      <c r="C265" s="30" t="s">
        <v>5</v>
      </c>
      <c r="D265" s="25">
        <v>60</v>
      </c>
      <c r="E265" s="25">
        <v>38</v>
      </c>
      <c r="F265" s="25">
        <v>127</v>
      </c>
      <c r="G265" s="25">
        <v>26.8</v>
      </c>
      <c r="H265" s="25">
        <v>39</v>
      </c>
      <c r="I265" s="25">
        <v>32</v>
      </c>
      <c r="J265" s="25">
        <v>31</v>
      </c>
      <c r="K265" s="52">
        <v>32.299999999999997</v>
      </c>
      <c r="L265" s="52">
        <v>35</v>
      </c>
      <c r="M265" s="51"/>
      <c r="N265" s="51"/>
      <c r="O265" s="124">
        <v>32</v>
      </c>
      <c r="P265" s="124">
        <v>30</v>
      </c>
      <c r="Q265" s="124">
        <v>35</v>
      </c>
      <c r="R265" s="123">
        <v>25</v>
      </c>
      <c r="S265" s="123">
        <v>39</v>
      </c>
      <c r="T265" s="126">
        <v>45</v>
      </c>
      <c r="U265" s="125"/>
      <c r="V265" s="126"/>
      <c r="W265" s="155">
        <v>35</v>
      </c>
      <c r="X265" s="155">
        <v>46.8</v>
      </c>
      <c r="Y265" s="155">
        <v>26</v>
      </c>
      <c r="Z265" s="155">
        <v>39.799999999999997</v>
      </c>
      <c r="AA265" s="155">
        <v>29</v>
      </c>
      <c r="AB265" s="155">
        <v>27.6</v>
      </c>
      <c r="AC265" s="155"/>
      <c r="AD265" s="192">
        <v>38</v>
      </c>
      <c r="AE265" s="192">
        <v>25</v>
      </c>
      <c r="AF265" s="192">
        <v>32</v>
      </c>
      <c r="AG265" s="192">
        <v>45</v>
      </c>
      <c r="AH265" s="192">
        <v>49</v>
      </c>
      <c r="AI265" s="192">
        <v>34</v>
      </c>
      <c r="AJ265" s="192">
        <v>39</v>
      </c>
      <c r="AK265" s="192">
        <v>35</v>
      </c>
      <c r="AL265" s="192">
        <v>49.8</v>
      </c>
      <c r="AM265" s="192">
        <v>43</v>
      </c>
      <c r="AN265" s="99"/>
      <c r="AO265" s="99"/>
      <c r="AT265" s="80">
        <f t="shared" si="19"/>
        <v>1221.0999999999999</v>
      </c>
      <c r="AU265" s="80">
        <f t="shared" si="20"/>
        <v>976.88</v>
      </c>
      <c r="AV265" s="80">
        <v>44.8</v>
      </c>
      <c r="AW265" s="80">
        <v>143</v>
      </c>
      <c r="AX265" s="80">
        <f t="shared" si="21"/>
        <v>1164.6799999999998</v>
      </c>
      <c r="AY265" s="80">
        <v>1000</v>
      </c>
      <c r="AZ265" s="310">
        <f t="shared" si="22"/>
        <v>-164.67999999999984</v>
      </c>
    </row>
    <row r="266" spans="1:52" ht="14.25">
      <c r="A266" s="2" t="s">
        <v>1627</v>
      </c>
      <c r="B266" s="3" t="s">
        <v>1628</v>
      </c>
      <c r="C266" s="30" t="s">
        <v>5</v>
      </c>
      <c r="D266" s="25">
        <v>60</v>
      </c>
      <c r="E266" s="25">
        <v>38</v>
      </c>
      <c r="F266" s="25">
        <v>127</v>
      </c>
      <c r="G266" s="25">
        <v>26.8</v>
      </c>
      <c r="H266" s="25">
        <v>39</v>
      </c>
      <c r="I266" s="25">
        <v>32</v>
      </c>
      <c r="J266" s="25">
        <v>31</v>
      </c>
      <c r="K266" s="52">
        <v>32.299999999999997</v>
      </c>
      <c r="L266" s="52">
        <v>35</v>
      </c>
      <c r="M266" s="51"/>
      <c r="N266" s="51"/>
      <c r="O266" s="124">
        <v>32</v>
      </c>
      <c r="P266" s="124">
        <v>30</v>
      </c>
      <c r="Q266" s="124">
        <v>35</v>
      </c>
      <c r="R266" s="123">
        <v>25</v>
      </c>
      <c r="S266" s="123">
        <v>39</v>
      </c>
      <c r="T266" s="126">
        <v>45</v>
      </c>
      <c r="U266" s="125"/>
      <c r="V266" s="126"/>
      <c r="W266" s="155">
        <v>35</v>
      </c>
      <c r="X266" s="155">
        <v>46.8</v>
      </c>
      <c r="Y266" s="155">
        <v>26</v>
      </c>
      <c r="Z266" s="155">
        <v>39.799999999999997</v>
      </c>
      <c r="AA266" s="155">
        <v>29</v>
      </c>
      <c r="AB266" s="155">
        <v>27.6</v>
      </c>
      <c r="AC266" s="155"/>
      <c r="AD266" s="192">
        <v>38</v>
      </c>
      <c r="AE266" s="192">
        <v>25</v>
      </c>
      <c r="AF266" s="192">
        <v>32</v>
      </c>
      <c r="AG266" s="192">
        <v>45</v>
      </c>
      <c r="AH266" s="192">
        <v>49</v>
      </c>
      <c r="AI266" s="192">
        <v>34</v>
      </c>
      <c r="AJ266" s="192">
        <v>39</v>
      </c>
      <c r="AK266" s="192">
        <v>35</v>
      </c>
      <c r="AL266" s="192">
        <v>49.8</v>
      </c>
      <c r="AM266" s="192">
        <v>43</v>
      </c>
      <c r="AN266" s="99"/>
      <c r="AO266" s="99"/>
      <c r="AT266" s="80">
        <f t="shared" si="19"/>
        <v>1221.0999999999999</v>
      </c>
      <c r="AU266" s="80">
        <f t="shared" si="20"/>
        <v>976.88</v>
      </c>
      <c r="AV266" s="80">
        <v>44.8</v>
      </c>
      <c r="AW266" s="80">
        <v>143</v>
      </c>
      <c r="AX266" s="80">
        <f t="shared" si="21"/>
        <v>1164.6799999999998</v>
      </c>
      <c r="AY266" s="80">
        <v>1000</v>
      </c>
      <c r="AZ266" s="310">
        <f t="shared" si="22"/>
        <v>-164.67999999999984</v>
      </c>
    </row>
    <row r="267" spans="1:52" ht="14.25">
      <c r="A267" s="2" t="s">
        <v>1629</v>
      </c>
      <c r="B267" s="3" t="s">
        <v>1630</v>
      </c>
      <c r="C267" s="30" t="s">
        <v>5</v>
      </c>
      <c r="D267" s="25">
        <v>60</v>
      </c>
      <c r="E267" s="25">
        <v>38</v>
      </c>
      <c r="F267" s="25">
        <v>127</v>
      </c>
      <c r="G267" s="25">
        <v>26.8</v>
      </c>
      <c r="H267" s="25">
        <v>39</v>
      </c>
      <c r="I267" s="25">
        <v>32</v>
      </c>
      <c r="J267" s="25">
        <v>31</v>
      </c>
      <c r="K267" s="52">
        <v>32.299999999999997</v>
      </c>
      <c r="L267" s="52">
        <v>35</v>
      </c>
      <c r="M267" s="51"/>
      <c r="N267" s="51"/>
      <c r="O267" s="124">
        <v>32</v>
      </c>
      <c r="P267" s="124">
        <v>30</v>
      </c>
      <c r="Q267" s="124">
        <v>35</v>
      </c>
      <c r="R267" s="123">
        <v>25</v>
      </c>
      <c r="S267" s="123">
        <v>39</v>
      </c>
      <c r="T267" s="126">
        <v>45</v>
      </c>
      <c r="U267" s="125"/>
      <c r="V267" s="126"/>
      <c r="W267" s="155">
        <v>35</v>
      </c>
      <c r="X267" s="155">
        <v>46.8</v>
      </c>
      <c r="Y267" s="155">
        <v>26</v>
      </c>
      <c r="Z267" s="155">
        <v>39.799999999999997</v>
      </c>
      <c r="AA267" s="155">
        <v>29</v>
      </c>
      <c r="AB267" s="155">
        <v>27.6</v>
      </c>
      <c r="AC267" s="155"/>
      <c r="AD267" s="192">
        <v>38</v>
      </c>
      <c r="AE267" s="192">
        <v>25</v>
      </c>
      <c r="AF267" s="192">
        <v>32</v>
      </c>
      <c r="AG267" s="192">
        <v>45</v>
      </c>
      <c r="AH267" s="192">
        <v>49</v>
      </c>
      <c r="AI267" s="192">
        <v>34</v>
      </c>
      <c r="AJ267" s="192">
        <v>39</v>
      </c>
      <c r="AK267" s="192">
        <v>35</v>
      </c>
      <c r="AL267" s="192">
        <v>49.8</v>
      </c>
      <c r="AM267" s="192">
        <v>43</v>
      </c>
      <c r="AN267" s="99"/>
      <c r="AO267" s="99"/>
      <c r="AS267" s="80">
        <v>42</v>
      </c>
      <c r="AT267" s="80">
        <f t="shared" si="19"/>
        <v>1263.0999999999999</v>
      </c>
      <c r="AU267" s="80">
        <f t="shared" si="20"/>
        <v>1010.48</v>
      </c>
      <c r="AV267" s="80">
        <v>44.8</v>
      </c>
      <c r="AW267" s="80">
        <v>143</v>
      </c>
      <c r="AX267" s="80">
        <f t="shared" si="21"/>
        <v>1198.28</v>
      </c>
      <c r="AY267" s="80">
        <v>1000</v>
      </c>
      <c r="AZ267" s="310">
        <f t="shared" si="22"/>
        <v>-198.27999999999997</v>
      </c>
    </row>
    <row r="268" spans="1:52" ht="14.25">
      <c r="A268" s="2" t="s">
        <v>1631</v>
      </c>
      <c r="B268" s="3" t="s">
        <v>1632</v>
      </c>
      <c r="C268" s="30" t="s">
        <v>5</v>
      </c>
      <c r="D268" s="25">
        <v>60</v>
      </c>
      <c r="E268" s="25">
        <v>38</v>
      </c>
      <c r="F268" s="25">
        <v>127</v>
      </c>
      <c r="G268" s="25">
        <v>26.8</v>
      </c>
      <c r="H268" s="25">
        <v>39</v>
      </c>
      <c r="I268" s="25">
        <v>32</v>
      </c>
      <c r="J268" s="25">
        <v>31</v>
      </c>
      <c r="K268" s="52">
        <v>32.299999999999997</v>
      </c>
      <c r="L268" s="52">
        <v>35</v>
      </c>
      <c r="M268" s="51"/>
      <c r="N268" s="51"/>
      <c r="O268" s="124">
        <v>32</v>
      </c>
      <c r="P268" s="124">
        <v>30</v>
      </c>
      <c r="Q268" s="124">
        <v>35</v>
      </c>
      <c r="R268" s="123">
        <v>25</v>
      </c>
      <c r="S268" s="123">
        <v>39</v>
      </c>
      <c r="T268" s="126">
        <v>45</v>
      </c>
      <c r="U268" s="125"/>
      <c r="V268" s="126"/>
      <c r="W268" s="155">
        <v>35</v>
      </c>
      <c r="X268" s="155">
        <v>46.8</v>
      </c>
      <c r="Y268" s="155">
        <v>26</v>
      </c>
      <c r="Z268" s="155">
        <v>39.799999999999997</v>
      </c>
      <c r="AA268" s="155">
        <v>29</v>
      </c>
      <c r="AB268" s="155">
        <v>27.6</v>
      </c>
      <c r="AC268" s="155"/>
      <c r="AD268" s="192">
        <v>38</v>
      </c>
      <c r="AE268" s="192">
        <v>25</v>
      </c>
      <c r="AF268" s="192">
        <v>32</v>
      </c>
      <c r="AG268" s="192">
        <v>45</v>
      </c>
      <c r="AH268" s="192">
        <v>49</v>
      </c>
      <c r="AI268" s="192">
        <v>34</v>
      </c>
      <c r="AJ268" s="192">
        <v>39</v>
      </c>
      <c r="AK268" s="192">
        <v>35</v>
      </c>
      <c r="AL268" s="192">
        <v>49.8</v>
      </c>
      <c r="AM268" s="192">
        <v>43</v>
      </c>
      <c r="AN268" s="99"/>
      <c r="AO268" s="99"/>
      <c r="AS268" s="80">
        <v>70</v>
      </c>
      <c r="AT268" s="80">
        <f t="shared" si="19"/>
        <v>1291.0999999999999</v>
      </c>
      <c r="AU268" s="80">
        <f t="shared" si="20"/>
        <v>1032.8799999999999</v>
      </c>
      <c r="AV268" s="80">
        <v>44.8</v>
      </c>
      <c r="AW268" s="80">
        <v>143</v>
      </c>
      <c r="AX268" s="80">
        <f t="shared" si="21"/>
        <v>1220.6799999999998</v>
      </c>
      <c r="AY268" s="80">
        <v>1000</v>
      </c>
      <c r="AZ268" s="310">
        <f t="shared" si="22"/>
        <v>-220.67999999999984</v>
      </c>
    </row>
    <row r="269" spans="1:52" ht="14.25">
      <c r="A269" s="2" t="s">
        <v>1633</v>
      </c>
      <c r="B269" s="3" t="s">
        <v>1634</v>
      </c>
      <c r="C269" s="30" t="s">
        <v>5</v>
      </c>
      <c r="D269" s="25">
        <v>60</v>
      </c>
      <c r="E269" s="25">
        <v>38</v>
      </c>
      <c r="F269" s="25">
        <v>127</v>
      </c>
      <c r="G269" s="25">
        <v>26.8</v>
      </c>
      <c r="H269" s="25">
        <v>39</v>
      </c>
      <c r="I269" s="25">
        <v>32</v>
      </c>
      <c r="J269" s="25">
        <v>31</v>
      </c>
      <c r="K269" s="52">
        <v>32.299999999999997</v>
      </c>
      <c r="L269" s="52">
        <v>35</v>
      </c>
      <c r="M269" s="51"/>
      <c r="N269" s="51"/>
      <c r="O269" s="124">
        <v>32</v>
      </c>
      <c r="P269" s="124">
        <v>30</v>
      </c>
      <c r="Q269" s="124">
        <v>35</v>
      </c>
      <c r="R269" s="123">
        <v>25</v>
      </c>
      <c r="S269" s="123">
        <v>39</v>
      </c>
      <c r="T269" s="126">
        <v>45</v>
      </c>
      <c r="U269" s="125"/>
      <c r="V269" s="126"/>
      <c r="W269" s="155">
        <v>35</v>
      </c>
      <c r="X269" s="155">
        <v>46.8</v>
      </c>
      <c r="Y269" s="155">
        <v>26</v>
      </c>
      <c r="Z269" s="155">
        <v>39.799999999999997</v>
      </c>
      <c r="AA269" s="155">
        <v>29</v>
      </c>
      <c r="AB269" s="155">
        <v>27.6</v>
      </c>
      <c r="AC269" s="155"/>
      <c r="AD269" s="192">
        <v>38</v>
      </c>
      <c r="AE269" s="192">
        <v>25</v>
      </c>
      <c r="AF269" s="192">
        <v>32</v>
      </c>
      <c r="AG269" s="192">
        <v>45</v>
      </c>
      <c r="AH269" s="192">
        <v>49</v>
      </c>
      <c r="AI269" s="192">
        <v>34</v>
      </c>
      <c r="AJ269" s="192">
        <v>39</v>
      </c>
      <c r="AK269" s="192">
        <v>35</v>
      </c>
      <c r="AL269" s="192">
        <v>49.8</v>
      </c>
      <c r="AM269" s="192">
        <v>43</v>
      </c>
      <c r="AN269" s="99"/>
      <c r="AO269" s="99"/>
      <c r="AS269" s="80">
        <v>65</v>
      </c>
      <c r="AT269" s="80">
        <f t="shared" si="19"/>
        <v>1286.0999999999999</v>
      </c>
      <c r="AU269" s="80">
        <f t="shared" si="20"/>
        <v>1028.8799999999999</v>
      </c>
      <c r="AV269" s="80">
        <v>44.8</v>
      </c>
      <c r="AW269" s="80">
        <v>143</v>
      </c>
      <c r="AX269" s="80">
        <f t="shared" si="21"/>
        <v>1216.6799999999998</v>
      </c>
      <c r="AY269" s="80">
        <v>1000</v>
      </c>
      <c r="AZ269" s="310">
        <f t="shared" si="22"/>
        <v>-216.67999999999984</v>
      </c>
    </row>
    <row r="270" spans="1:52" ht="14.25">
      <c r="A270" s="2" t="s">
        <v>1635</v>
      </c>
      <c r="B270" s="131" t="s">
        <v>6860</v>
      </c>
      <c r="C270" s="30" t="s">
        <v>5</v>
      </c>
      <c r="D270" s="25">
        <v>60</v>
      </c>
      <c r="E270" s="25">
        <v>38</v>
      </c>
      <c r="F270" s="25">
        <v>127</v>
      </c>
      <c r="G270" s="25">
        <v>26.8</v>
      </c>
      <c r="H270" s="25">
        <v>39</v>
      </c>
      <c r="I270" s="25">
        <v>32</v>
      </c>
      <c r="J270" s="25">
        <v>31</v>
      </c>
      <c r="K270" s="52">
        <v>32.299999999999997</v>
      </c>
      <c r="L270" s="52">
        <v>35</v>
      </c>
      <c r="M270" s="51"/>
      <c r="N270" s="51"/>
      <c r="O270" s="124">
        <v>32</v>
      </c>
      <c r="P270" s="124">
        <v>30</v>
      </c>
      <c r="Q270" s="124">
        <v>35</v>
      </c>
      <c r="R270" s="123">
        <v>25</v>
      </c>
      <c r="S270" s="123">
        <v>39</v>
      </c>
      <c r="T270" s="126">
        <v>45</v>
      </c>
      <c r="U270" s="125"/>
      <c r="V270" s="126"/>
      <c r="W270" s="155"/>
      <c r="X270" s="155"/>
      <c r="Y270" s="155"/>
      <c r="Z270" s="155"/>
      <c r="AA270" s="155"/>
      <c r="AB270" s="155"/>
      <c r="AC270" s="155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99"/>
      <c r="AO270" s="99"/>
      <c r="AS270" s="80">
        <v>35</v>
      </c>
      <c r="AT270" s="80">
        <f t="shared" si="19"/>
        <v>662.1</v>
      </c>
      <c r="AU270" s="80">
        <f t="shared" si="20"/>
        <v>529.68000000000006</v>
      </c>
      <c r="AV270" s="80">
        <v>44.8</v>
      </c>
      <c r="AW270" s="80">
        <v>143</v>
      </c>
      <c r="AX270" s="80">
        <f t="shared" si="21"/>
        <v>717.48</v>
      </c>
    </row>
    <row r="271" spans="1:52" ht="14.25">
      <c r="A271" s="2" t="s">
        <v>1636</v>
      </c>
      <c r="B271" s="3" t="s">
        <v>1637</v>
      </c>
      <c r="C271" s="30" t="s">
        <v>5</v>
      </c>
      <c r="D271" s="25">
        <v>60</v>
      </c>
      <c r="E271" s="25">
        <v>38</v>
      </c>
      <c r="F271" s="25">
        <v>127</v>
      </c>
      <c r="G271" s="25">
        <v>26.8</v>
      </c>
      <c r="H271" s="25">
        <v>39</v>
      </c>
      <c r="I271" s="25">
        <v>32</v>
      </c>
      <c r="J271" s="25">
        <v>31</v>
      </c>
      <c r="K271" s="52">
        <v>32.299999999999997</v>
      </c>
      <c r="L271" s="52">
        <v>35</v>
      </c>
      <c r="M271" s="51"/>
      <c r="N271" s="51"/>
      <c r="O271" s="124">
        <v>32</v>
      </c>
      <c r="P271" s="124">
        <v>30</v>
      </c>
      <c r="Q271" s="124">
        <v>35</v>
      </c>
      <c r="R271" s="123">
        <v>25</v>
      </c>
      <c r="S271" s="123">
        <v>39</v>
      </c>
      <c r="T271" s="126">
        <v>45</v>
      </c>
      <c r="U271" s="125"/>
      <c r="V271" s="126"/>
      <c r="W271" s="155">
        <v>35</v>
      </c>
      <c r="X271" s="155">
        <v>46.8</v>
      </c>
      <c r="Y271" s="155">
        <v>26</v>
      </c>
      <c r="Z271" s="155">
        <v>39.799999999999997</v>
      </c>
      <c r="AA271" s="155">
        <v>29</v>
      </c>
      <c r="AB271" s="155">
        <v>27.6</v>
      </c>
      <c r="AC271" s="155"/>
      <c r="AD271" s="192">
        <v>38</v>
      </c>
      <c r="AE271" s="192">
        <v>25</v>
      </c>
      <c r="AF271" s="192">
        <v>32</v>
      </c>
      <c r="AG271" s="192">
        <v>45</v>
      </c>
      <c r="AH271" s="192">
        <v>49</v>
      </c>
      <c r="AI271" s="192">
        <v>34</v>
      </c>
      <c r="AJ271" s="192">
        <v>39</v>
      </c>
      <c r="AK271" s="192">
        <v>35</v>
      </c>
      <c r="AL271" s="192">
        <v>49.8</v>
      </c>
      <c r="AM271" s="192">
        <v>43</v>
      </c>
      <c r="AN271" s="99"/>
      <c r="AO271" s="99"/>
      <c r="AS271" s="80">
        <v>35</v>
      </c>
      <c r="AT271" s="80">
        <f t="shared" si="19"/>
        <v>1256.0999999999999</v>
      </c>
      <c r="AU271" s="80">
        <f t="shared" si="20"/>
        <v>1004.88</v>
      </c>
      <c r="AV271" s="80">
        <v>44.8</v>
      </c>
      <c r="AW271" s="80">
        <v>143</v>
      </c>
      <c r="AX271" s="80">
        <f t="shared" si="21"/>
        <v>1192.68</v>
      </c>
      <c r="AY271" s="80">
        <v>1000</v>
      </c>
      <c r="AZ271" s="310">
        <f t="shared" si="22"/>
        <v>-192.68000000000006</v>
      </c>
    </row>
    <row r="272" spans="1:52" ht="14.25">
      <c r="A272" s="2" t="s">
        <v>1638</v>
      </c>
      <c r="B272" s="3" t="s">
        <v>1639</v>
      </c>
      <c r="C272" s="30" t="s">
        <v>5</v>
      </c>
      <c r="D272" s="25">
        <v>60</v>
      </c>
      <c r="E272" s="25">
        <v>38</v>
      </c>
      <c r="F272" s="25">
        <v>127</v>
      </c>
      <c r="G272" s="25">
        <v>26.8</v>
      </c>
      <c r="H272" s="25">
        <v>39</v>
      </c>
      <c r="I272" s="25">
        <v>32</v>
      </c>
      <c r="J272" s="25">
        <v>31</v>
      </c>
      <c r="K272" s="52">
        <v>32.299999999999997</v>
      </c>
      <c r="L272" s="52">
        <v>35</v>
      </c>
      <c r="M272" s="51"/>
      <c r="N272" s="51"/>
      <c r="O272" s="124">
        <v>32</v>
      </c>
      <c r="P272" s="124">
        <v>30</v>
      </c>
      <c r="Q272" s="124">
        <v>35</v>
      </c>
      <c r="R272" s="123">
        <v>25</v>
      </c>
      <c r="S272" s="123">
        <v>39</v>
      </c>
      <c r="T272" s="126">
        <v>45</v>
      </c>
      <c r="U272" s="125"/>
      <c r="V272" s="126"/>
      <c r="W272" s="155">
        <v>35</v>
      </c>
      <c r="X272" s="155">
        <v>46.8</v>
      </c>
      <c r="Y272" s="155">
        <v>26</v>
      </c>
      <c r="Z272" s="155">
        <v>39.799999999999997</v>
      </c>
      <c r="AA272" s="155">
        <v>29</v>
      </c>
      <c r="AB272" s="155">
        <v>27.6</v>
      </c>
      <c r="AC272" s="155"/>
      <c r="AD272" s="192">
        <v>38</v>
      </c>
      <c r="AE272" s="192">
        <v>25</v>
      </c>
      <c r="AF272" s="192">
        <v>32</v>
      </c>
      <c r="AG272" s="192">
        <v>45</v>
      </c>
      <c r="AH272" s="192">
        <v>49</v>
      </c>
      <c r="AI272" s="192">
        <v>34</v>
      </c>
      <c r="AJ272" s="192">
        <v>39</v>
      </c>
      <c r="AK272" s="192">
        <v>35</v>
      </c>
      <c r="AL272" s="192">
        <v>49.8</v>
      </c>
      <c r="AM272" s="192">
        <v>43</v>
      </c>
      <c r="AN272" s="99"/>
      <c r="AO272" s="99"/>
      <c r="AS272" s="80">
        <v>36</v>
      </c>
      <c r="AT272" s="80">
        <f t="shared" si="19"/>
        <v>1257.0999999999999</v>
      </c>
      <c r="AU272" s="80">
        <f t="shared" si="20"/>
        <v>1005.68</v>
      </c>
      <c r="AV272" s="80">
        <v>44.8</v>
      </c>
      <c r="AW272" s="80">
        <v>143</v>
      </c>
      <c r="AX272" s="80">
        <f t="shared" si="21"/>
        <v>1193.48</v>
      </c>
      <c r="AY272" s="80">
        <v>1000</v>
      </c>
      <c r="AZ272" s="310">
        <f t="shared" si="22"/>
        <v>-193.48000000000002</v>
      </c>
    </row>
    <row r="273" spans="1:52" ht="14.25">
      <c r="A273" s="2" t="s">
        <v>1640</v>
      </c>
      <c r="B273" s="3" t="s">
        <v>1641</v>
      </c>
      <c r="C273" s="30" t="s">
        <v>5</v>
      </c>
      <c r="D273" s="25">
        <v>60</v>
      </c>
      <c r="E273" s="25">
        <v>38</v>
      </c>
      <c r="F273" s="25">
        <v>127</v>
      </c>
      <c r="G273" s="25">
        <v>26.8</v>
      </c>
      <c r="H273" s="25">
        <v>39</v>
      </c>
      <c r="I273" s="25">
        <v>32</v>
      </c>
      <c r="J273" s="25">
        <v>31</v>
      </c>
      <c r="K273" s="52">
        <v>32.299999999999997</v>
      </c>
      <c r="L273" s="52">
        <v>35</v>
      </c>
      <c r="M273" s="51"/>
      <c r="N273" s="51"/>
      <c r="O273" s="124">
        <v>32</v>
      </c>
      <c r="P273" s="124">
        <v>30</v>
      </c>
      <c r="Q273" s="124">
        <v>35</v>
      </c>
      <c r="R273" s="123">
        <v>25</v>
      </c>
      <c r="S273" s="123">
        <v>39</v>
      </c>
      <c r="T273" s="126">
        <v>45</v>
      </c>
      <c r="U273" s="125"/>
      <c r="V273" s="126"/>
      <c r="W273" s="155">
        <v>35</v>
      </c>
      <c r="X273" s="155">
        <v>46.8</v>
      </c>
      <c r="Y273" s="155">
        <v>26</v>
      </c>
      <c r="Z273" s="155">
        <v>39.799999999999997</v>
      </c>
      <c r="AA273" s="155">
        <v>29</v>
      </c>
      <c r="AB273" s="155">
        <v>27.6</v>
      </c>
      <c r="AC273" s="155"/>
      <c r="AD273" s="192">
        <v>38</v>
      </c>
      <c r="AE273" s="192">
        <v>25</v>
      </c>
      <c r="AF273" s="192">
        <v>32</v>
      </c>
      <c r="AG273" s="192">
        <v>45</v>
      </c>
      <c r="AH273" s="192">
        <v>49</v>
      </c>
      <c r="AI273" s="192">
        <v>34</v>
      </c>
      <c r="AJ273" s="192">
        <v>39</v>
      </c>
      <c r="AK273" s="192">
        <v>35</v>
      </c>
      <c r="AL273" s="192">
        <v>49.8</v>
      </c>
      <c r="AM273" s="192">
        <v>43</v>
      </c>
      <c r="AN273" s="99"/>
      <c r="AO273" s="99"/>
      <c r="AS273" s="80">
        <v>113</v>
      </c>
      <c r="AT273" s="80">
        <f t="shared" si="19"/>
        <v>1334.1</v>
      </c>
      <c r="AU273" s="80">
        <f t="shared" si="20"/>
        <v>1067.28</v>
      </c>
      <c r="AV273" s="80">
        <v>44.8</v>
      </c>
      <c r="AW273" s="80">
        <v>143</v>
      </c>
      <c r="AX273" s="80">
        <f t="shared" si="21"/>
        <v>1255.08</v>
      </c>
      <c r="AY273" s="80">
        <v>1000</v>
      </c>
      <c r="AZ273" s="310">
        <f t="shared" si="22"/>
        <v>-255.07999999999993</v>
      </c>
    </row>
    <row r="274" spans="1:52" ht="14.25">
      <c r="A274" s="2" t="s">
        <v>1642</v>
      </c>
      <c r="B274" s="3" t="s">
        <v>1269</v>
      </c>
      <c r="C274" s="30" t="s">
        <v>5</v>
      </c>
      <c r="D274" s="25">
        <v>60</v>
      </c>
      <c r="E274" s="25">
        <v>38</v>
      </c>
      <c r="F274" s="25">
        <v>127</v>
      </c>
      <c r="G274" s="25">
        <v>26.8</v>
      </c>
      <c r="H274" s="25">
        <v>39</v>
      </c>
      <c r="I274" s="25">
        <v>32</v>
      </c>
      <c r="J274" s="25">
        <v>31</v>
      </c>
      <c r="K274" s="52">
        <v>32.299999999999997</v>
      </c>
      <c r="L274" s="52">
        <v>35</v>
      </c>
      <c r="M274" s="51"/>
      <c r="N274" s="51"/>
      <c r="O274" s="124">
        <v>32</v>
      </c>
      <c r="P274" s="124">
        <v>30</v>
      </c>
      <c r="Q274" s="124">
        <v>35</v>
      </c>
      <c r="R274" s="123">
        <v>25</v>
      </c>
      <c r="S274" s="123">
        <v>39</v>
      </c>
      <c r="T274" s="126">
        <v>45</v>
      </c>
      <c r="U274" s="125"/>
      <c r="V274" s="126"/>
      <c r="W274" s="155">
        <v>35</v>
      </c>
      <c r="X274" s="155">
        <v>46.8</v>
      </c>
      <c r="Y274" s="155">
        <v>26</v>
      </c>
      <c r="Z274" s="155">
        <v>39.799999999999997</v>
      </c>
      <c r="AA274" s="155">
        <v>29</v>
      </c>
      <c r="AB274" s="155">
        <v>27.6</v>
      </c>
      <c r="AC274" s="155"/>
      <c r="AD274" s="192">
        <v>38</v>
      </c>
      <c r="AE274" s="192">
        <v>25</v>
      </c>
      <c r="AF274" s="192">
        <v>32</v>
      </c>
      <c r="AG274" s="192">
        <v>45</v>
      </c>
      <c r="AH274" s="192">
        <v>49</v>
      </c>
      <c r="AI274" s="192">
        <v>34</v>
      </c>
      <c r="AJ274" s="192">
        <v>39</v>
      </c>
      <c r="AK274" s="192">
        <v>35</v>
      </c>
      <c r="AL274" s="192">
        <v>49.8</v>
      </c>
      <c r="AM274" s="192">
        <v>43</v>
      </c>
      <c r="AN274" s="99"/>
      <c r="AO274" s="99"/>
      <c r="AS274" s="80">
        <v>35</v>
      </c>
      <c r="AT274" s="80">
        <f t="shared" si="19"/>
        <v>1256.0999999999999</v>
      </c>
      <c r="AU274" s="80">
        <f t="shared" si="20"/>
        <v>1004.88</v>
      </c>
      <c r="AV274" s="80">
        <v>44.8</v>
      </c>
      <c r="AW274" s="80">
        <v>143</v>
      </c>
      <c r="AX274" s="80">
        <f t="shared" si="21"/>
        <v>1192.68</v>
      </c>
      <c r="AY274" s="80">
        <v>1000</v>
      </c>
      <c r="AZ274" s="310">
        <f t="shared" si="22"/>
        <v>-192.68000000000006</v>
      </c>
    </row>
    <row r="275" spans="1:52" ht="14.25">
      <c r="A275" s="2" t="s">
        <v>1643</v>
      </c>
      <c r="B275" s="3" t="s">
        <v>1644</v>
      </c>
      <c r="C275" s="30" t="s">
        <v>51</v>
      </c>
      <c r="D275" s="25">
        <v>60</v>
      </c>
      <c r="E275" s="25">
        <v>38</v>
      </c>
      <c r="F275" s="25">
        <v>127</v>
      </c>
      <c r="G275" s="25">
        <v>26.8</v>
      </c>
      <c r="H275" s="25">
        <v>39</v>
      </c>
      <c r="I275" s="25">
        <v>32</v>
      </c>
      <c r="J275" s="25">
        <v>31</v>
      </c>
      <c r="K275" s="52">
        <v>32.299999999999997</v>
      </c>
      <c r="L275" s="52">
        <v>35</v>
      </c>
      <c r="M275" s="51"/>
      <c r="N275" s="51"/>
      <c r="O275" s="124">
        <v>32</v>
      </c>
      <c r="P275" s="124">
        <v>30</v>
      </c>
      <c r="Q275" s="124">
        <v>35</v>
      </c>
      <c r="R275" s="123">
        <v>25</v>
      </c>
      <c r="S275" s="123">
        <v>39</v>
      </c>
      <c r="T275" s="126">
        <v>45</v>
      </c>
      <c r="U275" s="125"/>
      <c r="V275" s="126"/>
      <c r="W275" s="155">
        <v>35</v>
      </c>
      <c r="X275" s="155">
        <v>46.8</v>
      </c>
      <c r="Y275" s="155">
        <v>26</v>
      </c>
      <c r="Z275" s="155">
        <v>39.799999999999997</v>
      </c>
      <c r="AA275" s="155">
        <v>29</v>
      </c>
      <c r="AB275" s="155">
        <v>27.6</v>
      </c>
      <c r="AC275" s="155"/>
      <c r="AD275" s="192">
        <v>38</v>
      </c>
      <c r="AE275" s="192">
        <v>25</v>
      </c>
      <c r="AF275" s="192">
        <v>32</v>
      </c>
      <c r="AG275" s="192">
        <v>45</v>
      </c>
      <c r="AH275" s="192">
        <v>49</v>
      </c>
      <c r="AI275" s="192">
        <v>34</v>
      </c>
      <c r="AJ275" s="192">
        <v>39</v>
      </c>
      <c r="AK275" s="192">
        <v>35</v>
      </c>
      <c r="AL275" s="192">
        <v>49.8</v>
      </c>
      <c r="AM275" s="192">
        <v>43</v>
      </c>
      <c r="AN275" s="99"/>
      <c r="AO275" s="99"/>
      <c r="AS275" s="80">
        <v>35</v>
      </c>
      <c r="AT275" s="80">
        <f t="shared" si="19"/>
        <v>1256.0999999999999</v>
      </c>
      <c r="AU275" s="80">
        <f t="shared" si="20"/>
        <v>1004.88</v>
      </c>
      <c r="AV275" s="80">
        <v>44.8</v>
      </c>
      <c r="AW275" s="80">
        <v>143</v>
      </c>
      <c r="AX275" s="80">
        <f t="shared" si="21"/>
        <v>1192.68</v>
      </c>
      <c r="AY275" s="80">
        <v>1000</v>
      </c>
      <c r="AZ275" s="310">
        <f t="shared" si="22"/>
        <v>-192.68000000000006</v>
      </c>
    </row>
    <row r="276" spans="1:52" ht="14.25">
      <c r="A276" s="2" t="s">
        <v>1645</v>
      </c>
      <c r="B276" s="3" t="s">
        <v>1646</v>
      </c>
      <c r="C276" s="30" t="s">
        <v>5</v>
      </c>
      <c r="D276" s="25">
        <v>60</v>
      </c>
      <c r="E276" s="25">
        <v>38</v>
      </c>
      <c r="F276" s="25">
        <v>127</v>
      </c>
      <c r="G276" s="25">
        <v>26.8</v>
      </c>
      <c r="H276" s="25">
        <v>39</v>
      </c>
      <c r="I276" s="25">
        <v>32</v>
      </c>
      <c r="J276" s="25">
        <v>31</v>
      </c>
      <c r="K276" s="52">
        <v>32.299999999999997</v>
      </c>
      <c r="L276" s="52">
        <v>35</v>
      </c>
      <c r="M276" s="51"/>
      <c r="N276" s="51"/>
      <c r="O276" s="124">
        <v>32</v>
      </c>
      <c r="P276" s="124">
        <v>30</v>
      </c>
      <c r="Q276" s="124">
        <v>35</v>
      </c>
      <c r="R276" s="123">
        <v>25</v>
      </c>
      <c r="S276" s="123">
        <v>39</v>
      </c>
      <c r="T276" s="126">
        <v>45</v>
      </c>
      <c r="U276" s="125"/>
      <c r="V276" s="126"/>
      <c r="W276" s="155">
        <v>35</v>
      </c>
      <c r="X276" s="155">
        <v>46.8</v>
      </c>
      <c r="Y276" s="155">
        <v>26</v>
      </c>
      <c r="Z276" s="155">
        <v>39.799999999999997</v>
      </c>
      <c r="AA276" s="155">
        <v>29</v>
      </c>
      <c r="AB276" s="155">
        <v>27.6</v>
      </c>
      <c r="AC276" s="155"/>
      <c r="AD276" s="192">
        <v>38</v>
      </c>
      <c r="AE276" s="192">
        <v>25</v>
      </c>
      <c r="AF276" s="192">
        <v>32</v>
      </c>
      <c r="AG276" s="192">
        <v>45</v>
      </c>
      <c r="AH276" s="192">
        <v>49</v>
      </c>
      <c r="AI276" s="192">
        <v>34</v>
      </c>
      <c r="AJ276" s="192">
        <v>39</v>
      </c>
      <c r="AK276" s="192">
        <v>35</v>
      </c>
      <c r="AL276" s="192">
        <v>49.8</v>
      </c>
      <c r="AM276" s="192">
        <v>43</v>
      </c>
      <c r="AN276" s="99"/>
      <c r="AO276" s="99"/>
      <c r="AS276" s="80">
        <v>25</v>
      </c>
      <c r="AT276" s="80">
        <f t="shared" si="19"/>
        <v>1246.0999999999999</v>
      </c>
      <c r="AU276" s="80">
        <f t="shared" si="20"/>
        <v>996.88</v>
      </c>
      <c r="AV276" s="80">
        <v>44.8</v>
      </c>
      <c r="AW276" s="80">
        <v>143</v>
      </c>
      <c r="AX276" s="80">
        <f t="shared" si="21"/>
        <v>1184.68</v>
      </c>
      <c r="AY276" s="80">
        <v>1000</v>
      </c>
      <c r="AZ276" s="310">
        <f t="shared" si="22"/>
        <v>-184.68000000000006</v>
      </c>
    </row>
    <row r="277" spans="1:52" ht="14.25">
      <c r="A277" s="2" t="s">
        <v>1647</v>
      </c>
      <c r="B277" s="3" t="s">
        <v>1648</v>
      </c>
      <c r="C277" s="30" t="s">
        <v>5</v>
      </c>
      <c r="D277" s="25">
        <v>60</v>
      </c>
      <c r="E277" s="25">
        <v>38</v>
      </c>
      <c r="F277" s="25">
        <v>127</v>
      </c>
      <c r="G277" s="25">
        <v>26.8</v>
      </c>
      <c r="H277" s="25">
        <v>39</v>
      </c>
      <c r="I277" s="25">
        <v>32</v>
      </c>
      <c r="J277" s="25">
        <v>31</v>
      </c>
      <c r="K277" s="52">
        <v>32.299999999999997</v>
      </c>
      <c r="L277" s="52">
        <v>35</v>
      </c>
      <c r="M277" s="51"/>
      <c r="N277" s="51"/>
      <c r="O277" s="124">
        <v>32</v>
      </c>
      <c r="P277" s="124">
        <v>30</v>
      </c>
      <c r="Q277" s="124">
        <v>35</v>
      </c>
      <c r="R277" s="123">
        <v>25</v>
      </c>
      <c r="S277" s="123">
        <v>39</v>
      </c>
      <c r="T277" s="126">
        <v>45</v>
      </c>
      <c r="U277" s="125"/>
      <c r="V277" s="126"/>
      <c r="W277" s="155">
        <v>35</v>
      </c>
      <c r="X277" s="155">
        <v>46.8</v>
      </c>
      <c r="Y277" s="155">
        <v>26</v>
      </c>
      <c r="Z277" s="155">
        <v>39.799999999999997</v>
      </c>
      <c r="AA277" s="155">
        <v>29</v>
      </c>
      <c r="AB277" s="155">
        <v>27.6</v>
      </c>
      <c r="AC277" s="155"/>
      <c r="AD277" s="192">
        <v>38</v>
      </c>
      <c r="AE277" s="192">
        <v>25</v>
      </c>
      <c r="AF277" s="192">
        <v>32</v>
      </c>
      <c r="AG277" s="192">
        <v>45</v>
      </c>
      <c r="AH277" s="192">
        <v>49</v>
      </c>
      <c r="AI277" s="192">
        <v>34</v>
      </c>
      <c r="AJ277" s="192">
        <v>39</v>
      </c>
      <c r="AK277" s="192">
        <v>35</v>
      </c>
      <c r="AL277" s="192">
        <v>49.8</v>
      </c>
      <c r="AM277" s="192">
        <v>43</v>
      </c>
      <c r="AN277" s="99"/>
      <c r="AO277" s="99"/>
      <c r="AS277" s="80">
        <v>109</v>
      </c>
      <c r="AT277" s="80">
        <f t="shared" si="19"/>
        <v>1330.1</v>
      </c>
      <c r="AU277" s="80">
        <f t="shared" si="20"/>
        <v>1064.08</v>
      </c>
      <c r="AV277" s="80">
        <v>44.8</v>
      </c>
      <c r="AW277" s="80">
        <v>143</v>
      </c>
      <c r="AX277" s="80">
        <f t="shared" si="21"/>
        <v>1251.8799999999999</v>
      </c>
      <c r="AY277" s="80">
        <v>1000</v>
      </c>
      <c r="AZ277" s="310">
        <f t="shared" si="22"/>
        <v>-251.87999999999988</v>
      </c>
    </row>
    <row r="278" spans="1:52" ht="14.25">
      <c r="A278" s="2" t="s">
        <v>1649</v>
      </c>
      <c r="B278" s="3" t="s">
        <v>1650</v>
      </c>
      <c r="C278" s="30" t="s">
        <v>5</v>
      </c>
      <c r="D278" s="25">
        <v>60</v>
      </c>
      <c r="E278" s="25">
        <v>38</v>
      </c>
      <c r="F278" s="25">
        <v>127</v>
      </c>
      <c r="G278" s="25">
        <v>26.8</v>
      </c>
      <c r="H278" s="25">
        <v>39</v>
      </c>
      <c r="I278" s="25">
        <v>32</v>
      </c>
      <c r="J278" s="25">
        <v>31</v>
      </c>
      <c r="K278" s="52">
        <v>32.299999999999997</v>
      </c>
      <c r="L278" s="52">
        <v>35</v>
      </c>
      <c r="M278" s="51"/>
      <c r="N278" s="51"/>
      <c r="O278" s="124">
        <v>32</v>
      </c>
      <c r="P278" s="124">
        <v>30</v>
      </c>
      <c r="Q278" s="124">
        <v>35</v>
      </c>
      <c r="R278" s="123">
        <v>25</v>
      </c>
      <c r="S278" s="123">
        <v>39</v>
      </c>
      <c r="T278" s="126">
        <v>45</v>
      </c>
      <c r="U278" s="125"/>
      <c r="V278" s="126"/>
      <c r="W278" s="155">
        <v>35</v>
      </c>
      <c r="X278" s="155">
        <v>46.8</v>
      </c>
      <c r="Y278" s="155">
        <v>26</v>
      </c>
      <c r="Z278" s="155">
        <v>39.799999999999997</v>
      </c>
      <c r="AA278" s="155">
        <v>29</v>
      </c>
      <c r="AB278" s="155">
        <v>27.6</v>
      </c>
      <c r="AC278" s="155"/>
      <c r="AD278" s="192">
        <v>38</v>
      </c>
      <c r="AE278" s="192">
        <v>25</v>
      </c>
      <c r="AF278" s="192">
        <v>32</v>
      </c>
      <c r="AG278" s="192">
        <v>45</v>
      </c>
      <c r="AH278" s="192">
        <v>49</v>
      </c>
      <c r="AI278" s="192">
        <v>34</v>
      </c>
      <c r="AJ278" s="192">
        <v>39</v>
      </c>
      <c r="AK278" s="192">
        <v>35</v>
      </c>
      <c r="AL278" s="192">
        <v>49.8</v>
      </c>
      <c r="AM278" s="192">
        <v>43</v>
      </c>
      <c r="AN278" s="99"/>
      <c r="AO278" s="99"/>
      <c r="AS278" s="80">
        <v>35</v>
      </c>
      <c r="AT278" s="80">
        <f t="shared" si="19"/>
        <v>1256.0999999999999</v>
      </c>
      <c r="AU278" s="80">
        <f t="shared" si="20"/>
        <v>1004.88</v>
      </c>
      <c r="AV278" s="80">
        <v>44.8</v>
      </c>
      <c r="AW278" s="80">
        <v>143</v>
      </c>
      <c r="AX278" s="80">
        <f t="shared" si="21"/>
        <v>1192.68</v>
      </c>
      <c r="AY278" s="80">
        <v>1000</v>
      </c>
      <c r="AZ278" s="310">
        <f t="shared" si="22"/>
        <v>-192.68000000000006</v>
      </c>
    </row>
    <row r="279" spans="1:52" ht="14.25">
      <c r="A279" s="2" t="s">
        <v>1651</v>
      </c>
      <c r="B279" s="3" t="s">
        <v>1652</v>
      </c>
      <c r="C279" s="30" t="s">
        <v>5</v>
      </c>
      <c r="D279" s="25">
        <v>60</v>
      </c>
      <c r="E279" s="25">
        <v>38</v>
      </c>
      <c r="F279" s="25">
        <v>127</v>
      </c>
      <c r="G279" s="25">
        <v>26.8</v>
      </c>
      <c r="H279" s="25">
        <v>39</v>
      </c>
      <c r="I279" s="25">
        <v>32</v>
      </c>
      <c r="J279" s="25">
        <v>31</v>
      </c>
      <c r="K279" s="52">
        <v>32.299999999999997</v>
      </c>
      <c r="L279" s="52">
        <v>35</v>
      </c>
      <c r="M279" s="51"/>
      <c r="N279" s="51"/>
      <c r="O279" s="124">
        <v>32</v>
      </c>
      <c r="P279" s="124">
        <v>30</v>
      </c>
      <c r="Q279" s="124">
        <v>35</v>
      </c>
      <c r="R279" s="123">
        <v>25</v>
      </c>
      <c r="S279" s="123">
        <v>39</v>
      </c>
      <c r="T279" s="126">
        <v>45</v>
      </c>
      <c r="U279" s="125"/>
      <c r="V279" s="126"/>
      <c r="W279" s="155">
        <v>35</v>
      </c>
      <c r="X279" s="155">
        <v>46.8</v>
      </c>
      <c r="Y279" s="155">
        <v>26</v>
      </c>
      <c r="Z279" s="155">
        <v>39.799999999999997</v>
      </c>
      <c r="AA279" s="155">
        <v>29</v>
      </c>
      <c r="AB279" s="155">
        <v>27.6</v>
      </c>
      <c r="AC279" s="155"/>
      <c r="AD279" s="192">
        <v>38</v>
      </c>
      <c r="AE279" s="192">
        <v>25</v>
      </c>
      <c r="AF279" s="192">
        <v>32</v>
      </c>
      <c r="AG279" s="192">
        <v>45</v>
      </c>
      <c r="AH279" s="192">
        <v>49</v>
      </c>
      <c r="AI279" s="192">
        <v>34</v>
      </c>
      <c r="AJ279" s="192">
        <v>39</v>
      </c>
      <c r="AK279" s="192">
        <v>35</v>
      </c>
      <c r="AL279" s="192">
        <v>49.8</v>
      </c>
      <c r="AM279" s="192">
        <v>43</v>
      </c>
      <c r="AN279" s="99"/>
      <c r="AO279" s="99"/>
      <c r="AS279" s="80">
        <v>35</v>
      </c>
      <c r="AT279" s="80">
        <f t="shared" si="19"/>
        <v>1256.0999999999999</v>
      </c>
      <c r="AU279" s="80">
        <f t="shared" si="20"/>
        <v>1004.88</v>
      </c>
      <c r="AV279" s="80">
        <v>44.8</v>
      </c>
      <c r="AW279" s="80">
        <v>143</v>
      </c>
      <c r="AX279" s="80">
        <f t="shared" si="21"/>
        <v>1192.68</v>
      </c>
      <c r="AY279" s="80">
        <v>1000</v>
      </c>
      <c r="AZ279" s="310">
        <f t="shared" si="22"/>
        <v>-192.68000000000006</v>
      </c>
    </row>
    <row r="280" spans="1:52" ht="14.25">
      <c r="A280" s="2" t="s">
        <v>1653</v>
      </c>
      <c r="B280" s="3" t="s">
        <v>1654</v>
      </c>
      <c r="C280" s="30" t="s">
        <v>5</v>
      </c>
      <c r="D280" s="25">
        <v>60</v>
      </c>
      <c r="E280" s="25">
        <v>38</v>
      </c>
      <c r="F280" s="25">
        <v>127</v>
      </c>
      <c r="G280" s="25">
        <v>26.8</v>
      </c>
      <c r="H280" s="25">
        <v>39</v>
      </c>
      <c r="I280" s="25">
        <v>32</v>
      </c>
      <c r="J280" s="25">
        <v>31</v>
      </c>
      <c r="K280" s="52">
        <v>32.299999999999997</v>
      </c>
      <c r="L280" s="52">
        <v>35</v>
      </c>
      <c r="M280" s="51"/>
      <c r="N280" s="51"/>
      <c r="O280" s="124">
        <v>32</v>
      </c>
      <c r="P280" s="124">
        <v>30</v>
      </c>
      <c r="Q280" s="124">
        <v>35</v>
      </c>
      <c r="R280" s="123">
        <v>25</v>
      </c>
      <c r="S280" s="123">
        <v>39</v>
      </c>
      <c r="T280" s="126">
        <v>45</v>
      </c>
      <c r="U280" s="125"/>
      <c r="V280" s="126"/>
      <c r="W280" s="155">
        <v>35</v>
      </c>
      <c r="X280" s="155">
        <v>46.8</v>
      </c>
      <c r="Y280" s="155">
        <v>26</v>
      </c>
      <c r="Z280" s="155">
        <v>39.799999999999997</v>
      </c>
      <c r="AA280" s="155">
        <v>29</v>
      </c>
      <c r="AB280" s="155">
        <v>27.6</v>
      </c>
      <c r="AC280" s="155"/>
      <c r="AD280" s="192">
        <v>38</v>
      </c>
      <c r="AE280" s="192">
        <v>25</v>
      </c>
      <c r="AF280" s="192">
        <v>32</v>
      </c>
      <c r="AG280" s="192">
        <v>45</v>
      </c>
      <c r="AH280" s="192">
        <v>49</v>
      </c>
      <c r="AI280" s="192">
        <v>34</v>
      </c>
      <c r="AJ280" s="192">
        <v>39</v>
      </c>
      <c r="AK280" s="192">
        <v>35</v>
      </c>
      <c r="AL280" s="192">
        <v>49.8</v>
      </c>
      <c r="AM280" s="192">
        <v>43</v>
      </c>
      <c r="AN280" s="99"/>
      <c r="AO280" s="99"/>
      <c r="AT280" s="80">
        <f t="shared" si="19"/>
        <v>1221.0999999999999</v>
      </c>
      <c r="AU280" s="80">
        <f t="shared" si="20"/>
        <v>976.88</v>
      </c>
      <c r="AV280" s="80">
        <v>44.8</v>
      </c>
      <c r="AW280" s="80">
        <v>143</v>
      </c>
      <c r="AX280" s="80">
        <f t="shared" si="21"/>
        <v>1164.6799999999998</v>
      </c>
      <c r="AY280" s="80">
        <v>1000</v>
      </c>
      <c r="AZ280" s="310">
        <f t="shared" si="22"/>
        <v>-164.67999999999984</v>
      </c>
    </row>
    <row r="281" spans="1:52" ht="14.25">
      <c r="A281" s="2" t="s">
        <v>1655</v>
      </c>
      <c r="B281" s="3" t="s">
        <v>1656</v>
      </c>
      <c r="C281" s="30" t="s">
        <v>5</v>
      </c>
      <c r="D281" s="25">
        <v>60</v>
      </c>
      <c r="E281" s="25">
        <v>38</v>
      </c>
      <c r="F281" s="25">
        <v>127</v>
      </c>
      <c r="G281" s="25">
        <v>26.8</v>
      </c>
      <c r="H281" s="25">
        <v>39</v>
      </c>
      <c r="I281" s="25">
        <v>32</v>
      </c>
      <c r="J281" s="25">
        <v>31</v>
      </c>
      <c r="K281" s="52">
        <v>32.299999999999997</v>
      </c>
      <c r="L281" s="52">
        <v>35</v>
      </c>
      <c r="M281" s="51"/>
      <c r="N281" s="51"/>
      <c r="O281" s="124">
        <v>32</v>
      </c>
      <c r="P281" s="124">
        <v>30</v>
      </c>
      <c r="Q281" s="124">
        <v>35</v>
      </c>
      <c r="R281" s="123">
        <v>25</v>
      </c>
      <c r="S281" s="123">
        <v>39</v>
      </c>
      <c r="T281" s="126">
        <v>45</v>
      </c>
      <c r="U281" s="125"/>
      <c r="V281" s="126"/>
      <c r="W281" s="155">
        <v>35</v>
      </c>
      <c r="X281" s="155">
        <v>46.8</v>
      </c>
      <c r="Y281" s="155">
        <v>26</v>
      </c>
      <c r="Z281" s="155">
        <v>39.799999999999997</v>
      </c>
      <c r="AA281" s="155">
        <v>29</v>
      </c>
      <c r="AB281" s="155">
        <v>27.6</v>
      </c>
      <c r="AC281" s="155"/>
      <c r="AD281" s="192">
        <v>38</v>
      </c>
      <c r="AE281" s="192">
        <v>25</v>
      </c>
      <c r="AF281" s="192">
        <v>32</v>
      </c>
      <c r="AG281" s="192">
        <v>45</v>
      </c>
      <c r="AH281" s="192">
        <v>49</v>
      </c>
      <c r="AI281" s="192">
        <v>34</v>
      </c>
      <c r="AJ281" s="192">
        <v>39</v>
      </c>
      <c r="AK281" s="192">
        <v>35</v>
      </c>
      <c r="AL281" s="192">
        <v>49.8</v>
      </c>
      <c r="AM281" s="192">
        <v>43</v>
      </c>
      <c r="AN281" s="99"/>
      <c r="AO281" s="99"/>
      <c r="AS281" s="80">
        <v>66</v>
      </c>
      <c r="AT281" s="80">
        <f t="shared" si="19"/>
        <v>1287.0999999999999</v>
      </c>
      <c r="AU281" s="80">
        <f t="shared" si="20"/>
        <v>1029.68</v>
      </c>
      <c r="AV281" s="80">
        <v>44.8</v>
      </c>
      <c r="AW281" s="80">
        <v>143</v>
      </c>
      <c r="AX281" s="80">
        <f t="shared" si="21"/>
        <v>1217.48</v>
      </c>
      <c r="AY281" s="80">
        <v>1000</v>
      </c>
      <c r="AZ281" s="310">
        <f t="shared" si="22"/>
        <v>-217.48000000000002</v>
      </c>
    </row>
    <row r="282" spans="1:52" ht="14.25">
      <c r="A282" s="2" t="s">
        <v>1657</v>
      </c>
      <c r="B282" s="3" t="s">
        <v>1658</v>
      </c>
      <c r="C282" s="30" t="s">
        <v>5</v>
      </c>
      <c r="D282" s="25">
        <v>60</v>
      </c>
      <c r="E282" s="25">
        <v>38</v>
      </c>
      <c r="F282" s="25">
        <v>127</v>
      </c>
      <c r="G282" s="25">
        <v>26.8</v>
      </c>
      <c r="H282" s="25">
        <v>39</v>
      </c>
      <c r="I282" s="25">
        <v>32</v>
      </c>
      <c r="J282" s="25">
        <v>31</v>
      </c>
      <c r="K282" s="52">
        <v>32.299999999999997</v>
      </c>
      <c r="L282" s="52">
        <v>35</v>
      </c>
      <c r="M282" s="51"/>
      <c r="N282" s="51"/>
      <c r="O282" s="124">
        <v>32</v>
      </c>
      <c r="P282" s="124">
        <v>30</v>
      </c>
      <c r="Q282" s="124">
        <v>35</v>
      </c>
      <c r="R282" s="123">
        <v>25</v>
      </c>
      <c r="S282" s="123">
        <v>39</v>
      </c>
      <c r="T282" s="126">
        <v>45</v>
      </c>
      <c r="U282" s="125"/>
      <c r="V282" s="126"/>
      <c r="W282" s="155">
        <v>35</v>
      </c>
      <c r="X282" s="155">
        <v>46.8</v>
      </c>
      <c r="Y282" s="155">
        <v>26</v>
      </c>
      <c r="Z282" s="155">
        <v>39.799999999999997</v>
      </c>
      <c r="AA282" s="155">
        <v>29</v>
      </c>
      <c r="AB282" s="155">
        <v>27.6</v>
      </c>
      <c r="AC282" s="155"/>
      <c r="AD282" s="192">
        <v>38</v>
      </c>
      <c r="AE282" s="192">
        <v>25</v>
      </c>
      <c r="AF282" s="192">
        <v>32</v>
      </c>
      <c r="AG282" s="192">
        <v>45</v>
      </c>
      <c r="AH282" s="192">
        <v>49</v>
      </c>
      <c r="AI282" s="192">
        <v>34</v>
      </c>
      <c r="AJ282" s="192">
        <v>39</v>
      </c>
      <c r="AK282" s="192">
        <v>35</v>
      </c>
      <c r="AL282" s="192">
        <v>49.8</v>
      </c>
      <c r="AM282" s="192">
        <v>43</v>
      </c>
      <c r="AN282" s="99"/>
      <c r="AO282" s="99"/>
      <c r="AS282" s="80">
        <v>90</v>
      </c>
      <c r="AT282" s="80">
        <f t="shared" si="19"/>
        <v>1311.1</v>
      </c>
      <c r="AU282" s="80">
        <f t="shared" si="20"/>
        <v>1048.8799999999999</v>
      </c>
      <c r="AV282" s="80">
        <v>44.8</v>
      </c>
      <c r="AW282" s="80">
        <v>143</v>
      </c>
      <c r="AX282" s="80">
        <f t="shared" si="21"/>
        <v>1236.6799999999998</v>
      </c>
      <c r="AY282" s="80">
        <v>1000</v>
      </c>
      <c r="AZ282" s="310">
        <f t="shared" si="22"/>
        <v>-236.67999999999984</v>
      </c>
    </row>
    <row r="283" spans="1:52" ht="14.25">
      <c r="A283" s="2" t="s">
        <v>1659</v>
      </c>
      <c r="B283" s="3" t="s">
        <v>1660</v>
      </c>
      <c r="C283" s="30" t="s">
        <v>5</v>
      </c>
      <c r="D283" s="25">
        <v>60</v>
      </c>
      <c r="E283" s="25">
        <v>38</v>
      </c>
      <c r="F283" s="25">
        <v>127</v>
      </c>
      <c r="G283" s="25">
        <v>26.8</v>
      </c>
      <c r="H283" s="25">
        <v>39</v>
      </c>
      <c r="I283" s="25">
        <v>32</v>
      </c>
      <c r="J283" s="25">
        <v>31</v>
      </c>
      <c r="K283" s="52">
        <v>32.299999999999997</v>
      </c>
      <c r="L283" s="52">
        <v>35</v>
      </c>
      <c r="M283" s="51"/>
      <c r="N283" s="51"/>
      <c r="O283" s="124">
        <v>32</v>
      </c>
      <c r="P283" s="124">
        <v>30</v>
      </c>
      <c r="Q283" s="124">
        <v>35</v>
      </c>
      <c r="R283" s="123">
        <v>25</v>
      </c>
      <c r="S283" s="123">
        <v>39</v>
      </c>
      <c r="T283" s="126">
        <v>45</v>
      </c>
      <c r="U283" s="125"/>
      <c r="V283" s="126"/>
      <c r="W283" s="155">
        <v>35</v>
      </c>
      <c r="X283" s="155">
        <v>46.8</v>
      </c>
      <c r="Y283" s="155">
        <v>26</v>
      </c>
      <c r="Z283" s="155">
        <v>39.799999999999997</v>
      </c>
      <c r="AA283" s="155">
        <v>29</v>
      </c>
      <c r="AB283" s="155">
        <v>27.6</v>
      </c>
      <c r="AC283" s="155"/>
      <c r="AD283" s="192">
        <v>38</v>
      </c>
      <c r="AE283" s="192">
        <v>25</v>
      </c>
      <c r="AF283" s="192">
        <v>32</v>
      </c>
      <c r="AG283" s="192">
        <v>45</v>
      </c>
      <c r="AH283" s="192">
        <v>49</v>
      </c>
      <c r="AI283" s="192">
        <v>34</v>
      </c>
      <c r="AJ283" s="192">
        <v>39</v>
      </c>
      <c r="AK283" s="192">
        <v>35</v>
      </c>
      <c r="AL283" s="192">
        <v>49.8</v>
      </c>
      <c r="AM283" s="192">
        <v>43</v>
      </c>
      <c r="AN283" s="99"/>
      <c r="AO283" s="99"/>
      <c r="AS283" s="80">
        <v>65</v>
      </c>
      <c r="AT283" s="80">
        <f t="shared" si="19"/>
        <v>1286.0999999999999</v>
      </c>
      <c r="AU283" s="80">
        <f t="shared" si="20"/>
        <v>1028.8799999999999</v>
      </c>
      <c r="AV283" s="80">
        <v>44.8</v>
      </c>
      <c r="AW283" s="80">
        <v>143</v>
      </c>
      <c r="AX283" s="80">
        <f t="shared" si="21"/>
        <v>1216.6799999999998</v>
      </c>
      <c r="AY283" s="80">
        <v>1000</v>
      </c>
      <c r="AZ283" s="310">
        <f t="shared" si="22"/>
        <v>-216.67999999999984</v>
      </c>
    </row>
    <row r="284" spans="1:52" ht="14.25">
      <c r="A284" s="2" t="s">
        <v>1661</v>
      </c>
      <c r="B284" s="3" t="s">
        <v>1662</v>
      </c>
      <c r="C284" s="30" t="s">
        <v>5</v>
      </c>
      <c r="D284" s="25">
        <v>60</v>
      </c>
      <c r="E284" s="25">
        <v>38</v>
      </c>
      <c r="F284" s="25">
        <v>127</v>
      </c>
      <c r="G284" s="25">
        <v>26.8</v>
      </c>
      <c r="H284" s="25">
        <v>39</v>
      </c>
      <c r="I284" s="25">
        <v>32</v>
      </c>
      <c r="J284" s="25">
        <v>31</v>
      </c>
      <c r="K284" s="52">
        <v>32.299999999999997</v>
      </c>
      <c r="L284" s="52">
        <v>35</v>
      </c>
      <c r="M284" s="51"/>
      <c r="N284" s="51"/>
      <c r="O284" s="124">
        <v>32</v>
      </c>
      <c r="P284" s="124">
        <v>30</v>
      </c>
      <c r="Q284" s="124">
        <v>35</v>
      </c>
      <c r="R284" s="123">
        <v>25</v>
      </c>
      <c r="S284" s="123">
        <v>39</v>
      </c>
      <c r="T284" s="126">
        <v>45</v>
      </c>
      <c r="U284" s="125"/>
      <c r="V284" s="126"/>
      <c r="W284" s="155">
        <v>35</v>
      </c>
      <c r="X284" s="155">
        <v>46.8</v>
      </c>
      <c r="Y284" s="155">
        <v>26</v>
      </c>
      <c r="Z284" s="155">
        <v>39.799999999999997</v>
      </c>
      <c r="AA284" s="155">
        <v>29</v>
      </c>
      <c r="AB284" s="155">
        <v>27.6</v>
      </c>
      <c r="AC284" s="155"/>
      <c r="AD284" s="192">
        <v>38</v>
      </c>
      <c r="AE284" s="192">
        <v>25</v>
      </c>
      <c r="AF284" s="192">
        <v>32</v>
      </c>
      <c r="AG284" s="192">
        <v>45</v>
      </c>
      <c r="AH284" s="192">
        <v>49</v>
      </c>
      <c r="AI284" s="192">
        <v>34</v>
      </c>
      <c r="AJ284" s="192">
        <v>39</v>
      </c>
      <c r="AK284" s="192">
        <v>35</v>
      </c>
      <c r="AL284" s="192">
        <v>49.8</v>
      </c>
      <c r="AM284" s="192">
        <v>43</v>
      </c>
      <c r="AN284" s="99"/>
      <c r="AO284" s="99"/>
      <c r="AS284" s="80">
        <v>107</v>
      </c>
      <c r="AT284" s="80">
        <f t="shared" si="19"/>
        <v>1328.1</v>
      </c>
      <c r="AU284" s="80">
        <f t="shared" si="20"/>
        <v>1062.48</v>
      </c>
      <c r="AV284" s="80">
        <v>44.8</v>
      </c>
      <c r="AW284" s="80">
        <v>143</v>
      </c>
      <c r="AX284" s="80">
        <f t="shared" si="21"/>
        <v>1250.28</v>
      </c>
      <c r="AY284" s="80">
        <v>1000</v>
      </c>
      <c r="AZ284" s="310">
        <f t="shared" si="22"/>
        <v>-250.27999999999997</v>
      </c>
    </row>
    <row r="285" spans="1:52" ht="14.25">
      <c r="A285" s="2" t="s">
        <v>1663</v>
      </c>
      <c r="B285" s="131" t="s">
        <v>6859</v>
      </c>
      <c r="C285" s="30" t="s">
        <v>5</v>
      </c>
      <c r="D285" s="25">
        <v>60</v>
      </c>
      <c r="E285" s="25">
        <v>38</v>
      </c>
      <c r="F285" s="25">
        <v>127</v>
      </c>
      <c r="G285" s="25">
        <v>26.8</v>
      </c>
      <c r="H285" s="25">
        <v>39</v>
      </c>
      <c r="I285" s="25">
        <v>32</v>
      </c>
      <c r="J285" s="25">
        <v>31</v>
      </c>
      <c r="K285" s="52">
        <v>32.299999999999997</v>
      </c>
      <c r="L285" s="52">
        <v>35</v>
      </c>
      <c r="M285" s="51"/>
      <c r="N285" s="51"/>
      <c r="O285" s="124">
        <v>32</v>
      </c>
      <c r="P285" s="124">
        <v>30</v>
      </c>
      <c r="Q285" s="124">
        <v>35</v>
      </c>
      <c r="R285" s="123">
        <v>25</v>
      </c>
      <c r="S285" s="123">
        <v>39</v>
      </c>
      <c r="T285" s="126">
        <v>45</v>
      </c>
      <c r="U285" s="125"/>
      <c r="V285" s="126"/>
      <c r="W285" s="155"/>
      <c r="X285" s="155"/>
      <c r="Y285" s="155"/>
      <c r="Z285" s="155"/>
      <c r="AA285" s="155"/>
      <c r="AB285" s="155"/>
      <c r="AC285" s="155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99"/>
      <c r="AO285" s="99"/>
      <c r="AS285" s="80">
        <v>35</v>
      </c>
      <c r="AT285" s="80">
        <f t="shared" si="19"/>
        <v>662.1</v>
      </c>
      <c r="AU285" s="80">
        <f t="shared" si="20"/>
        <v>529.68000000000006</v>
      </c>
      <c r="AV285" s="80">
        <v>44.8</v>
      </c>
      <c r="AW285" s="80">
        <v>143</v>
      </c>
      <c r="AX285" s="80">
        <f t="shared" si="21"/>
        <v>717.48</v>
      </c>
    </row>
    <row r="286" spans="1:52" ht="14.25">
      <c r="A286" s="2" t="s">
        <v>1664</v>
      </c>
      <c r="B286" s="3" t="s">
        <v>1665</v>
      </c>
      <c r="C286" s="30" t="s">
        <v>5</v>
      </c>
      <c r="D286" s="25">
        <v>60</v>
      </c>
      <c r="E286" s="25">
        <v>38</v>
      </c>
      <c r="F286" s="25">
        <v>127</v>
      </c>
      <c r="G286" s="25">
        <v>26.8</v>
      </c>
      <c r="H286" s="25">
        <v>39</v>
      </c>
      <c r="I286" s="25">
        <v>32</v>
      </c>
      <c r="J286" s="25">
        <v>31</v>
      </c>
      <c r="K286" s="52">
        <v>32.299999999999997</v>
      </c>
      <c r="L286" s="52">
        <v>35</v>
      </c>
      <c r="M286" s="51"/>
      <c r="N286" s="51"/>
      <c r="O286" s="124">
        <v>32</v>
      </c>
      <c r="P286" s="124">
        <v>30</v>
      </c>
      <c r="Q286" s="124">
        <v>35</v>
      </c>
      <c r="R286" s="123">
        <v>25</v>
      </c>
      <c r="S286" s="123">
        <v>39</v>
      </c>
      <c r="T286" s="126">
        <v>45</v>
      </c>
      <c r="U286" s="125"/>
      <c r="V286" s="126"/>
      <c r="W286" s="155">
        <v>35</v>
      </c>
      <c r="X286" s="155">
        <v>46.8</v>
      </c>
      <c r="Y286" s="155">
        <v>26</v>
      </c>
      <c r="Z286" s="155">
        <v>39.799999999999997</v>
      </c>
      <c r="AA286" s="155">
        <v>29</v>
      </c>
      <c r="AB286" s="155">
        <v>27.6</v>
      </c>
      <c r="AC286" s="155"/>
      <c r="AD286" s="192">
        <v>38</v>
      </c>
      <c r="AE286" s="192">
        <v>25</v>
      </c>
      <c r="AF286" s="192">
        <v>32</v>
      </c>
      <c r="AG286" s="192">
        <v>45</v>
      </c>
      <c r="AH286" s="192">
        <v>49</v>
      </c>
      <c r="AI286" s="192">
        <v>34</v>
      </c>
      <c r="AJ286" s="192">
        <v>39</v>
      </c>
      <c r="AK286" s="192">
        <v>35</v>
      </c>
      <c r="AL286" s="192">
        <v>49.8</v>
      </c>
      <c r="AM286" s="192">
        <v>43</v>
      </c>
      <c r="AN286" s="99"/>
      <c r="AO286" s="99"/>
      <c r="AT286" s="80">
        <f t="shared" si="19"/>
        <v>1221.0999999999999</v>
      </c>
      <c r="AU286" s="80">
        <f t="shared" si="20"/>
        <v>976.88</v>
      </c>
      <c r="AV286" s="80">
        <v>44.8</v>
      </c>
      <c r="AW286" s="80">
        <v>143</v>
      </c>
      <c r="AX286" s="80">
        <f t="shared" si="21"/>
        <v>1164.6799999999998</v>
      </c>
      <c r="AY286" s="80">
        <v>1000</v>
      </c>
      <c r="AZ286" s="310">
        <f t="shared" si="22"/>
        <v>-164.67999999999984</v>
      </c>
    </row>
    <row r="287" spans="1:52" ht="14.25">
      <c r="A287" s="2" t="s">
        <v>1666</v>
      </c>
      <c r="B287" s="3" t="s">
        <v>1667</v>
      </c>
      <c r="C287" s="30" t="s">
        <v>51</v>
      </c>
      <c r="D287" s="25">
        <v>60</v>
      </c>
      <c r="E287" s="25">
        <v>38</v>
      </c>
      <c r="F287" s="25">
        <v>127</v>
      </c>
      <c r="G287" s="25">
        <v>26.8</v>
      </c>
      <c r="H287" s="25">
        <v>39</v>
      </c>
      <c r="I287" s="25">
        <v>32</v>
      </c>
      <c r="J287" s="25">
        <v>31</v>
      </c>
      <c r="K287" s="52">
        <v>32.299999999999997</v>
      </c>
      <c r="L287" s="52">
        <v>35</v>
      </c>
      <c r="M287" s="51"/>
      <c r="N287" s="51"/>
      <c r="O287" s="124">
        <v>32</v>
      </c>
      <c r="P287" s="124">
        <v>30</v>
      </c>
      <c r="Q287" s="124">
        <v>35</v>
      </c>
      <c r="R287" s="123">
        <v>25</v>
      </c>
      <c r="S287" s="123">
        <v>39</v>
      </c>
      <c r="T287" s="126">
        <v>45</v>
      </c>
      <c r="U287" s="125"/>
      <c r="V287" s="126"/>
      <c r="W287" s="155">
        <v>35</v>
      </c>
      <c r="X287" s="155">
        <v>46.8</v>
      </c>
      <c r="Y287" s="155">
        <v>26</v>
      </c>
      <c r="Z287" s="155">
        <v>39.799999999999997</v>
      </c>
      <c r="AA287" s="155">
        <v>29</v>
      </c>
      <c r="AB287" s="155">
        <v>27.6</v>
      </c>
      <c r="AC287" s="155"/>
      <c r="AD287" s="192">
        <v>38</v>
      </c>
      <c r="AE287" s="192">
        <v>25</v>
      </c>
      <c r="AF287" s="192">
        <v>32</v>
      </c>
      <c r="AG287" s="192">
        <v>45</v>
      </c>
      <c r="AH287" s="192">
        <v>49</v>
      </c>
      <c r="AI287" s="192">
        <v>34</v>
      </c>
      <c r="AJ287" s="192">
        <v>39</v>
      </c>
      <c r="AK287" s="192">
        <v>35</v>
      </c>
      <c r="AL287" s="192">
        <v>49.8</v>
      </c>
      <c r="AM287" s="192">
        <v>43</v>
      </c>
      <c r="AN287" s="99"/>
      <c r="AO287" s="99"/>
      <c r="AS287" s="80">
        <v>35</v>
      </c>
      <c r="AT287" s="80">
        <f t="shared" si="19"/>
        <v>1256.0999999999999</v>
      </c>
      <c r="AU287" s="80">
        <f t="shared" si="20"/>
        <v>1004.88</v>
      </c>
      <c r="AV287" s="80">
        <v>44.8</v>
      </c>
      <c r="AW287" s="80">
        <v>143</v>
      </c>
      <c r="AX287" s="80">
        <f t="shared" si="21"/>
        <v>1192.68</v>
      </c>
      <c r="AY287" s="80">
        <v>1000</v>
      </c>
      <c r="AZ287" s="310">
        <f t="shared" si="22"/>
        <v>-192.68000000000006</v>
      </c>
    </row>
    <row r="288" spans="1:52" ht="14.25">
      <c r="A288" s="2" t="s">
        <v>1668</v>
      </c>
      <c r="B288" s="3" t="s">
        <v>1669</v>
      </c>
      <c r="C288" s="30" t="s">
        <v>5</v>
      </c>
      <c r="D288" s="25">
        <v>60</v>
      </c>
      <c r="E288" s="25">
        <v>38</v>
      </c>
      <c r="F288" s="25">
        <v>127</v>
      </c>
      <c r="G288" s="25">
        <v>26.8</v>
      </c>
      <c r="H288" s="25">
        <v>39</v>
      </c>
      <c r="I288" s="25">
        <v>32</v>
      </c>
      <c r="J288" s="25">
        <v>31</v>
      </c>
      <c r="K288" s="52">
        <v>32.299999999999997</v>
      </c>
      <c r="L288" s="52">
        <v>35</v>
      </c>
      <c r="M288" s="51"/>
      <c r="N288" s="51"/>
      <c r="O288" s="124">
        <v>32</v>
      </c>
      <c r="P288" s="124">
        <v>30</v>
      </c>
      <c r="Q288" s="124">
        <v>35</v>
      </c>
      <c r="R288" s="123">
        <v>25</v>
      </c>
      <c r="S288" s="123">
        <v>39</v>
      </c>
      <c r="T288" s="126">
        <v>45</v>
      </c>
      <c r="U288" s="125"/>
      <c r="V288" s="126"/>
      <c r="W288" s="155">
        <v>35</v>
      </c>
      <c r="X288" s="155">
        <v>46.8</v>
      </c>
      <c r="Y288" s="155">
        <v>26</v>
      </c>
      <c r="Z288" s="155">
        <v>39.799999999999997</v>
      </c>
      <c r="AA288" s="155">
        <v>29</v>
      </c>
      <c r="AB288" s="155">
        <v>27.6</v>
      </c>
      <c r="AC288" s="155"/>
      <c r="AD288" s="192">
        <v>38</v>
      </c>
      <c r="AE288" s="192">
        <v>25</v>
      </c>
      <c r="AF288" s="192">
        <v>32</v>
      </c>
      <c r="AG288" s="192">
        <v>45</v>
      </c>
      <c r="AH288" s="192">
        <v>49</v>
      </c>
      <c r="AI288" s="192">
        <v>34</v>
      </c>
      <c r="AJ288" s="192">
        <v>39</v>
      </c>
      <c r="AK288" s="192">
        <v>35</v>
      </c>
      <c r="AL288" s="192">
        <v>49.8</v>
      </c>
      <c r="AM288" s="192">
        <v>43</v>
      </c>
      <c r="AN288" s="99"/>
      <c r="AO288" s="99"/>
      <c r="AS288" s="80">
        <v>30</v>
      </c>
      <c r="AT288" s="80">
        <f t="shared" si="19"/>
        <v>1251.0999999999999</v>
      </c>
      <c r="AU288" s="80">
        <f t="shared" si="20"/>
        <v>1000.88</v>
      </c>
      <c r="AV288" s="80">
        <v>44.8</v>
      </c>
      <c r="AW288" s="80">
        <v>143</v>
      </c>
      <c r="AX288" s="80">
        <f t="shared" si="21"/>
        <v>1188.68</v>
      </c>
      <c r="AY288" s="80">
        <v>1000</v>
      </c>
      <c r="AZ288" s="310">
        <f t="shared" si="22"/>
        <v>-188.68000000000006</v>
      </c>
    </row>
    <row r="289" spans="1:52" ht="14.25">
      <c r="A289" s="2" t="s">
        <v>1670</v>
      </c>
      <c r="B289" s="3" t="s">
        <v>1671</v>
      </c>
      <c r="C289" s="30" t="s">
        <v>5</v>
      </c>
      <c r="D289" s="25">
        <v>60</v>
      </c>
      <c r="E289" s="25">
        <v>38</v>
      </c>
      <c r="F289" s="25">
        <v>127</v>
      </c>
      <c r="G289" s="25">
        <v>26.8</v>
      </c>
      <c r="H289" s="25">
        <v>39</v>
      </c>
      <c r="I289" s="25">
        <v>32</v>
      </c>
      <c r="J289" s="25">
        <v>31</v>
      </c>
      <c r="K289" s="52">
        <v>32.299999999999997</v>
      </c>
      <c r="L289" s="52">
        <v>35</v>
      </c>
      <c r="M289" s="51"/>
      <c r="N289" s="51"/>
      <c r="O289" s="124">
        <v>32</v>
      </c>
      <c r="P289" s="124">
        <v>30</v>
      </c>
      <c r="Q289" s="124">
        <v>35</v>
      </c>
      <c r="R289" s="123">
        <v>25</v>
      </c>
      <c r="S289" s="123">
        <v>39</v>
      </c>
      <c r="T289" s="126">
        <v>45</v>
      </c>
      <c r="U289" s="125"/>
      <c r="V289" s="126"/>
      <c r="W289" s="155">
        <v>35</v>
      </c>
      <c r="X289" s="155">
        <v>46.8</v>
      </c>
      <c r="Y289" s="155">
        <v>26</v>
      </c>
      <c r="Z289" s="155">
        <v>39.799999999999997</v>
      </c>
      <c r="AA289" s="155">
        <v>29</v>
      </c>
      <c r="AB289" s="155">
        <v>27.6</v>
      </c>
      <c r="AC289" s="155"/>
      <c r="AD289" s="192">
        <v>38</v>
      </c>
      <c r="AE289" s="192">
        <v>25</v>
      </c>
      <c r="AF289" s="192">
        <v>32</v>
      </c>
      <c r="AG289" s="192">
        <v>45</v>
      </c>
      <c r="AH289" s="192">
        <v>49</v>
      </c>
      <c r="AI289" s="192">
        <v>34</v>
      </c>
      <c r="AJ289" s="192">
        <v>39</v>
      </c>
      <c r="AK289" s="192">
        <v>35</v>
      </c>
      <c r="AL289" s="192">
        <v>49.8</v>
      </c>
      <c r="AM289" s="192">
        <v>43</v>
      </c>
      <c r="AN289" s="99"/>
      <c r="AO289" s="99"/>
      <c r="AS289" s="80">
        <v>66</v>
      </c>
      <c r="AT289" s="80">
        <f t="shared" si="19"/>
        <v>1287.0999999999999</v>
      </c>
      <c r="AU289" s="80">
        <f t="shared" si="20"/>
        <v>1029.68</v>
      </c>
      <c r="AV289" s="80">
        <v>44.8</v>
      </c>
      <c r="AW289" s="80">
        <v>143</v>
      </c>
      <c r="AX289" s="80">
        <f t="shared" si="21"/>
        <v>1217.48</v>
      </c>
      <c r="AY289" s="80">
        <v>1000</v>
      </c>
      <c r="AZ289" s="310">
        <f t="shared" si="22"/>
        <v>-217.48000000000002</v>
      </c>
    </row>
    <row r="290" spans="1:52" ht="14.25">
      <c r="A290" s="10" t="s">
        <v>1672</v>
      </c>
      <c r="B290" s="3" t="s">
        <v>953</v>
      </c>
      <c r="C290" s="30" t="s">
        <v>5</v>
      </c>
      <c r="D290" s="25">
        <v>60</v>
      </c>
      <c r="E290" s="25">
        <v>38</v>
      </c>
      <c r="F290" s="25">
        <v>127</v>
      </c>
      <c r="G290" s="25">
        <v>26.8</v>
      </c>
      <c r="H290" s="25">
        <v>39</v>
      </c>
      <c r="I290" s="25">
        <v>32</v>
      </c>
      <c r="J290" s="25">
        <v>31</v>
      </c>
      <c r="K290" s="52">
        <v>32.299999999999997</v>
      </c>
      <c r="L290" s="52">
        <v>35</v>
      </c>
      <c r="M290" s="51"/>
      <c r="N290" s="51"/>
      <c r="O290" s="124">
        <v>32</v>
      </c>
      <c r="P290" s="124">
        <v>30</v>
      </c>
      <c r="Q290" s="124">
        <v>35</v>
      </c>
      <c r="R290" s="123">
        <v>25</v>
      </c>
      <c r="S290" s="123">
        <v>39</v>
      </c>
      <c r="T290" s="126">
        <v>45</v>
      </c>
      <c r="U290" s="125"/>
      <c r="V290" s="126"/>
      <c r="W290" s="155">
        <v>35</v>
      </c>
      <c r="X290" s="155">
        <v>46.8</v>
      </c>
      <c r="Y290" s="155">
        <v>26</v>
      </c>
      <c r="Z290" s="155">
        <v>39.799999999999997</v>
      </c>
      <c r="AA290" s="155">
        <v>29</v>
      </c>
      <c r="AB290" s="155">
        <v>27.6</v>
      </c>
      <c r="AC290" s="155"/>
      <c r="AD290" s="192">
        <v>38</v>
      </c>
      <c r="AE290" s="192">
        <v>25</v>
      </c>
      <c r="AF290" s="192">
        <v>32</v>
      </c>
      <c r="AG290" s="192">
        <v>45</v>
      </c>
      <c r="AH290" s="192">
        <v>49</v>
      </c>
      <c r="AI290" s="192">
        <v>34</v>
      </c>
      <c r="AJ290" s="192">
        <v>39</v>
      </c>
      <c r="AK290" s="192">
        <v>35</v>
      </c>
      <c r="AL290" s="192">
        <v>49.8</v>
      </c>
      <c r="AM290" s="192">
        <v>43</v>
      </c>
      <c r="AN290" s="99"/>
      <c r="AO290" s="99"/>
      <c r="AT290" s="80">
        <f t="shared" si="19"/>
        <v>1221.0999999999999</v>
      </c>
      <c r="AU290" s="80">
        <f t="shared" si="20"/>
        <v>976.88</v>
      </c>
      <c r="AX290" s="80">
        <f t="shared" si="21"/>
        <v>976.88</v>
      </c>
      <c r="AY290" s="80">
        <v>1000</v>
      </c>
      <c r="AZ290" s="310">
        <f t="shared" si="22"/>
        <v>23.120000000000005</v>
      </c>
    </row>
    <row r="291" spans="1:52" ht="14.25">
      <c r="A291" s="325"/>
      <c r="B291" s="86" t="s">
        <v>6861</v>
      </c>
      <c r="C291" s="73"/>
      <c r="D291" s="315"/>
      <c r="E291" s="315"/>
      <c r="F291" s="315"/>
      <c r="G291" s="315"/>
      <c r="H291" s="315"/>
      <c r="I291" s="315"/>
      <c r="J291" s="315"/>
      <c r="K291" s="321"/>
      <c r="L291" s="321"/>
      <c r="M291" s="99"/>
      <c r="N291" s="99"/>
      <c r="O291" s="316"/>
      <c r="P291" s="316"/>
      <c r="Q291" s="316"/>
      <c r="R291" s="315"/>
      <c r="S291" s="315"/>
      <c r="T291" s="172"/>
      <c r="U291" s="320"/>
      <c r="V291" s="172"/>
      <c r="W291" s="316"/>
      <c r="X291" s="316"/>
      <c r="Y291" s="316"/>
      <c r="Z291" s="316"/>
      <c r="AA291" s="316"/>
      <c r="AB291" s="316"/>
      <c r="AC291" s="316"/>
      <c r="AD291" s="316"/>
      <c r="AE291" s="316"/>
      <c r="AF291" s="316"/>
      <c r="AG291" s="316"/>
      <c r="AH291" s="316"/>
      <c r="AI291" s="316"/>
      <c r="AJ291" s="316"/>
      <c r="AK291" s="316"/>
      <c r="AL291" s="316"/>
      <c r="AM291" s="316"/>
      <c r="AN291" s="99"/>
      <c r="AO291" s="99"/>
      <c r="AX291" s="80">
        <v>1104.24</v>
      </c>
      <c r="AY291" s="80">
        <v>1000</v>
      </c>
      <c r="AZ291" s="310">
        <v>-104.24</v>
      </c>
    </row>
    <row r="292" spans="1:52" ht="14.25">
      <c r="A292" s="325"/>
      <c r="B292" s="86" t="s">
        <v>6862</v>
      </c>
      <c r="C292" s="73"/>
      <c r="D292" s="315"/>
      <c r="E292" s="315"/>
      <c r="F292" s="315"/>
      <c r="G292" s="315"/>
      <c r="H292" s="315"/>
      <c r="I292" s="315"/>
      <c r="J292" s="315"/>
      <c r="K292" s="321"/>
      <c r="L292" s="321"/>
      <c r="M292" s="99"/>
      <c r="N292" s="99"/>
      <c r="O292" s="316"/>
      <c r="P292" s="316"/>
      <c r="Q292" s="316"/>
      <c r="R292" s="315"/>
      <c r="S292" s="315"/>
      <c r="T292" s="172"/>
      <c r="U292" s="320"/>
      <c r="V292" s="172"/>
      <c r="W292" s="316"/>
      <c r="X292" s="316"/>
      <c r="Y292" s="316"/>
      <c r="Z292" s="316"/>
      <c r="AA292" s="316"/>
      <c r="AB292" s="316"/>
      <c r="AC292" s="316"/>
      <c r="AD292" s="316"/>
      <c r="AE292" s="316"/>
      <c r="AF292" s="316"/>
      <c r="AG292" s="316"/>
      <c r="AH292" s="316"/>
      <c r="AI292" s="316"/>
      <c r="AJ292" s="316"/>
      <c r="AK292" s="316"/>
      <c r="AL292" s="316"/>
      <c r="AM292" s="316"/>
      <c r="AN292" s="99"/>
      <c r="AO292" s="99"/>
      <c r="AX292" s="80">
        <v>758.78</v>
      </c>
      <c r="AY292" s="80">
        <v>1000</v>
      </c>
      <c r="AZ292" s="310">
        <v>241.22</v>
      </c>
    </row>
    <row r="293" spans="1:52">
      <c r="D293" s="480" t="s">
        <v>5337</v>
      </c>
      <c r="E293" s="480"/>
      <c r="F293" s="480"/>
      <c r="G293" s="480"/>
      <c r="H293" s="480"/>
      <c r="I293" s="480"/>
      <c r="J293" s="480"/>
      <c r="K293" s="480"/>
      <c r="L293" s="480"/>
      <c r="M293" s="480"/>
      <c r="N293" s="480"/>
      <c r="O293" s="456" t="s">
        <v>5517</v>
      </c>
      <c r="P293" s="456"/>
      <c r="Q293" s="456"/>
      <c r="R293" s="456"/>
      <c r="S293" s="456"/>
      <c r="T293" s="456"/>
      <c r="U293" s="456"/>
      <c r="V293" s="456"/>
      <c r="W293" s="456" t="s">
        <v>5714</v>
      </c>
      <c r="X293" s="456"/>
      <c r="Y293" s="456"/>
      <c r="Z293" s="456"/>
      <c r="AA293" s="456"/>
      <c r="AB293" s="456"/>
      <c r="AC293" s="456"/>
      <c r="AD293" s="453" t="s">
        <v>5969</v>
      </c>
      <c r="AE293" s="453"/>
      <c r="AF293" s="453"/>
      <c r="AG293" s="453"/>
      <c r="AH293" s="453"/>
      <c r="AI293" s="453"/>
      <c r="AJ293" s="453"/>
      <c r="AK293" s="453"/>
      <c r="AL293" s="453"/>
      <c r="AM293" s="453"/>
      <c r="AN293" s="453"/>
      <c r="AO293" s="453"/>
    </row>
    <row r="294" spans="1:52" ht="24.75" customHeight="1"/>
    <row r="295" spans="1:52" ht="20.25">
      <c r="A295" s="468" t="s">
        <v>6990</v>
      </c>
      <c r="B295" s="468"/>
      <c r="C295" s="468"/>
      <c r="D295" s="468"/>
      <c r="E295" s="468"/>
      <c r="F295" s="468"/>
      <c r="G295" s="468"/>
      <c r="H295" s="468"/>
      <c r="I295" s="468"/>
      <c r="J295" s="468"/>
      <c r="K295" s="468"/>
      <c r="L295" s="468"/>
      <c r="M295" s="468"/>
      <c r="N295" s="468"/>
      <c r="O295" s="468"/>
      <c r="P295" s="468"/>
      <c r="Q295" s="468"/>
      <c r="R295" s="468"/>
      <c r="S295" s="468"/>
      <c r="T295" s="468"/>
      <c r="U295" s="468"/>
      <c r="V295" s="468"/>
      <c r="W295" s="468"/>
      <c r="X295" s="468"/>
      <c r="Y295" s="468"/>
      <c r="Z295" s="468"/>
      <c r="AA295" s="468"/>
      <c r="AB295" s="468"/>
      <c r="AC295" s="468"/>
      <c r="AD295" s="468"/>
      <c r="AE295" s="468"/>
      <c r="AF295" s="468"/>
      <c r="AG295" s="468"/>
      <c r="AH295" s="468"/>
      <c r="AI295" s="468"/>
      <c r="AJ295" s="468"/>
      <c r="AK295" s="468"/>
      <c r="AL295" s="468"/>
      <c r="AM295" s="468"/>
      <c r="AN295" s="468"/>
      <c r="AO295" s="468"/>
    </row>
    <row r="296" spans="1:52" ht="17.25" customHeight="1">
      <c r="D296" s="480" t="s">
        <v>4912</v>
      </c>
      <c r="E296" s="480"/>
      <c r="F296" s="480"/>
      <c r="G296" s="480"/>
      <c r="H296" s="480"/>
      <c r="I296" s="480"/>
      <c r="J296" s="480"/>
      <c r="K296" s="480"/>
      <c r="L296" s="480"/>
      <c r="M296" s="480"/>
      <c r="N296" s="480"/>
      <c r="O296" s="456" t="s">
        <v>5512</v>
      </c>
      <c r="P296" s="456"/>
      <c r="Q296" s="456"/>
      <c r="R296" s="456"/>
      <c r="S296" s="456"/>
      <c r="T296" s="456"/>
      <c r="U296" s="456"/>
      <c r="V296" s="456"/>
      <c r="W296" s="456" t="s">
        <v>5665</v>
      </c>
      <c r="X296" s="456"/>
      <c r="Y296" s="456"/>
      <c r="Z296" s="456"/>
      <c r="AA296" s="456"/>
      <c r="AB296" s="456"/>
      <c r="AC296" s="456"/>
      <c r="AD296" s="453" t="s">
        <v>5948</v>
      </c>
      <c r="AE296" s="453"/>
      <c r="AF296" s="453"/>
      <c r="AG296" s="453"/>
      <c r="AH296" s="453"/>
      <c r="AI296" s="453"/>
      <c r="AJ296" s="453"/>
      <c r="AK296" s="453"/>
      <c r="AL296" s="453"/>
      <c r="AM296" s="453"/>
      <c r="AN296" s="453"/>
      <c r="AO296" s="453"/>
      <c r="AP296" s="194" t="s">
        <v>6707</v>
      </c>
    </row>
    <row r="297" spans="1:52" ht="35.25" customHeight="1">
      <c r="A297" s="6" t="s">
        <v>0</v>
      </c>
      <c r="B297" s="6" t="s">
        <v>1</v>
      </c>
      <c r="C297" s="33" t="s">
        <v>2</v>
      </c>
      <c r="D297" s="24" t="s">
        <v>4915</v>
      </c>
      <c r="E297" s="25" t="s">
        <v>4913</v>
      </c>
      <c r="F297" s="25" t="s">
        <v>4914</v>
      </c>
      <c r="G297" s="25" t="s">
        <v>4916</v>
      </c>
      <c r="H297" s="25" t="s">
        <v>4917</v>
      </c>
      <c r="I297" s="25" t="s">
        <v>4918</v>
      </c>
      <c r="J297" s="25" t="s">
        <v>4919</v>
      </c>
      <c r="K297" s="24" t="s">
        <v>5332</v>
      </c>
      <c r="L297" s="24" t="s">
        <v>5333</v>
      </c>
      <c r="M297" s="26" t="s">
        <v>4924</v>
      </c>
      <c r="N297" s="26" t="s">
        <v>4923</v>
      </c>
      <c r="O297" s="24" t="s">
        <v>5513</v>
      </c>
      <c r="P297" s="124" t="s">
        <v>5514</v>
      </c>
      <c r="Q297" s="124" t="s">
        <v>5515</v>
      </c>
      <c r="R297" s="123" t="s">
        <v>5490</v>
      </c>
      <c r="S297" s="123" t="s">
        <v>5489</v>
      </c>
      <c r="T297" s="123" t="s">
        <v>5491</v>
      </c>
      <c r="U297" s="26" t="s">
        <v>5492</v>
      </c>
      <c r="V297" s="26" t="s">
        <v>4923</v>
      </c>
      <c r="W297" s="155" t="s">
        <v>5706</v>
      </c>
      <c r="X297" s="155" t="s">
        <v>5707</v>
      </c>
      <c r="Y297" s="155" t="s">
        <v>5708</v>
      </c>
      <c r="Z297" s="155" t="s">
        <v>5709</v>
      </c>
      <c r="AA297" s="155" t="s">
        <v>5710</v>
      </c>
      <c r="AB297" s="155" t="s">
        <v>5711</v>
      </c>
      <c r="AC297" s="26" t="s">
        <v>4923</v>
      </c>
      <c r="AD297" s="192" t="s">
        <v>5956</v>
      </c>
      <c r="AE297" s="192" t="s">
        <v>5957</v>
      </c>
      <c r="AF297" s="192" t="s">
        <v>5958</v>
      </c>
      <c r="AG297" s="192" t="s">
        <v>5959</v>
      </c>
      <c r="AH297" s="192" t="s">
        <v>5960</v>
      </c>
      <c r="AI297" s="192" t="s">
        <v>5961</v>
      </c>
      <c r="AJ297" s="192" t="s">
        <v>5962</v>
      </c>
      <c r="AK297" s="192" t="s">
        <v>5963</v>
      </c>
      <c r="AL297" s="192" t="s">
        <v>5964</v>
      </c>
      <c r="AM297" s="192" t="s">
        <v>5965</v>
      </c>
      <c r="AN297" s="193" t="s">
        <v>5929</v>
      </c>
      <c r="AO297" s="116" t="s">
        <v>4923</v>
      </c>
      <c r="AP297" s="116" t="s">
        <v>4923</v>
      </c>
      <c r="AS297" s="286" t="s">
        <v>6701</v>
      </c>
      <c r="AT297" s="287">
        <v>1</v>
      </c>
      <c r="AU297" s="287">
        <v>0.8</v>
      </c>
      <c r="AV297" s="286" t="s">
        <v>6702</v>
      </c>
      <c r="AW297" s="286" t="s">
        <v>6703</v>
      </c>
      <c r="AX297" s="286" t="s">
        <v>6704</v>
      </c>
      <c r="AY297" s="286" t="s">
        <v>6705</v>
      </c>
      <c r="AZ297" s="286" t="s">
        <v>6706</v>
      </c>
    </row>
    <row r="298" spans="1:52" ht="14.25">
      <c r="A298" s="2" t="s">
        <v>1673</v>
      </c>
      <c r="B298" s="3" t="s">
        <v>1674</v>
      </c>
      <c r="C298" s="30" t="s">
        <v>5</v>
      </c>
      <c r="D298" s="25">
        <v>60</v>
      </c>
      <c r="E298" s="25">
        <v>38</v>
      </c>
      <c r="F298" s="25">
        <v>127</v>
      </c>
      <c r="G298" s="25">
        <v>26.8</v>
      </c>
      <c r="H298" s="25">
        <v>39</v>
      </c>
      <c r="I298" s="25">
        <v>32</v>
      </c>
      <c r="J298" s="25">
        <v>31</v>
      </c>
      <c r="K298" s="52">
        <v>32.299999999999997</v>
      </c>
      <c r="L298" s="52">
        <v>35</v>
      </c>
      <c r="M298" s="51"/>
      <c r="N298" s="51"/>
      <c r="O298" s="124">
        <v>32</v>
      </c>
      <c r="P298" s="124">
        <v>30</v>
      </c>
      <c r="Q298" s="124">
        <v>35</v>
      </c>
      <c r="R298" s="123">
        <v>25</v>
      </c>
      <c r="S298" s="123">
        <v>39</v>
      </c>
      <c r="T298" s="126">
        <v>45</v>
      </c>
      <c r="U298" s="125"/>
      <c r="V298" s="126"/>
      <c r="W298" s="155">
        <v>35</v>
      </c>
      <c r="X298" s="155">
        <v>46.8</v>
      </c>
      <c r="Y298" s="155">
        <v>26</v>
      </c>
      <c r="Z298" s="155">
        <v>39.799999999999997</v>
      </c>
      <c r="AA298" s="155">
        <v>29</v>
      </c>
      <c r="AB298" s="155"/>
      <c r="AC298" s="155"/>
      <c r="AD298" s="192">
        <v>38</v>
      </c>
      <c r="AE298" s="192">
        <v>25</v>
      </c>
      <c r="AF298" s="192">
        <v>32</v>
      </c>
      <c r="AG298" s="192">
        <v>45</v>
      </c>
      <c r="AH298" s="192">
        <v>49</v>
      </c>
      <c r="AI298" s="192">
        <v>34</v>
      </c>
      <c r="AJ298" s="192">
        <v>39</v>
      </c>
      <c r="AK298" s="192">
        <v>35</v>
      </c>
      <c r="AL298" s="192">
        <v>49.8</v>
      </c>
      <c r="AM298" s="192">
        <v>43</v>
      </c>
      <c r="AN298" s="99"/>
      <c r="AO298" s="99"/>
      <c r="AS298" s="80">
        <v>69</v>
      </c>
      <c r="AT298" s="80">
        <f t="shared" ref="AT298:AT360" si="23">SUM(D298:AS298)</f>
        <v>1262.4999999999998</v>
      </c>
      <c r="AU298" s="80">
        <f t="shared" si="20"/>
        <v>1009.9999999999999</v>
      </c>
      <c r="AV298" s="80">
        <v>44.8</v>
      </c>
      <c r="AW298" s="80">
        <v>143</v>
      </c>
      <c r="AX298" s="80">
        <f t="shared" si="21"/>
        <v>1197.8</v>
      </c>
      <c r="AY298" s="80">
        <v>1000</v>
      </c>
      <c r="AZ298" s="310">
        <f t="shared" si="22"/>
        <v>-197.79999999999995</v>
      </c>
    </row>
    <row r="299" spans="1:52" ht="14.25">
      <c r="A299" s="2" t="s">
        <v>1675</v>
      </c>
      <c r="B299" s="3" t="s">
        <v>1676</v>
      </c>
      <c r="C299" s="30" t="s">
        <v>5</v>
      </c>
      <c r="D299" s="25">
        <v>60</v>
      </c>
      <c r="E299" s="25">
        <v>38</v>
      </c>
      <c r="F299" s="25">
        <v>127</v>
      </c>
      <c r="G299" s="25">
        <v>26.8</v>
      </c>
      <c r="H299" s="25">
        <v>39</v>
      </c>
      <c r="I299" s="25">
        <v>32</v>
      </c>
      <c r="J299" s="25">
        <v>31</v>
      </c>
      <c r="K299" s="52">
        <v>32.299999999999997</v>
      </c>
      <c r="L299" s="52">
        <v>35</v>
      </c>
      <c r="M299" s="51"/>
      <c r="N299" s="51"/>
      <c r="O299" s="124">
        <v>32</v>
      </c>
      <c r="P299" s="124">
        <v>30</v>
      </c>
      <c r="Q299" s="124">
        <v>35</v>
      </c>
      <c r="R299" s="123">
        <v>25</v>
      </c>
      <c r="S299" s="123">
        <v>39</v>
      </c>
      <c r="T299" s="126">
        <v>45</v>
      </c>
      <c r="U299" s="125"/>
      <c r="V299" s="126"/>
      <c r="W299" s="155">
        <v>35</v>
      </c>
      <c r="X299" s="155">
        <v>46.8</v>
      </c>
      <c r="Y299" s="155">
        <v>26</v>
      </c>
      <c r="Z299" s="155">
        <v>39.799999999999997</v>
      </c>
      <c r="AA299" s="155">
        <v>29</v>
      </c>
      <c r="AB299" s="155"/>
      <c r="AC299" s="155"/>
      <c r="AD299" s="192">
        <v>38</v>
      </c>
      <c r="AE299" s="192">
        <v>25</v>
      </c>
      <c r="AF299" s="192">
        <v>32</v>
      </c>
      <c r="AG299" s="192">
        <v>45</v>
      </c>
      <c r="AH299" s="192">
        <v>49</v>
      </c>
      <c r="AI299" s="192">
        <v>34</v>
      </c>
      <c r="AJ299" s="192">
        <v>39</v>
      </c>
      <c r="AK299" s="192">
        <v>35</v>
      </c>
      <c r="AL299" s="192">
        <v>49.8</v>
      </c>
      <c r="AM299" s="192">
        <v>43</v>
      </c>
      <c r="AN299" s="99"/>
      <c r="AO299" s="99"/>
      <c r="AS299" s="80">
        <v>29.5</v>
      </c>
      <c r="AT299" s="80">
        <f t="shared" si="23"/>
        <v>1222.9999999999998</v>
      </c>
      <c r="AU299" s="80">
        <f t="shared" si="20"/>
        <v>978.39999999999986</v>
      </c>
      <c r="AV299" s="80">
        <v>44.8</v>
      </c>
      <c r="AW299" s="80">
        <v>143</v>
      </c>
      <c r="AX299" s="80">
        <f t="shared" si="21"/>
        <v>1166.1999999999998</v>
      </c>
      <c r="AY299" s="80">
        <v>1000</v>
      </c>
      <c r="AZ299" s="310">
        <f t="shared" si="22"/>
        <v>-166.19999999999982</v>
      </c>
    </row>
    <row r="300" spans="1:52" ht="14.25">
      <c r="A300" s="2" t="s">
        <v>1677</v>
      </c>
      <c r="B300" s="3" t="s">
        <v>248</v>
      </c>
      <c r="C300" s="30" t="s">
        <v>5</v>
      </c>
      <c r="D300" s="25">
        <v>60</v>
      </c>
      <c r="E300" s="25">
        <v>38</v>
      </c>
      <c r="F300" s="25">
        <v>127</v>
      </c>
      <c r="G300" s="25">
        <v>26.8</v>
      </c>
      <c r="H300" s="25">
        <v>39</v>
      </c>
      <c r="I300" s="25">
        <v>32</v>
      </c>
      <c r="J300" s="25">
        <v>31</v>
      </c>
      <c r="K300" s="52">
        <v>32.299999999999997</v>
      </c>
      <c r="L300" s="52">
        <v>35</v>
      </c>
      <c r="M300" s="51"/>
      <c r="N300" s="51"/>
      <c r="O300" s="124">
        <v>32</v>
      </c>
      <c r="P300" s="124">
        <v>30</v>
      </c>
      <c r="Q300" s="124">
        <v>35</v>
      </c>
      <c r="R300" s="123">
        <v>25</v>
      </c>
      <c r="S300" s="123">
        <v>39</v>
      </c>
      <c r="T300" s="126">
        <v>45</v>
      </c>
      <c r="U300" s="125"/>
      <c r="V300" s="126"/>
      <c r="W300" s="155">
        <v>35</v>
      </c>
      <c r="X300" s="155">
        <v>46.8</v>
      </c>
      <c r="Y300" s="155">
        <v>26</v>
      </c>
      <c r="Z300" s="155">
        <v>39.799999999999997</v>
      </c>
      <c r="AA300" s="155">
        <v>29</v>
      </c>
      <c r="AB300" s="155"/>
      <c r="AC300" s="155"/>
      <c r="AD300" s="192">
        <v>38</v>
      </c>
      <c r="AE300" s="192">
        <v>25</v>
      </c>
      <c r="AF300" s="192">
        <v>32</v>
      </c>
      <c r="AG300" s="192">
        <v>45</v>
      </c>
      <c r="AH300" s="192">
        <v>49</v>
      </c>
      <c r="AI300" s="192">
        <v>34</v>
      </c>
      <c r="AJ300" s="192">
        <v>39</v>
      </c>
      <c r="AK300" s="192">
        <v>35</v>
      </c>
      <c r="AL300" s="192">
        <v>49.8</v>
      </c>
      <c r="AM300" s="192">
        <v>43</v>
      </c>
      <c r="AN300" s="99"/>
      <c r="AO300" s="99"/>
      <c r="AS300" s="80">
        <v>120</v>
      </c>
      <c r="AT300" s="80">
        <f t="shared" si="23"/>
        <v>1313.4999999999998</v>
      </c>
      <c r="AU300" s="80">
        <f t="shared" si="20"/>
        <v>1050.8</v>
      </c>
      <c r="AV300" s="80">
        <v>44.8</v>
      </c>
      <c r="AW300" s="80">
        <v>143</v>
      </c>
      <c r="AX300" s="80">
        <f t="shared" si="21"/>
        <v>1238.5999999999999</v>
      </c>
      <c r="AY300" s="80">
        <v>1000</v>
      </c>
      <c r="AZ300" s="310">
        <f t="shared" si="22"/>
        <v>-238.59999999999991</v>
      </c>
    </row>
    <row r="301" spans="1:52" ht="14.25">
      <c r="A301" s="2" t="s">
        <v>1678</v>
      </c>
      <c r="B301" s="3" t="s">
        <v>1679</v>
      </c>
      <c r="C301" s="30" t="s">
        <v>5</v>
      </c>
      <c r="D301" s="25">
        <v>60</v>
      </c>
      <c r="E301" s="25">
        <v>38</v>
      </c>
      <c r="F301" s="25">
        <v>127</v>
      </c>
      <c r="G301" s="25">
        <v>26.8</v>
      </c>
      <c r="H301" s="25">
        <v>39</v>
      </c>
      <c r="I301" s="25">
        <v>32</v>
      </c>
      <c r="J301" s="25">
        <v>31</v>
      </c>
      <c r="K301" s="52">
        <v>32.299999999999997</v>
      </c>
      <c r="L301" s="52">
        <v>35</v>
      </c>
      <c r="M301" s="51"/>
      <c r="N301" s="51"/>
      <c r="O301" s="124">
        <v>32</v>
      </c>
      <c r="P301" s="124">
        <v>30</v>
      </c>
      <c r="Q301" s="124">
        <v>35</v>
      </c>
      <c r="R301" s="123">
        <v>25</v>
      </c>
      <c r="S301" s="123">
        <v>39</v>
      </c>
      <c r="T301" s="126">
        <v>45</v>
      </c>
      <c r="U301" s="125"/>
      <c r="V301" s="126"/>
      <c r="W301" s="155">
        <v>35</v>
      </c>
      <c r="X301" s="155">
        <v>46.8</v>
      </c>
      <c r="Y301" s="155">
        <v>26</v>
      </c>
      <c r="Z301" s="155">
        <v>39.799999999999997</v>
      </c>
      <c r="AA301" s="155">
        <v>29</v>
      </c>
      <c r="AB301" s="155"/>
      <c r="AC301" s="155"/>
      <c r="AD301" s="192">
        <v>38</v>
      </c>
      <c r="AE301" s="192">
        <v>25</v>
      </c>
      <c r="AF301" s="192">
        <v>32</v>
      </c>
      <c r="AG301" s="192">
        <v>45</v>
      </c>
      <c r="AH301" s="192">
        <v>49</v>
      </c>
      <c r="AI301" s="192">
        <v>34</v>
      </c>
      <c r="AJ301" s="192">
        <v>39</v>
      </c>
      <c r="AK301" s="192">
        <v>35</v>
      </c>
      <c r="AL301" s="192">
        <v>49.8</v>
      </c>
      <c r="AM301" s="192">
        <v>43</v>
      </c>
      <c r="AN301" s="99"/>
      <c r="AO301" s="99"/>
      <c r="AT301" s="80">
        <f t="shared" si="23"/>
        <v>1193.4999999999998</v>
      </c>
      <c r="AU301" s="80">
        <f t="shared" si="20"/>
        <v>954.79999999999984</v>
      </c>
      <c r="AV301" s="80">
        <v>44.8</v>
      </c>
      <c r="AW301" s="80">
        <v>143</v>
      </c>
      <c r="AX301" s="80">
        <f t="shared" si="21"/>
        <v>1142.5999999999999</v>
      </c>
      <c r="AY301" s="80">
        <v>1000</v>
      </c>
      <c r="AZ301" s="310">
        <f t="shared" si="22"/>
        <v>-142.59999999999991</v>
      </c>
    </row>
    <row r="302" spans="1:52" ht="14.25">
      <c r="A302" s="2" t="s">
        <v>1680</v>
      </c>
      <c r="B302" s="3" t="s">
        <v>1681</v>
      </c>
      <c r="C302" s="30" t="s">
        <v>5</v>
      </c>
      <c r="D302" s="25">
        <v>60</v>
      </c>
      <c r="E302" s="25">
        <v>38</v>
      </c>
      <c r="F302" s="25">
        <v>127</v>
      </c>
      <c r="G302" s="25">
        <v>26.8</v>
      </c>
      <c r="H302" s="25">
        <v>39</v>
      </c>
      <c r="I302" s="25">
        <v>32</v>
      </c>
      <c r="J302" s="25">
        <v>31</v>
      </c>
      <c r="K302" s="52">
        <v>32.299999999999997</v>
      </c>
      <c r="L302" s="52">
        <v>35</v>
      </c>
      <c r="M302" s="51"/>
      <c r="N302" s="51"/>
      <c r="O302" s="124">
        <v>32</v>
      </c>
      <c r="P302" s="124">
        <v>30</v>
      </c>
      <c r="Q302" s="124">
        <v>35</v>
      </c>
      <c r="R302" s="123">
        <v>25</v>
      </c>
      <c r="S302" s="123">
        <v>39</v>
      </c>
      <c r="T302" s="126">
        <v>45</v>
      </c>
      <c r="U302" s="125"/>
      <c r="V302" s="126"/>
      <c r="W302" s="155">
        <v>35</v>
      </c>
      <c r="X302" s="155">
        <v>46.8</v>
      </c>
      <c r="Y302" s="155">
        <v>26</v>
      </c>
      <c r="Z302" s="155">
        <v>39.799999999999997</v>
      </c>
      <c r="AA302" s="155">
        <v>29</v>
      </c>
      <c r="AB302" s="155"/>
      <c r="AC302" s="155"/>
      <c r="AD302" s="192">
        <v>38</v>
      </c>
      <c r="AE302" s="192">
        <v>25</v>
      </c>
      <c r="AF302" s="192">
        <v>32</v>
      </c>
      <c r="AG302" s="192">
        <v>45</v>
      </c>
      <c r="AH302" s="192">
        <v>49</v>
      </c>
      <c r="AI302" s="192">
        <v>34</v>
      </c>
      <c r="AJ302" s="192">
        <v>39</v>
      </c>
      <c r="AK302" s="192">
        <v>35</v>
      </c>
      <c r="AL302" s="192">
        <v>49.8</v>
      </c>
      <c r="AM302" s="192">
        <v>43</v>
      </c>
      <c r="AN302" s="99"/>
      <c r="AO302" s="99"/>
      <c r="AS302" s="80">
        <v>90</v>
      </c>
      <c r="AT302" s="80">
        <f t="shared" si="23"/>
        <v>1283.4999999999998</v>
      </c>
      <c r="AU302" s="80">
        <f t="shared" si="20"/>
        <v>1026.8</v>
      </c>
      <c r="AV302" s="80">
        <v>44.8</v>
      </c>
      <c r="AW302" s="80">
        <v>143</v>
      </c>
      <c r="AX302" s="80">
        <f t="shared" si="21"/>
        <v>1214.5999999999999</v>
      </c>
      <c r="AY302" s="80">
        <v>1000</v>
      </c>
      <c r="AZ302" s="310">
        <f t="shared" si="22"/>
        <v>-214.59999999999991</v>
      </c>
    </row>
    <row r="303" spans="1:52" ht="14.25">
      <c r="A303" s="2" t="s">
        <v>1682</v>
      </c>
      <c r="B303" s="3" t="s">
        <v>1683</v>
      </c>
      <c r="C303" s="30" t="s">
        <v>5</v>
      </c>
      <c r="D303" s="25">
        <v>60</v>
      </c>
      <c r="E303" s="25">
        <v>38</v>
      </c>
      <c r="F303" s="25">
        <v>127</v>
      </c>
      <c r="G303" s="25">
        <v>26.8</v>
      </c>
      <c r="H303" s="25">
        <v>39</v>
      </c>
      <c r="I303" s="25">
        <v>32</v>
      </c>
      <c r="J303" s="25">
        <v>31</v>
      </c>
      <c r="K303" s="52">
        <v>32.299999999999997</v>
      </c>
      <c r="L303" s="52">
        <v>35</v>
      </c>
      <c r="M303" s="51"/>
      <c r="N303" s="51"/>
      <c r="O303" s="124">
        <v>32</v>
      </c>
      <c r="P303" s="124">
        <v>30</v>
      </c>
      <c r="Q303" s="124">
        <v>35</v>
      </c>
      <c r="R303" s="123">
        <v>25</v>
      </c>
      <c r="S303" s="123">
        <v>39</v>
      </c>
      <c r="T303" s="126">
        <v>45</v>
      </c>
      <c r="U303" s="125"/>
      <c r="V303" s="126"/>
      <c r="W303" s="155">
        <v>35</v>
      </c>
      <c r="X303" s="155">
        <v>46.8</v>
      </c>
      <c r="Y303" s="155">
        <v>26</v>
      </c>
      <c r="Z303" s="155">
        <v>39.799999999999997</v>
      </c>
      <c r="AA303" s="155">
        <v>29</v>
      </c>
      <c r="AB303" s="155"/>
      <c r="AC303" s="155"/>
      <c r="AD303" s="192">
        <v>38</v>
      </c>
      <c r="AE303" s="192">
        <v>25</v>
      </c>
      <c r="AF303" s="192">
        <v>32</v>
      </c>
      <c r="AG303" s="192">
        <v>45</v>
      </c>
      <c r="AH303" s="192">
        <v>49</v>
      </c>
      <c r="AI303" s="192">
        <v>34</v>
      </c>
      <c r="AJ303" s="192">
        <v>39</v>
      </c>
      <c r="AK303" s="192">
        <v>35</v>
      </c>
      <c r="AL303" s="192">
        <v>49.8</v>
      </c>
      <c r="AM303" s="192">
        <v>43</v>
      </c>
      <c r="AN303" s="99"/>
      <c r="AO303" s="99"/>
      <c r="AS303" s="80">
        <v>30</v>
      </c>
      <c r="AT303" s="80">
        <f t="shared" si="23"/>
        <v>1223.4999999999998</v>
      </c>
      <c r="AU303" s="80">
        <f t="shared" si="20"/>
        <v>978.79999999999984</v>
      </c>
      <c r="AV303" s="80">
        <v>44.8</v>
      </c>
      <c r="AW303" s="80">
        <v>143</v>
      </c>
      <c r="AX303" s="80">
        <f t="shared" si="21"/>
        <v>1166.5999999999999</v>
      </c>
      <c r="AY303" s="80">
        <v>1000</v>
      </c>
      <c r="AZ303" s="310">
        <f t="shared" si="22"/>
        <v>-166.59999999999991</v>
      </c>
    </row>
    <row r="304" spans="1:52" ht="14.25">
      <c r="A304" s="2" t="s">
        <v>1684</v>
      </c>
      <c r="B304" s="3" t="s">
        <v>1685</v>
      </c>
      <c r="C304" s="30" t="s">
        <v>5</v>
      </c>
      <c r="D304" s="25">
        <v>60</v>
      </c>
      <c r="E304" s="25">
        <v>38</v>
      </c>
      <c r="F304" s="25">
        <v>127</v>
      </c>
      <c r="G304" s="25">
        <v>26.8</v>
      </c>
      <c r="H304" s="25">
        <v>39</v>
      </c>
      <c r="I304" s="25">
        <v>32</v>
      </c>
      <c r="J304" s="25">
        <v>31</v>
      </c>
      <c r="K304" s="52">
        <v>32.299999999999997</v>
      </c>
      <c r="L304" s="52">
        <v>35</v>
      </c>
      <c r="M304" s="51"/>
      <c r="N304" s="51"/>
      <c r="O304" s="124">
        <v>32</v>
      </c>
      <c r="P304" s="124">
        <v>30</v>
      </c>
      <c r="Q304" s="124">
        <v>35</v>
      </c>
      <c r="R304" s="123">
        <v>25</v>
      </c>
      <c r="S304" s="123">
        <v>39</v>
      </c>
      <c r="T304" s="126">
        <v>45</v>
      </c>
      <c r="U304" s="125"/>
      <c r="V304" s="126"/>
      <c r="W304" s="155">
        <v>35</v>
      </c>
      <c r="X304" s="155">
        <v>46.8</v>
      </c>
      <c r="Y304" s="155">
        <v>26</v>
      </c>
      <c r="Z304" s="155">
        <v>39.799999999999997</v>
      </c>
      <c r="AA304" s="155">
        <v>29</v>
      </c>
      <c r="AB304" s="155"/>
      <c r="AC304" s="155"/>
      <c r="AD304" s="192">
        <v>38</v>
      </c>
      <c r="AE304" s="192">
        <v>25</v>
      </c>
      <c r="AF304" s="192">
        <v>32</v>
      </c>
      <c r="AG304" s="192">
        <v>45</v>
      </c>
      <c r="AH304" s="192">
        <v>49</v>
      </c>
      <c r="AI304" s="192">
        <v>34</v>
      </c>
      <c r="AJ304" s="192">
        <v>39</v>
      </c>
      <c r="AK304" s="192">
        <v>35</v>
      </c>
      <c r="AL304" s="192">
        <v>49.8</v>
      </c>
      <c r="AM304" s="192">
        <v>43</v>
      </c>
      <c r="AN304" s="99"/>
      <c r="AO304" s="99"/>
      <c r="AT304" s="80">
        <f t="shared" si="23"/>
        <v>1193.4999999999998</v>
      </c>
      <c r="AU304" s="80">
        <f t="shared" si="20"/>
        <v>954.79999999999984</v>
      </c>
      <c r="AV304" s="80">
        <v>44.8</v>
      </c>
      <c r="AW304" s="80">
        <v>143</v>
      </c>
      <c r="AX304" s="80">
        <f t="shared" si="21"/>
        <v>1142.5999999999999</v>
      </c>
      <c r="AY304" s="80">
        <v>1000</v>
      </c>
      <c r="AZ304" s="310">
        <f t="shared" si="22"/>
        <v>-142.59999999999991</v>
      </c>
    </row>
    <row r="305" spans="1:52" ht="14.25">
      <c r="A305" s="2" t="s">
        <v>1686</v>
      </c>
      <c r="B305" s="3" t="s">
        <v>1687</v>
      </c>
      <c r="C305" s="30" t="s">
        <v>5</v>
      </c>
      <c r="D305" s="25">
        <v>60</v>
      </c>
      <c r="E305" s="25">
        <v>38</v>
      </c>
      <c r="F305" s="25">
        <v>127</v>
      </c>
      <c r="G305" s="25">
        <v>26.8</v>
      </c>
      <c r="H305" s="25">
        <v>39</v>
      </c>
      <c r="I305" s="25">
        <v>32</v>
      </c>
      <c r="J305" s="25">
        <v>31</v>
      </c>
      <c r="K305" s="52">
        <v>32.299999999999997</v>
      </c>
      <c r="L305" s="52">
        <v>35</v>
      </c>
      <c r="M305" s="51"/>
      <c r="N305" s="51"/>
      <c r="O305" s="124">
        <v>32</v>
      </c>
      <c r="P305" s="124">
        <v>30</v>
      </c>
      <c r="Q305" s="124">
        <v>35</v>
      </c>
      <c r="R305" s="123">
        <v>25</v>
      </c>
      <c r="S305" s="123">
        <v>39</v>
      </c>
      <c r="T305" s="126">
        <v>45</v>
      </c>
      <c r="U305" s="125"/>
      <c r="V305" s="126"/>
      <c r="W305" s="155">
        <v>35</v>
      </c>
      <c r="X305" s="155">
        <v>46.8</v>
      </c>
      <c r="Y305" s="155">
        <v>26</v>
      </c>
      <c r="Z305" s="155">
        <v>39.799999999999997</v>
      </c>
      <c r="AA305" s="155">
        <v>29</v>
      </c>
      <c r="AB305" s="155"/>
      <c r="AC305" s="155"/>
      <c r="AD305" s="192">
        <v>38</v>
      </c>
      <c r="AE305" s="192">
        <v>25</v>
      </c>
      <c r="AF305" s="192">
        <v>32</v>
      </c>
      <c r="AG305" s="192">
        <v>45</v>
      </c>
      <c r="AH305" s="192">
        <v>49</v>
      </c>
      <c r="AI305" s="192">
        <v>34</v>
      </c>
      <c r="AJ305" s="192">
        <v>39</v>
      </c>
      <c r="AK305" s="192">
        <v>35</v>
      </c>
      <c r="AL305" s="192">
        <v>49.8</v>
      </c>
      <c r="AM305" s="192">
        <v>43</v>
      </c>
      <c r="AN305" s="99"/>
      <c r="AO305" s="99"/>
      <c r="AT305" s="80">
        <f t="shared" si="23"/>
        <v>1193.4999999999998</v>
      </c>
      <c r="AU305" s="80">
        <f t="shared" si="20"/>
        <v>954.79999999999984</v>
      </c>
      <c r="AV305" s="80">
        <v>44.8</v>
      </c>
      <c r="AW305" s="80">
        <v>143</v>
      </c>
      <c r="AX305" s="80">
        <f t="shared" si="21"/>
        <v>1142.5999999999999</v>
      </c>
      <c r="AY305" s="80">
        <v>1000</v>
      </c>
      <c r="AZ305" s="310">
        <f t="shared" si="22"/>
        <v>-142.59999999999991</v>
      </c>
    </row>
    <row r="306" spans="1:52" ht="14.25">
      <c r="A306" s="2" t="s">
        <v>1688</v>
      </c>
      <c r="B306" s="3" t="s">
        <v>1689</v>
      </c>
      <c r="C306" s="30" t="s">
        <v>5</v>
      </c>
      <c r="D306" s="25">
        <v>60</v>
      </c>
      <c r="E306" s="25">
        <v>38</v>
      </c>
      <c r="F306" s="25">
        <v>127</v>
      </c>
      <c r="G306" s="25">
        <v>26.8</v>
      </c>
      <c r="H306" s="25">
        <v>39</v>
      </c>
      <c r="I306" s="25">
        <v>32</v>
      </c>
      <c r="J306" s="25">
        <v>31</v>
      </c>
      <c r="K306" s="52">
        <v>32.299999999999997</v>
      </c>
      <c r="L306" s="52">
        <v>35</v>
      </c>
      <c r="M306" s="51"/>
      <c r="N306" s="51"/>
      <c r="O306" s="124">
        <v>32</v>
      </c>
      <c r="P306" s="124">
        <v>30</v>
      </c>
      <c r="Q306" s="124">
        <v>35</v>
      </c>
      <c r="R306" s="123">
        <v>25</v>
      </c>
      <c r="S306" s="123">
        <v>39</v>
      </c>
      <c r="T306" s="126">
        <v>45</v>
      </c>
      <c r="U306" s="125"/>
      <c r="V306" s="126"/>
      <c r="W306" s="155">
        <v>35</v>
      </c>
      <c r="X306" s="155">
        <v>46.8</v>
      </c>
      <c r="Y306" s="155">
        <v>26</v>
      </c>
      <c r="Z306" s="155">
        <v>39.799999999999997</v>
      </c>
      <c r="AA306" s="155">
        <v>29</v>
      </c>
      <c r="AB306" s="155"/>
      <c r="AC306" s="155"/>
      <c r="AD306" s="192">
        <v>38</v>
      </c>
      <c r="AE306" s="192">
        <v>25</v>
      </c>
      <c r="AF306" s="192">
        <v>32</v>
      </c>
      <c r="AG306" s="192">
        <v>45</v>
      </c>
      <c r="AH306" s="192">
        <v>49</v>
      </c>
      <c r="AI306" s="192">
        <v>34</v>
      </c>
      <c r="AJ306" s="192">
        <v>39</v>
      </c>
      <c r="AK306" s="192">
        <v>35</v>
      </c>
      <c r="AL306" s="192">
        <v>49.8</v>
      </c>
      <c r="AM306" s="192">
        <v>43</v>
      </c>
      <c r="AN306" s="99"/>
      <c r="AO306" s="99"/>
      <c r="AT306" s="80">
        <f t="shared" si="23"/>
        <v>1193.4999999999998</v>
      </c>
      <c r="AU306" s="80">
        <f t="shared" si="20"/>
        <v>954.79999999999984</v>
      </c>
      <c r="AV306" s="80">
        <v>44.8</v>
      </c>
      <c r="AW306" s="80">
        <v>143</v>
      </c>
      <c r="AX306" s="80">
        <f t="shared" si="21"/>
        <v>1142.5999999999999</v>
      </c>
      <c r="AY306" s="80">
        <v>1000</v>
      </c>
      <c r="AZ306" s="310">
        <f t="shared" si="22"/>
        <v>-142.59999999999991</v>
      </c>
    </row>
    <row r="307" spans="1:52" ht="14.25">
      <c r="A307" s="2" t="s">
        <v>1690</v>
      </c>
      <c r="B307" s="3" t="s">
        <v>1691</v>
      </c>
      <c r="C307" s="30" t="s">
        <v>5</v>
      </c>
      <c r="D307" s="25">
        <v>60</v>
      </c>
      <c r="E307" s="25">
        <v>38</v>
      </c>
      <c r="F307" s="25">
        <v>127</v>
      </c>
      <c r="G307" s="25">
        <v>26.8</v>
      </c>
      <c r="H307" s="25">
        <v>39</v>
      </c>
      <c r="I307" s="25">
        <v>32</v>
      </c>
      <c r="J307" s="25">
        <v>31</v>
      </c>
      <c r="K307" s="52">
        <v>32.299999999999997</v>
      </c>
      <c r="L307" s="52">
        <v>35</v>
      </c>
      <c r="M307" s="51"/>
      <c r="N307" s="51"/>
      <c r="O307" s="124">
        <v>32</v>
      </c>
      <c r="P307" s="124">
        <v>30</v>
      </c>
      <c r="Q307" s="124">
        <v>35</v>
      </c>
      <c r="R307" s="123">
        <v>25</v>
      </c>
      <c r="S307" s="123">
        <v>39</v>
      </c>
      <c r="T307" s="126">
        <v>45</v>
      </c>
      <c r="U307" s="125"/>
      <c r="V307" s="126"/>
      <c r="W307" s="155">
        <v>35</v>
      </c>
      <c r="X307" s="155">
        <v>46.8</v>
      </c>
      <c r="Y307" s="155">
        <v>26</v>
      </c>
      <c r="Z307" s="155">
        <v>39.799999999999997</v>
      </c>
      <c r="AA307" s="155">
        <v>29</v>
      </c>
      <c r="AB307" s="155"/>
      <c r="AC307" s="155"/>
      <c r="AD307" s="192">
        <v>38</v>
      </c>
      <c r="AE307" s="192">
        <v>25</v>
      </c>
      <c r="AF307" s="192">
        <v>32</v>
      </c>
      <c r="AG307" s="192">
        <v>45</v>
      </c>
      <c r="AH307" s="192">
        <v>49</v>
      </c>
      <c r="AI307" s="192">
        <v>34</v>
      </c>
      <c r="AJ307" s="192">
        <v>39</v>
      </c>
      <c r="AK307" s="192">
        <v>35</v>
      </c>
      <c r="AL307" s="192">
        <v>49.8</v>
      </c>
      <c r="AM307" s="192">
        <v>43</v>
      </c>
      <c r="AN307" s="99"/>
      <c r="AO307" s="99"/>
      <c r="AS307" s="80">
        <v>35</v>
      </c>
      <c r="AT307" s="80">
        <f t="shared" si="23"/>
        <v>1228.4999999999998</v>
      </c>
      <c r="AU307" s="80">
        <f t="shared" si="20"/>
        <v>982.79999999999984</v>
      </c>
      <c r="AV307" s="80">
        <v>44.8</v>
      </c>
      <c r="AW307" s="80">
        <v>143</v>
      </c>
      <c r="AX307" s="80">
        <f t="shared" si="21"/>
        <v>1170.5999999999999</v>
      </c>
      <c r="AY307" s="80">
        <v>1000</v>
      </c>
      <c r="AZ307" s="310">
        <f t="shared" si="22"/>
        <v>-170.59999999999991</v>
      </c>
    </row>
    <row r="308" spans="1:52" ht="14.25">
      <c r="A308" s="2" t="s">
        <v>1692</v>
      </c>
      <c r="B308" s="3" t="s">
        <v>1693</v>
      </c>
      <c r="C308" s="30" t="s">
        <v>5</v>
      </c>
      <c r="D308" s="25">
        <v>60</v>
      </c>
      <c r="E308" s="25">
        <v>38</v>
      </c>
      <c r="F308" s="25">
        <v>127</v>
      </c>
      <c r="G308" s="25">
        <v>26.8</v>
      </c>
      <c r="H308" s="25">
        <v>39</v>
      </c>
      <c r="I308" s="25">
        <v>32</v>
      </c>
      <c r="J308" s="25">
        <v>31</v>
      </c>
      <c r="K308" s="52">
        <v>32.299999999999997</v>
      </c>
      <c r="L308" s="52">
        <v>35</v>
      </c>
      <c r="M308" s="51"/>
      <c r="N308" s="51"/>
      <c r="O308" s="124">
        <v>32</v>
      </c>
      <c r="P308" s="124">
        <v>30</v>
      </c>
      <c r="Q308" s="124">
        <v>35</v>
      </c>
      <c r="R308" s="123">
        <v>25</v>
      </c>
      <c r="S308" s="123">
        <v>39</v>
      </c>
      <c r="T308" s="126">
        <v>45</v>
      </c>
      <c r="U308" s="125"/>
      <c r="V308" s="126"/>
      <c r="W308" s="155">
        <v>35</v>
      </c>
      <c r="X308" s="155">
        <v>46.8</v>
      </c>
      <c r="Y308" s="155">
        <v>26</v>
      </c>
      <c r="Z308" s="155">
        <v>39.799999999999997</v>
      </c>
      <c r="AA308" s="155">
        <v>29</v>
      </c>
      <c r="AB308" s="155"/>
      <c r="AC308" s="155"/>
      <c r="AD308" s="192">
        <v>38</v>
      </c>
      <c r="AE308" s="192">
        <v>25</v>
      </c>
      <c r="AF308" s="192">
        <v>32</v>
      </c>
      <c r="AG308" s="192">
        <v>45</v>
      </c>
      <c r="AH308" s="192">
        <v>49</v>
      </c>
      <c r="AI308" s="192">
        <v>34</v>
      </c>
      <c r="AJ308" s="192">
        <v>39</v>
      </c>
      <c r="AK308" s="192">
        <v>35</v>
      </c>
      <c r="AL308" s="192">
        <v>49.8</v>
      </c>
      <c r="AM308" s="192">
        <v>43</v>
      </c>
      <c r="AN308" s="99"/>
      <c r="AO308" s="99"/>
      <c r="AS308" s="80">
        <v>59.5</v>
      </c>
      <c r="AT308" s="80">
        <f t="shared" si="23"/>
        <v>1252.9999999999998</v>
      </c>
      <c r="AU308" s="80">
        <f t="shared" si="20"/>
        <v>1002.3999999999999</v>
      </c>
      <c r="AV308" s="80">
        <v>44.8</v>
      </c>
      <c r="AW308" s="80">
        <v>143</v>
      </c>
      <c r="AX308" s="80">
        <f t="shared" si="21"/>
        <v>1190.1999999999998</v>
      </c>
      <c r="AY308" s="80">
        <v>1000</v>
      </c>
      <c r="AZ308" s="310">
        <f t="shared" si="22"/>
        <v>-190.19999999999982</v>
      </c>
    </row>
    <row r="309" spans="1:52" ht="14.25">
      <c r="A309" s="2" t="s">
        <v>1694</v>
      </c>
      <c r="B309" s="3" t="s">
        <v>1695</v>
      </c>
      <c r="C309" s="30" t="s">
        <v>5</v>
      </c>
      <c r="D309" s="25">
        <v>60</v>
      </c>
      <c r="E309" s="25">
        <v>38</v>
      </c>
      <c r="F309" s="25">
        <v>127</v>
      </c>
      <c r="G309" s="25">
        <v>26.8</v>
      </c>
      <c r="H309" s="25">
        <v>39</v>
      </c>
      <c r="I309" s="25">
        <v>32</v>
      </c>
      <c r="J309" s="25">
        <v>31</v>
      </c>
      <c r="K309" s="52">
        <v>32.299999999999997</v>
      </c>
      <c r="L309" s="52">
        <v>35</v>
      </c>
      <c r="M309" s="51"/>
      <c r="N309" s="51"/>
      <c r="O309" s="124">
        <v>32</v>
      </c>
      <c r="P309" s="124">
        <v>30</v>
      </c>
      <c r="Q309" s="124">
        <v>35</v>
      </c>
      <c r="R309" s="123">
        <v>25</v>
      </c>
      <c r="S309" s="123">
        <v>39</v>
      </c>
      <c r="T309" s="126">
        <v>45</v>
      </c>
      <c r="U309" s="125"/>
      <c r="V309" s="126"/>
      <c r="W309" s="155">
        <v>35</v>
      </c>
      <c r="X309" s="155">
        <v>46.8</v>
      </c>
      <c r="Y309" s="155">
        <v>26</v>
      </c>
      <c r="Z309" s="155">
        <v>39.799999999999997</v>
      </c>
      <c r="AA309" s="155">
        <v>29</v>
      </c>
      <c r="AB309" s="155"/>
      <c r="AC309" s="155"/>
      <c r="AD309" s="192">
        <v>38</v>
      </c>
      <c r="AE309" s="192">
        <v>25</v>
      </c>
      <c r="AF309" s="192">
        <v>32</v>
      </c>
      <c r="AG309" s="192">
        <v>45</v>
      </c>
      <c r="AH309" s="192">
        <v>49</v>
      </c>
      <c r="AI309" s="192">
        <v>34</v>
      </c>
      <c r="AJ309" s="192">
        <v>39</v>
      </c>
      <c r="AK309" s="192">
        <v>35</v>
      </c>
      <c r="AL309" s="192">
        <v>49.8</v>
      </c>
      <c r="AM309" s="192">
        <v>43</v>
      </c>
      <c r="AN309" s="99"/>
      <c r="AO309" s="99"/>
      <c r="AT309" s="80">
        <f t="shared" si="23"/>
        <v>1193.4999999999998</v>
      </c>
      <c r="AU309" s="80">
        <f t="shared" si="20"/>
        <v>954.79999999999984</v>
      </c>
      <c r="AV309" s="80">
        <v>44.8</v>
      </c>
      <c r="AW309" s="80">
        <v>143</v>
      </c>
      <c r="AX309" s="80">
        <f t="shared" si="21"/>
        <v>1142.5999999999999</v>
      </c>
      <c r="AY309" s="80">
        <v>1000</v>
      </c>
      <c r="AZ309" s="310">
        <f t="shared" si="22"/>
        <v>-142.59999999999991</v>
      </c>
    </row>
    <row r="310" spans="1:52" ht="14.25">
      <c r="A310" s="2" t="s">
        <v>1696</v>
      </c>
      <c r="B310" s="3" t="s">
        <v>1697</v>
      </c>
      <c r="C310" s="30" t="s">
        <v>5</v>
      </c>
      <c r="D310" s="25">
        <v>60</v>
      </c>
      <c r="E310" s="25">
        <v>38</v>
      </c>
      <c r="F310" s="25">
        <v>127</v>
      </c>
      <c r="G310" s="25">
        <v>26.8</v>
      </c>
      <c r="H310" s="25">
        <v>39</v>
      </c>
      <c r="I310" s="25">
        <v>32</v>
      </c>
      <c r="J310" s="25">
        <v>31</v>
      </c>
      <c r="K310" s="52">
        <v>32.299999999999997</v>
      </c>
      <c r="L310" s="52">
        <v>35</v>
      </c>
      <c r="M310" s="51"/>
      <c r="N310" s="51"/>
      <c r="O310" s="124">
        <v>32</v>
      </c>
      <c r="P310" s="124">
        <v>30</v>
      </c>
      <c r="Q310" s="124">
        <v>35</v>
      </c>
      <c r="R310" s="123">
        <v>25</v>
      </c>
      <c r="S310" s="123">
        <v>39</v>
      </c>
      <c r="T310" s="126">
        <v>45</v>
      </c>
      <c r="U310" s="125"/>
      <c r="V310" s="126"/>
      <c r="W310" s="155">
        <v>35</v>
      </c>
      <c r="X310" s="155">
        <v>46.8</v>
      </c>
      <c r="Y310" s="155">
        <v>26</v>
      </c>
      <c r="Z310" s="155">
        <v>39.799999999999997</v>
      </c>
      <c r="AA310" s="155">
        <v>29</v>
      </c>
      <c r="AB310" s="155"/>
      <c r="AC310" s="155"/>
      <c r="AD310" s="192">
        <v>38</v>
      </c>
      <c r="AE310" s="192">
        <v>25</v>
      </c>
      <c r="AF310" s="192">
        <v>32</v>
      </c>
      <c r="AG310" s="192">
        <v>45</v>
      </c>
      <c r="AH310" s="192">
        <v>49</v>
      </c>
      <c r="AI310" s="192">
        <v>34</v>
      </c>
      <c r="AJ310" s="192">
        <v>39</v>
      </c>
      <c r="AK310" s="192">
        <v>35</v>
      </c>
      <c r="AL310" s="192">
        <v>49.8</v>
      </c>
      <c r="AM310" s="192">
        <v>43</v>
      </c>
      <c r="AN310" s="99"/>
      <c r="AO310" s="99"/>
      <c r="AS310" s="80">
        <v>71.5</v>
      </c>
      <c r="AT310" s="80">
        <f t="shared" si="23"/>
        <v>1264.9999999999998</v>
      </c>
      <c r="AU310" s="80">
        <f t="shared" si="20"/>
        <v>1011.9999999999999</v>
      </c>
      <c r="AV310" s="80">
        <v>44.8</v>
      </c>
      <c r="AW310" s="80">
        <v>143</v>
      </c>
      <c r="AX310" s="80">
        <f t="shared" si="21"/>
        <v>1199.8</v>
      </c>
      <c r="AY310" s="80">
        <v>1000</v>
      </c>
      <c r="AZ310" s="310">
        <f t="shared" si="22"/>
        <v>-199.79999999999995</v>
      </c>
    </row>
    <row r="311" spans="1:52" ht="14.25">
      <c r="A311" s="2" t="s">
        <v>1698</v>
      </c>
      <c r="B311" s="3" t="s">
        <v>1699</v>
      </c>
      <c r="C311" s="30" t="s">
        <v>5</v>
      </c>
      <c r="D311" s="25">
        <v>60</v>
      </c>
      <c r="E311" s="25">
        <v>38</v>
      </c>
      <c r="F311" s="25">
        <v>127</v>
      </c>
      <c r="G311" s="25">
        <v>26.8</v>
      </c>
      <c r="H311" s="25">
        <v>39</v>
      </c>
      <c r="I311" s="25">
        <v>32</v>
      </c>
      <c r="J311" s="25">
        <v>31</v>
      </c>
      <c r="K311" s="52">
        <v>32.299999999999997</v>
      </c>
      <c r="L311" s="52">
        <v>35</v>
      </c>
      <c r="M311" s="51"/>
      <c r="N311" s="51"/>
      <c r="O311" s="124">
        <v>32</v>
      </c>
      <c r="P311" s="124">
        <v>30</v>
      </c>
      <c r="Q311" s="124">
        <v>35</v>
      </c>
      <c r="R311" s="123">
        <v>25</v>
      </c>
      <c r="S311" s="123">
        <v>39</v>
      </c>
      <c r="T311" s="126">
        <v>45</v>
      </c>
      <c r="U311" s="125"/>
      <c r="V311" s="126"/>
      <c r="W311" s="155">
        <v>35</v>
      </c>
      <c r="X311" s="155">
        <v>46.8</v>
      </c>
      <c r="Y311" s="155">
        <v>26</v>
      </c>
      <c r="Z311" s="155">
        <v>39.799999999999997</v>
      </c>
      <c r="AA311" s="155">
        <v>29</v>
      </c>
      <c r="AB311" s="155"/>
      <c r="AC311" s="155"/>
      <c r="AD311" s="192">
        <v>38</v>
      </c>
      <c r="AE311" s="192">
        <v>25</v>
      </c>
      <c r="AF311" s="192">
        <v>32</v>
      </c>
      <c r="AG311" s="192">
        <v>45</v>
      </c>
      <c r="AH311" s="192">
        <v>49</v>
      </c>
      <c r="AI311" s="192">
        <v>34</v>
      </c>
      <c r="AJ311" s="192">
        <v>39</v>
      </c>
      <c r="AK311" s="192">
        <v>35</v>
      </c>
      <c r="AL311" s="192">
        <v>49.8</v>
      </c>
      <c r="AM311" s="192">
        <v>43</v>
      </c>
      <c r="AN311" s="99"/>
      <c r="AO311" s="99"/>
      <c r="AT311" s="80">
        <f t="shared" si="23"/>
        <v>1193.4999999999998</v>
      </c>
      <c r="AU311" s="80">
        <f t="shared" si="20"/>
        <v>954.79999999999984</v>
      </c>
      <c r="AV311" s="80">
        <v>44.8</v>
      </c>
      <c r="AW311" s="80">
        <v>143</v>
      </c>
      <c r="AX311" s="80">
        <f t="shared" si="21"/>
        <v>1142.5999999999999</v>
      </c>
      <c r="AY311" s="80">
        <v>1000</v>
      </c>
      <c r="AZ311" s="310">
        <f t="shared" si="22"/>
        <v>-142.59999999999991</v>
      </c>
    </row>
    <row r="312" spans="1:52" ht="14.25">
      <c r="A312" s="2" t="s">
        <v>1700</v>
      </c>
      <c r="B312" s="3" t="s">
        <v>1701</v>
      </c>
      <c r="C312" s="30" t="s">
        <v>51</v>
      </c>
      <c r="D312" s="25">
        <v>60</v>
      </c>
      <c r="E312" s="25">
        <v>38</v>
      </c>
      <c r="F312" s="25">
        <v>127</v>
      </c>
      <c r="G312" s="25">
        <v>26.8</v>
      </c>
      <c r="H312" s="25">
        <v>39</v>
      </c>
      <c r="I312" s="25">
        <v>32</v>
      </c>
      <c r="J312" s="25">
        <v>31</v>
      </c>
      <c r="K312" s="52">
        <v>32.299999999999997</v>
      </c>
      <c r="L312" s="52">
        <v>35</v>
      </c>
      <c r="M312" s="51"/>
      <c r="N312" s="51"/>
      <c r="O312" s="124">
        <v>32</v>
      </c>
      <c r="P312" s="124">
        <v>30</v>
      </c>
      <c r="Q312" s="124">
        <v>35</v>
      </c>
      <c r="R312" s="123">
        <v>25</v>
      </c>
      <c r="S312" s="123">
        <v>39</v>
      </c>
      <c r="T312" s="126">
        <v>45</v>
      </c>
      <c r="U312" s="125"/>
      <c r="V312" s="126"/>
      <c r="W312" s="155">
        <v>35</v>
      </c>
      <c r="X312" s="155">
        <v>46.8</v>
      </c>
      <c r="Y312" s="155">
        <v>26</v>
      </c>
      <c r="Z312" s="155">
        <v>39.799999999999997</v>
      </c>
      <c r="AA312" s="155">
        <v>29</v>
      </c>
      <c r="AB312" s="155"/>
      <c r="AC312" s="155"/>
      <c r="AD312" s="192">
        <v>38</v>
      </c>
      <c r="AE312" s="192">
        <v>25</v>
      </c>
      <c r="AF312" s="192">
        <v>32</v>
      </c>
      <c r="AG312" s="192">
        <v>45</v>
      </c>
      <c r="AH312" s="192">
        <v>49</v>
      </c>
      <c r="AI312" s="192">
        <v>34</v>
      </c>
      <c r="AJ312" s="192">
        <v>39</v>
      </c>
      <c r="AK312" s="192">
        <v>35</v>
      </c>
      <c r="AL312" s="192">
        <v>49.8</v>
      </c>
      <c r="AM312" s="192">
        <v>43</v>
      </c>
      <c r="AN312" s="99"/>
      <c r="AO312" s="99"/>
      <c r="AS312" s="80">
        <v>60</v>
      </c>
      <c r="AT312" s="80">
        <f t="shared" si="23"/>
        <v>1253.4999999999998</v>
      </c>
      <c r="AU312" s="80">
        <f t="shared" si="20"/>
        <v>1002.7999999999998</v>
      </c>
      <c r="AV312" s="80">
        <v>44.8</v>
      </c>
      <c r="AW312" s="80">
        <v>143</v>
      </c>
      <c r="AX312" s="80">
        <f t="shared" si="21"/>
        <v>1190.5999999999999</v>
      </c>
      <c r="AY312" s="80">
        <v>1000</v>
      </c>
      <c r="AZ312" s="310">
        <f t="shared" si="22"/>
        <v>-190.59999999999991</v>
      </c>
    </row>
    <row r="313" spans="1:52" ht="14.25">
      <c r="A313" s="2" t="s">
        <v>1702</v>
      </c>
      <c r="B313" s="3" t="s">
        <v>1703</v>
      </c>
      <c r="C313" s="30" t="s">
        <v>5</v>
      </c>
      <c r="D313" s="25">
        <v>60</v>
      </c>
      <c r="E313" s="25">
        <v>38</v>
      </c>
      <c r="F313" s="25">
        <v>127</v>
      </c>
      <c r="G313" s="25">
        <v>26.8</v>
      </c>
      <c r="H313" s="25">
        <v>39</v>
      </c>
      <c r="I313" s="25">
        <v>32</v>
      </c>
      <c r="J313" s="25">
        <v>31</v>
      </c>
      <c r="K313" s="52">
        <v>32.299999999999997</v>
      </c>
      <c r="L313" s="52">
        <v>35</v>
      </c>
      <c r="M313" s="51"/>
      <c r="N313" s="51"/>
      <c r="O313" s="124">
        <v>32</v>
      </c>
      <c r="P313" s="124">
        <v>30</v>
      </c>
      <c r="Q313" s="124">
        <v>35</v>
      </c>
      <c r="R313" s="123">
        <v>25</v>
      </c>
      <c r="S313" s="123">
        <v>39</v>
      </c>
      <c r="T313" s="126">
        <v>45</v>
      </c>
      <c r="U313" s="125"/>
      <c r="V313" s="126"/>
      <c r="W313" s="155">
        <v>35</v>
      </c>
      <c r="X313" s="155">
        <v>46.8</v>
      </c>
      <c r="Y313" s="155">
        <v>26</v>
      </c>
      <c r="Z313" s="155">
        <v>39.799999999999997</v>
      </c>
      <c r="AA313" s="155">
        <v>29</v>
      </c>
      <c r="AB313" s="155"/>
      <c r="AC313" s="155"/>
      <c r="AD313" s="192">
        <v>38</v>
      </c>
      <c r="AE313" s="192">
        <v>25</v>
      </c>
      <c r="AF313" s="192">
        <v>32</v>
      </c>
      <c r="AG313" s="192">
        <v>45</v>
      </c>
      <c r="AH313" s="192">
        <v>49</v>
      </c>
      <c r="AI313" s="192">
        <v>34</v>
      </c>
      <c r="AJ313" s="192">
        <v>39</v>
      </c>
      <c r="AK313" s="192">
        <v>35</v>
      </c>
      <c r="AL313" s="192">
        <v>49.8</v>
      </c>
      <c r="AM313" s="192">
        <v>43</v>
      </c>
      <c r="AN313" s="99"/>
      <c r="AO313" s="99"/>
      <c r="AT313" s="80">
        <f t="shared" si="23"/>
        <v>1193.4999999999998</v>
      </c>
      <c r="AU313" s="80">
        <f t="shared" si="20"/>
        <v>954.79999999999984</v>
      </c>
      <c r="AV313" s="80">
        <v>44.8</v>
      </c>
      <c r="AW313" s="80">
        <v>143</v>
      </c>
      <c r="AX313" s="80">
        <f t="shared" si="21"/>
        <v>1142.5999999999999</v>
      </c>
      <c r="AY313" s="80">
        <v>1000</v>
      </c>
      <c r="AZ313" s="310">
        <f t="shared" si="22"/>
        <v>-142.59999999999991</v>
      </c>
    </row>
    <row r="314" spans="1:52" ht="14.25">
      <c r="A314" s="2" t="s">
        <v>1704</v>
      </c>
      <c r="B314" s="3" t="s">
        <v>1705</v>
      </c>
      <c r="C314" s="30" t="s">
        <v>5</v>
      </c>
      <c r="D314" s="25">
        <v>60</v>
      </c>
      <c r="E314" s="25">
        <v>38</v>
      </c>
      <c r="F314" s="25">
        <v>127</v>
      </c>
      <c r="G314" s="25">
        <v>26.8</v>
      </c>
      <c r="H314" s="25">
        <v>39</v>
      </c>
      <c r="I314" s="25">
        <v>32</v>
      </c>
      <c r="J314" s="25">
        <v>31</v>
      </c>
      <c r="K314" s="52">
        <v>32.299999999999997</v>
      </c>
      <c r="L314" s="52">
        <v>35</v>
      </c>
      <c r="M314" s="51"/>
      <c r="N314" s="51"/>
      <c r="O314" s="124">
        <v>32</v>
      </c>
      <c r="P314" s="124">
        <v>30</v>
      </c>
      <c r="Q314" s="124">
        <v>35</v>
      </c>
      <c r="R314" s="123">
        <v>25</v>
      </c>
      <c r="S314" s="123">
        <v>39</v>
      </c>
      <c r="T314" s="126">
        <v>45</v>
      </c>
      <c r="U314" s="125"/>
      <c r="V314" s="126"/>
      <c r="W314" s="155">
        <v>35</v>
      </c>
      <c r="X314" s="155">
        <v>46.8</v>
      </c>
      <c r="Y314" s="155">
        <v>26</v>
      </c>
      <c r="Z314" s="155">
        <v>39.799999999999997</v>
      </c>
      <c r="AA314" s="155">
        <v>29</v>
      </c>
      <c r="AB314" s="155"/>
      <c r="AC314" s="155"/>
      <c r="AD314" s="192">
        <v>38</v>
      </c>
      <c r="AE314" s="192">
        <v>25</v>
      </c>
      <c r="AF314" s="192">
        <v>32</v>
      </c>
      <c r="AG314" s="192">
        <v>45</v>
      </c>
      <c r="AH314" s="192">
        <v>49</v>
      </c>
      <c r="AI314" s="192">
        <v>34</v>
      </c>
      <c r="AJ314" s="192">
        <v>39</v>
      </c>
      <c r="AK314" s="192">
        <v>35</v>
      </c>
      <c r="AL314" s="192">
        <v>49.8</v>
      </c>
      <c r="AM314" s="192">
        <v>43</v>
      </c>
      <c r="AN314" s="99"/>
      <c r="AO314" s="99"/>
      <c r="AS314" s="80">
        <v>78</v>
      </c>
      <c r="AT314" s="80">
        <f t="shared" si="23"/>
        <v>1271.4999999999998</v>
      </c>
      <c r="AU314" s="80">
        <f t="shared" si="20"/>
        <v>1017.1999999999998</v>
      </c>
      <c r="AV314" s="80">
        <v>44.8</v>
      </c>
      <c r="AW314" s="80">
        <v>143</v>
      </c>
      <c r="AX314" s="80">
        <f t="shared" si="21"/>
        <v>1204.9999999999998</v>
      </c>
      <c r="AY314" s="80">
        <v>1000</v>
      </c>
      <c r="AZ314" s="310">
        <f t="shared" si="22"/>
        <v>-204.99999999999977</v>
      </c>
    </row>
    <row r="315" spans="1:52" ht="14.25">
      <c r="A315" s="2" t="s">
        <v>1706</v>
      </c>
      <c r="B315" s="3" t="s">
        <v>1707</v>
      </c>
      <c r="C315" s="30" t="s">
        <v>5</v>
      </c>
      <c r="D315" s="25">
        <v>60</v>
      </c>
      <c r="E315" s="25">
        <v>38</v>
      </c>
      <c r="F315" s="25">
        <v>127</v>
      </c>
      <c r="G315" s="25">
        <v>26.8</v>
      </c>
      <c r="H315" s="25">
        <v>39</v>
      </c>
      <c r="I315" s="25">
        <v>32</v>
      </c>
      <c r="J315" s="25">
        <v>31</v>
      </c>
      <c r="K315" s="52">
        <v>32.299999999999997</v>
      </c>
      <c r="L315" s="52">
        <v>35</v>
      </c>
      <c r="M315" s="51"/>
      <c r="N315" s="51"/>
      <c r="O315" s="124">
        <v>32</v>
      </c>
      <c r="P315" s="124">
        <v>30</v>
      </c>
      <c r="Q315" s="124">
        <v>35</v>
      </c>
      <c r="R315" s="123">
        <v>25</v>
      </c>
      <c r="S315" s="123">
        <v>39</v>
      </c>
      <c r="T315" s="126">
        <v>45</v>
      </c>
      <c r="U315" s="125"/>
      <c r="V315" s="126"/>
      <c r="W315" s="155">
        <v>35</v>
      </c>
      <c r="X315" s="155">
        <v>46.8</v>
      </c>
      <c r="Y315" s="155">
        <v>26</v>
      </c>
      <c r="Z315" s="155">
        <v>39.799999999999997</v>
      </c>
      <c r="AA315" s="155">
        <v>29</v>
      </c>
      <c r="AB315" s="155"/>
      <c r="AC315" s="155"/>
      <c r="AD315" s="192">
        <v>38</v>
      </c>
      <c r="AE315" s="192">
        <v>25</v>
      </c>
      <c r="AF315" s="192">
        <v>32</v>
      </c>
      <c r="AG315" s="192">
        <v>45</v>
      </c>
      <c r="AH315" s="192">
        <v>49</v>
      </c>
      <c r="AI315" s="192">
        <v>34</v>
      </c>
      <c r="AJ315" s="192">
        <v>39</v>
      </c>
      <c r="AK315" s="192">
        <v>35</v>
      </c>
      <c r="AL315" s="192">
        <v>49.8</v>
      </c>
      <c r="AM315" s="192">
        <v>43</v>
      </c>
      <c r="AN315" s="99"/>
      <c r="AO315" s="99"/>
      <c r="AS315" s="80">
        <v>35</v>
      </c>
      <c r="AT315" s="80">
        <f t="shared" si="23"/>
        <v>1228.4999999999998</v>
      </c>
      <c r="AU315" s="80">
        <f t="shared" si="20"/>
        <v>982.79999999999984</v>
      </c>
      <c r="AV315" s="80">
        <v>44.8</v>
      </c>
      <c r="AW315" s="80">
        <v>143</v>
      </c>
      <c r="AX315" s="80">
        <f t="shared" si="21"/>
        <v>1170.5999999999999</v>
      </c>
      <c r="AY315" s="80">
        <v>1000</v>
      </c>
      <c r="AZ315" s="310">
        <f t="shared" si="22"/>
        <v>-170.59999999999991</v>
      </c>
    </row>
    <row r="316" spans="1:52" ht="14.25">
      <c r="A316" s="2" t="s">
        <v>1708</v>
      </c>
      <c r="B316" s="3" t="s">
        <v>1709</v>
      </c>
      <c r="C316" s="30" t="s">
        <v>5</v>
      </c>
      <c r="D316" s="25">
        <v>60</v>
      </c>
      <c r="E316" s="25">
        <v>38</v>
      </c>
      <c r="F316" s="25">
        <v>127</v>
      </c>
      <c r="G316" s="25">
        <v>26.8</v>
      </c>
      <c r="H316" s="25">
        <v>39</v>
      </c>
      <c r="I316" s="25">
        <v>32</v>
      </c>
      <c r="J316" s="25">
        <v>31</v>
      </c>
      <c r="K316" s="52">
        <v>32.299999999999997</v>
      </c>
      <c r="L316" s="52">
        <v>35</v>
      </c>
      <c r="M316" s="51"/>
      <c r="N316" s="51"/>
      <c r="O316" s="124">
        <v>32</v>
      </c>
      <c r="P316" s="124">
        <v>30</v>
      </c>
      <c r="Q316" s="124">
        <v>35</v>
      </c>
      <c r="R316" s="123">
        <v>25</v>
      </c>
      <c r="S316" s="123">
        <v>39</v>
      </c>
      <c r="T316" s="126">
        <v>45</v>
      </c>
      <c r="U316" s="125"/>
      <c r="V316" s="126"/>
      <c r="W316" s="155">
        <v>35</v>
      </c>
      <c r="X316" s="155">
        <v>46.8</v>
      </c>
      <c r="Y316" s="155">
        <v>26</v>
      </c>
      <c r="Z316" s="155">
        <v>39.799999999999997</v>
      </c>
      <c r="AA316" s="155">
        <v>29</v>
      </c>
      <c r="AB316" s="155"/>
      <c r="AC316" s="155"/>
      <c r="AD316" s="192">
        <v>38</v>
      </c>
      <c r="AE316" s="192">
        <v>25</v>
      </c>
      <c r="AF316" s="192">
        <v>32</v>
      </c>
      <c r="AG316" s="192">
        <v>45</v>
      </c>
      <c r="AH316" s="192">
        <v>49</v>
      </c>
      <c r="AI316" s="192">
        <v>34</v>
      </c>
      <c r="AJ316" s="192">
        <v>39</v>
      </c>
      <c r="AK316" s="192">
        <v>35</v>
      </c>
      <c r="AL316" s="192">
        <v>49.8</v>
      </c>
      <c r="AM316" s="192">
        <v>43</v>
      </c>
      <c r="AN316" s="99"/>
      <c r="AO316" s="99"/>
      <c r="AS316" s="80">
        <v>35</v>
      </c>
      <c r="AT316" s="80">
        <f t="shared" si="23"/>
        <v>1228.4999999999998</v>
      </c>
      <c r="AU316" s="80">
        <f t="shared" si="20"/>
        <v>982.79999999999984</v>
      </c>
      <c r="AV316" s="80">
        <v>44.8</v>
      </c>
      <c r="AW316" s="80">
        <v>143</v>
      </c>
      <c r="AX316" s="80">
        <f t="shared" si="21"/>
        <v>1170.5999999999999</v>
      </c>
      <c r="AY316" s="80">
        <v>1000</v>
      </c>
      <c r="AZ316" s="310">
        <f t="shared" si="22"/>
        <v>-170.59999999999991</v>
      </c>
    </row>
    <row r="317" spans="1:52" ht="14.25">
      <c r="A317" s="2" t="s">
        <v>1710</v>
      </c>
      <c r="B317" s="3" t="s">
        <v>1711</v>
      </c>
      <c r="C317" s="30" t="s">
        <v>5</v>
      </c>
      <c r="D317" s="25">
        <v>60</v>
      </c>
      <c r="E317" s="25">
        <v>38</v>
      </c>
      <c r="F317" s="25">
        <v>127</v>
      </c>
      <c r="G317" s="25">
        <v>26.8</v>
      </c>
      <c r="H317" s="25">
        <v>39</v>
      </c>
      <c r="I317" s="25">
        <v>32</v>
      </c>
      <c r="J317" s="25">
        <v>31</v>
      </c>
      <c r="K317" s="52">
        <v>32.299999999999997</v>
      </c>
      <c r="L317" s="52">
        <v>35</v>
      </c>
      <c r="M317" s="51"/>
      <c r="N317" s="51"/>
      <c r="O317" s="124">
        <v>32</v>
      </c>
      <c r="P317" s="124">
        <v>30</v>
      </c>
      <c r="Q317" s="124">
        <v>35</v>
      </c>
      <c r="R317" s="123">
        <v>25</v>
      </c>
      <c r="S317" s="123">
        <v>39</v>
      </c>
      <c r="T317" s="126">
        <v>45</v>
      </c>
      <c r="U317" s="125"/>
      <c r="V317" s="126"/>
      <c r="W317" s="155">
        <v>35</v>
      </c>
      <c r="X317" s="155">
        <v>46.8</v>
      </c>
      <c r="Y317" s="155">
        <v>26</v>
      </c>
      <c r="Z317" s="155">
        <v>39.799999999999997</v>
      </c>
      <c r="AA317" s="155">
        <v>29</v>
      </c>
      <c r="AB317" s="155"/>
      <c r="AC317" s="155"/>
      <c r="AD317" s="192">
        <v>38</v>
      </c>
      <c r="AE317" s="192">
        <v>25</v>
      </c>
      <c r="AF317" s="192">
        <v>32</v>
      </c>
      <c r="AG317" s="192">
        <v>45</v>
      </c>
      <c r="AH317" s="192">
        <v>49</v>
      </c>
      <c r="AI317" s="192">
        <v>34</v>
      </c>
      <c r="AJ317" s="192">
        <v>39</v>
      </c>
      <c r="AK317" s="192">
        <v>35</v>
      </c>
      <c r="AL317" s="192">
        <v>49.8</v>
      </c>
      <c r="AM317" s="192">
        <v>43</v>
      </c>
      <c r="AN317" s="99"/>
      <c r="AO317" s="99"/>
      <c r="AS317" s="80">
        <v>29.5</v>
      </c>
      <c r="AT317" s="80">
        <f t="shared" si="23"/>
        <v>1222.9999999999998</v>
      </c>
      <c r="AU317" s="80">
        <f t="shared" si="20"/>
        <v>978.39999999999986</v>
      </c>
      <c r="AV317" s="80">
        <v>44.8</v>
      </c>
      <c r="AW317" s="80">
        <v>143</v>
      </c>
      <c r="AX317" s="80">
        <f t="shared" si="21"/>
        <v>1166.1999999999998</v>
      </c>
      <c r="AY317" s="80">
        <v>1000</v>
      </c>
      <c r="AZ317" s="310">
        <f t="shared" si="22"/>
        <v>-166.19999999999982</v>
      </c>
    </row>
    <row r="318" spans="1:52" ht="14.25">
      <c r="A318" s="2" t="s">
        <v>1712</v>
      </c>
      <c r="B318" s="3" t="s">
        <v>1713</v>
      </c>
      <c r="C318" s="30" t="s">
        <v>5</v>
      </c>
      <c r="D318" s="25">
        <v>60</v>
      </c>
      <c r="E318" s="25">
        <v>38</v>
      </c>
      <c r="F318" s="25">
        <v>127</v>
      </c>
      <c r="G318" s="25">
        <v>26.8</v>
      </c>
      <c r="H318" s="25">
        <v>39</v>
      </c>
      <c r="I318" s="25">
        <v>32</v>
      </c>
      <c r="J318" s="25">
        <v>31</v>
      </c>
      <c r="K318" s="52">
        <v>32.299999999999997</v>
      </c>
      <c r="L318" s="52">
        <v>35</v>
      </c>
      <c r="M318" s="51"/>
      <c r="N318" s="51"/>
      <c r="O318" s="124">
        <v>32</v>
      </c>
      <c r="P318" s="124">
        <v>30</v>
      </c>
      <c r="Q318" s="124">
        <v>35</v>
      </c>
      <c r="R318" s="123">
        <v>25</v>
      </c>
      <c r="S318" s="123">
        <v>39</v>
      </c>
      <c r="T318" s="126">
        <v>45</v>
      </c>
      <c r="U318" s="125"/>
      <c r="V318" s="126"/>
      <c r="W318" s="155">
        <v>35</v>
      </c>
      <c r="X318" s="155">
        <v>46.8</v>
      </c>
      <c r="Y318" s="155">
        <v>26</v>
      </c>
      <c r="Z318" s="155">
        <v>39.799999999999997</v>
      </c>
      <c r="AA318" s="155">
        <v>29</v>
      </c>
      <c r="AB318" s="155"/>
      <c r="AC318" s="155"/>
      <c r="AD318" s="192">
        <v>38</v>
      </c>
      <c r="AE318" s="192">
        <v>25</v>
      </c>
      <c r="AF318" s="192">
        <v>32</v>
      </c>
      <c r="AG318" s="192">
        <v>45</v>
      </c>
      <c r="AH318" s="192">
        <v>49</v>
      </c>
      <c r="AI318" s="192">
        <v>34</v>
      </c>
      <c r="AJ318" s="192">
        <v>39</v>
      </c>
      <c r="AK318" s="192">
        <v>35</v>
      </c>
      <c r="AL318" s="192">
        <v>49.8</v>
      </c>
      <c r="AM318" s="192">
        <v>43</v>
      </c>
      <c r="AN318" s="99"/>
      <c r="AO318" s="99"/>
      <c r="AT318" s="80">
        <f t="shared" si="23"/>
        <v>1193.4999999999998</v>
      </c>
      <c r="AU318" s="80">
        <f t="shared" si="20"/>
        <v>954.79999999999984</v>
      </c>
      <c r="AV318" s="80">
        <v>44.8</v>
      </c>
      <c r="AW318" s="80">
        <v>143</v>
      </c>
      <c r="AX318" s="80">
        <f t="shared" si="21"/>
        <v>1142.5999999999999</v>
      </c>
      <c r="AY318" s="80">
        <v>1000</v>
      </c>
      <c r="AZ318" s="310">
        <f t="shared" si="22"/>
        <v>-142.59999999999991</v>
      </c>
    </row>
    <row r="319" spans="1:52" ht="14.25">
      <c r="A319" s="2" t="s">
        <v>1714</v>
      </c>
      <c r="B319" s="3" t="s">
        <v>1715</v>
      </c>
      <c r="C319" s="30" t="s">
        <v>5</v>
      </c>
      <c r="D319" s="25">
        <v>60</v>
      </c>
      <c r="E319" s="25">
        <v>38</v>
      </c>
      <c r="F319" s="25">
        <v>127</v>
      </c>
      <c r="G319" s="25">
        <v>26.8</v>
      </c>
      <c r="H319" s="25">
        <v>39</v>
      </c>
      <c r="I319" s="25">
        <v>32</v>
      </c>
      <c r="J319" s="25">
        <v>31</v>
      </c>
      <c r="K319" s="52">
        <v>32.299999999999997</v>
      </c>
      <c r="L319" s="52">
        <v>35</v>
      </c>
      <c r="M319" s="51"/>
      <c r="N319" s="51"/>
      <c r="O319" s="124">
        <v>32</v>
      </c>
      <c r="P319" s="124">
        <v>30</v>
      </c>
      <c r="Q319" s="124">
        <v>35</v>
      </c>
      <c r="R319" s="123">
        <v>25</v>
      </c>
      <c r="S319" s="123">
        <v>39</v>
      </c>
      <c r="T319" s="126">
        <v>45</v>
      </c>
      <c r="U319" s="125"/>
      <c r="V319" s="126"/>
      <c r="W319" s="155">
        <v>35</v>
      </c>
      <c r="X319" s="155">
        <v>46.8</v>
      </c>
      <c r="Y319" s="155">
        <v>26</v>
      </c>
      <c r="Z319" s="155">
        <v>39.799999999999997</v>
      </c>
      <c r="AA319" s="155">
        <v>29</v>
      </c>
      <c r="AB319" s="155"/>
      <c r="AC319" s="155"/>
      <c r="AD319" s="192">
        <v>38</v>
      </c>
      <c r="AE319" s="192">
        <v>25</v>
      </c>
      <c r="AF319" s="192">
        <v>32</v>
      </c>
      <c r="AG319" s="192">
        <v>45</v>
      </c>
      <c r="AH319" s="192">
        <v>49</v>
      </c>
      <c r="AI319" s="192">
        <v>34</v>
      </c>
      <c r="AJ319" s="192">
        <v>39</v>
      </c>
      <c r="AK319" s="192">
        <v>35</v>
      </c>
      <c r="AL319" s="192">
        <v>49.8</v>
      </c>
      <c r="AM319" s="192">
        <v>43</v>
      </c>
      <c r="AN319" s="99"/>
      <c r="AO319" s="99"/>
      <c r="AT319" s="80">
        <f t="shared" si="23"/>
        <v>1193.4999999999998</v>
      </c>
      <c r="AU319" s="80">
        <f t="shared" si="20"/>
        <v>954.79999999999984</v>
      </c>
      <c r="AV319" s="80">
        <v>44.8</v>
      </c>
      <c r="AW319" s="80">
        <v>143</v>
      </c>
      <c r="AX319" s="80">
        <f t="shared" si="21"/>
        <v>1142.5999999999999</v>
      </c>
      <c r="AY319" s="80">
        <v>1000</v>
      </c>
      <c r="AZ319" s="310">
        <f t="shared" si="22"/>
        <v>-142.59999999999991</v>
      </c>
    </row>
    <row r="320" spans="1:52" ht="14.25">
      <c r="A320" s="2" t="s">
        <v>1716</v>
      </c>
      <c r="B320" s="3" t="s">
        <v>181</v>
      </c>
      <c r="C320" s="30" t="s">
        <v>5</v>
      </c>
      <c r="D320" s="25">
        <v>60</v>
      </c>
      <c r="E320" s="25">
        <v>38</v>
      </c>
      <c r="F320" s="25">
        <v>127</v>
      </c>
      <c r="G320" s="25">
        <v>26.8</v>
      </c>
      <c r="H320" s="25">
        <v>39</v>
      </c>
      <c r="I320" s="25">
        <v>32</v>
      </c>
      <c r="J320" s="25">
        <v>31</v>
      </c>
      <c r="K320" s="52">
        <v>32.299999999999997</v>
      </c>
      <c r="L320" s="52">
        <v>35</v>
      </c>
      <c r="M320" s="51"/>
      <c r="N320" s="51"/>
      <c r="O320" s="124">
        <v>32</v>
      </c>
      <c r="P320" s="124">
        <v>30</v>
      </c>
      <c r="Q320" s="124">
        <v>35</v>
      </c>
      <c r="R320" s="123">
        <v>25</v>
      </c>
      <c r="S320" s="123">
        <v>39</v>
      </c>
      <c r="T320" s="126">
        <v>45</v>
      </c>
      <c r="U320" s="125"/>
      <c r="V320" s="126"/>
      <c r="W320" s="155">
        <v>35</v>
      </c>
      <c r="X320" s="155">
        <v>46.8</v>
      </c>
      <c r="Y320" s="155">
        <v>26</v>
      </c>
      <c r="Z320" s="155">
        <v>39.799999999999997</v>
      </c>
      <c r="AA320" s="155">
        <v>29</v>
      </c>
      <c r="AB320" s="155"/>
      <c r="AC320" s="155"/>
      <c r="AD320" s="192">
        <v>38</v>
      </c>
      <c r="AE320" s="192">
        <v>25</v>
      </c>
      <c r="AF320" s="192">
        <v>32</v>
      </c>
      <c r="AG320" s="192">
        <v>45</v>
      </c>
      <c r="AH320" s="192">
        <v>49</v>
      </c>
      <c r="AI320" s="192">
        <v>34</v>
      </c>
      <c r="AJ320" s="192">
        <v>39</v>
      </c>
      <c r="AK320" s="192">
        <v>35</v>
      </c>
      <c r="AL320" s="192">
        <v>49.8</v>
      </c>
      <c r="AM320" s="192">
        <v>43</v>
      </c>
      <c r="AN320" s="99"/>
      <c r="AO320" s="99"/>
      <c r="AS320" s="80">
        <v>35</v>
      </c>
      <c r="AT320" s="80">
        <f t="shared" si="23"/>
        <v>1228.4999999999998</v>
      </c>
      <c r="AU320" s="80">
        <f t="shared" si="20"/>
        <v>982.79999999999984</v>
      </c>
      <c r="AV320" s="80">
        <v>44.8</v>
      </c>
      <c r="AW320" s="80">
        <v>143</v>
      </c>
      <c r="AX320" s="80">
        <f t="shared" si="21"/>
        <v>1170.5999999999999</v>
      </c>
      <c r="AY320" s="80">
        <v>1000</v>
      </c>
      <c r="AZ320" s="310">
        <f t="shared" si="22"/>
        <v>-170.59999999999991</v>
      </c>
    </row>
    <row r="321" spans="1:52" ht="14.25">
      <c r="A321" s="2" t="s">
        <v>1717</v>
      </c>
      <c r="B321" s="3" t="s">
        <v>1718</v>
      </c>
      <c r="C321" s="30" t="s">
        <v>5</v>
      </c>
      <c r="D321" s="25">
        <v>60</v>
      </c>
      <c r="E321" s="25">
        <v>38</v>
      </c>
      <c r="F321" s="25">
        <v>127</v>
      </c>
      <c r="G321" s="25">
        <v>26.8</v>
      </c>
      <c r="H321" s="25">
        <v>39</v>
      </c>
      <c r="I321" s="25">
        <v>32</v>
      </c>
      <c r="J321" s="25">
        <v>31</v>
      </c>
      <c r="K321" s="52">
        <v>32.299999999999997</v>
      </c>
      <c r="L321" s="52">
        <v>35</v>
      </c>
      <c r="M321" s="51"/>
      <c r="N321" s="51"/>
      <c r="O321" s="124">
        <v>32</v>
      </c>
      <c r="P321" s="124">
        <v>30</v>
      </c>
      <c r="Q321" s="124">
        <v>35</v>
      </c>
      <c r="R321" s="123">
        <v>25</v>
      </c>
      <c r="S321" s="123">
        <v>39</v>
      </c>
      <c r="T321" s="126">
        <v>45</v>
      </c>
      <c r="U321" s="125"/>
      <c r="V321" s="126"/>
      <c r="W321" s="155">
        <v>35</v>
      </c>
      <c r="X321" s="155">
        <v>46.8</v>
      </c>
      <c r="Y321" s="155">
        <v>26</v>
      </c>
      <c r="Z321" s="155">
        <v>39.799999999999997</v>
      </c>
      <c r="AA321" s="155">
        <v>29</v>
      </c>
      <c r="AB321" s="155"/>
      <c r="AC321" s="155"/>
      <c r="AD321" s="192">
        <v>38</v>
      </c>
      <c r="AE321" s="192">
        <v>25</v>
      </c>
      <c r="AF321" s="192">
        <v>32</v>
      </c>
      <c r="AG321" s="192">
        <v>45</v>
      </c>
      <c r="AH321" s="192">
        <v>49</v>
      </c>
      <c r="AI321" s="192">
        <v>34</v>
      </c>
      <c r="AJ321" s="192">
        <v>39</v>
      </c>
      <c r="AK321" s="192">
        <v>35</v>
      </c>
      <c r="AL321" s="192">
        <v>49.8</v>
      </c>
      <c r="AM321" s="192">
        <v>43</v>
      </c>
      <c r="AN321" s="99"/>
      <c r="AO321" s="99"/>
      <c r="AT321" s="80">
        <f t="shared" si="23"/>
        <v>1193.4999999999998</v>
      </c>
      <c r="AU321" s="80">
        <f t="shared" si="20"/>
        <v>954.79999999999984</v>
      </c>
      <c r="AV321" s="80">
        <v>44.8</v>
      </c>
      <c r="AW321" s="80">
        <v>143</v>
      </c>
      <c r="AX321" s="80">
        <f t="shared" si="21"/>
        <v>1142.5999999999999</v>
      </c>
      <c r="AY321" s="80">
        <v>1000</v>
      </c>
      <c r="AZ321" s="310">
        <f t="shared" si="22"/>
        <v>-142.59999999999991</v>
      </c>
    </row>
    <row r="322" spans="1:52" ht="14.25">
      <c r="A322" s="2" t="s">
        <v>1719</v>
      </c>
      <c r="B322" s="3" t="s">
        <v>1720</v>
      </c>
      <c r="C322" s="30" t="s">
        <v>5</v>
      </c>
      <c r="D322" s="25">
        <v>60</v>
      </c>
      <c r="E322" s="25">
        <v>38</v>
      </c>
      <c r="F322" s="25">
        <v>127</v>
      </c>
      <c r="G322" s="25">
        <v>26.8</v>
      </c>
      <c r="H322" s="25">
        <v>39</v>
      </c>
      <c r="I322" s="25">
        <v>32</v>
      </c>
      <c r="J322" s="25">
        <v>31</v>
      </c>
      <c r="K322" s="52">
        <v>32.299999999999997</v>
      </c>
      <c r="L322" s="52">
        <v>35</v>
      </c>
      <c r="M322" s="51"/>
      <c r="N322" s="51"/>
      <c r="O322" s="124">
        <v>32</v>
      </c>
      <c r="P322" s="124">
        <v>30</v>
      </c>
      <c r="Q322" s="124">
        <v>35</v>
      </c>
      <c r="R322" s="123">
        <v>25</v>
      </c>
      <c r="S322" s="123">
        <v>39</v>
      </c>
      <c r="T322" s="126">
        <v>45</v>
      </c>
      <c r="U322" s="125"/>
      <c r="V322" s="126"/>
      <c r="W322" s="155">
        <v>35</v>
      </c>
      <c r="X322" s="155">
        <v>46.8</v>
      </c>
      <c r="Y322" s="155">
        <v>26</v>
      </c>
      <c r="Z322" s="155">
        <v>39.799999999999997</v>
      </c>
      <c r="AA322" s="155">
        <v>29</v>
      </c>
      <c r="AB322" s="155"/>
      <c r="AC322" s="155"/>
      <c r="AD322" s="192">
        <v>38</v>
      </c>
      <c r="AE322" s="192">
        <v>25</v>
      </c>
      <c r="AF322" s="192">
        <v>32</v>
      </c>
      <c r="AG322" s="192">
        <v>45</v>
      </c>
      <c r="AH322" s="192">
        <v>49</v>
      </c>
      <c r="AI322" s="192">
        <v>34</v>
      </c>
      <c r="AJ322" s="192">
        <v>39</v>
      </c>
      <c r="AK322" s="192">
        <v>35</v>
      </c>
      <c r="AL322" s="192">
        <v>49.8</v>
      </c>
      <c r="AM322" s="192">
        <v>43</v>
      </c>
      <c r="AN322" s="99"/>
      <c r="AO322" s="99"/>
      <c r="AS322" s="80">
        <v>35</v>
      </c>
      <c r="AT322" s="80">
        <f t="shared" si="23"/>
        <v>1228.4999999999998</v>
      </c>
      <c r="AU322" s="80">
        <f t="shared" si="20"/>
        <v>982.79999999999984</v>
      </c>
      <c r="AV322" s="80">
        <v>44.8</v>
      </c>
      <c r="AW322" s="80">
        <v>143</v>
      </c>
      <c r="AX322" s="80">
        <f t="shared" si="21"/>
        <v>1170.5999999999999</v>
      </c>
      <c r="AY322" s="80">
        <v>1000</v>
      </c>
      <c r="AZ322" s="310">
        <f t="shared" si="22"/>
        <v>-170.59999999999991</v>
      </c>
    </row>
    <row r="323" spans="1:52" ht="14.25">
      <c r="A323" s="2" t="s">
        <v>1721</v>
      </c>
      <c r="B323" s="3" t="s">
        <v>1722</v>
      </c>
      <c r="C323" s="30" t="s">
        <v>5</v>
      </c>
      <c r="D323" s="25">
        <v>60</v>
      </c>
      <c r="E323" s="25">
        <v>38</v>
      </c>
      <c r="F323" s="25">
        <v>127</v>
      </c>
      <c r="G323" s="25">
        <v>26.8</v>
      </c>
      <c r="H323" s="25">
        <v>39</v>
      </c>
      <c r="I323" s="25">
        <v>32</v>
      </c>
      <c r="J323" s="25">
        <v>31</v>
      </c>
      <c r="K323" s="52">
        <v>32.299999999999997</v>
      </c>
      <c r="L323" s="52">
        <v>35</v>
      </c>
      <c r="M323" s="51"/>
      <c r="N323" s="51"/>
      <c r="O323" s="124">
        <v>32</v>
      </c>
      <c r="P323" s="124">
        <v>30</v>
      </c>
      <c r="Q323" s="124">
        <v>35</v>
      </c>
      <c r="R323" s="123">
        <v>25</v>
      </c>
      <c r="S323" s="123">
        <v>39</v>
      </c>
      <c r="T323" s="126">
        <v>45</v>
      </c>
      <c r="U323" s="125"/>
      <c r="V323" s="126"/>
      <c r="W323" s="155">
        <v>35</v>
      </c>
      <c r="X323" s="155">
        <v>46.8</v>
      </c>
      <c r="Y323" s="155">
        <v>26</v>
      </c>
      <c r="Z323" s="155">
        <v>39.799999999999997</v>
      </c>
      <c r="AA323" s="155">
        <v>29</v>
      </c>
      <c r="AB323" s="155"/>
      <c r="AC323" s="155"/>
      <c r="AD323" s="192">
        <v>38</v>
      </c>
      <c r="AE323" s="192">
        <v>25</v>
      </c>
      <c r="AF323" s="192">
        <v>32</v>
      </c>
      <c r="AG323" s="192">
        <v>45</v>
      </c>
      <c r="AH323" s="192">
        <v>49</v>
      </c>
      <c r="AI323" s="192">
        <v>34</v>
      </c>
      <c r="AJ323" s="192">
        <v>39</v>
      </c>
      <c r="AK323" s="192">
        <v>35</v>
      </c>
      <c r="AL323" s="192">
        <v>49.8</v>
      </c>
      <c r="AM323" s="192">
        <v>43</v>
      </c>
      <c r="AN323" s="99"/>
      <c r="AO323" s="99"/>
      <c r="AT323" s="80">
        <f t="shared" si="23"/>
        <v>1193.4999999999998</v>
      </c>
      <c r="AU323" s="80">
        <f t="shared" si="20"/>
        <v>954.79999999999984</v>
      </c>
      <c r="AV323" s="80">
        <v>44.8</v>
      </c>
      <c r="AW323" s="80">
        <v>143</v>
      </c>
      <c r="AX323" s="80">
        <f t="shared" si="21"/>
        <v>1142.5999999999999</v>
      </c>
      <c r="AY323" s="80">
        <v>1000</v>
      </c>
      <c r="AZ323" s="310">
        <f t="shared" si="22"/>
        <v>-142.59999999999991</v>
      </c>
    </row>
    <row r="324" spans="1:52" ht="14.25">
      <c r="A324" s="2" t="s">
        <v>1723</v>
      </c>
      <c r="B324" s="3" t="s">
        <v>1724</v>
      </c>
      <c r="C324" s="30" t="s">
        <v>5</v>
      </c>
      <c r="D324" s="25">
        <v>60</v>
      </c>
      <c r="E324" s="25">
        <v>38</v>
      </c>
      <c r="F324" s="25">
        <v>127</v>
      </c>
      <c r="G324" s="25">
        <v>26.8</v>
      </c>
      <c r="H324" s="25">
        <v>39</v>
      </c>
      <c r="I324" s="25">
        <v>32</v>
      </c>
      <c r="J324" s="25">
        <v>31</v>
      </c>
      <c r="K324" s="52">
        <v>32.299999999999997</v>
      </c>
      <c r="L324" s="52">
        <v>35</v>
      </c>
      <c r="M324" s="51"/>
      <c r="N324" s="51"/>
      <c r="O324" s="124">
        <v>32</v>
      </c>
      <c r="P324" s="124">
        <v>30</v>
      </c>
      <c r="Q324" s="124">
        <v>35</v>
      </c>
      <c r="R324" s="123">
        <v>25</v>
      </c>
      <c r="S324" s="123">
        <v>39</v>
      </c>
      <c r="T324" s="126">
        <v>45</v>
      </c>
      <c r="U324" s="125"/>
      <c r="V324" s="126"/>
      <c r="W324" s="155">
        <v>35</v>
      </c>
      <c r="X324" s="155">
        <v>46.8</v>
      </c>
      <c r="Y324" s="155">
        <v>26</v>
      </c>
      <c r="Z324" s="155">
        <v>39.799999999999997</v>
      </c>
      <c r="AA324" s="155">
        <v>29</v>
      </c>
      <c r="AB324" s="155"/>
      <c r="AC324" s="155"/>
      <c r="AD324" s="192">
        <v>38</v>
      </c>
      <c r="AE324" s="192">
        <v>25</v>
      </c>
      <c r="AF324" s="192">
        <v>32</v>
      </c>
      <c r="AG324" s="192">
        <v>45</v>
      </c>
      <c r="AH324" s="192">
        <v>49</v>
      </c>
      <c r="AI324" s="192">
        <v>34</v>
      </c>
      <c r="AJ324" s="192">
        <v>39</v>
      </c>
      <c r="AK324" s="192">
        <v>35</v>
      </c>
      <c r="AL324" s="192">
        <v>49.8</v>
      </c>
      <c r="AM324" s="192">
        <v>43</v>
      </c>
      <c r="AN324" s="99"/>
      <c r="AO324" s="99"/>
      <c r="AS324" s="80">
        <v>77</v>
      </c>
      <c r="AT324" s="80">
        <f t="shared" si="23"/>
        <v>1270.4999999999998</v>
      </c>
      <c r="AU324" s="80">
        <f t="shared" si="20"/>
        <v>1016.3999999999999</v>
      </c>
      <c r="AV324" s="80">
        <v>44.8</v>
      </c>
      <c r="AW324" s="80">
        <v>143</v>
      </c>
      <c r="AX324" s="80">
        <f t="shared" si="21"/>
        <v>1204.1999999999998</v>
      </c>
      <c r="AY324" s="80">
        <v>1000</v>
      </c>
      <c r="AZ324" s="310">
        <f t="shared" si="22"/>
        <v>-204.19999999999982</v>
      </c>
    </row>
    <row r="325" spans="1:52" ht="14.25">
      <c r="A325" s="2" t="s">
        <v>1725</v>
      </c>
      <c r="B325" s="3" t="s">
        <v>1726</v>
      </c>
      <c r="C325" s="30" t="s">
        <v>5</v>
      </c>
      <c r="D325" s="25">
        <v>60</v>
      </c>
      <c r="E325" s="25">
        <v>38</v>
      </c>
      <c r="F325" s="25">
        <v>127</v>
      </c>
      <c r="G325" s="25">
        <v>26.8</v>
      </c>
      <c r="H325" s="25">
        <v>39</v>
      </c>
      <c r="I325" s="25">
        <v>32</v>
      </c>
      <c r="J325" s="25">
        <v>31</v>
      </c>
      <c r="K325" s="52">
        <v>32.299999999999997</v>
      </c>
      <c r="L325" s="52">
        <v>35</v>
      </c>
      <c r="M325" s="51"/>
      <c r="N325" s="51"/>
      <c r="O325" s="124">
        <v>32</v>
      </c>
      <c r="P325" s="124">
        <v>30</v>
      </c>
      <c r="Q325" s="124">
        <v>35</v>
      </c>
      <c r="R325" s="123">
        <v>25</v>
      </c>
      <c r="S325" s="123">
        <v>39</v>
      </c>
      <c r="T325" s="126">
        <v>45</v>
      </c>
      <c r="U325" s="125"/>
      <c r="V325" s="126"/>
      <c r="W325" s="155">
        <v>35</v>
      </c>
      <c r="X325" s="155">
        <v>46.8</v>
      </c>
      <c r="Y325" s="155">
        <v>26</v>
      </c>
      <c r="Z325" s="155">
        <v>39.799999999999997</v>
      </c>
      <c r="AA325" s="155">
        <v>29</v>
      </c>
      <c r="AB325" s="155"/>
      <c r="AC325" s="155"/>
      <c r="AD325" s="192">
        <v>38</v>
      </c>
      <c r="AE325" s="192">
        <v>25</v>
      </c>
      <c r="AF325" s="192">
        <v>32</v>
      </c>
      <c r="AG325" s="192">
        <v>45</v>
      </c>
      <c r="AH325" s="192">
        <v>49</v>
      </c>
      <c r="AI325" s="192">
        <v>34</v>
      </c>
      <c r="AJ325" s="192">
        <v>39</v>
      </c>
      <c r="AK325" s="192">
        <v>35</v>
      </c>
      <c r="AL325" s="192">
        <v>49.8</v>
      </c>
      <c r="AM325" s="192">
        <v>43</v>
      </c>
      <c r="AN325" s="99"/>
      <c r="AO325" s="99"/>
      <c r="AT325" s="80">
        <f t="shared" si="23"/>
        <v>1193.4999999999998</v>
      </c>
      <c r="AU325" s="80">
        <f t="shared" si="20"/>
        <v>954.79999999999984</v>
      </c>
      <c r="AV325" s="80">
        <v>44.8</v>
      </c>
      <c r="AW325" s="80">
        <v>143</v>
      </c>
      <c r="AX325" s="80">
        <f t="shared" si="21"/>
        <v>1142.5999999999999</v>
      </c>
      <c r="AY325" s="80">
        <v>1000</v>
      </c>
      <c r="AZ325" s="310">
        <f t="shared" si="22"/>
        <v>-142.59999999999991</v>
      </c>
    </row>
    <row r="326" spans="1:52" ht="14.25">
      <c r="A326" s="2" t="s">
        <v>1727</v>
      </c>
      <c r="B326" s="3" t="s">
        <v>1728</v>
      </c>
      <c r="C326" s="30" t="s">
        <v>5</v>
      </c>
      <c r="D326" s="25">
        <v>60</v>
      </c>
      <c r="E326" s="25">
        <v>38</v>
      </c>
      <c r="F326" s="25">
        <v>127</v>
      </c>
      <c r="G326" s="25">
        <v>26.8</v>
      </c>
      <c r="H326" s="25">
        <v>39</v>
      </c>
      <c r="I326" s="25">
        <v>32</v>
      </c>
      <c r="J326" s="25">
        <v>31</v>
      </c>
      <c r="K326" s="52">
        <v>32.299999999999997</v>
      </c>
      <c r="L326" s="52">
        <v>35</v>
      </c>
      <c r="M326" s="51"/>
      <c r="N326" s="51"/>
      <c r="O326" s="124">
        <v>32</v>
      </c>
      <c r="P326" s="124">
        <v>30</v>
      </c>
      <c r="Q326" s="124">
        <v>35</v>
      </c>
      <c r="R326" s="123">
        <v>25</v>
      </c>
      <c r="S326" s="123">
        <v>39</v>
      </c>
      <c r="T326" s="126">
        <v>45</v>
      </c>
      <c r="U326" s="125"/>
      <c r="V326" s="126"/>
      <c r="W326" s="155">
        <v>35</v>
      </c>
      <c r="X326" s="155">
        <v>46.8</v>
      </c>
      <c r="Y326" s="155">
        <v>26</v>
      </c>
      <c r="Z326" s="155">
        <v>39.799999999999997</v>
      </c>
      <c r="AA326" s="155">
        <v>29</v>
      </c>
      <c r="AB326" s="155"/>
      <c r="AC326" s="155"/>
      <c r="AD326" s="192">
        <v>38</v>
      </c>
      <c r="AE326" s="192">
        <v>25</v>
      </c>
      <c r="AF326" s="192">
        <v>32</v>
      </c>
      <c r="AG326" s="192">
        <v>45</v>
      </c>
      <c r="AH326" s="192">
        <v>49</v>
      </c>
      <c r="AI326" s="192">
        <v>34</v>
      </c>
      <c r="AJ326" s="192">
        <v>39</v>
      </c>
      <c r="AK326" s="192">
        <v>35</v>
      </c>
      <c r="AL326" s="192">
        <v>49.8</v>
      </c>
      <c r="AM326" s="192">
        <v>43</v>
      </c>
      <c r="AN326" s="99"/>
      <c r="AO326" s="99"/>
      <c r="AT326" s="80">
        <f t="shared" si="23"/>
        <v>1193.4999999999998</v>
      </c>
      <c r="AU326" s="80">
        <f t="shared" si="20"/>
        <v>954.79999999999984</v>
      </c>
      <c r="AV326" s="80">
        <v>44.8</v>
      </c>
      <c r="AW326" s="80">
        <v>143</v>
      </c>
      <c r="AX326" s="80">
        <f t="shared" si="21"/>
        <v>1142.5999999999999</v>
      </c>
      <c r="AY326" s="80">
        <v>1000</v>
      </c>
      <c r="AZ326" s="310">
        <f t="shared" si="22"/>
        <v>-142.59999999999991</v>
      </c>
    </row>
    <row r="327" spans="1:52" ht="14.25">
      <c r="A327" s="2" t="s">
        <v>1729</v>
      </c>
      <c r="B327" s="3" t="s">
        <v>1730</v>
      </c>
      <c r="C327" s="30" t="s">
        <v>5</v>
      </c>
      <c r="D327" s="25">
        <v>60</v>
      </c>
      <c r="E327" s="25">
        <v>38</v>
      </c>
      <c r="F327" s="25">
        <v>127</v>
      </c>
      <c r="G327" s="25">
        <v>26.8</v>
      </c>
      <c r="H327" s="25">
        <v>39</v>
      </c>
      <c r="I327" s="25">
        <v>32</v>
      </c>
      <c r="J327" s="25">
        <v>31</v>
      </c>
      <c r="K327" s="52">
        <v>32.299999999999997</v>
      </c>
      <c r="L327" s="52">
        <v>35</v>
      </c>
      <c r="M327" s="51"/>
      <c r="N327" s="51"/>
      <c r="O327" s="124">
        <v>32</v>
      </c>
      <c r="P327" s="124">
        <v>30</v>
      </c>
      <c r="Q327" s="124">
        <v>35</v>
      </c>
      <c r="R327" s="123">
        <v>25</v>
      </c>
      <c r="S327" s="123">
        <v>39</v>
      </c>
      <c r="T327" s="126">
        <v>45</v>
      </c>
      <c r="U327" s="125"/>
      <c r="V327" s="126"/>
      <c r="W327" s="155">
        <v>35</v>
      </c>
      <c r="X327" s="155">
        <v>46.8</v>
      </c>
      <c r="Y327" s="155">
        <v>26</v>
      </c>
      <c r="Z327" s="155">
        <v>39.799999999999997</v>
      </c>
      <c r="AA327" s="155">
        <v>29</v>
      </c>
      <c r="AB327" s="155"/>
      <c r="AC327" s="155"/>
      <c r="AD327" s="192">
        <v>38</v>
      </c>
      <c r="AE327" s="192">
        <v>25</v>
      </c>
      <c r="AF327" s="192">
        <v>32</v>
      </c>
      <c r="AG327" s="192">
        <v>45</v>
      </c>
      <c r="AH327" s="192">
        <v>49</v>
      </c>
      <c r="AI327" s="192">
        <v>34</v>
      </c>
      <c r="AJ327" s="192">
        <v>39</v>
      </c>
      <c r="AK327" s="192">
        <v>35</v>
      </c>
      <c r="AL327" s="192">
        <v>49.8</v>
      </c>
      <c r="AM327" s="192">
        <v>43</v>
      </c>
      <c r="AN327" s="99"/>
      <c r="AO327" s="99"/>
      <c r="AS327" s="80">
        <v>30</v>
      </c>
      <c r="AT327" s="80">
        <f t="shared" si="23"/>
        <v>1223.4999999999998</v>
      </c>
      <c r="AU327" s="80">
        <f t="shared" ref="AU327:AU390" si="24">AT327*0.8</f>
        <v>978.79999999999984</v>
      </c>
      <c r="AV327" s="80">
        <v>44.8</v>
      </c>
      <c r="AW327" s="80">
        <v>143</v>
      </c>
      <c r="AX327" s="80">
        <f t="shared" ref="AX327:AX390" si="25">SUM(AU327:AW327)</f>
        <v>1166.5999999999999</v>
      </c>
      <c r="AY327" s="80">
        <v>1000</v>
      </c>
      <c r="AZ327" s="310">
        <f t="shared" ref="AZ327:AZ390" si="26">AY327-AX327</f>
        <v>-166.59999999999991</v>
      </c>
    </row>
    <row r="328" spans="1:52" ht="14.25">
      <c r="A328" s="2" t="s">
        <v>1731</v>
      </c>
      <c r="B328" s="3" t="s">
        <v>1732</v>
      </c>
      <c r="C328" s="30" t="s">
        <v>5</v>
      </c>
      <c r="D328" s="25">
        <v>60</v>
      </c>
      <c r="E328" s="25">
        <v>38</v>
      </c>
      <c r="F328" s="25">
        <v>127</v>
      </c>
      <c r="G328" s="25">
        <v>26.8</v>
      </c>
      <c r="H328" s="25">
        <v>39</v>
      </c>
      <c r="I328" s="25">
        <v>32</v>
      </c>
      <c r="J328" s="25">
        <v>31</v>
      </c>
      <c r="K328" s="52">
        <v>32.299999999999997</v>
      </c>
      <c r="L328" s="52">
        <v>35</v>
      </c>
      <c r="M328" s="51"/>
      <c r="N328" s="51"/>
      <c r="O328" s="124">
        <v>32</v>
      </c>
      <c r="P328" s="124">
        <v>30</v>
      </c>
      <c r="Q328" s="124">
        <v>35</v>
      </c>
      <c r="R328" s="123">
        <v>25</v>
      </c>
      <c r="S328" s="123">
        <v>39</v>
      </c>
      <c r="T328" s="126">
        <v>45</v>
      </c>
      <c r="U328" s="125"/>
      <c r="V328" s="126"/>
      <c r="W328" s="155">
        <v>35</v>
      </c>
      <c r="X328" s="155">
        <v>46.8</v>
      </c>
      <c r="Y328" s="155">
        <v>26</v>
      </c>
      <c r="Z328" s="155">
        <v>39.799999999999997</v>
      </c>
      <c r="AA328" s="155">
        <v>29</v>
      </c>
      <c r="AB328" s="155"/>
      <c r="AC328" s="155"/>
      <c r="AD328" s="192">
        <v>38</v>
      </c>
      <c r="AE328" s="192">
        <v>25</v>
      </c>
      <c r="AF328" s="192">
        <v>32</v>
      </c>
      <c r="AG328" s="192">
        <v>45</v>
      </c>
      <c r="AH328" s="192">
        <v>49</v>
      </c>
      <c r="AI328" s="192">
        <v>34</v>
      </c>
      <c r="AJ328" s="192">
        <v>39</v>
      </c>
      <c r="AK328" s="192">
        <v>35</v>
      </c>
      <c r="AL328" s="192">
        <v>49.8</v>
      </c>
      <c r="AM328" s="192">
        <v>43</v>
      </c>
      <c r="AN328" s="99"/>
      <c r="AO328" s="99"/>
      <c r="AT328" s="80">
        <f t="shared" si="23"/>
        <v>1193.4999999999998</v>
      </c>
      <c r="AU328" s="80">
        <f t="shared" si="24"/>
        <v>954.79999999999984</v>
      </c>
      <c r="AV328" s="80">
        <v>44.8</v>
      </c>
      <c r="AW328" s="80">
        <v>143</v>
      </c>
      <c r="AX328" s="80">
        <f t="shared" si="25"/>
        <v>1142.5999999999999</v>
      </c>
      <c r="AY328" s="80">
        <v>1000</v>
      </c>
      <c r="AZ328" s="310">
        <f t="shared" si="26"/>
        <v>-142.59999999999991</v>
      </c>
    </row>
    <row r="329" spans="1:52" ht="14.25">
      <c r="A329" s="2" t="s">
        <v>1733</v>
      </c>
      <c r="B329" s="3" t="s">
        <v>1734</v>
      </c>
      <c r="C329" s="30" t="s">
        <v>5</v>
      </c>
      <c r="D329" s="25">
        <v>60</v>
      </c>
      <c r="E329" s="25">
        <v>38</v>
      </c>
      <c r="F329" s="25">
        <v>127</v>
      </c>
      <c r="G329" s="25">
        <v>26.8</v>
      </c>
      <c r="H329" s="25">
        <v>39</v>
      </c>
      <c r="I329" s="25">
        <v>32</v>
      </c>
      <c r="J329" s="25">
        <v>31</v>
      </c>
      <c r="K329" s="52">
        <v>32.299999999999997</v>
      </c>
      <c r="L329" s="52">
        <v>35</v>
      </c>
      <c r="M329" s="51"/>
      <c r="N329" s="51"/>
      <c r="O329" s="124">
        <v>32</v>
      </c>
      <c r="P329" s="124">
        <v>30</v>
      </c>
      <c r="Q329" s="124">
        <v>35</v>
      </c>
      <c r="R329" s="123">
        <v>25</v>
      </c>
      <c r="S329" s="123">
        <v>39</v>
      </c>
      <c r="T329" s="126">
        <v>45</v>
      </c>
      <c r="U329" s="125"/>
      <c r="V329" s="126"/>
      <c r="W329" s="155">
        <v>35</v>
      </c>
      <c r="X329" s="155">
        <v>46.8</v>
      </c>
      <c r="Y329" s="155">
        <v>26</v>
      </c>
      <c r="Z329" s="155">
        <v>39.799999999999997</v>
      </c>
      <c r="AA329" s="155">
        <v>29</v>
      </c>
      <c r="AB329" s="155"/>
      <c r="AC329" s="155"/>
      <c r="AD329" s="192">
        <v>38</v>
      </c>
      <c r="AE329" s="192">
        <v>25</v>
      </c>
      <c r="AF329" s="192">
        <v>32</v>
      </c>
      <c r="AG329" s="192">
        <v>45</v>
      </c>
      <c r="AH329" s="192">
        <v>49</v>
      </c>
      <c r="AI329" s="192">
        <v>34</v>
      </c>
      <c r="AJ329" s="192">
        <v>39</v>
      </c>
      <c r="AK329" s="192">
        <v>35</v>
      </c>
      <c r="AL329" s="192">
        <v>49.8</v>
      </c>
      <c r="AM329" s="192">
        <v>43</v>
      </c>
      <c r="AN329" s="99"/>
      <c r="AO329" s="99"/>
      <c r="AS329" s="80">
        <v>32</v>
      </c>
      <c r="AT329" s="80">
        <f t="shared" si="23"/>
        <v>1225.4999999999998</v>
      </c>
      <c r="AU329" s="80">
        <f t="shared" si="24"/>
        <v>980.39999999999986</v>
      </c>
      <c r="AV329" s="80">
        <v>44.8</v>
      </c>
      <c r="AW329" s="80">
        <v>143</v>
      </c>
      <c r="AX329" s="80">
        <f t="shared" si="25"/>
        <v>1168.1999999999998</v>
      </c>
      <c r="AY329" s="80">
        <v>1000</v>
      </c>
      <c r="AZ329" s="310">
        <f t="shared" si="26"/>
        <v>-168.19999999999982</v>
      </c>
    </row>
    <row r="330" spans="1:52" ht="14.25">
      <c r="A330" s="2" t="s">
        <v>1735</v>
      </c>
      <c r="B330" s="3" t="s">
        <v>1736</v>
      </c>
      <c r="C330" s="30" t="s">
        <v>5</v>
      </c>
      <c r="D330" s="25">
        <v>60</v>
      </c>
      <c r="E330" s="25">
        <v>38</v>
      </c>
      <c r="F330" s="25">
        <v>127</v>
      </c>
      <c r="G330" s="25">
        <v>26.8</v>
      </c>
      <c r="H330" s="25">
        <v>39</v>
      </c>
      <c r="I330" s="25">
        <v>32</v>
      </c>
      <c r="J330" s="25">
        <v>31</v>
      </c>
      <c r="K330" s="52">
        <v>32.299999999999997</v>
      </c>
      <c r="L330" s="52">
        <v>35</v>
      </c>
      <c r="M330" s="51"/>
      <c r="N330" s="51"/>
      <c r="O330" s="124">
        <v>32</v>
      </c>
      <c r="P330" s="124">
        <v>30</v>
      </c>
      <c r="Q330" s="124">
        <v>35</v>
      </c>
      <c r="R330" s="123">
        <v>25</v>
      </c>
      <c r="S330" s="123">
        <v>39</v>
      </c>
      <c r="T330" s="126">
        <v>45</v>
      </c>
      <c r="U330" s="125"/>
      <c r="V330" s="126"/>
      <c r="W330" s="155">
        <v>35</v>
      </c>
      <c r="X330" s="155">
        <v>46.8</v>
      </c>
      <c r="Y330" s="155">
        <v>26</v>
      </c>
      <c r="Z330" s="155">
        <v>39.799999999999997</v>
      </c>
      <c r="AA330" s="155">
        <v>29</v>
      </c>
      <c r="AB330" s="155"/>
      <c r="AC330" s="155"/>
      <c r="AD330" s="192">
        <v>38</v>
      </c>
      <c r="AE330" s="192">
        <v>25</v>
      </c>
      <c r="AF330" s="192">
        <v>32</v>
      </c>
      <c r="AG330" s="192">
        <v>45</v>
      </c>
      <c r="AH330" s="192">
        <v>49</v>
      </c>
      <c r="AI330" s="192">
        <v>34</v>
      </c>
      <c r="AJ330" s="192">
        <v>39</v>
      </c>
      <c r="AK330" s="192">
        <v>35</v>
      </c>
      <c r="AL330" s="192">
        <v>49.8</v>
      </c>
      <c r="AM330" s="192">
        <v>43</v>
      </c>
      <c r="AN330" s="99"/>
      <c r="AO330" s="99"/>
      <c r="AS330" s="80">
        <v>69</v>
      </c>
      <c r="AT330" s="80">
        <f t="shared" si="23"/>
        <v>1262.4999999999998</v>
      </c>
      <c r="AU330" s="80">
        <f t="shared" si="24"/>
        <v>1009.9999999999999</v>
      </c>
      <c r="AV330" s="80">
        <v>44.8</v>
      </c>
      <c r="AW330" s="80">
        <v>143</v>
      </c>
      <c r="AX330" s="80">
        <f t="shared" si="25"/>
        <v>1197.8</v>
      </c>
      <c r="AY330" s="80">
        <v>1000</v>
      </c>
      <c r="AZ330" s="310">
        <f t="shared" si="26"/>
        <v>-197.79999999999995</v>
      </c>
    </row>
    <row r="331" spans="1:52" ht="14.25">
      <c r="A331" s="2" t="s">
        <v>1737</v>
      </c>
      <c r="B331" s="3" t="s">
        <v>1738</v>
      </c>
      <c r="C331" s="30" t="s">
        <v>5</v>
      </c>
      <c r="D331" s="25">
        <v>60</v>
      </c>
      <c r="E331" s="25">
        <v>38</v>
      </c>
      <c r="F331" s="25">
        <v>127</v>
      </c>
      <c r="G331" s="25">
        <v>26.8</v>
      </c>
      <c r="H331" s="25">
        <v>39</v>
      </c>
      <c r="I331" s="25">
        <v>32</v>
      </c>
      <c r="J331" s="25">
        <v>31</v>
      </c>
      <c r="K331" s="52">
        <v>32.299999999999997</v>
      </c>
      <c r="L331" s="52">
        <v>35</v>
      </c>
      <c r="M331" s="51"/>
      <c r="N331" s="51"/>
      <c r="O331" s="124">
        <v>32</v>
      </c>
      <c r="P331" s="124">
        <v>30</v>
      </c>
      <c r="Q331" s="124">
        <v>35</v>
      </c>
      <c r="R331" s="123">
        <v>25</v>
      </c>
      <c r="S331" s="123">
        <v>39</v>
      </c>
      <c r="T331" s="126">
        <v>45</v>
      </c>
      <c r="U331" s="125"/>
      <c r="V331" s="126"/>
      <c r="W331" s="155">
        <v>35</v>
      </c>
      <c r="X331" s="155">
        <v>46.8</v>
      </c>
      <c r="Y331" s="155">
        <v>26</v>
      </c>
      <c r="Z331" s="155">
        <v>39.799999999999997</v>
      </c>
      <c r="AA331" s="155">
        <v>29</v>
      </c>
      <c r="AB331" s="155"/>
      <c r="AC331" s="155"/>
      <c r="AD331" s="192">
        <v>38</v>
      </c>
      <c r="AE331" s="192">
        <v>25</v>
      </c>
      <c r="AF331" s="192">
        <v>32</v>
      </c>
      <c r="AG331" s="192">
        <v>45</v>
      </c>
      <c r="AH331" s="192">
        <v>49</v>
      </c>
      <c r="AI331" s="192">
        <v>34</v>
      </c>
      <c r="AJ331" s="192">
        <v>39</v>
      </c>
      <c r="AK331" s="192">
        <v>35</v>
      </c>
      <c r="AL331" s="192">
        <v>49.8</v>
      </c>
      <c r="AM331" s="192">
        <v>43</v>
      </c>
      <c r="AN331" s="99"/>
      <c r="AO331" s="99"/>
      <c r="AS331" s="80">
        <v>34</v>
      </c>
      <c r="AT331" s="80">
        <f t="shared" si="23"/>
        <v>1227.4999999999998</v>
      </c>
      <c r="AU331" s="80">
        <f t="shared" si="24"/>
        <v>981.99999999999989</v>
      </c>
      <c r="AV331" s="80">
        <v>44.8</v>
      </c>
      <c r="AW331" s="80">
        <v>143</v>
      </c>
      <c r="AX331" s="80">
        <f t="shared" si="25"/>
        <v>1169.8</v>
      </c>
      <c r="AY331" s="80">
        <v>1000</v>
      </c>
      <c r="AZ331" s="310">
        <f t="shared" si="26"/>
        <v>-169.79999999999995</v>
      </c>
    </row>
    <row r="332" spans="1:52" ht="14.25">
      <c r="A332" s="2" t="s">
        <v>1739</v>
      </c>
      <c r="B332" s="3" t="s">
        <v>1740</v>
      </c>
      <c r="C332" s="30" t="s">
        <v>5</v>
      </c>
      <c r="D332" s="25">
        <v>60</v>
      </c>
      <c r="E332" s="25">
        <v>38</v>
      </c>
      <c r="F332" s="25">
        <v>127</v>
      </c>
      <c r="G332" s="25">
        <v>26.8</v>
      </c>
      <c r="H332" s="25">
        <v>39</v>
      </c>
      <c r="I332" s="25">
        <v>32</v>
      </c>
      <c r="J332" s="25">
        <v>31</v>
      </c>
      <c r="K332" s="52">
        <v>32.299999999999997</v>
      </c>
      <c r="L332" s="52">
        <v>35</v>
      </c>
      <c r="M332" s="51"/>
      <c r="N332" s="51"/>
      <c r="O332" s="124">
        <v>32</v>
      </c>
      <c r="P332" s="124">
        <v>30</v>
      </c>
      <c r="Q332" s="124">
        <v>35</v>
      </c>
      <c r="R332" s="123">
        <v>25</v>
      </c>
      <c r="S332" s="123">
        <v>39</v>
      </c>
      <c r="T332" s="126">
        <v>45</v>
      </c>
      <c r="U332" s="125"/>
      <c r="V332" s="126"/>
      <c r="W332" s="155">
        <v>35</v>
      </c>
      <c r="X332" s="155">
        <v>46.8</v>
      </c>
      <c r="Y332" s="155">
        <v>26</v>
      </c>
      <c r="Z332" s="155">
        <v>39.799999999999997</v>
      </c>
      <c r="AA332" s="155">
        <v>29</v>
      </c>
      <c r="AB332" s="155"/>
      <c r="AC332" s="155"/>
      <c r="AD332" s="192">
        <v>38</v>
      </c>
      <c r="AE332" s="192">
        <v>25</v>
      </c>
      <c r="AF332" s="192">
        <v>32</v>
      </c>
      <c r="AG332" s="192">
        <v>45</v>
      </c>
      <c r="AH332" s="192">
        <v>49</v>
      </c>
      <c r="AI332" s="192">
        <v>34</v>
      </c>
      <c r="AJ332" s="192">
        <v>39</v>
      </c>
      <c r="AK332" s="192">
        <v>35</v>
      </c>
      <c r="AL332" s="192">
        <v>49.8</v>
      </c>
      <c r="AM332" s="192">
        <v>43</v>
      </c>
      <c r="AN332" s="99"/>
      <c r="AO332" s="99"/>
      <c r="AS332" s="80">
        <v>99</v>
      </c>
      <c r="AT332" s="80">
        <f t="shared" si="23"/>
        <v>1292.4999999999998</v>
      </c>
      <c r="AU332" s="80">
        <f t="shared" si="24"/>
        <v>1033.9999999999998</v>
      </c>
      <c r="AV332" s="80">
        <v>44.8</v>
      </c>
      <c r="AW332" s="80">
        <v>143</v>
      </c>
      <c r="AX332" s="80">
        <f t="shared" si="25"/>
        <v>1221.7999999999997</v>
      </c>
      <c r="AY332" s="80">
        <v>1000</v>
      </c>
      <c r="AZ332" s="310">
        <f t="shared" si="26"/>
        <v>-221.79999999999973</v>
      </c>
    </row>
    <row r="333" spans="1:52" ht="14.25">
      <c r="A333" s="2" t="s">
        <v>1741</v>
      </c>
      <c r="B333" s="3" t="s">
        <v>1742</v>
      </c>
      <c r="C333" s="30" t="s">
        <v>5</v>
      </c>
      <c r="D333" s="25">
        <v>60</v>
      </c>
      <c r="E333" s="25">
        <v>38</v>
      </c>
      <c r="F333" s="25">
        <v>127</v>
      </c>
      <c r="G333" s="25">
        <v>26.8</v>
      </c>
      <c r="H333" s="25">
        <v>39</v>
      </c>
      <c r="I333" s="25">
        <v>32</v>
      </c>
      <c r="J333" s="25">
        <v>31</v>
      </c>
      <c r="K333" s="52">
        <v>32.299999999999997</v>
      </c>
      <c r="L333" s="52">
        <v>35</v>
      </c>
      <c r="M333" s="51"/>
      <c r="N333" s="51"/>
      <c r="O333" s="124">
        <v>32</v>
      </c>
      <c r="P333" s="124">
        <v>30</v>
      </c>
      <c r="Q333" s="124">
        <v>35</v>
      </c>
      <c r="R333" s="123">
        <v>25</v>
      </c>
      <c r="S333" s="123">
        <v>39</v>
      </c>
      <c r="T333" s="126">
        <v>45</v>
      </c>
      <c r="U333" s="125"/>
      <c r="V333" s="126"/>
      <c r="W333" s="155">
        <v>35</v>
      </c>
      <c r="X333" s="155">
        <v>46.8</v>
      </c>
      <c r="Y333" s="155">
        <v>26</v>
      </c>
      <c r="Z333" s="155">
        <v>39.799999999999997</v>
      </c>
      <c r="AA333" s="155">
        <v>29</v>
      </c>
      <c r="AB333" s="155"/>
      <c r="AC333" s="155"/>
      <c r="AD333" s="192">
        <v>38</v>
      </c>
      <c r="AE333" s="192">
        <v>25</v>
      </c>
      <c r="AF333" s="192">
        <v>32</v>
      </c>
      <c r="AG333" s="192">
        <v>45</v>
      </c>
      <c r="AH333" s="192">
        <v>49</v>
      </c>
      <c r="AI333" s="192">
        <v>34</v>
      </c>
      <c r="AJ333" s="192">
        <v>39</v>
      </c>
      <c r="AK333" s="192">
        <v>35</v>
      </c>
      <c r="AL333" s="192">
        <v>49.8</v>
      </c>
      <c r="AM333" s="192">
        <v>43</v>
      </c>
      <c r="AN333" s="99"/>
      <c r="AO333" s="99"/>
      <c r="AS333" s="80">
        <v>35</v>
      </c>
      <c r="AT333" s="80">
        <f t="shared" si="23"/>
        <v>1228.4999999999998</v>
      </c>
      <c r="AU333" s="80">
        <f t="shared" si="24"/>
        <v>982.79999999999984</v>
      </c>
      <c r="AV333" s="80">
        <v>44.8</v>
      </c>
      <c r="AW333" s="80">
        <v>143</v>
      </c>
      <c r="AX333" s="80">
        <f t="shared" si="25"/>
        <v>1170.5999999999999</v>
      </c>
      <c r="AY333" s="80">
        <v>1000</v>
      </c>
      <c r="AZ333" s="310">
        <f t="shared" si="26"/>
        <v>-170.59999999999991</v>
      </c>
    </row>
    <row r="334" spans="1:52" ht="14.25">
      <c r="A334" s="2" t="s">
        <v>1743</v>
      </c>
      <c r="B334" s="3" t="s">
        <v>681</v>
      </c>
      <c r="C334" s="30" t="s">
        <v>5</v>
      </c>
      <c r="D334" s="25">
        <v>60</v>
      </c>
      <c r="E334" s="25">
        <v>38</v>
      </c>
      <c r="F334" s="25">
        <v>127</v>
      </c>
      <c r="G334" s="25">
        <v>26.8</v>
      </c>
      <c r="H334" s="25">
        <v>39</v>
      </c>
      <c r="I334" s="25">
        <v>32</v>
      </c>
      <c r="J334" s="25">
        <v>31</v>
      </c>
      <c r="K334" s="52">
        <v>32.299999999999997</v>
      </c>
      <c r="L334" s="52">
        <v>35</v>
      </c>
      <c r="M334" s="51"/>
      <c r="N334" s="51"/>
      <c r="O334" s="124">
        <v>32</v>
      </c>
      <c r="P334" s="124">
        <v>30</v>
      </c>
      <c r="Q334" s="124">
        <v>35</v>
      </c>
      <c r="R334" s="123">
        <v>25</v>
      </c>
      <c r="S334" s="123">
        <v>39</v>
      </c>
      <c r="T334" s="126">
        <v>45</v>
      </c>
      <c r="U334" s="125"/>
      <c r="V334" s="126"/>
      <c r="W334" s="155">
        <v>35</v>
      </c>
      <c r="X334" s="155">
        <v>46.8</v>
      </c>
      <c r="Y334" s="155">
        <v>26</v>
      </c>
      <c r="Z334" s="155">
        <v>39.799999999999997</v>
      </c>
      <c r="AA334" s="155">
        <v>29</v>
      </c>
      <c r="AB334" s="155"/>
      <c r="AC334" s="155"/>
      <c r="AD334" s="192">
        <v>38</v>
      </c>
      <c r="AE334" s="192">
        <v>25</v>
      </c>
      <c r="AF334" s="192">
        <v>32</v>
      </c>
      <c r="AG334" s="192">
        <v>45</v>
      </c>
      <c r="AH334" s="192">
        <v>49</v>
      </c>
      <c r="AI334" s="192">
        <v>34</v>
      </c>
      <c r="AJ334" s="192">
        <v>39</v>
      </c>
      <c r="AK334" s="192">
        <v>35</v>
      </c>
      <c r="AL334" s="192">
        <v>49.8</v>
      </c>
      <c r="AM334" s="192">
        <v>43</v>
      </c>
      <c r="AN334" s="99"/>
      <c r="AO334" s="99"/>
      <c r="AS334" s="80">
        <v>29.5</v>
      </c>
      <c r="AT334" s="80">
        <f t="shared" si="23"/>
        <v>1222.9999999999998</v>
      </c>
      <c r="AU334" s="80">
        <f t="shared" si="24"/>
        <v>978.39999999999986</v>
      </c>
      <c r="AV334" s="80">
        <v>44.8</v>
      </c>
      <c r="AW334" s="80">
        <v>143</v>
      </c>
      <c r="AX334" s="80">
        <f t="shared" si="25"/>
        <v>1166.1999999999998</v>
      </c>
      <c r="AY334" s="80">
        <v>1000</v>
      </c>
      <c r="AZ334" s="310">
        <f t="shared" si="26"/>
        <v>-166.19999999999982</v>
      </c>
    </row>
    <row r="335" spans="1:52" ht="14.25">
      <c r="A335" s="2" t="s">
        <v>1744</v>
      </c>
      <c r="B335" s="3" t="s">
        <v>1745</v>
      </c>
      <c r="C335" s="30" t="s">
        <v>51</v>
      </c>
      <c r="D335" s="25">
        <v>60</v>
      </c>
      <c r="E335" s="25">
        <v>38</v>
      </c>
      <c r="F335" s="25">
        <v>127</v>
      </c>
      <c r="G335" s="25">
        <v>26.8</v>
      </c>
      <c r="H335" s="25">
        <v>39</v>
      </c>
      <c r="I335" s="25">
        <v>32</v>
      </c>
      <c r="J335" s="25">
        <v>31</v>
      </c>
      <c r="K335" s="52">
        <v>32.299999999999997</v>
      </c>
      <c r="L335" s="52">
        <v>35</v>
      </c>
      <c r="M335" s="51"/>
      <c r="N335" s="51"/>
      <c r="O335" s="124">
        <v>32</v>
      </c>
      <c r="P335" s="124">
        <v>30</v>
      </c>
      <c r="Q335" s="124">
        <v>35</v>
      </c>
      <c r="R335" s="123">
        <v>25</v>
      </c>
      <c r="S335" s="123">
        <v>39</v>
      </c>
      <c r="T335" s="126">
        <v>45</v>
      </c>
      <c r="U335" s="125"/>
      <c r="V335" s="126"/>
      <c r="W335" s="155">
        <v>35</v>
      </c>
      <c r="X335" s="155">
        <v>46.8</v>
      </c>
      <c r="Y335" s="155">
        <v>26</v>
      </c>
      <c r="Z335" s="155">
        <v>39.799999999999997</v>
      </c>
      <c r="AA335" s="155">
        <v>29</v>
      </c>
      <c r="AB335" s="155"/>
      <c r="AC335" s="155"/>
      <c r="AD335" s="192">
        <v>38</v>
      </c>
      <c r="AE335" s="192">
        <v>25</v>
      </c>
      <c r="AF335" s="192">
        <v>32</v>
      </c>
      <c r="AG335" s="192">
        <v>45</v>
      </c>
      <c r="AH335" s="192">
        <v>49</v>
      </c>
      <c r="AI335" s="192">
        <v>34</v>
      </c>
      <c r="AJ335" s="192">
        <v>39</v>
      </c>
      <c r="AK335" s="192">
        <v>35</v>
      </c>
      <c r="AL335" s="192">
        <v>49.8</v>
      </c>
      <c r="AM335" s="192">
        <v>43</v>
      </c>
      <c r="AN335" s="99"/>
      <c r="AO335" s="99"/>
      <c r="AS335" s="80">
        <v>25</v>
      </c>
      <c r="AT335" s="80">
        <f t="shared" si="23"/>
        <v>1218.4999999999998</v>
      </c>
      <c r="AU335" s="80">
        <f t="shared" si="24"/>
        <v>974.79999999999984</v>
      </c>
      <c r="AV335" s="80">
        <v>44.8</v>
      </c>
      <c r="AW335" s="80">
        <v>143</v>
      </c>
      <c r="AX335" s="80">
        <f t="shared" si="25"/>
        <v>1162.5999999999999</v>
      </c>
      <c r="AY335" s="80">
        <v>1000</v>
      </c>
      <c r="AZ335" s="310">
        <f t="shared" si="26"/>
        <v>-162.59999999999991</v>
      </c>
    </row>
    <row r="336" spans="1:52" ht="14.25">
      <c r="A336" s="2" t="s">
        <v>1746</v>
      </c>
      <c r="B336" s="3" t="s">
        <v>1747</v>
      </c>
      <c r="C336" s="30" t="s">
        <v>5</v>
      </c>
      <c r="D336" s="25">
        <v>60</v>
      </c>
      <c r="E336" s="25">
        <v>38</v>
      </c>
      <c r="F336" s="25">
        <v>127</v>
      </c>
      <c r="G336" s="25">
        <v>26.8</v>
      </c>
      <c r="H336" s="25">
        <v>39</v>
      </c>
      <c r="I336" s="25">
        <v>32</v>
      </c>
      <c r="J336" s="25">
        <v>31</v>
      </c>
      <c r="K336" s="52">
        <v>32.299999999999997</v>
      </c>
      <c r="L336" s="52">
        <v>35</v>
      </c>
      <c r="M336" s="51"/>
      <c r="N336" s="51"/>
      <c r="O336" s="124">
        <v>32</v>
      </c>
      <c r="P336" s="124">
        <v>30</v>
      </c>
      <c r="Q336" s="124">
        <v>35</v>
      </c>
      <c r="R336" s="123">
        <v>25</v>
      </c>
      <c r="S336" s="123">
        <v>39</v>
      </c>
      <c r="T336" s="126">
        <v>45</v>
      </c>
      <c r="U336" s="125"/>
      <c r="V336" s="126"/>
      <c r="W336" s="155">
        <v>35</v>
      </c>
      <c r="X336" s="155">
        <v>46.8</v>
      </c>
      <c r="Y336" s="155">
        <v>26</v>
      </c>
      <c r="Z336" s="155">
        <v>39.799999999999997</v>
      </c>
      <c r="AA336" s="155">
        <v>29</v>
      </c>
      <c r="AB336" s="155"/>
      <c r="AC336" s="155"/>
      <c r="AD336" s="192">
        <v>38</v>
      </c>
      <c r="AE336" s="192">
        <v>25</v>
      </c>
      <c r="AF336" s="192">
        <v>32</v>
      </c>
      <c r="AG336" s="192">
        <v>45</v>
      </c>
      <c r="AH336" s="192">
        <v>49</v>
      </c>
      <c r="AI336" s="192">
        <v>34</v>
      </c>
      <c r="AJ336" s="192">
        <v>39</v>
      </c>
      <c r="AK336" s="192">
        <v>35</v>
      </c>
      <c r="AL336" s="192">
        <v>49.8</v>
      </c>
      <c r="AM336" s="192">
        <v>43</v>
      </c>
      <c r="AN336" s="99"/>
      <c r="AO336" s="99"/>
      <c r="AT336" s="80">
        <f t="shared" si="23"/>
        <v>1193.4999999999998</v>
      </c>
      <c r="AU336" s="80">
        <f t="shared" si="24"/>
        <v>954.79999999999984</v>
      </c>
      <c r="AV336" s="80">
        <v>44.8</v>
      </c>
      <c r="AW336" s="80">
        <v>143</v>
      </c>
      <c r="AX336" s="80">
        <f t="shared" si="25"/>
        <v>1142.5999999999999</v>
      </c>
      <c r="AY336" s="80">
        <v>1000</v>
      </c>
      <c r="AZ336" s="310">
        <f t="shared" si="26"/>
        <v>-142.59999999999991</v>
      </c>
    </row>
    <row r="337" spans="1:52" ht="14.25">
      <c r="A337" s="2" t="s">
        <v>1748</v>
      </c>
      <c r="B337" s="3" t="s">
        <v>1749</v>
      </c>
      <c r="C337" s="30" t="s">
        <v>5</v>
      </c>
      <c r="D337" s="25">
        <v>60</v>
      </c>
      <c r="E337" s="25">
        <v>38</v>
      </c>
      <c r="F337" s="25">
        <v>127</v>
      </c>
      <c r="G337" s="25">
        <v>26.8</v>
      </c>
      <c r="H337" s="25">
        <v>39</v>
      </c>
      <c r="I337" s="25">
        <v>32</v>
      </c>
      <c r="J337" s="25">
        <v>31</v>
      </c>
      <c r="K337" s="52">
        <v>32.299999999999997</v>
      </c>
      <c r="L337" s="52">
        <v>35</v>
      </c>
      <c r="M337" s="51"/>
      <c r="N337" s="51"/>
      <c r="O337" s="124">
        <v>32</v>
      </c>
      <c r="P337" s="124">
        <v>30</v>
      </c>
      <c r="Q337" s="124">
        <v>35</v>
      </c>
      <c r="R337" s="123">
        <v>25</v>
      </c>
      <c r="S337" s="123">
        <v>39</v>
      </c>
      <c r="T337" s="126">
        <v>45</v>
      </c>
      <c r="U337" s="125"/>
      <c r="V337" s="126"/>
      <c r="W337" s="155">
        <v>35</v>
      </c>
      <c r="X337" s="155">
        <v>46.8</v>
      </c>
      <c r="Y337" s="155">
        <v>26</v>
      </c>
      <c r="Z337" s="155">
        <v>39.799999999999997</v>
      </c>
      <c r="AA337" s="155">
        <v>29</v>
      </c>
      <c r="AB337" s="155"/>
      <c r="AC337" s="155"/>
      <c r="AD337" s="192">
        <v>38</v>
      </c>
      <c r="AE337" s="192">
        <v>25</v>
      </c>
      <c r="AF337" s="192">
        <v>32</v>
      </c>
      <c r="AG337" s="192">
        <v>45</v>
      </c>
      <c r="AH337" s="192">
        <v>49</v>
      </c>
      <c r="AI337" s="192">
        <v>34</v>
      </c>
      <c r="AJ337" s="192">
        <v>39</v>
      </c>
      <c r="AK337" s="192">
        <v>35</v>
      </c>
      <c r="AL337" s="192">
        <v>49.8</v>
      </c>
      <c r="AM337" s="192">
        <v>43</v>
      </c>
      <c r="AN337" s="99"/>
      <c r="AO337" s="99"/>
      <c r="AS337" s="80">
        <v>35</v>
      </c>
      <c r="AT337" s="80">
        <f t="shared" si="23"/>
        <v>1228.4999999999998</v>
      </c>
      <c r="AU337" s="80">
        <f t="shared" si="24"/>
        <v>982.79999999999984</v>
      </c>
      <c r="AV337" s="80">
        <v>44.8</v>
      </c>
      <c r="AW337" s="80">
        <v>143</v>
      </c>
      <c r="AX337" s="80">
        <f t="shared" si="25"/>
        <v>1170.5999999999999</v>
      </c>
      <c r="AY337" s="80">
        <v>1000</v>
      </c>
      <c r="AZ337" s="310">
        <f t="shared" si="26"/>
        <v>-170.59999999999991</v>
      </c>
    </row>
    <row r="338" spans="1:52" ht="14.25">
      <c r="A338" s="2" t="s">
        <v>1750</v>
      </c>
      <c r="B338" s="3" t="s">
        <v>1751</v>
      </c>
      <c r="C338" s="30" t="s">
        <v>5</v>
      </c>
      <c r="D338" s="25">
        <v>60</v>
      </c>
      <c r="E338" s="25">
        <v>38</v>
      </c>
      <c r="F338" s="25">
        <v>127</v>
      </c>
      <c r="G338" s="25">
        <v>26.8</v>
      </c>
      <c r="H338" s="25">
        <v>39</v>
      </c>
      <c r="I338" s="25">
        <v>32</v>
      </c>
      <c r="J338" s="25">
        <v>31</v>
      </c>
      <c r="K338" s="52">
        <v>32.299999999999997</v>
      </c>
      <c r="L338" s="52">
        <v>35</v>
      </c>
      <c r="M338" s="51"/>
      <c r="N338" s="51"/>
      <c r="O338" s="124">
        <v>32</v>
      </c>
      <c r="P338" s="124">
        <v>30</v>
      </c>
      <c r="Q338" s="124">
        <v>35</v>
      </c>
      <c r="R338" s="123">
        <v>25</v>
      </c>
      <c r="S338" s="123">
        <v>39</v>
      </c>
      <c r="T338" s="126">
        <v>45</v>
      </c>
      <c r="U338" s="125"/>
      <c r="V338" s="126"/>
      <c r="W338" s="155">
        <v>35</v>
      </c>
      <c r="X338" s="155">
        <v>46.8</v>
      </c>
      <c r="Y338" s="155">
        <v>26</v>
      </c>
      <c r="Z338" s="155">
        <v>39.799999999999997</v>
      </c>
      <c r="AA338" s="155">
        <v>29</v>
      </c>
      <c r="AB338" s="155"/>
      <c r="AC338" s="155"/>
      <c r="AD338" s="192">
        <v>38</v>
      </c>
      <c r="AE338" s="192">
        <v>25</v>
      </c>
      <c r="AF338" s="192">
        <v>32</v>
      </c>
      <c r="AG338" s="192">
        <v>45</v>
      </c>
      <c r="AH338" s="192">
        <v>49</v>
      </c>
      <c r="AI338" s="192">
        <v>34</v>
      </c>
      <c r="AJ338" s="192">
        <v>39</v>
      </c>
      <c r="AK338" s="192">
        <v>35</v>
      </c>
      <c r="AL338" s="192">
        <v>49.8</v>
      </c>
      <c r="AM338" s="192">
        <v>43</v>
      </c>
      <c r="AN338" s="99"/>
      <c r="AO338" s="99"/>
      <c r="AS338" s="80">
        <v>30</v>
      </c>
      <c r="AT338" s="80">
        <f t="shared" si="23"/>
        <v>1223.4999999999998</v>
      </c>
      <c r="AU338" s="80">
        <f t="shared" si="24"/>
        <v>978.79999999999984</v>
      </c>
      <c r="AV338" s="80">
        <v>44.8</v>
      </c>
      <c r="AW338" s="80">
        <v>143</v>
      </c>
      <c r="AX338" s="80">
        <f t="shared" si="25"/>
        <v>1166.5999999999999</v>
      </c>
      <c r="AY338" s="80">
        <v>1000</v>
      </c>
      <c r="AZ338" s="310">
        <f t="shared" si="26"/>
        <v>-166.59999999999991</v>
      </c>
    </row>
    <row r="339" spans="1:52" ht="14.25">
      <c r="A339" s="2" t="s">
        <v>1752</v>
      </c>
      <c r="B339" s="3" t="s">
        <v>1753</v>
      </c>
      <c r="C339" s="30" t="s">
        <v>5</v>
      </c>
      <c r="D339" s="25">
        <v>60</v>
      </c>
      <c r="E339" s="25">
        <v>38</v>
      </c>
      <c r="F339" s="25">
        <v>127</v>
      </c>
      <c r="G339" s="25">
        <v>26.8</v>
      </c>
      <c r="H339" s="25">
        <v>39</v>
      </c>
      <c r="I339" s="25">
        <v>32</v>
      </c>
      <c r="J339" s="25">
        <v>31</v>
      </c>
      <c r="K339" s="52">
        <v>32.299999999999997</v>
      </c>
      <c r="L339" s="52">
        <v>35</v>
      </c>
      <c r="M339" s="51"/>
      <c r="N339" s="51"/>
      <c r="O339" s="124">
        <v>32</v>
      </c>
      <c r="P339" s="124">
        <v>30</v>
      </c>
      <c r="Q339" s="124">
        <v>35</v>
      </c>
      <c r="R339" s="123">
        <v>25</v>
      </c>
      <c r="S339" s="123">
        <v>39</v>
      </c>
      <c r="T339" s="126">
        <v>45</v>
      </c>
      <c r="U339" s="125"/>
      <c r="V339" s="126"/>
      <c r="W339" s="155">
        <v>35</v>
      </c>
      <c r="X339" s="155">
        <v>46.8</v>
      </c>
      <c r="Y339" s="155">
        <v>26</v>
      </c>
      <c r="Z339" s="155">
        <v>39.799999999999997</v>
      </c>
      <c r="AA339" s="155">
        <v>29</v>
      </c>
      <c r="AB339" s="155"/>
      <c r="AC339" s="155"/>
      <c r="AD339" s="192">
        <v>38</v>
      </c>
      <c r="AE339" s="192">
        <v>25</v>
      </c>
      <c r="AF339" s="192">
        <v>32</v>
      </c>
      <c r="AG339" s="192">
        <v>45</v>
      </c>
      <c r="AH339" s="192">
        <v>49</v>
      </c>
      <c r="AI339" s="192">
        <v>34</v>
      </c>
      <c r="AJ339" s="192">
        <v>39</v>
      </c>
      <c r="AK339" s="192">
        <v>35</v>
      </c>
      <c r="AL339" s="192">
        <v>49.8</v>
      </c>
      <c r="AM339" s="192">
        <v>43</v>
      </c>
      <c r="AN339" s="99"/>
      <c r="AO339" s="99"/>
      <c r="AS339" s="80">
        <v>42</v>
      </c>
      <c r="AT339" s="80">
        <f t="shared" si="23"/>
        <v>1235.4999999999998</v>
      </c>
      <c r="AU339" s="80">
        <f t="shared" si="24"/>
        <v>988.39999999999986</v>
      </c>
      <c r="AV339" s="80">
        <v>44.8</v>
      </c>
      <c r="AW339" s="80">
        <v>143</v>
      </c>
      <c r="AX339" s="80">
        <f t="shared" si="25"/>
        <v>1176.1999999999998</v>
      </c>
      <c r="AY339" s="80">
        <v>1000</v>
      </c>
      <c r="AZ339" s="310">
        <f t="shared" si="26"/>
        <v>-176.19999999999982</v>
      </c>
    </row>
    <row r="340" spans="1:52" ht="14.25">
      <c r="A340" s="2" t="s">
        <v>1754</v>
      </c>
      <c r="B340" s="3" t="s">
        <v>1755</v>
      </c>
      <c r="C340" s="30" t="s">
        <v>51</v>
      </c>
      <c r="D340" s="25">
        <v>60</v>
      </c>
      <c r="E340" s="25">
        <v>38</v>
      </c>
      <c r="F340" s="25">
        <v>127</v>
      </c>
      <c r="G340" s="25">
        <v>26.8</v>
      </c>
      <c r="H340" s="25">
        <v>39</v>
      </c>
      <c r="I340" s="25">
        <v>32</v>
      </c>
      <c r="J340" s="25">
        <v>31</v>
      </c>
      <c r="K340" s="52">
        <v>32.299999999999997</v>
      </c>
      <c r="L340" s="52">
        <v>35</v>
      </c>
      <c r="M340" s="51"/>
      <c r="N340" s="51"/>
      <c r="O340" s="124">
        <v>32</v>
      </c>
      <c r="P340" s="124">
        <v>30</v>
      </c>
      <c r="Q340" s="124">
        <v>35</v>
      </c>
      <c r="R340" s="123">
        <v>25</v>
      </c>
      <c r="S340" s="123">
        <v>39</v>
      </c>
      <c r="T340" s="126">
        <v>45</v>
      </c>
      <c r="U340" s="125"/>
      <c r="V340" s="126"/>
      <c r="W340" s="155">
        <v>35</v>
      </c>
      <c r="X340" s="155">
        <v>46.8</v>
      </c>
      <c r="Y340" s="155">
        <v>26</v>
      </c>
      <c r="Z340" s="155">
        <v>39.799999999999997</v>
      </c>
      <c r="AA340" s="155">
        <v>29</v>
      </c>
      <c r="AB340" s="155"/>
      <c r="AC340" s="155"/>
      <c r="AD340" s="192">
        <v>38</v>
      </c>
      <c r="AE340" s="192">
        <v>25</v>
      </c>
      <c r="AF340" s="192">
        <v>32</v>
      </c>
      <c r="AG340" s="192">
        <v>45</v>
      </c>
      <c r="AH340" s="192">
        <v>49</v>
      </c>
      <c r="AI340" s="192">
        <v>34</v>
      </c>
      <c r="AJ340" s="192">
        <v>39</v>
      </c>
      <c r="AK340" s="192">
        <v>35</v>
      </c>
      <c r="AL340" s="192">
        <v>49.8</v>
      </c>
      <c r="AM340" s="192">
        <v>43</v>
      </c>
      <c r="AN340" s="99"/>
      <c r="AO340" s="99"/>
      <c r="AS340" s="80">
        <v>25</v>
      </c>
      <c r="AT340" s="80">
        <f t="shared" si="23"/>
        <v>1218.4999999999998</v>
      </c>
      <c r="AU340" s="80">
        <f t="shared" si="24"/>
        <v>974.79999999999984</v>
      </c>
      <c r="AV340" s="80">
        <v>44.8</v>
      </c>
      <c r="AW340" s="80">
        <v>143</v>
      </c>
      <c r="AX340" s="80">
        <f t="shared" si="25"/>
        <v>1162.5999999999999</v>
      </c>
      <c r="AY340" s="80">
        <v>1000</v>
      </c>
      <c r="AZ340" s="310">
        <f t="shared" si="26"/>
        <v>-162.59999999999991</v>
      </c>
    </row>
    <row r="341" spans="1:52" ht="14.25">
      <c r="A341" s="2" t="s">
        <v>1756</v>
      </c>
      <c r="B341" s="3" t="s">
        <v>1757</v>
      </c>
      <c r="C341" s="30" t="s">
        <v>5</v>
      </c>
      <c r="D341" s="25">
        <v>60</v>
      </c>
      <c r="E341" s="25">
        <v>38</v>
      </c>
      <c r="F341" s="25">
        <v>127</v>
      </c>
      <c r="G341" s="25">
        <v>26.8</v>
      </c>
      <c r="H341" s="25">
        <v>39</v>
      </c>
      <c r="I341" s="25">
        <v>32</v>
      </c>
      <c r="J341" s="25">
        <v>31</v>
      </c>
      <c r="K341" s="52">
        <v>32.299999999999997</v>
      </c>
      <c r="L341" s="52">
        <v>35</v>
      </c>
      <c r="M341" s="51"/>
      <c r="N341" s="51"/>
      <c r="O341" s="124">
        <v>32</v>
      </c>
      <c r="P341" s="124">
        <v>30</v>
      </c>
      <c r="Q341" s="124">
        <v>35</v>
      </c>
      <c r="R341" s="123">
        <v>25</v>
      </c>
      <c r="S341" s="123">
        <v>39</v>
      </c>
      <c r="T341" s="126">
        <v>45</v>
      </c>
      <c r="U341" s="125"/>
      <c r="V341" s="126"/>
      <c r="W341" s="155">
        <v>35</v>
      </c>
      <c r="X341" s="155">
        <v>46.8</v>
      </c>
      <c r="Y341" s="155">
        <v>26</v>
      </c>
      <c r="Z341" s="155">
        <v>39.799999999999997</v>
      </c>
      <c r="AA341" s="155">
        <v>29</v>
      </c>
      <c r="AB341" s="155"/>
      <c r="AC341" s="155"/>
      <c r="AD341" s="192">
        <v>38</v>
      </c>
      <c r="AE341" s="192">
        <v>25</v>
      </c>
      <c r="AF341" s="192">
        <v>32</v>
      </c>
      <c r="AG341" s="192">
        <v>45</v>
      </c>
      <c r="AH341" s="192">
        <v>49</v>
      </c>
      <c r="AI341" s="192">
        <v>34</v>
      </c>
      <c r="AJ341" s="192">
        <v>39</v>
      </c>
      <c r="AK341" s="192">
        <v>35</v>
      </c>
      <c r="AL341" s="192">
        <v>49.8</v>
      </c>
      <c r="AM341" s="192">
        <v>43</v>
      </c>
      <c r="AN341" s="99"/>
      <c r="AO341" s="99"/>
      <c r="AT341" s="80">
        <f t="shared" si="23"/>
        <v>1193.4999999999998</v>
      </c>
      <c r="AU341" s="80">
        <f t="shared" si="24"/>
        <v>954.79999999999984</v>
      </c>
      <c r="AV341" s="80">
        <v>44.8</v>
      </c>
      <c r="AW341" s="80">
        <v>143</v>
      </c>
      <c r="AX341" s="80">
        <f t="shared" si="25"/>
        <v>1142.5999999999999</v>
      </c>
      <c r="AY341" s="80">
        <v>1000</v>
      </c>
      <c r="AZ341" s="310">
        <f t="shared" si="26"/>
        <v>-142.59999999999991</v>
      </c>
    </row>
    <row r="342" spans="1:52" ht="14.25">
      <c r="A342" s="2" t="s">
        <v>1758</v>
      </c>
      <c r="B342" s="3" t="s">
        <v>1759</v>
      </c>
      <c r="C342" s="30" t="s">
        <v>5</v>
      </c>
      <c r="D342" s="25">
        <v>60</v>
      </c>
      <c r="E342" s="25">
        <v>38</v>
      </c>
      <c r="F342" s="25">
        <v>127</v>
      </c>
      <c r="G342" s="25">
        <v>26.8</v>
      </c>
      <c r="H342" s="25">
        <v>39</v>
      </c>
      <c r="I342" s="25">
        <v>32</v>
      </c>
      <c r="J342" s="25">
        <v>31</v>
      </c>
      <c r="K342" s="52">
        <v>32.299999999999997</v>
      </c>
      <c r="L342" s="52">
        <v>35</v>
      </c>
      <c r="M342" s="51"/>
      <c r="N342" s="51"/>
      <c r="O342" s="124">
        <v>32</v>
      </c>
      <c r="P342" s="124">
        <v>30</v>
      </c>
      <c r="Q342" s="124">
        <v>35</v>
      </c>
      <c r="R342" s="123">
        <v>25</v>
      </c>
      <c r="S342" s="123">
        <v>39</v>
      </c>
      <c r="T342" s="126">
        <v>45</v>
      </c>
      <c r="U342" s="125"/>
      <c r="V342" s="126"/>
      <c r="W342" s="155">
        <v>35</v>
      </c>
      <c r="X342" s="155">
        <v>46.8</v>
      </c>
      <c r="Y342" s="155">
        <v>26</v>
      </c>
      <c r="Z342" s="155">
        <v>39.799999999999997</v>
      </c>
      <c r="AA342" s="155">
        <v>29</v>
      </c>
      <c r="AB342" s="155"/>
      <c r="AC342" s="155"/>
      <c r="AD342" s="192">
        <v>38</v>
      </c>
      <c r="AE342" s="192">
        <v>25</v>
      </c>
      <c r="AF342" s="192">
        <v>32</v>
      </c>
      <c r="AG342" s="192">
        <v>45</v>
      </c>
      <c r="AH342" s="192">
        <v>49</v>
      </c>
      <c r="AI342" s="192">
        <v>34</v>
      </c>
      <c r="AJ342" s="192">
        <v>39</v>
      </c>
      <c r="AK342" s="192">
        <v>35</v>
      </c>
      <c r="AL342" s="192">
        <v>49.8</v>
      </c>
      <c r="AM342" s="192">
        <v>43</v>
      </c>
      <c r="AN342" s="99"/>
      <c r="AO342" s="99"/>
      <c r="AT342" s="80">
        <f t="shared" si="23"/>
        <v>1193.4999999999998</v>
      </c>
      <c r="AU342" s="80">
        <f t="shared" si="24"/>
        <v>954.79999999999984</v>
      </c>
      <c r="AV342" s="80">
        <v>44.8</v>
      </c>
      <c r="AW342" s="80">
        <v>143</v>
      </c>
      <c r="AX342" s="80">
        <f t="shared" si="25"/>
        <v>1142.5999999999999</v>
      </c>
      <c r="AY342" s="80">
        <v>1000</v>
      </c>
      <c r="AZ342" s="310">
        <f t="shared" si="26"/>
        <v>-142.59999999999991</v>
      </c>
    </row>
    <row r="343" spans="1:52" ht="14.25">
      <c r="A343" s="2" t="s">
        <v>1760</v>
      </c>
      <c r="B343" s="3" t="s">
        <v>1761</v>
      </c>
      <c r="C343" s="30" t="s">
        <v>5</v>
      </c>
      <c r="D343" s="25">
        <v>60</v>
      </c>
      <c r="E343" s="25">
        <v>38</v>
      </c>
      <c r="F343" s="25">
        <v>127</v>
      </c>
      <c r="G343" s="25">
        <v>26.8</v>
      </c>
      <c r="H343" s="25">
        <v>39</v>
      </c>
      <c r="I343" s="25">
        <v>32</v>
      </c>
      <c r="J343" s="25">
        <v>31</v>
      </c>
      <c r="K343" s="52">
        <v>32.299999999999997</v>
      </c>
      <c r="L343" s="52">
        <v>35</v>
      </c>
      <c r="M343" s="51"/>
      <c r="N343" s="51"/>
      <c r="O343" s="124">
        <v>32</v>
      </c>
      <c r="P343" s="124">
        <v>30</v>
      </c>
      <c r="Q343" s="124">
        <v>35</v>
      </c>
      <c r="R343" s="123">
        <v>25</v>
      </c>
      <c r="S343" s="123">
        <v>39</v>
      </c>
      <c r="T343" s="126">
        <v>45</v>
      </c>
      <c r="U343" s="125"/>
      <c r="V343" s="126"/>
      <c r="W343" s="155">
        <v>35</v>
      </c>
      <c r="X343" s="155">
        <v>46.8</v>
      </c>
      <c r="Y343" s="155">
        <v>26</v>
      </c>
      <c r="Z343" s="155">
        <v>39.799999999999997</v>
      </c>
      <c r="AA343" s="155">
        <v>29</v>
      </c>
      <c r="AB343" s="155"/>
      <c r="AC343" s="155"/>
      <c r="AD343" s="192">
        <v>38</v>
      </c>
      <c r="AE343" s="192">
        <v>25</v>
      </c>
      <c r="AF343" s="192">
        <v>32</v>
      </c>
      <c r="AG343" s="192">
        <v>45</v>
      </c>
      <c r="AH343" s="192">
        <v>49</v>
      </c>
      <c r="AI343" s="192">
        <v>34</v>
      </c>
      <c r="AJ343" s="192">
        <v>39</v>
      </c>
      <c r="AK343" s="192">
        <v>35</v>
      </c>
      <c r="AL343" s="192">
        <v>49.8</v>
      </c>
      <c r="AM343" s="192">
        <v>43</v>
      </c>
      <c r="AN343" s="99"/>
      <c r="AO343" s="99"/>
      <c r="AS343" s="80">
        <v>29.5</v>
      </c>
      <c r="AT343" s="80">
        <f t="shared" si="23"/>
        <v>1222.9999999999998</v>
      </c>
      <c r="AU343" s="80">
        <f t="shared" si="24"/>
        <v>978.39999999999986</v>
      </c>
      <c r="AV343" s="80">
        <v>44.8</v>
      </c>
      <c r="AW343" s="80">
        <v>143</v>
      </c>
      <c r="AX343" s="80">
        <f t="shared" si="25"/>
        <v>1166.1999999999998</v>
      </c>
      <c r="AY343" s="80">
        <v>1000</v>
      </c>
      <c r="AZ343" s="310">
        <f t="shared" si="26"/>
        <v>-166.19999999999982</v>
      </c>
    </row>
    <row r="344" spans="1:52" ht="14.25">
      <c r="A344" s="2" t="s">
        <v>1762</v>
      </c>
      <c r="B344" s="131" t="s">
        <v>6847</v>
      </c>
      <c r="C344" s="30" t="s">
        <v>5</v>
      </c>
      <c r="D344" s="25">
        <v>60</v>
      </c>
      <c r="E344" s="25">
        <v>38</v>
      </c>
      <c r="F344" s="25">
        <v>127</v>
      </c>
      <c r="G344" s="25">
        <v>26.8</v>
      </c>
      <c r="H344" s="25">
        <v>39</v>
      </c>
      <c r="I344" s="25">
        <v>32</v>
      </c>
      <c r="J344" s="25">
        <v>31</v>
      </c>
      <c r="K344" s="52">
        <v>32.299999999999997</v>
      </c>
      <c r="L344" s="52">
        <v>35</v>
      </c>
      <c r="M344" s="51"/>
      <c r="N344" s="51"/>
      <c r="O344" s="124">
        <v>32</v>
      </c>
      <c r="P344" s="124">
        <v>30</v>
      </c>
      <c r="Q344" s="124">
        <v>35</v>
      </c>
      <c r="R344" s="123">
        <v>25</v>
      </c>
      <c r="S344" s="123">
        <v>39</v>
      </c>
      <c r="T344" s="126">
        <v>45</v>
      </c>
      <c r="U344" s="125"/>
      <c r="V344" s="126"/>
      <c r="W344" s="155"/>
      <c r="X344" s="155"/>
      <c r="Y344" s="155"/>
      <c r="Z344" s="155"/>
      <c r="AA344" s="155"/>
      <c r="AB344" s="155"/>
      <c r="AC344" s="155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99"/>
      <c r="AO344" s="99"/>
      <c r="AS344" s="80">
        <v>35</v>
      </c>
      <c r="AT344" s="80">
        <f t="shared" si="23"/>
        <v>662.1</v>
      </c>
      <c r="AU344" s="80">
        <f t="shared" si="24"/>
        <v>529.68000000000006</v>
      </c>
      <c r="AV344" s="80">
        <v>44.8</v>
      </c>
      <c r="AW344" s="80">
        <v>143</v>
      </c>
      <c r="AX344" s="80">
        <f t="shared" si="25"/>
        <v>717.48</v>
      </c>
      <c r="AY344" s="80">
        <v>1000</v>
      </c>
    </row>
    <row r="345" spans="1:52" ht="14.25">
      <c r="A345" s="2" t="s">
        <v>1764</v>
      </c>
      <c r="B345" s="3" t="s">
        <v>1765</v>
      </c>
      <c r="C345" s="30" t="s">
        <v>5</v>
      </c>
      <c r="D345" s="25">
        <v>60</v>
      </c>
      <c r="E345" s="25">
        <v>38</v>
      </c>
      <c r="F345" s="25">
        <v>127</v>
      </c>
      <c r="G345" s="25">
        <v>26.8</v>
      </c>
      <c r="H345" s="25">
        <v>39</v>
      </c>
      <c r="I345" s="25">
        <v>32</v>
      </c>
      <c r="J345" s="25">
        <v>31</v>
      </c>
      <c r="K345" s="52">
        <v>32.299999999999997</v>
      </c>
      <c r="L345" s="52">
        <v>35</v>
      </c>
      <c r="M345" s="51"/>
      <c r="N345" s="51"/>
      <c r="O345" s="124">
        <v>32</v>
      </c>
      <c r="P345" s="124">
        <v>30</v>
      </c>
      <c r="Q345" s="124">
        <v>35</v>
      </c>
      <c r="R345" s="123">
        <v>25</v>
      </c>
      <c r="S345" s="123">
        <v>39</v>
      </c>
      <c r="T345" s="126">
        <v>45</v>
      </c>
      <c r="U345" s="125"/>
      <c r="V345" s="126"/>
      <c r="W345" s="155">
        <v>35</v>
      </c>
      <c r="X345" s="155">
        <v>46.8</v>
      </c>
      <c r="Y345" s="155">
        <v>26</v>
      </c>
      <c r="Z345" s="155">
        <v>39.799999999999997</v>
      </c>
      <c r="AA345" s="155">
        <v>29</v>
      </c>
      <c r="AB345" s="155"/>
      <c r="AC345" s="155"/>
      <c r="AD345" s="192">
        <v>38</v>
      </c>
      <c r="AE345" s="192">
        <v>25</v>
      </c>
      <c r="AF345" s="192">
        <v>32</v>
      </c>
      <c r="AG345" s="192">
        <v>45</v>
      </c>
      <c r="AH345" s="192">
        <v>49</v>
      </c>
      <c r="AI345" s="192">
        <v>34</v>
      </c>
      <c r="AJ345" s="192">
        <v>39</v>
      </c>
      <c r="AK345" s="192">
        <v>35</v>
      </c>
      <c r="AL345" s="192">
        <v>49.8</v>
      </c>
      <c r="AM345" s="192">
        <v>43</v>
      </c>
      <c r="AN345" s="99"/>
      <c r="AO345" s="99"/>
      <c r="AS345" s="80">
        <v>30</v>
      </c>
      <c r="AT345" s="80">
        <f t="shared" si="23"/>
        <v>1223.4999999999998</v>
      </c>
      <c r="AU345" s="80">
        <f t="shared" si="24"/>
        <v>978.79999999999984</v>
      </c>
      <c r="AV345" s="80">
        <v>44.8</v>
      </c>
      <c r="AW345" s="80">
        <v>143</v>
      </c>
      <c r="AX345" s="80">
        <f t="shared" si="25"/>
        <v>1166.5999999999999</v>
      </c>
      <c r="AY345" s="80">
        <v>1000</v>
      </c>
      <c r="AZ345" s="310">
        <f t="shared" si="26"/>
        <v>-166.59999999999991</v>
      </c>
    </row>
    <row r="346" spans="1:52" ht="14.25">
      <c r="A346" s="2" t="s">
        <v>1766</v>
      </c>
      <c r="B346" s="3" t="s">
        <v>1767</v>
      </c>
      <c r="C346" s="30" t="s">
        <v>5</v>
      </c>
      <c r="D346" s="25">
        <v>60</v>
      </c>
      <c r="E346" s="25">
        <v>38</v>
      </c>
      <c r="F346" s="25">
        <v>127</v>
      </c>
      <c r="G346" s="25">
        <v>26.8</v>
      </c>
      <c r="H346" s="25">
        <v>39</v>
      </c>
      <c r="I346" s="25">
        <v>32</v>
      </c>
      <c r="J346" s="25">
        <v>31</v>
      </c>
      <c r="K346" s="52">
        <v>32.299999999999997</v>
      </c>
      <c r="L346" s="52">
        <v>35</v>
      </c>
      <c r="M346" s="51"/>
      <c r="N346" s="51"/>
      <c r="O346" s="124">
        <v>32</v>
      </c>
      <c r="P346" s="124">
        <v>30</v>
      </c>
      <c r="Q346" s="124">
        <v>35</v>
      </c>
      <c r="R346" s="123">
        <v>25</v>
      </c>
      <c r="S346" s="123">
        <v>39</v>
      </c>
      <c r="T346" s="126">
        <v>45</v>
      </c>
      <c r="U346" s="125"/>
      <c r="V346" s="126"/>
      <c r="W346" s="155">
        <v>35</v>
      </c>
      <c r="X346" s="155">
        <v>46.8</v>
      </c>
      <c r="Y346" s="155">
        <v>26</v>
      </c>
      <c r="Z346" s="155">
        <v>39.799999999999997</v>
      </c>
      <c r="AA346" s="155">
        <v>29</v>
      </c>
      <c r="AB346" s="155"/>
      <c r="AC346" s="155"/>
      <c r="AD346" s="192">
        <v>38</v>
      </c>
      <c r="AE346" s="192">
        <v>25</v>
      </c>
      <c r="AF346" s="192">
        <v>32</v>
      </c>
      <c r="AG346" s="192">
        <v>45</v>
      </c>
      <c r="AH346" s="192">
        <v>49</v>
      </c>
      <c r="AI346" s="192">
        <v>34</v>
      </c>
      <c r="AJ346" s="192">
        <v>39</v>
      </c>
      <c r="AK346" s="192">
        <v>35</v>
      </c>
      <c r="AL346" s="192">
        <v>49.8</v>
      </c>
      <c r="AM346" s="192">
        <v>43</v>
      </c>
      <c r="AN346" s="99"/>
      <c r="AO346" s="99"/>
      <c r="AS346" s="80">
        <v>29.5</v>
      </c>
      <c r="AT346" s="80">
        <f t="shared" si="23"/>
        <v>1222.9999999999998</v>
      </c>
      <c r="AU346" s="80">
        <f t="shared" si="24"/>
        <v>978.39999999999986</v>
      </c>
      <c r="AV346" s="80">
        <v>44.8</v>
      </c>
      <c r="AW346" s="80">
        <v>143</v>
      </c>
      <c r="AX346" s="80">
        <f t="shared" si="25"/>
        <v>1166.1999999999998</v>
      </c>
      <c r="AY346" s="80">
        <v>1000</v>
      </c>
      <c r="AZ346" s="310">
        <f t="shared" si="26"/>
        <v>-166.19999999999982</v>
      </c>
    </row>
    <row r="347" spans="1:52" ht="14.25">
      <c r="A347" s="292" t="s">
        <v>7045</v>
      </c>
      <c r="B347" s="293" t="s">
        <v>6748</v>
      </c>
      <c r="C347" s="73"/>
      <c r="D347" s="314">
        <v>60</v>
      </c>
      <c r="E347" s="314">
        <v>38</v>
      </c>
      <c r="F347" s="314">
        <v>127</v>
      </c>
      <c r="G347" s="314">
        <v>26.8</v>
      </c>
      <c r="H347" s="314">
        <v>39</v>
      </c>
      <c r="I347" s="314">
        <v>32</v>
      </c>
      <c r="J347" s="314">
        <v>31</v>
      </c>
      <c r="K347" s="52">
        <v>32.299999999999997</v>
      </c>
      <c r="L347" s="52">
        <v>35</v>
      </c>
      <c r="M347" s="51"/>
      <c r="N347" s="51"/>
      <c r="O347" s="317">
        <v>32</v>
      </c>
      <c r="P347" s="317">
        <v>30</v>
      </c>
      <c r="Q347" s="317">
        <v>35</v>
      </c>
      <c r="R347" s="314">
        <v>25</v>
      </c>
      <c r="S347" s="314">
        <v>39</v>
      </c>
      <c r="T347" s="126">
        <v>45</v>
      </c>
      <c r="U347" s="319"/>
      <c r="V347" s="126"/>
      <c r="W347" s="317">
        <v>35</v>
      </c>
      <c r="X347" s="317">
        <v>46.8</v>
      </c>
      <c r="Y347" s="317">
        <v>26</v>
      </c>
      <c r="Z347" s="317">
        <v>39.799999999999997</v>
      </c>
      <c r="AA347" s="317">
        <v>29</v>
      </c>
      <c r="AB347" s="317"/>
      <c r="AC347" s="317"/>
      <c r="AD347" s="316">
        <v>38</v>
      </c>
      <c r="AE347" s="316">
        <v>25</v>
      </c>
      <c r="AF347" s="316">
        <v>32</v>
      </c>
      <c r="AG347" s="316">
        <v>45</v>
      </c>
      <c r="AH347" s="316">
        <v>49</v>
      </c>
      <c r="AI347" s="316">
        <v>34</v>
      </c>
      <c r="AJ347" s="316">
        <v>39</v>
      </c>
      <c r="AK347" s="316">
        <v>35</v>
      </c>
      <c r="AL347" s="316">
        <v>49.8</v>
      </c>
      <c r="AM347" s="316">
        <v>43</v>
      </c>
      <c r="AN347" s="99"/>
      <c r="AO347" s="99"/>
      <c r="AS347" s="80">
        <v>30.5</v>
      </c>
      <c r="AT347" s="80">
        <f t="shared" ref="AT347" si="27">SUM(D347:AS347)</f>
        <v>1223.9999999999998</v>
      </c>
      <c r="AU347" s="80">
        <f t="shared" ref="AU347" si="28">AT347*0.8</f>
        <v>979.19999999999982</v>
      </c>
      <c r="AV347" s="80">
        <v>44.8</v>
      </c>
      <c r="AW347" s="80">
        <v>143</v>
      </c>
      <c r="AX347" s="80">
        <v>1589</v>
      </c>
      <c r="AY347" s="80">
        <v>1000</v>
      </c>
      <c r="AZ347" s="310">
        <f>AY347-AX347</f>
        <v>-589</v>
      </c>
    </row>
    <row r="348" spans="1:52">
      <c r="D348" s="480" t="s">
        <v>5338</v>
      </c>
      <c r="E348" s="480"/>
      <c r="F348" s="480"/>
      <c r="G348" s="480"/>
      <c r="H348" s="480"/>
      <c r="I348" s="480"/>
      <c r="J348" s="480"/>
      <c r="K348" s="480"/>
      <c r="L348" s="480"/>
      <c r="M348" s="480"/>
      <c r="N348" s="480"/>
      <c r="O348" s="456" t="s">
        <v>5517</v>
      </c>
      <c r="P348" s="456"/>
      <c r="Q348" s="456"/>
      <c r="R348" s="456"/>
      <c r="S348" s="456"/>
      <c r="T348" s="456"/>
      <c r="U348" s="456"/>
      <c r="V348" s="456"/>
      <c r="W348" s="456" t="s">
        <v>5713</v>
      </c>
      <c r="X348" s="456"/>
      <c r="Y348" s="456"/>
      <c r="Z348" s="456"/>
      <c r="AA348" s="456"/>
      <c r="AB348" s="456"/>
      <c r="AC348" s="456"/>
      <c r="AD348" s="453" t="s">
        <v>5967</v>
      </c>
      <c r="AE348" s="453"/>
      <c r="AF348" s="453"/>
      <c r="AG348" s="453"/>
      <c r="AH348" s="453"/>
      <c r="AI348" s="453"/>
      <c r="AJ348" s="453"/>
      <c r="AK348" s="453"/>
      <c r="AL348" s="453"/>
      <c r="AM348" s="453"/>
      <c r="AN348" s="453"/>
      <c r="AO348" s="453"/>
    </row>
    <row r="351" spans="1:52" ht="20.25">
      <c r="A351" s="464" t="s">
        <v>5482</v>
      </c>
      <c r="B351" s="464"/>
      <c r="C351" s="464"/>
      <c r="D351" s="464"/>
      <c r="E351" s="464"/>
      <c r="F351" s="464"/>
      <c r="G351" s="464"/>
      <c r="H351" s="464"/>
      <c r="I351" s="464"/>
      <c r="J351" s="464"/>
      <c r="K351" s="464"/>
      <c r="L351" s="464"/>
      <c r="M351" s="464"/>
      <c r="N351" s="464"/>
      <c r="O351" s="464"/>
      <c r="P351" s="464"/>
      <c r="Q351" s="464"/>
      <c r="R351" s="464"/>
      <c r="S351" s="464"/>
      <c r="T351" s="464"/>
      <c r="U351" s="464"/>
      <c r="V351" s="464"/>
      <c r="W351" s="464"/>
      <c r="X351" s="464"/>
      <c r="Y351" s="464"/>
      <c r="Z351" s="464"/>
      <c r="AA351" s="464"/>
      <c r="AB351" s="464"/>
      <c r="AC351" s="464"/>
      <c r="AD351" s="464"/>
      <c r="AE351" s="464"/>
      <c r="AF351" s="464"/>
      <c r="AG351" s="464"/>
      <c r="AH351" s="464"/>
      <c r="AI351" s="464"/>
      <c r="AJ351" s="464"/>
      <c r="AK351" s="464"/>
      <c r="AL351" s="464"/>
      <c r="AM351" s="464"/>
      <c r="AN351" s="464"/>
      <c r="AO351" s="464"/>
    </row>
    <row r="352" spans="1:52" ht="15" customHeight="1">
      <c r="A352" s="21"/>
      <c r="B352" s="21"/>
      <c r="C352" s="32"/>
      <c r="D352" s="480" t="s">
        <v>4912</v>
      </c>
      <c r="E352" s="480"/>
      <c r="F352" s="480"/>
      <c r="G352" s="480"/>
      <c r="H352" s="480"/>
      <c r="I352" s="480"/>
      <c r="J352" s="480"/>
      <c r="K352" s="480"/>
      <c r="L352" s="480"/>
      <c r="M352" s="480"/>
      <c r="N352" s="480" t="s">
        <v>5512</v>
      </c>
      <c r="O352" s="480"/>
      <c r="P352" s="480"/>
      <c r="Q352" s="480"/>
      <c r="R352" s="480"/>
      <c r="S352" s="480"/>
      <c r="T352" s="480"/>
      <c r="U352" s="480"/>
      <c r="V352" s="480"/>
      <c r="W352" s="456" t="s">
        <v>5665</v>
      </c>
      <c r="X352" s="456"/>
      <c r="Y352" s="456"/>
      <c r="Z352" s="456"/>
      <c r="AA352" s="456"/>
      <c r="AB352" s="456"/>
      <c r="AC352" s="456"/>
      <c r="AD352" s="453" t="s">
        <v>5948</v>
      </c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194" t="s">
        <v>6707</v>
      </c>
      <c r="AO352" s="273"/>
    </row>
    <row r="353" spans="1:52" ht="35.25" customHeight="1">
      <c r="A353" s="7" t="s">
        <v>0</v>
      </c>
      <c r="B353" s="7" t="s">
        <v>1</v>
      </c>
      <c r="C353" s="40" t="s">
        <v>2</v>
      </c>
      <c r="D353" s="24" t="s">
        <v>4915</v>
      </c>
      <c r="E353" s="25" t="s">
        <v>4913</v>
      </c>
      <c r="F353" s="25" t="s">
        <v>4914</v>
      </c>
      <c r="G353" s="25" t="s">
        <v>4916</v>
      </c>
      <c r="H353" s="25" t="s">
        <v>4917</v>
      </c>
      <c r="I353" s="25" t="s">
        <v>4918</v>
      </c>
      <c r="J353" s="25" t="s">
        <v>4919</v>
      </c>
      <c r="K353" s="24" t="s">
        <v>5339</v>
      </c>
      <c r="L353" s="26" t="s">
        <v>4924</v>
      </c>
      <c r="M353" s="26" t="s">
        <v>4923</v>
      </c>
      <c r="N353" s="24" t="s">
        <v>5519</v>
      </c>
      <c r="O353" s="124" t="s">
        <v>5520</v>
      </c>
      <c r="P353" s="124" t="s">
        <v>5521</v>
      </c>
      <c r="Q353" s="24" t="s">
        <v>5513</v>
      </c>
      <c r="R353" s="123" t="s">
        <v>5490</v>
      </c>
      <c r="S353" s="123" t="s">
        <v>5489</v>
      </c>
      <c r="T353" s="123" t="s">
        <v>5491</v>
      </c>
      <c r="U353" s="26" t="s">
        <v>5492</v>
      </c>
      <c r="V353" s="26" t="s">
        <v>4923</v>
      </c>
      <c r="W353" s="155" t="s">
        <v>5710</v>
      </c>
      <c r="X353" s="155" t="s">
        <v>5715</v>
      </c>
      <c r="Y353" s="155" t="s">
        <v>5716</v>
      </c>
      <c r="Z353" s="155" t="s">
        <v>5717</v>
      </c>
      <c r="AA353" s="155" t="s">
        <v>5718</v>
      </c>
      <c r="AB353" s="155" t="s">
        <v>5708</v>
      </c>
      <c r="AC353" s="26" t="s">
        <v>4923</v>
      </c>
      <c r="AD353" s="192" t="s">
        <v>5970</v>
      </c>
      <c r="AE353" s="192" t="s">
        <v>5971</v>
      </c>
      <c r="AF353" s="192" t="s">
        <v>5972</v>
      </c>
      <c r="AG353" s="192" t="s">
        <v>5973</v>
      </c>
      <c r="AH353" s="192" t="s">
        <v>5974</v>
      </c>
      <c r="AI353" s="192" t="s">
        <v>5975</v>
      </c>
      <c r="AJ353" s="192" t="s">
        <v>5976</v>
      </c>
      <c r="AK353" s="192" t="s">
        <v>5977</v>
      </c>
      <c r="AL353" s="193" t="s">
        <v>5929</v>
      </c>
      <c r="AM353" s="116" t="s">
        <v>4923</v>
      </c>
      <c r="AN353" s="116" t="s">
        <v>4923</v>
      </c>
      <c r="AO353" s="274"/>
      <c r="AS353" s="286" t="s">
        <v>6701</v>
      </c>
      <c r="AT353" s="287">
        <v>1</v>
      </c>
      <c r="AU353" s="287">
        <v>0.8</v>
      </c>
      <c r="AV353" s="286" t="s">
        <v>6702</v>
      </c>
      <c r="AW353" s="286" t="s">
        <v>6703</v>
      </c>
      <c r="AX353" s="286" t="s">
        <v>6704</v>
      </c>
      <c r="AY353" s="286" t="s">
        <v>6705</v>
      </c>
      <c r="AZ353" s="286" t="s">
        <v>6706</v>
      </c>
    </row>
    <row r="354" spans="1:52" ht="14.25">
      <c r="A354" s="2" t="s">
        <v>1768</v>
      </c>
      <c r="B354" s="3" t="s">
        <v>1769</v>
      </c>
      <c r="C354" s="29" t="s">
        <v>5</v>
      </c>
      <c r="D354" s="25">
        <v>60</v>
      </c>
      <c r="E354" s="25">
        <v>38</v>
      </c>
      <c r="F354" s="25">
        <v>127</v>
      </c>
      <c r="G354" s="25">
        <v>26.8</v>
      </c>
      <c r="H354" s="25">
        <v>39</v>
      </c>
      <c r="I354" s="25">
        <v>32</v>
      </c>
      <c r="J354" s="25">
        <v>31</v>
      </c>
      <c r="K354" s="24">
        <v>32</v>
      </c>
      <c r="L354" s="51"/>
      <c r="M354" s="51"/>
      <c r="N354" s="24">
        <v>30</v>
      </c>
      <c r="O354" s="124">
        <v>23</v>
      </c>
      <c r="P354" s="124">
        <v>26</v>
      </c>
      <c r="Q354" s="124">
        <v>32</v>
      </c>
      <c r="R354" s="123">
        <v>25</v>
      </c>
      <c r="S354" s="123">
        <v>39</v>
      </c>
      <c r="T354" s="126">
        <v>45</v>
      </c>
      <c r="U354" s="125"/>
      <c r="V354" s="126"/>
      <c r="W354" s="155">
        <v>29</v>
      </c>
      <c r="X354" s="155">
        <v>21</v>
      </c>
      <c r="Y354" s="155">
        <v>49</v>
      </c>
      <c r="Z354" s="155">
        <v>36</v>
      </c>
      <c r="AA354" s="155">
        <v>36</v>
      </c>
      <c r="AB354" s="155">
        <v>26</v>
      </c>
      <c r="AC354" s="155"/>
      <c r="AD354" s="192">
        <v>39</v>
      </c>
      <c r="AE354" s="192">
        <v>46.8</v>
      </c>
      <c r="AF354" s="192">
        <v>27.8</v>
      </c>
      <c r="AG354" s="192">
        <v>19</v>
      </c>
      <c r="AH354" s="192">
        <v>42</v>
      </c>
      <c r="AI354" s="192">
        <v>25</v>
      </c>
      <c r="AJ354" s="192">
        <v>22</v>
      </c>
      <c r="AK354" s="192">
        <v>35</v>
      </c>
      <c r="AL354" s="192"/>
      <c r="AM354" s="264"/>
      <c r="AN354" s="240"/>
      <c r="AO354" s="240"/>
      <c r="AS354" s="80">
        <v>96.5</v>
      </c>
      <c r="AT354" s="80">
        <f t="shared" si="23"/>
        <v>1155.8999999999999</v>
      </c>
      <c r="AU354" s="80">
        <f t="shared" si="24"/>
        <v>924.71999999999991</v>
      </c>
      <c r="AV354" s="80">
        <v>78.3</v>
      </c>
      <c r="AW354" s="80">
        <v>143</v>
      </c>
      <c r="AX354" s="80">
        <f t="shared" si="25"/>
        <v>1146.02</v>
      </c>
      <c r="AY354" s="80">
        <v>1000</v>
      </c>
      <c r="AZ354" s="310">
        <f t="shared" si="26"/>
        <v>-146.01999999999998</v>
      </c>
    </row>
    <row r="355" spans="1:52" ht="14.25">
      <c r="A355" s="2" t="s">
        <v>1770</v>
      </c>
      <c r="B355" s="3" t="s">
        <v>1771</v>
      </c>
      <c r="C355" s="30" t="s">
        <v>5</v>
      </c>
      <c r="D355" s="25">
        <v>60</v>
      </c>
      <c r="E355" s="25">
        <v>38</v>
      </c>
      <c r="F355" s="25">
        <v>127</v>
      </c>
      <c r="G355" s="25">
        <v>26.8</v>
      </c>
      <c r="H355" s="25">
        <v>39</v>
      </c>
      <c r="I355" s="25">
        <v>32</v>
      </c>
      <c r="J355" s="25">
        <v>31</v>
      </c>
      <c r="K355" s="24">
        <v>32</v>
      </c>
      <c r="L355" s="51"/>
      <c r="M355" s="51"/>
      <c r="N355" s="24">
        <v>30</v>
      </c>
      <c r="O355" s="124">
        <v>23</v>
      </c>
      <c r="P355" s="124">
        <v>26</v>
      </c>
      <c r="Q355" s="124">
        <v>32</v>
      </c>
      <c r="R355" s="123">
        <v>25</v>
      </c>
      <c r="S355" s="123">
        <v>39</v>
      </c>
      <c r="T355" s="126">
        <v>45</v>
      </c>
      <c r="U355" s="125"/>
      <c r="V355" s="126"/>
      <c r="W355" s="155">
        <v>29</v>
      </c>
      <c r="X355" s="155">
        <v>21</v>
      </c>
      <c r="Y355" s="155">
        <v>49</v>
      </c>
      <c r="Z355" s="155">
        <v>36</v>
      </c>
      <c r="AA355" s="155">
        <v>36</v>
      </c>
      <c r="AB355" s="155">
        <v>26</v>
      </c>
      <c r="AC355" s="155"/>
      <c r="AD355" s="192">
        <v>39</v>
      </c>
      <c r="AE355" s="192">
        <v>46.8</v>
      </c>
      <c r="AF355" s="192">
        <v>27.8</v>
      </c>
      <c r="AG355" s="192">
        <v>19</v>
      </c>
      <c r="AH355" s="192">
        <v>42</v>
      </c>
      <c r="AI355" s="192">
        <v>25</v>
      </c>
      <c r="AJ355" s="192">
        <v>22</v>
      </c>
      <c r="AK355" s="192">
        <v>35</v>
      </c>
      <c r="AL355" s="192"/>
      <c r="AM355" s="192"/>
      <c r="AS355" s="80">
        <v>32</v>
      </c>
      <c r="AT355" s="80">
        <f t="shared" si="23"/>
        <v>1091.3999999999999</v>
      </c>
      <c r="AU355" s="80">
        <f t="shared" si="24"/>
        <v>873.11999999999989</v>
      </c>
      <c r="AV355" s="80">
        <v>78.3</v>
      </c>
      <c r="AW355" s="80">
        <v>143</v>
      </c>
      <c r="AX355" s="80">
        <f t="shared" si="25"/>
        <v>1094.4199999999998</v>
      </c>
      <c r="AY355" s="80">
        <v>1000</v>
      </c>
      <c r="AZ355" s="310">
        <f t="shared" si="26"/>
        <v>-94.419999999999845</v>
      </c>
    </row>
    <row r="356" spans="1:52" ht="14.25">
      <c r="A356" s="2" t="s">
        <v>1772</v>
      </c>
      <c r="B356" s="3" t="s">
        <v>1773</v>
      </c>
      <c r="C356" s="30" t="s">
        <v>51</v>
      </c>
      <c r="D356" s="25">
        <v>60</v>
      </c>
      <c r="E356" s="25">
        <v>38</v>
      </c>
      <c r="F356" s="25">
        <v>127</v>
      </c>
      <c r="G356" s="25">
        <v>26.8</v>
      </c>
      <c r="H356" s="25">
        <v>39</v>
      </c>
      <c r="I356" s="25">
        <v>32</v>
      </c>
      <c r="J356" s="25">
        <v>31</v>
      </c>
      <c r="K356" s="24">
        <v>32</v>
      </c>
      <c r="L356" s="51"/>
      <c r="M356" s="51"/>
      <c r="N356" s="24">
        <v>30</v>
      </c>
      <c r="O356" s="124">
        <v>23</v>
      </c>
      <c r="P356" s="124">
        <v>26</v>
      </c>
      <c r="Q356" s="124">
        <v>32</v>
      </c>
      <c r="R356" s="123">
        <v>25</v>
      </c>
      <c r="S356" s="123">
        <v>39</v>
      </c>
      <c r="T356" s="126">
        <v>45</v>
      </c>
      <c r="U356" s="125"/>
      <c r="V356" s="126"/>
      <c r="W356" s="155">
        <v>29</v>
      </c>
      <c r="X356" s="155">
        <v>21</v>
      </c>
      <c r="Y356" s="155">
        <v>49</v>
      </c>
      <c r="Z356" s="155">
        <v>36</v>
      </c>
      <c r="AA356" s="155">
        <v>36</v>
      </c>
      <c r="AB356" s="155">
        <v>26</v>
      </c>
      <c r="AC356" s="155"/>
      <c r="AD356" s="192">
        <v>39</v>
      </c>
      <c r="AE356" s="192">
        <v>46.8</v>
      </c>
      <c r="AF356" s="192">
        <v>27.8</v>
      </c>
      <c r="AG356" s="192">
        <v>19</v>
      </c>
      <c r="AH356" s="192">
        <v>42</v>
      </c>
      <c r="AI356" s="192">
        <v>25</v>
      </c>
      <c r="AJ356" s="192">
        <v>22</v>
      </c>
      <c r="AK356" s="192">
        <v>35</v>
      </c>
      <c r="AL356" s="192"/>
      <c r="AM356" s="192"/>
      <c r="AS356" s="80">
        <v>67</v>
      </c>
      <c r="AT356" s="80">
        <f t="shared" si="23"/>
        <v>1126.3999999999999</v>
      </c>
      <c r="AU356" s="80">
        <f t="shared" si="24"/>
        <v>901.11999999999989</v>
      </c>
      <c r="AV356" s="80">
        <v>78.3</v>
      </c>
      <c r="AW356" s="80">
        <v>143</v>
      </c>
      <c r="AX356" s="80">
        <f t="shared" si="25"/>
        <v>1122.4199999999998</v>
      </c>
      <c r="AY356" s="80">
        <v>1000</v>
      </c>
      <c r="AZ356" s="310">
        <f t="shared" si="26"/>
        <v>-122.41999999999985</v>
      </c>
    </row>
    <row r="357" spans="1:52" ht="14.25">
      <c r="A357" s="2" t="s">
        <v>1774</v>
      </c>
      <c r="B357" s="3" t="s">
        <v>1183</v>
      </c>
      <c r="C357" s="30" t="s">
        <v>5</v>
      </c>
      <c r="D357" s="25">
        <v>60</v>
      </c>
      <c r="E357" s="25">
        <v>38</v>
      </c>
      <c r="F357" s="25">
        <v>127</v>
      </c>
      <c r="G357" s="25">
        <v>26.8</v>
      </c>
      <c r="H357" s="25">
        <v>39</v>
      </c>
      <c r="I357" s="25">
        <v>32</v>
      </c>
      <c r="J357" s="25">
        <v>31</v>
      </c>
      <c r="K357" s="24">
        <v>32</v>
      </c>
      <c r="L357" s="51"/>
      <c r="M357" s="51"/>
      <c r="N357" s="24">
        <v>30</v>
      </c>
      <c r="O357" s="124">
        <v>23</v>
      </c>
      <c r="P357" s="124">
        <v>26</v>
      </c>
      <c r="Q357" s="124">
        <v>32</v>
      </c>
      <c r="R357" s="123">
        <v>25</v>
      </c>
      <c r="S357" s="123">
        <v>39</v>
      </c>
      <c r="T357" s="126">
        <v>45</v>
      </c>
      <c r="U357" s="125"/>
      <c r="V357" s="126"/>
      <c r="W357" s="155">
        <v>29</v>
      </c>
      <c r="X357" s="155">
        <v>21</v>
      </c>
      <c r="Y357" s="155">
        <v>49</v>
      </c>
      <c r="Z357" s="155">
        <v>36</v>
      </c>
      <c r="AA357" s="155">
        <v>36</v>
      </c>
      <c r="AB357" s="155">
        <v>26</v>
      </c>
      <c r="AC357" s="155"/>
      <c r="AD357" s="192">
        <v>39</v>
      </c>
      <c r="AE357" s="192">
        <v>46.8</v>
      </c>
      <c r="AF357" s="192">
        <v>27.8</v>
      </c>
      <c r="AG357" s="192">
        <v>19</v>
      </c>
      <c r="AH357" s="192">
        <v>42</v>
      </c>
      <c r="AI357" s="192">
        <v>25</v>
      </c>
      <c r="AJ357" s="192">
        <v>22</v>
      </c>
      <c r="AK357" s="192">
        <v>35</v>
      </c>
      <c r="AL357" s="192"/>
      <c r="AM357" s="192"/>
      <c r="AS357" s="80">
        <v>96.5</v>
      </c>
      <c r="AT357" s="80">
        <f t="shared" si="23"/>
        <v>1155.8999999999999</v>
      </c>
      <c r="AU357" s="80">
        <f t="shared" si="24"/>
        <v>924.71999999999991</v>
      </c>
      <c r="AV357" s="80">
        <v>78.3</v>
      </c>
      <c r="AW357" s="80">
        <v>143</v>
      </c>
      <c r="AX357" s="80">
        <f t="shared" si="25"/>
        <v>1146.02</v>
      </c>
      <c r="AY357" s="80">
        <v>1000</v>
      </c>
      <c r="AZ357" s="310">
        <f t="shared" si="26"/>
        <v>-146.01999999999998</v>
      </c>
    </row>
    <row r="358" spans="1:52" ht="14.25">
      <c r="A358" s="2" t="s">
        <v>1775</v>
      </c>
      <c r="B358" s="3" t="s">
        <v>1776</v>
      </c>
      <c r="C358" s="30" t="s">
        <v>5</v>
      </c>
      <c r="D358" s="25">
        <v>60</v>
      </c>
      <c r="E358" s="25">
        <v>38</v>
      </c>
      <c r="F358" s="25">
        <v>127</v>
      </c>
      <c r="G358" s="25">
        <v>26.8</v>
      </c>
      <c r="H358" s="25">
        <v>39</v>
      </c>
      <c r="I358" s="25">
        <v>32</v>
      </c>
      <c r="J358" s="25">
        <v>31</v>
      </c>
      <c r="K358" s="24">
        <v>32</v>
      </c>
      <c r="L358" s="51"/>
      <c r="M358" s="51"/>
      <c r="N358" s="24">
        <v>30</v>
      </c>
      <c r="O358" s="124">
        <v>23</v>
      </c>
      <c r="P358" s="124">
        <v>26</v>
      </c>
      <c r="Q358" s="124">
        <v>32</v>
      </c>
      <c r="R358" s="123">
        <v>25</v>
      </c>
      <c r="S358" s="123">
        <v>39</v>
      </c>
      <c r="T358" s="126">
        <v>45</v>
      </c>
      <c r="U358" s="125"/>
      <c r="V358" s="126"/>
      <c r="W358" s="155">
        <v>29</v>
      </c>
      <c r="X358" s="155">
        <v>21</v>
      </c>
      <c r="Y358" s="155">
        <v>49</v>
      </c>
      <c r="Z358" s="155">
        <v>36</v>
      </c>
      <c r="AA358" s="155">
        <v>36</v>
      </c>
      <c r="AB358" s="155">
        <v>26</v>
      </c>
      <c r="AC358" s="155"/>
      <c r="AD358" s="192">
        <v>39</v>
      </c>
      <c r="AE358" s="192">
        <v>46.8</v>
      </c>
      <c r="AF358" s="192">
        <v>27.8</v>
      </c>
      <c r="AG358" s="192">
        <v>19</v>
      </c>
      <c r="AH358" s="192">
        <v>42</v>
      </c>
      <c r="AI358" s="192">
        <v>25</v>
      </c>
      <c r="AJ358" s="192">
        <v>22</v>
      </c>
      <c r="AK358" s="192">
        <v>35</v>
      </c>
      <c r="AL358" s="192"/>
      <c r="AM358" s="192"/>
      <c r="AS358" s="80">
        <v>35</v>
      </c>
      <c r="AT358" s="80">
        <f t="shared" si="23"/>
        <v>1094.3999999999999</v>
      </c>
      <c r="AU358" s="80">
        <f t="shared" si="24"/>
        <v>875.52</v>
      </c>
      <c r="AV358" s="80">
        <v>78.3</v>
      </c>
      <c r="AW358" s="80">
        <v>143</v>
      </c>
      <c r="AX358" s="80">
        <f t="shared" si="25"/>
        <v>1096.82</v>
      </c>
      <c r="AY358" s="80">
        <v>1000</v>
      </c>
      <c r="AZ358" s="310">
        <f t="shared" si="26"/>
        <v>-96.819999999999936</v>
      </c>
    </row>
    <row r="359" spans="1:52" ht="14.25">
      <c r="A359" s="2" t="s">
        <v>1777</v>
      </c>
      <c r="B359" s="3" t="s">
        <v>1778</v>
      </c>
      <c r="C359" s="30" t="s">
        <v>5</v>
      </c>
      <c r="D359" s="25">
        <v>60</v>
      </c>
      <c r="E359" s="25">
        <v>38</v>
      </c>
      <c r="F359" s="25">
        <v>127</v>
      </c>
      <c r="G359" s="25">
        <v>26.8</v>
      </c>
      <c r="H359" s="25">
        <v>39</v>
      </c>
      <c r="I359" s="25">
        <v>32</v>
      </c>
      <c r="J359" s="25">
        <v>31</v>
      </c>
      <c r="K359" s="24">
        <v>32</v>
      </c>
      <c r="L359" s="51"/>
      <c r="M359" s="51"/>
      <c r="N359" s="24">
        <v>30</v>
      </c>
      <c r="O359" s="124">
        <v>23</v>
      </c>
      <c r="P359" s="124">
        <v>26</v>
      </c>
      <c r="Q359" s="124">
        <v>32</v>
      </c>
      <c r="R359" s="123">
        <v>25</v>
      </c>
      <c r="S359" s="123">
        <v>39</v>
      </c>
      <c r="T359" s="126">
        <v>45</v>
      </c>
      <c r="U359" s="125"/>
      <c r="V359" s="126"/>
      <c r="W359" s="155">
        <v>29</v>
      </c>
      <c r="X359" s="155">
        <v>21</v>
      </c>
      <c r="Y359" s="155">
        <v>49</v>
      </c>
      <c r="Z359" s="155">
        <v>36</v>
      </c>
      <c r="AA359" s="155">
        <v>36</v>
      </c>
      <c r="AB359" s="155">
        <v>26</v>
      </c>
      <c r="AC359" s="155"/>
      <c r="AD359" s="192">
        <v>39</v>
      </c>
      <c r="AE359" s="192">
        <v>46.8</v>
      </c>
      <c r="AF359" s="192">
        <v>27.8</v>
      </c>
      <c r="AG359" s="192">
        <v>19</v>
      </c>
      <c r="AH359" s="192">
        <v>42</v>
      </c>
      <c r="AI359" s="192">
        <v>25</v>
      </c>
      <c r="AJ359" s="192">
        <v>22</v>
      </c>
      <c r="AK359" s="192">
        <v>35</v>
      </c>
      <c r="AL359" s="192"/>
      <c r="AM359" s="192"/>
      <c r="AS359" s="80">
        <v>91.5</v>
      </c>
      <c r="AT359" s="80">
        <f t="shared" si="23"/>
        <v>1150.8999999999999</v>
      </c>
      <c r="AU359" s="80">
        <f t="shared" si="24"/>
        <v>920.71999999999991</v>
      </c>
      <c r="AV359" s="80">
        <v>78.3</v>
      </c>
      <c r="AW359" s="80">
        <v>143</v>
      </c>
      <c r="AX359" s="80">
        <f t="shared" si="25"/>
        <v>1142.02</v>
      </c>
      <c r="AY359" s="80">
        <v>1000</v>
      </c>
      <c r="AZ359" s="310">
        <f t="shared" si="26"/>
        <v>-142.01999999999998</v>
      </c>
    </row>
    <row r="360" spans="1:52" ht="14.25">
      <c r="A360" s="2" t="s">
        <v>1779</v>
      </c>
      <c r="B360" s="3" t="s">
        <v>1780</v>
      </c>
      <c r="C360" s="30" t="s">
        <v>5</v>
      </c>
      <c r="D360" s="25">
        <v>60</v>
      </c>
      <c r="E360" s="25">
        <v>38</v>
      </c>
      <c r="F360" s="25">
        <v>127</v>
      </c>
      <c r="G360" s="25">
        <v>26.8</v>
      </c>
      <c r="H360" s="25">
        <v>39</v>
      </c>
      <c r="I360" s="25">
        <v>32</v>
      </c>
      <c r="J360" s="25">
        <v>31</v>
      </c>
      <c r="K360" s="24">
        <v>32</v>
      </c>
      <c r="L360" s="51"/>
      <c r="M360" s="51"/>
      <c r="N360" s="24">
        <v>30</v>
      </c>
      <c r="O360" s="124">
        <v>23</v>
      </c>
      <c r="P360" s="124">
        <v>26</v>
      </c>
      <c r="Q360" s="124">
        <v>32</v>
      </c>
      <c r="R360" s="123">
        <v>25</v>
      </c>
      <c r="S360" s="123">
        <v>39</v>
      </c>
      <c r="T360" s="126">
        <v>45</v>
      </c>
      <c r="U360" s="125"/>
      <c r="V360" s="126"/>
      <c r="W360" s="155">
        <v>29</v>
      </c>
      <c r="X360" s="155">
        <v>21</v>
      </c>
      <c r="Y360" s="155">
        <v>49</v>
      </c>
      <c r="Z360" s="155">
        <v>36</v>
      </c>
      <c r="AA360" s="155">
        <v>36</v>
      </c>
      <c r="AB360" s="155">
        <v>26</v>
      </c>
      <c r="AC360" s="155"/>
      <c r="AD360" s="192">
        <v>39</v>
      </c>
      <c r="AE360" s="192">
        <v>46.8</v>
      </c>
      <c r="AF360" s="192">
        <v>27.8</v>
      </c>
      <c r="AG360" s="192">
        <v>19</v>
      </c>
      <c r="AH360" s="192">
        <v>42</v>
      </c>
      <c r="AI360" s="192">
        <v>25</v>
      </c>
      <c r="AJ360" s="192">
        <v>22</v>
      </c>
      <c r="AK360" s="192">
        <v>35</v>
      </c>
      <c r="AL360" s="192"/>
      <c r="AM360" s="192"/>
      <c r="AT360" s="80">
        <f t="shared" si="23"/>
        <v>1059.3999999999999</v>
      </c>
      <c r="AU360" s="80">
        <f t="shared" si="24"/>
        <v>847.52</v>
      </c>
      <c r="AV360" s="80">
        <v>78.3</v>
      </c>
      <c r="AW360" s="80">
        <v>143</v>
      </c>
      <c r="AX360" s="80">
        <f t="shared" si="25"/>
        <v>1068.82</v>
      </c>
      <c r="AY360" s="80">
        <v>1000</v>
      </c>
      <c r="AZ360" s="310">
        <f t="shared" si="26"/>
        <v>-68.819999999999936</v>
      </c>
    </row>
    <row r="361" spans="1:52" ht="14.25">
      <c r="A361" s="2" t="s">
        <v>1781</v>
      </c>
      <c r="B361" s="3" t="s">
        <v>1782</v>
      </c>
      <c r="C361" s="30" t="s">
        <v>5</v>
      </c>
      <c r="D361" s="25">
        <v>60</v>
      </c>
      <c r="E361" s="25">
        <v>38</v>
      </c>
      <c r="F361" s="25">
        <v>127</v>
      </c>
      <c r="G361" s="25">
        <v>26.8</v>
      </c>
      <c r="H361" s="25">
        <v>39</v>
      </c>
      <c r="I361" s="25">
        <v>32</v>
      </c>
      <c r="J361" s="25">
        <v>31</v>
      </c>
      <c r="K361" s="24">
        <v>32</v>
      </c>
      <c r="L361" s="51"/>
      <c r="M361" s="51"/>
      <c r="N361" s="24">
        <v>30</v>
      </c>
      <c r="O361" s="124">
        <v>23</v>
      </c>
      <c r="P361" s="124">
        <v>26</v>
      </c>
      <c r="Q361" s="124">
        <v>32</v>
      </c>
      <c r="R361" s="123">
        <v>25</v>
      </c>
      <c r="S361" s="123">
        <v>39</v>
      </c>
      <c r="T361" s="126">
        <v>45</v>
      </c>
      <c r="U361" s="125"/>
      <c r="V361" s="126"/>
      <c r="W361" s="155">
        <v>29</v>
      </c>
      <c r="X361" s="155">
        <v>21</v>
      </c>
      <c r="Y361" s="155">
        <v>49</v>
      </c>
      <c r="Z361" s="155">
        <v>36</v>
      </c>
      <c r="AA361" s="155">
        <v>36</v>
      </c>
      <c r="AB361" s="155">
        <v>26</v>
      </c>
      <c r="AC361" s="155"/>
      <c r="AD361" s="192">
        <v>39</v>
      </c>
      <c r="AE361" s="192">
        <v>46.8</v>
      </c>
      <c r="AF361" s="192">
        <v>27.8</v>
      </c>
      <c r="AG361" s="192">
        <v>19</v>
      </c>
      <c r="AH361" s="192">
        <v>42</v>
      </c>
      <c r="AI361" s="192">
        <v>25</v>
      </c>
      <c r="AJ361" s="192">
        <v>22</v>
      </c>
      <c r="AK361" s="192">
        <v>35</v>
      </c>
      <c r="AL361" s="192"/>
      <c r="AM361" s="192"/>
      <c r="AS361" s="80">
        <v>67</v>
      </c>
      <c r="AT361" s="80">
        <f t="shared" ref="AT361:AT425" si="29">SUM(D361:AS361)</f>
        <v>1126.3999999999999</v>
      </c>
      <c r="AU361" s="80">
        <f t="shared" si="24"/>
        <v>901.11999999999989</v>
      </c>
      <c r="AV361" s="80">
        <v>78.3</v>
      </c>
      <c r="AW361" s="80">
        <v>143</v>
      </c>
      <c r="AX361" s="80">
        <f t="shared" si="25"/>
        <v>1122.4199999999998</v>
      </c>
      <c r="AY361" s="80">
        <v>1000</v>
      </c>
      <c r="AZ361" s="310">
        <f t="shared" si="26"/>
        <v>-122.41999999999985</v>
      </c>
    </row>
    <row r="362" spans="1:52" ht="14.25">
      <c r="A362" s="2" t="s">
        <v>1783</v>
      </c>
      <c r="B362" s="3" t="s">
        <v>1784</v>
      </c>
      <c r="C362" s="30" t="s">
        <v>5</v>
      </c>
      <c r="D362" s="25">
        <v>60</v>
      </c>
      <c r="E362" s="25">
        <v>38</v>
      </c>
      <c r="F362" s="25">
        <v>127</v>
      </c>
      <c r="G362" s="25">
        <v>26.8</v>
      </c>
      <c r="H362" s="25">
        <v>39</v>
      </c>
      <c r="I362" s="25">
        <v>32</v>
      </c>
      <c r="J362" s="25">
        <v>31</v>
      </c>
      <c r="K362" s="24">
        <v>32</v>
      </c>
      <c r="L362" s="51"/>
      <c r="M362" s="51"/>
      <c r="N362" s="24">
        <v>30</v>
      </c>
      <c r="O362" s="124">
        <v>23</v>
      </c>
      <c r="P362" s="124">
        <v>26</v>
      </c>
      <c r="Q362" s="124">
        <v>32</v>
      </c>
      <c r="R362" s="123">
        <v>25</v>
      </c>
      <c r="S362" s="123">
        <v>39</v>
      </c>
      <c r="T362" s="126">
        <v>45</v>
      </c>
      <c r="U362" s="125"/>
      <c r="V362" s="126"/>
      <c r="W362" s="155">
        <v>29</v>
      </c>
      <c r="X362" s="155">
        <v>21</v>
      </c>
      <c r="Y362" s="155">
        <v>49</v>
      </c>
      <c r="Z362" s="155">
        <v>36</v>
      </c>
      <c r="AA362" s="155">
        <v>36</v>
      </c>
      <c r="AB362" s="155">
        <v>26</v>
      </c>
      <c r="AC362" s="155"/>
      <c r="AD362" s="192">
        <v>39</v>
      </c>
      <c r="AE362" s="192">
        <v>46.8</v>
      </c>
      <c r="AF362" s="192">
        <v>27.8</v>
      </c>
      <c r="AG362" s="192">
        <v>19</v>
      </c>
      <c r="AH362" s="192">
        <v>42</v>
      </c>
      <c r="AI362" s="192">
        <v>25</v>
      </c>
      <c r="AJ362" s="192">
        <v>22</v>
      </c>
      <c r="AK362" s="192">
        <v>35</v>
      </c>
      <c r="AL362" s="192"/>
      <c r="AM362" s="192"/>
      <c r="AS362" s="80">
        <v>67</v>
      </c>
      <c r="AT362" s="80">
        <f t="shared" si="29"/>
        <v>1126.3999999999999</v>
      </c>
      <c r="AU362" s="80">
        <f t="shared" si="24"/>
        <v>901.11999999999989</v>
      </c>
      <c r="AV362" s="80">
        <v>78.3</v>
      </c>
      <c r="AW362" s="80">
        <v>143</v>
      </c>
      <c r="AX362" s="80">
        <f t="shared" si="25"/>
        <v>1122.4199999999998</v>
      </c>
      <c r="AY362" s="80">
        <v>1000</v>
      </c>
      <c r="AZ362" s="310">
        <f t="shared" si="26"/>
        <v>-122.41999999999985</v>
      </c>
    </row>
    <row r="363" spans="1:52" ht="14.25">
      <c r="A363" s="2" t="s">
        <v>1785</v>
      </c>
      <c r="B363" s="3" t="s">
        <v>1786</v>
      </c>
      <c r="C363" s="30" t="s">
        <v>5</v>
      </c>
      <c r="D363" s="25">
        <v>60</v>
      </c>
      <c r="E363" s="25">
        <v>38</v>
      </c>
      <c r="F363" s="25">
        <v>127</v>
      </c>
      <c r="G363" s="25">
        <v>26.8</v>
      </c>
      <c r="H363" s="25">
        <v>39</v>
      </c>
      <c r="I363" s="25">
        <v>32</v>
      </c>
      <c r="J363" s="25">
        <v>31</v>
      </c>
      <c r="K363" s="24">
        <v>32</v>
      </c>
      <c r="L363" s="51"/>
      <c r="M363" s="51"/>
      <c r="N363" s="24">
        <v>30</v>
      </c>
      <c r="O363" s="124">
        <v>23</v>
      </c>
      <c r="P363" s="124">
        <v>26</v>
      </c>
      <c r="Q363" s="124">
        <v>32</v>
      </c>
      <c r="R363" s="123">
        <v>25</v>
      </c>
      <c r="S363" s="123">
        <v>39</v>
      </c>
      <c r="T363" s="126">
        <v>45</v>
      </c>
      <c r="U363" s="125"/>
      <c r="V363" s="126"/>
      <c r="W363" s="155">
        <v>29</v>
      </c>
      <c r="X363" s="155">
        <v>21</v>
      </c>
      <c r="Y363" s="155">
        <v>49</v>
      </c>
      <c r="Z363" s="155">
        <v>36</v>
      </c>
      <c r="AA363" s="155">
        <v>36</v>
      </c>
      <c r="AB363" s="155">
        <v>26</v>
      </c>
      <c r="AC363" s="155"/>
      <c r="AD363" s="192">
        <v>39</v>
      </c>
      <c r="AE363" s="192">
        <v>46.8</v>
      </c>
      <c r="AF363" s="192">
        <v>27.8</v>
      </c>
      <c r="AG363" s="192">
        <v>19</v>
      </c>
      <c r="AH363" s="192">
        <v>42</v>
      </c>
      <c r="AI363" s="192">
        <v>25</v>
      </c>
      <c r="AJ363" s="192">
        <v>22</v>
      </c>
      <c r="AK363" s="192">
        <v>35</v>
      </c>
      <c r="AL363" s="192"/>
      <c r="AM363" s="192"/>
      <c r="AS363" s="80">
        <v>32</v>
      </c>
      <c r="AT363" s="80">
        <f t="shared" si="29"/>
        <v>1091.3999999999999</v>
      </c>
      <c r="AU363" s="80">
        <f t="shared" si="24"/>
        <v>873.11999999999989</v>
      </c>
      <c r="AV363" s="80">
        <v>78.3</v>
      </c>
      <c r="AW363" s="80">
        <v>143</v>
      </c>
      <c r="AX363" s="80">
        <f t="shared" si="25"/>
        <v>1094.4199999999998</v>
      </c>
      <c r="AY363" s="80">
        <v>1000</v>
      </c>
      <c r="AZ363" s="310">
        <f t="shared" si="26"/>
        <v>-94.419999999999845</v>
      </c>
    </row>
    <row r="364" spans="1:52" ht="14.25">
      <c r="A364" s="2" t="s">
        <v>1787</v>
      </c>
      <c r="B364" s="3" t="s">
        <v>1788</v>
      </c>
      <c r="C364" s="30" t="s">
        <v>5</v>
      </c>
      <c r="D364" s="25">
        <v>60</v>
      </c>
      <c r="E364" s="25">
        <v>38</v>
      </c>
      <c r="F364" s="25">
        <v>127</v>
      </c>
      <c r="G364" s="25">
        <v>26.8</v>
      </c>
      <c r="H364" s="25">
        <v>39</v>
      </c>
      <c r="I364" s="25">
        <v>32</v>
      </c>
      <c r="J364" s="25">
        <v>31</v>
      </c>
      <c r="K364" s="24">
        <v>32</v>
      </c>
      <c r="L364" s="51"/>
      <c r="M364" s="51"/>
      <c r="N364" s="24">
        <v>30</v>
      </c>
      <c r="O364" s="124">
        <v>23</v>
      </c>
      <c r="P364" s="124">
        <v>26</v>
      </c>
      <c r="Q364" s="124">
        <v>32</v>
      </c>
      <c r="R364" s="123">
        <v>25</v>
      </c>
      <c r="S364" s="123">
        <v>39</v>
      </c>
      <c r="T364" s="126">
        <v>45</v>
      </c>
      <c r="U364" s="125"/>
      <c r="V364" s="126"/>
      <c r="W364" s="155">
        <v>29</v>
      </c>
      <c r="X364" s="155">
        <v>21</v>
      </c>
      <c r="Y364" s="155">
        <v>49</v>
      </c>
      <c r="Z364" s="155">
        <v>36</v>
      </c>
      <c r="AA364" s="155">
        <v>36</v>
      </c>
      <c r="AB364" s="155">
        <v>26</v>
      </c>
      <c r="AC364" s="155"/>
      <c r="AD364" s="192">
        <v>39</v>
      </c>
      <c r="AE364" s="192">
        <v>46.8</v>
      </c>
      <c r="AF364" s="192">
        <v>27.8</v>
      </c>
      <c r="AG364" s="192">
        <v>19</v>
      </c>
      <c r="AH364" s="192">
        <v>42</v>
      </c>
      <c r="AI364" s="192">
        <v>25</v>
      </c>
      <c r="AJ364" s="192">
        <v>22</v>
      </c>
      <c r="AK364" s="192">
        <v>35</v>
      </c>
      <c r="AL364" s="192"/>
      <c r="AM364" s="192"/>
      <c r="AS364" s="80">
        <v>62</v>
      </c>
      <c r="AT364" s="80">
        <f t="shared" si="29"/>
        <v>1121.3999999999999</v>
      </c>
      <c r="AU364" s="80">
        <f t="shared" si="24"/>
        <v>897.11999999999989</v>
      </c>
      <c r="AV364" s="80">
        <v>78.3</v>
      </c>
      <c r="AW364" s="80">
        <v>143</v>
      </c>
      <c r="AX364" s="80">
        <f t="shared" si="25"/>
        <v>1118.4199999999998</v>
      </c>
      <c r="AY364" s="80">
        <v>1000</v>
      </c>
      <c r="AZ364" s="310">
        <f t="shared" si="26"/>
        <v>-118.41999999999985</v>
      </c>
    </row>
    <row r="365" spans="1:52" ht="14.25">
      <c r="A365" s="2" t="s">
        <v>1789</v>
      </c>
      <c r="B365" s="3" t="s">
        <v>1790</v>
      </c>
      <c r="C365" s="30" t="s">
        <v>5</v>
      </c>
      <c r="D365" s="25">
        <v>60</v>
      </c>
      <c r="E365" s="25">
        <v>38</v>
      </c>
      <c r="F365" s="25">
        <v>127</v>
      </c>
      <c r="G365" s="25">
        <v>26.8</v>
      </c>
      <c r="H365" s="25">
        <v>39</v>
      </c>
      <c r="I365" s="25">
        <v>32</v>
      </c>
      <c r="J365" s="25">
        <v>31</v>
      </c>
      <c r="K365" s="24">
        <v>32</v>
      </c>
      <c r="L365" s="51"/>
      <c r="M365" s="51"/>
      <c r="N365" s="24">
        <v>30</v>
      </c>
      <c r="O365" s="124">
        <v>23</v>
      </c>
      <c r="P365" s="124">
        <v>26</v>
      </c>
      <c r="Q365" s="124">
        <v>32</v>
      </c>
      <c r="R365" s="123">
        <v>25</v>
      </c>
      <c r="S365" s="123">
        <v>39</v>
      </c>
      <c r="T365" s="126">
        <v>45</v>
      </c>
      <c r="U365" s="125"/>
      <c r="V365" s="126"/>
      <c r="W365" s="155">
        <v>29</v>
      </c>
      <c r="X365" s="155">
        <v>21</v>
      </c>
      <c r="Y365" s="155">
        <v>49</v>
      </c>
      <c r="Z365" s="155">
        <v>36</v>
      </c>
      <c r="AA365" s="155">
        <v>36</v>
      </c>
      <c r="AB365" s="155">
        <v>26</v>
      </c>
      <c r="AC365" s="155"/>
      <c r="AD365" s="192">
        <v>39</v>
      </c>
      <c r="AE365" s="192">
        <v>46.8</v>
      </c>
      <c r="AF365" s="192">
        <v>27.8</v>
      </c>
      <c r="AG365" s="192">
        <v>19</v>
      </c>
      <c r="AH365" s="192">
        <v>42</v>
      </c>
      <c r="AI365" s="192">
        <v>25</v>
      </c>
      <c r="AJ365" s="192">
        <v>22</v>
      </c>
      <c r="AK365" s="192">
        <v>35</v>
      </c>
      <c r="AL365" s="192"/>
      <c r="AM365" s="192"/>
      <c r="AS365" s="80">
        <v>103.5</v>
      </c>
      <c r="AT365" s="80">
        <f t="shared" si="29"/>
        <v>1162.8999999999999</v>
      </c>
      <c r="AU365" s="80">
        <f t="shared" si="24"/>
        <v>930.31999999999994</v>
      </c>
      <c r="AV365" s="80">
        <v>78.3</v>
      </c>
      <c r="AW365" s="80">
        <v>143</v>
      </c>
      <c r="AX365" s="80">
        <f t="shared" si="25"/>
        <v>1151.6199999999999</v>
      </c>
      <c r="AY365" s="80">
        <v>1000</v>
      </c>
      <c r="AZ365" s="310">
        <f t="shared" si="26"/>
        <v>-151.61999999999989</v>
      </c>
    </row>
    <row r="366" spans="1:52" ht="14.25">
      <c r="A366" s="2" t="s">
        <v>1791</v>
      </c>
      <c r="B366" s="3" t="s">
        <v>1792</v>
      </c>
      <c r="C366" s="30" t="s">
        <v>5</v>
      </c>
      <c r="D366" s="25">
        <v>60</v>
      </c>
      <c r="E366" s="25">
        <v>38</v>
      </c>
      <c r="F366" s="25">
        <v>127</v>
      </c>
      <c r="G366" s="25">
        <v>26.8</v>
      </c>
      <c r="H366" s="25">
        <v>39</v>
      </c>
      <c r="I366" s="25">
        <v>32</v>
      </c>
      <c r="J366" s="25">
        <v>31</v>
      </c>
      <c r="K366" s="24">
        <v>32</v>
      </c>
      <c r="L366" s="51"/>
      <c r="M366" s="51"/>
      <c r="N366" s="24">
        <v>30</v>
      </c>
      <c r="O366" s="124">
        <v>23</v>
      </c>
      <c r="P366" s="124">
        <v>26</v>
      </c>
      <c r="Q366" s="124">
        <v>32</v>
      </c>
      <c r="R366" s="123">
        <v>25</v>
      </c>
      <c r="S366" s="123">
        <v>39</v>
      </c>
      <c r="T366" s="126">
        <v>45</v>
      </c>
      <c r="U366" s="125"/>
      <c r="V366" s="126"/>
      <c r="W366" s="155">
        <v>29</v>
      </c>
      <c r="X366" s="155">
        <v>21</v>
      </c>
      <c r="Y366" s="155">
        <v>49</v>
      </c>
      <c r="Z366" s="155">
        <v>36</v>
      </c>
      <c r="AA366" s="155">
        <v>36</v>
      </c>
      <c r="AB366" s="155">
        <v>26</v>
      </c>
      <c r="AC366" s="155"/>
      <c r="AD366" s="192">
        <v>39</v>
      </c>
      <c r="AE366" s="192">
        <v>46.8</v>
      </c>
      <c r="AF366" s="192">
        <v>27.8</v>
      </c>
      <c r="AG366" s="192">
        <v>19</v>
      </c>
      <c r="AH366" s="192">
        <v>42</v>
      </c>
      <c r="AI366" s="192">
        <v>25</v>
      </c>
      <c r="AJ366" s="192">
        <v>22</v>
      </c>
      <c r="AK366" s="192">
        <v>35</v>
      </c>
      <c r="AL366" s="192"/>
      <c r="AM366" s="192"/>
      <c r="AS366" s="80">
        <v>61.5</v>
      </c>
      <c r="AT366" s="80">
        <f t="shared" si="29"/>
        <v>1120.8999999999999</v>
      </c>
      <c r="AU366" s="80">
        <f t="shared" si="24"/>
        <v>896.71999999999991</v>
      </c>
      <c r="AV366" s="80">
        <v>78.3</v>
      </c>
      <c r="AW366" s="80">
        <v>143</v>
      </c>
      <c r="AX366" s="80">
        <f t="shared" si="25"/>
        <v>1118.02</v>
      </c>
      <c r="AY366" s="80">
        <v>1000</v>
      </c>
      <c r="AZ366" s="310">
        <f t="shared" si="26"/>
        <v>-118.01999999999998</v>
      </c>
    </row>
    <row r="367" spans="1:52" ht="14.25">
      <c r="A367" s="2" t="s">
        <v>1793</v>
      </c>
      <c r="B367" s="3" t="s">
        <v>663</v>
      </c>
      <c r="C367" s="30" t="s">
        <v>5</v>
      </c>
      <c r="D367" s="25">
        <v>60</v>
      </c>
      <c r="E367" s="25">
        <v>38</v>
      </c>
      <c r="F367" s="25">
        <v>127</v>
      </c>
      <c r="G367" s="25">
        <v>26.8</v>
      </c>
      <c r="H367" s="25">
        <v>39</v>
      </c>
      <c r="I367" s="25">
        <v>32</v>
      </c>
      <c r="J367" s="25">
        <v>31</v>
      </c>
      <c r="K367" s="24">
        <v>32</v>
      </c>
      <c r="L367" s="51"/>
      <c r="M367" s="51"/>
      <c r="N367" s="24">
        <v>30</v>
      </c>
      <c r="O367" s="124">
        <v>23</v>
      </c>
      <c r="P367" s="124">
        <v>26</v>
      </c>
      <c r="Q367" s="124">
        <v>32</v>
      </c>
      <c r="R367" s="123">
        <v>25</v>
      </c>
      <c r="S367" s="123">
        <v>39</v>
      </c>
      <c r="T367" s="126">
        <v>45</v>
      </c>
      <c r="U367" s="125"/>
      <c r="V367" s="126"/>
      <c r="W367" s="155">
        <v>29</v>
      </c>
      <c r="X367" s="155">
        <v>21</v>
      </c>
      <c r="Y367" s="155">
        <v>49</v>
      </c>
      <c r="Z367" s="155">
        <v>36</v>
      </c>
      <c r="AA367" s="155">
        <v>36</v>
      </c>
      <c r="AB367" s="155">
        <v>26</v>
      </c>
      <c r="AC367" s="155"/>
      <c r="AD367" s="192">
        <v>39</v>
      </c>
      <c r="AE367" s="192">
        <v>46.8</v>
      </c>
      <c r="AF367" s="192">
        <v>27.8</v>
      </c>
      <c r="AG367" s="192">
        <v>19</v>
      </c>
      <c r="AH367" s="192">
        <v>42</v>
      </c>
      <c r="AI367" s="192">
        <v>25</v>
      </c>
      <c r="AJ367" s="192">
        <v>22</v>
      </c>
      <c r="AK367" s="192">
        <v>35</v>
      </c>
      <c r="AL367" s="192"/>
      <c r="AM367" s="192"/>
      <c r="AS367" s="80">
        <v>91.5</v>
      </c>
      <c r="AT367" s="80">
        <f t="shared" si="29"/>
        <v>1150.8999999999999</v>
      </c>
      <c r="AU367" s="80">
        <f t="shared" si="24"/>
        <v>920.71999999999991</v>
      </c>
      <c r="AV367" s="80">
        <v>78.3</v>
      </c>
      <c r="AW367" s="80">
        <v>143</v>
      </c>
      <c r="AX367" s="80">
        <f t="shared" si="25"/>
        <v>1142.02</v>
      </c>
      <c r="AY367" s="80">
        <v>1000</v>
      </c>
      <c r="AZ367" s="310">
        <f t="shared" si="26"/>
        <v>-142.01999999999998</v>
      </c>
    </row>
    <row r="368" spans="1:52" ht="14.25">
      <c r="A368" s="2" t="s">
        <v>1794</v>
      </c>
      <c r="B368" s="3" t="s">
        <v>1795</v>
      </c>
      <c r="C368" s="30" t="s">
        <v>5</v>
      </c>
      <c r="D368" s="25">
        <v>60</v>
      </c>
      <c r="E368" s="25">
        <v>38</v>
      </c>
      <c r="F368" s="25">
        <v>127</v>
      </c>
      <c r="G368" s="25">
        <v>26.8</v>
      </c>
      <c r="H368" s="25">
        <v>39</v>
      </c>
      <c r="I368" s="25">
        <v>32</v>
      </c>
      <c r="J368" s="25">
        <v>31</v>
      </c>
      <c r="K368" s="24">
        <v>32</v>
      </c>
      <c r="L368" s="51"/>
      <c r="M368" s="51"/>
      <c r="N368" s="24">
        <v>30</v>
      </c>
      <c r="O368" s="124">
        <v>23</v>
      </c>
      <c r="P368" s="124">
        <v>26</v>
      </c>
      <c r="Q368" s="124">
        <v>32</v>
      </c>
      <c r="R368" s="123">
        <v>25</v>
      </c>
      <c r="S368" s="123">
        <v>39</v>
      </c>
      <c r="T368" s="126">
        <v>45</v>
      </c>
      <c r="U368" s="125"/>
      <c r="V368" s="126"/>
      <c r="W368" s="155">
        <v>29</v>
      </c>
      <c r="X368" s="155">
        <v>21</v>
      </c>
      <c r="Y368" s="155">
        <v>49</v>
      </c>
      <c r="Z368" s="155">
        <v>36</v>
      </c>
      <c r="AA368" s="155">
        <v>36</v>
      </c>
      <c r="AB368" s="155">
        <v>26</v>
      </c>
      <c r="AC368" s="155"/>
      <c r="AD368" s="192">
        <v>39</v>
      </c>
      <c r="AE368" s="192">
        <v>46.8</v>
      </c>
      <c r="AF368" s="192">
        <v>27.8</v>
      </c>
      <c r="AG368" s="192">
        <v>19</v>
      </c>
      <c r="AH368" s="192">
        <v>42</v>
      </c>
      <c r="AI368" s="192">
        <v>25</v>
      </c>
      <c r="AJ368" s="192">
        <v>22</v>
      </c>
      <c r="AK368" s="192">
        <v>35</v>
      </c>
      <c r="AL368" s="192"/>
      <c r="AM368" s="192"/>
      <c r="AS368" s="80">
        <v>74</v>
      </c>
      <c r="AT368" s="80">
        <f t="shared" si="29"/>
        <v>1133.3999999999999</v>
      </c>
      <c r="AU368" s="80">
        <f t="shared" si="24"/>
        <v>906.71999999999991</v>
      </c>
      <c r="AV368" s="80">
        <v>78.3</v>
      </c>
      <c r="AW368" s="80">
        <v>143</v>
      </c>
      <c r="AX368" s="80">
        <f t="shared" si="25"/>
        <v>1128.02</v>
      </c>
      <c r="AY368" s="80">
        <v>1000</v>
      </c>
      <c r="AZ368" s="310">
        <f t="shared" si="26"/>
        <v>-128.01999999999998</v>
      </c>
    </row>
    <row r="369" spans="1:52" ht="14.25">
      <c r="A369" s="2" t="s">
        <v>1796</v>
      </c>
      <c r="B369" s="3" t="s">
        <v>1797</v>
      </c>
      <c r="C369" s="30" t="s">
        <v>5</v>
      </c>
      <c r="D369" s="25">
        <v>60</v>
      </c>
      <c r="E369" s="25">
        <v>38</v>
      </c>
      <c r="F369" s="25">
        <v>127</v>
      </c>
      <c r="G369" s="25">
        <v>26.8</v>
      </c>
      <c r="H369" s="25">
        <v>39</v>
      </c>
      <c r="I369" s="25">
        <v>32</v>
      </c>
      <c r="J369" s="25">
        <v>31</v>
      </c>
      <c r="K369" s="24">
        <v>32</v>
      </c>
      <c r="L369" s="51"/>
      <c r="M369" s="51"/>
      <c r="N369" s="24">
        <v>30</v>
      </c>
      <c r="O369" s="124">
        <v>23</v>
      </c>
      <c r="P369" s="124">
        <v>26</v>
      </c>
      <c r="Q369" s="124">
        <v>32</v>
      </c>
      <c r="R369" s="123">
        <v>25</v>
      </c>
      <c r="S369" s="123">
        <v>39</v>
      </c>
      <c r="T369" s="126">
        <v>45</v>
      </c>
      <c r="U369" s="125"/>
      <c r="V369" s="126"/>
      <c r="W369" s="155">
        <v>29</v>
      </c>
      <c r="X369" s="155">
        <v>21</v>
      </c>
      <c r="Y369" s="155">
        <v>49</v>
      </c>
      <c r="Z369" s="155">
        <v>36</v>
      </c>
      <c r="AA369" s="155">
        <v>36</v>
      </c>
      <c r="AB369" s="155">
        <v>26</v>
      </c>
      <c r="AC369" s="155"/>
      <c r="AD369" s="192">
        <v>39</v>
      </c>
      <c r="AE369" s="192">
        <v>46.8</v>
      </c>
      <c r="AF369" s="192">
        <v>27.8</v>
      </c>
      <c r="AG369" s="192">
        <v>19</v>
      </c>
      <c r="AH369" s="192">
        <v>42</v>
      </c>
      <c r="AI369" s="192">
        <v>25</v>
      </c>
      <c r="AJ369" s="192">
        <v>22</v>
      </c>
      <c r="AK369" s="192">
        <v>35</v>
      </c>
      <c r="AL369" s="192"/>
      <c r="AM369" s="192"/>
      <c r="AS369" s="80">
        <v>91.5</v>
      </c>
      <c r="AT369" s="80">
        <f t="shared" si="29"/>
        <v>1150.8999999999999</v>
      </c>
      <c r="AU369" s="80">
        <f t="shared" si="24"/>
        <v>920.71999999999991</v>
      </c>
      <c r="AV369" s="80">
        <v>78.3</v>
      </c>
      <c r="AW369" s="80">
        <v>143</v>
      </c>
      <c r="AX369" s="80">
        <f t="shared" si="25"/>
        <v>1142.02</v>
      </c>
      <c r="AY369" s="80">
        <v>1000</v>
      </c>
      <c r="AZ369" s="310">
        <f t="shared" si="26"/>
        <v>-142.01999999999998</v>
      </c>
    </row>
    <row r="370" spans="1:52" ht="14.25">
      <c r="A370" s="2" t="s">
        <v>1798</v>
      </c>
      <c r="B370" s="3" t="s">
        <v>1799</v>
      </c>
      <c r="C370" s="30" t="s">
        <v>51</v>
      </c>
      <c r="D370" s="25">
        <v>60</v>
      </c>
      <c r="E370" s="25">
        <v>38</v>
      </c>
      <c r="F370" s="25">
        <v>127</v>
      </c>
      <c r="G370" s="25">
        <v>26.8</v>
      </c>
      <c r="H370" s="25">
        <v>39</v>
      </c>
      <c r="I370" s="25">
        <v>32</v>
      </c>
      <c r="J370" s="25">
        <v>31</v>
      </c>
      <c r="K370" s="24">
        <v>32</v>
      </c>
      <c r="L370" s="51"/>
      <c r="M370" s="51"/>
      <c r="N370" s="24">
        <v>30</v>
      </c>
      <c r="O370" s="124">
        <v>23</v>
      </c>
      <c r="P370" s="124">
        <v>26</v>
      </c>
      <c r="Q370" s="124">
        <v>32</v>
      </c>
      <c r="R370" s="123">
        <v>25</v>
      </c>
      <c r="S370" s="123">
        <v>39</v>
      </c>
      <c r="T370" s="126">
        <v>45</v>
      </c>
      <c r="U370" s="125"/>
      <c r="V370" s="126"/>
      <c r="W370" s="155">
        <v>29</v>
      </c>
      <c r="X370" s="155">
        <v>21</v>
      </c>
      <c r="Y370" s="155">
        <v>49</v>
      </c>
      <c r="Z370" s="155">
        <v>36</v>
      </c>
      <c r="AA370" s="155">
        <v>36</v>
      </c>
      <c r="AB370" s="155">
        <v>26</v>
      </c>
      <c r="AC370" s="155"/>
      <c r="AD370" s="192">
        <v>39</v>
      </c>
      <c r="AE370" s="192">
        <v>46.8</v>
      </c>
      <c r="AF370" s="192">
        <v>27.8</v>
      </c>
      <c r="AG370" s="192">
        <v>19</v>
      </c>
      <c r="AH370" s="192">
        <v>42</v>
      </c>
      <c r="AI370" s="192">
        <v>25</v>
      </c>
      <c r="AJ370" s="192">
        <v>22</v>
      </c>
      <c r="AK370" s="192">
        <v>35</v>
      </c>
      <c r="AL370" s="192"/>
      <c r="AM370" s="192"/>
      <c r="AS370" s="80">
        <v>32</v>
      </c>
      <c r="AT370" s="80">
        <f t="shared" si="29"/>
        <v>1091.3999999999999</v>
      </c>
      <c r="AU370" s="80">
        <f t="shared" si="24"/>
        <v>873.11999999999989</v>
      </c>
      <c r="AV370" s="80">
        <v>78.3</v>
      </c>
      <c r="AW370" s="80">
        <v>143</v>
      </c>
      <c r="AX370" s="80">
        <f t="shared" si="25"/>
        <v>1094.4199999999998</v>
      </c>
      <c r="AY370" s="80">
        <v>1000</v>
      </c>
      <c r="AZ370" s="310">
        <f t="shared" si="26"/>
        <v>-94.419999999999845</v>
      </c>
    </row>
    <row r="371" spans="1:52" ht="14.25">
      <c r="A371" s="2" t="s">
        <v>1800</v>
      </c>
      <c r="B371" s="3" t="s">
        <v>1801</v>
      </c>
      <c r="C371" s="30" t="s">
        <v>5</v>
      </c>
      <c r="D371" s="25">
        <v>60</v>
      </c>
      <c r="E371" s="25">
        <v>38</v>
      </c>
      <c r="F371" s="25">
        <v>127</v>
      </c>
      <c r="G371" s="25">
        <v>26.8</v>
      </c>
      <c r="H371" s="25">
        <v>39</v>
      </c>
      <c r="I371" s="25">
        <v>32</v>
      </c>
      <c r="J371" s="25">
        <v>31</v>
      </c>
      <c r="K371" s="24">
        <v>32</v>
      </c>
      <c r="L371" s="51"/>
      <c r="M371" s="51"/>
      <c r="N371" s="24">
        <v>30</v>
      </c>
      <c r="O371" s="124">
        <v>23</v>
      </c>
      <c r="P371" s="124">
        <v>26</v>
      </c>
      <c r="Q371" s="124">
        <v>32</v>
      </c>
      <c r="R371" s="123">
        <v>25</v>
      </c>
      <c r="S371" s="123">
        <v>39</v>
      </c>
      <c r="T371" s="126">
        <v>45</v>
      </c>
      <c r="U371" s="125"/>
      <c r="V371" s="126"/>
      <c r="W371" s="155">
        <v>29</v>
      </c>
      <c r="X371" s="155">
        <v>21</v>
      </c>
      <c r="Y371" s="155">
        <v>49</v>
      </c>
      <c r="Z371" s="155">
        <v>36</v>
      </c>
      <c r="AA371" s="155">
        <v>36</v>
      </c>
      <c r="AB371" s="155">
        <v>26</v>
      </c>
      <c r="AC371" s="155"/>
      <c r="AD371" s="192">
        <v>39</v>
      </c>
      <c r="AE371" s="192">
        <v>46.8</v>
      </c>
      <c r="AF371" s="192">
        <v>27.8</v>
      </c>
      <c r="AG371" s="192">
        <v>19</v>
      </c>
      <c r="AH371" s="192">
        <v>42</v>
      </c>
      <c r="AI371" s="192">
        <v>25</v>
      </c>
      <c r="AJ371" s="192">
        <v>22</v>
      </c>
      <c r="AK371" s="192">
        <v>35</v>
      </c>
      <c r="AL371" s="192"/>
      <c r="AM371" s="192"/>
      <c r="AS371" s="80">
        <v>62</v>
      </c>
      <c r="AT371" s="80">
        <f t="shared" si="29"/>
        <v>1121.3999999999999</v>
      </c>
      <c r="AU371" s="80">
        <f t="shared" si="24"/>
        <v>897.11999999999989</v>
      </c>
      <c r="AV371" s="80">
        <v>78.3</v>
      </c>
      <c r="AW371" s="80">
        <v>143</v>
      </c>
      <c r="AX371" s="80">
        <f t="shared" si="25"/>
        <v>1118.4199999999998</v>
      </c>
      <c r="AY371" s="80">
        <v>1000</v>
      </c>
      <c r="AZ371" s="310">
        <f t="shared" si="26"/>
        <v>-118.41999999999985</v>
      </c>
    </row>
    <row r="372" spans="1:52" ht="14.25">
      <c r="A372" s="2" t="s">
        <v>1802</v>
      </c>
      <c r="B372" s="3" t="s">
        <v>1803</v>
      </c>
      <c r="C372" s="30" t="s">
        <v>5</v>
      </c>
      <c r="D372" s="25">
        <v>60</v>
      </c>
      <c r="E372" s="25">
        <v>38</v>
      </c>
      <c r="F372" s="25">
        <v>127</v>
      </c>
      <c r="G372" s="25">
        <v>26.8</v>
      </c>
      <c r="H372" s="25">
        <v>39</v>
      </c>
      <c r="I372" s="25">
        <v>32</v>
      </c>
      <c r="J372" s="25">
        <v>31</v>
      </c>
      <c r="K372" s="24">
        <v>32</v>
      </c>
      <c r="L372" s="51"/>
      <c r="M372" s="51"/>
      <c r="N372" s="24">
        <v>30</v>
      </c>
      <c r="O372" s="124">
        <v>23</v>
      </c>
      <c r="P372" s="124">
        <v>26</v>
      </c>
      <c r="Q372" s="124">
        <v>32</v>
      </c>
      <c r="R372" s="123">
        <v>25</v>
      </c>
      <c r="S372" s="123">
        <v>39</v>
      </c>
      <c r="T372" s="126">
        <v>45</v>
      </c>
      <c r="U372" s="125"/>
      <c r="V372" s="126"/>
      <c r="W372" s="155">
        <v>29</v>
      </c>
      <c r="X372" s="155">
        <v>21</v>
      </c>
      <c r="Y372" s="155">
        <v>49</v>
      </c>
      <c r="Z372" s="155">
        <v>36</v>
      </c>
      <c r="AA372" s="155">
        <v>36</v>
      </c>
      <c r="AB372" s="155">
        <v>26</v>
      </c>
      <c r="AC372" s="155"/>
      <c r="AD372" s="192">
        <v>39</v>
      </c>
      <c r="AE372" s="192">
        <v>46.8</v>
      </c>
      <c r="AF372" s="192">
        <v>27.8</v>
      </c>
      <c r="AG372" s="192">
        <v>19</v>
      </c>
      <c r="AH372" s="192">
        <v>42</v>
      </c>
      <c r="AI372" s="192">
        <v>25</v>
      </c>
      <c r="AJ372" s="192">
        <v>22</v>
      </c>
      <c r="AK372" s="192">
        <v>35</v>
      </c>
      <c r="AL372" s="192"/>
      <c r="AM372" s="192"/>
      <c r="AS372" s="80">
        <v>32</v>
      </c>
      <c r="AT372" s="80">
        <f t="shared" si="29"/>
        <v>1091.3999999999999</v>
      </c>
      <c r="AU372" s="80">
        <f t="shared" si="24"/>
        <v>873.11999999999989</v>
      </c>
      <c r="AV372" s="80">
        <v>78.3</v>
      </c>
      <c r="AW372" s="80">
        <v>143</v>
      </c>
      <c r="AX372" s="80">
        <f t="shared" si="25"/>
        <v>1094.4199999999998</v>
      </c>
      <c r="AY372" s="80">
        <v>1000</v>
      </c>
      <c r="AZ372" s="310">
        <f t="shared" si="26"/>
        <v>-94.419999999999845</v>
      </c>
    </row>
    <row r="373" spans="1:52" ht="14.25">
      <c r="A373" s="2" t="s">
        <v>1804</v>
      </c>
      <c r="B373" s="3" t="s">
        <v>1805</v>
      </c>
      <c r="C373" s="30" t="s">
        <v>51</v>
      </c>
      <c r="D373" s="25">
        <v>60</v>
      </c>
      <c r="E373" s="25">
        <v>38</v>
      </c>
      <c r="F373" s="25">
        <v>127</v>
      </c>
      <c r="G373" s="25">
        <v>26.8</v>
      </c>
      <c r="H373" s="25">
        <v>39</v>
      </c>
      <c r="I373" s="25">
        <v>32</v>
      </c>
      <c r="J373" s="25">
        <v>31</v>
      </c>
      <c r="K373" s="24">
        <v>32</v>
      </c>
      <c r="L373" s="51"/>
      <c r="M373" s="51"/>
      <c r="N373" s="24">
        <v>30</v>
      </c>
      <c r="O373" s="124">
        <v>23</v>
      </c>
      <c r="P373" s="124">
        <v>26</v>
      </c>
      <c r="Q373" s="124">
        <v>32</v>
      </c>
      <c r="R373" s="123">
        <v>25</v>
      </c>
      <c r="S373" s="123">
        <v>39</v>
      </c>
      <c r="T373" s="126">
        <v>45</v>
      </c>
      <c r="U373" s="125"/>
      <c r="V373" s="126"/>
      <c r="W373" s="155">
        <v>29</v>
      </c>
      <c r="X373" s="155">
        <v>21</v>
      </c>
      <c r="Y373" s="155">
        <v>49</v>
      </c>
      <c r="Z373" s="155">
        <v>36</v>
      </c>
      <c r="AA373" s="155">
        <v>36</v>
      </c>
      <c r="AB373" s="155">
        <v>26</v>
      </c>
      <c r="AC373" s="155"/>
      <c r="AD373" s="192">
        <v>39</v>
      </c>
      <c r="AE373" s="192">
        <v>46.8</v>
      </c>
      <c r="AF373" s="192">
        <v>27.8</v>
      </c>
      <c r="AG373" s="192">
        <v>19</v>
      </c>
      <c r="AH373" s="192">
        <v>42</v>
      </c>
      <c r="AI373" s="192">
        <v>25</v>
      </c>
      <c r="AJ373" s="192">
        <v>22</v>
      </c>
      <c r="AK373" s="192">
        <v>35</v>
      </c>
      <c r="AL373" s="192"/>
      <c r="AM373" s="192"/>
      <c r="AS373" s="80">
        <v>67</v>
      </c>
      <c r="AT373" s="80">
        <f t="shared" si="29"/>
        <v>1126.3999999999999</v>
      </c>
      <c r="AU373" s="80">
        <f t="shared" si="24"/>
        <v>901.11999999999989</v>
      </c>
      <c r="AV373" s="80">
        <v>78.3</v>
      </c>
      <c r="AW373" s="80">
        <v>143</v>
      </c>
      <c r="AX373" s="80">
        <f t="shared" si="25"/>
        <v>1122.4199999999998</v>
      </c>
      <c r="AY373" s="80">
        <v>1000</v>
      </c>
      <c r="AZ373" s="310">
        <f t="shared" si="26"/>
        <v>-122.41999999999985</v>
      </c>
    </row>
    <row r="374" spans="1:52" ht="14.25">
      <c r="A374" s="2" t="s">
        <v>1806</v>
      </c>
      <c r="B374" s="3" t="s">
        <v>1807</v>
      </c>
      <c r="C374" s="30" t="s">
        <v>5</v>
      </c>
      <c r="D374" s="25">
        <v>60</v>
      </c>
      <c r="E374" s="25">
        <v>38</v>
      </c>
      <c r="F374" s="25">
        <v>127</v>
      </c>
      <c r="G374" s="25">
        <v>26.8</v>
      </c>
      <c r="H374" s="25">
        <v>39</v>
      </c>
      <c r="I374" s="25">
        <v>32</v>
      </c>
      <c r="J374" s="25">
        <v>31</v>
      </c>
      <c r="K374" s="24">
        <v>32</v>
      </c>
      <c r="L374" s="51"/>
      <c r="M374" s="51"/>
      <c r="N374" s="24">
        <v>30</v>
      </c>
      <c r="O374" s="124">
        <v>23</v>
      </c>
      <c r="P374" s="124">
        <v>26</v>
      </c>
      <c r="Q374" s="124">
        <v>32</v>
      </c>
      <c r="R374" s="123">
        <v>25</v>
      </c>
      <c r="S374" s="123">
        <v>39</v>
      </c>
      <c r="T374" s="126">
        <v>45</v>
      </c>
      <c r="U374" s="125"/>
      <c r="V374" s="126"/>
      <c r="W374" s="155">
        <v>29</v>
      </c>
      <c r="X374" s="155">
        <v>21</v>
      </c>
      <c r="Y374" s="155">
        <v>49</v>
      </c>
      <c r="Z374" s="155">
        <v>36</v>
      </c>
      <c r="AA374" s="155">
        <v>36</v>
      </c>
      <c r="AB374" s="155">
        <v>26</v>
      </c>
      <c r="AC374" s="155"/>
      <c r="AD374" s="192">
        <v>39</v>
      </c>
      <c r="AE374" s="192">
        <v>46.8</v>
      </c>
      <c r="AF374" s="192">
        <v>27.8</v>
      </c>
      <c r="AG374" s="192">
        <v>19</v>
      </c>
      <c r="AH374" s="192">
        <v>42</v>
      </c>
      <c r="AI374" s="192">
        <v>25</v>
      </c>
      <c r="AJ374" s="192">
        <v>22</v>
      </c>
      <c r="AK374" s="192">
        <v>35</v>
      </c>
      <c r="AL374" s="192"/>
      <c r="AM374" s="192"/>
      <c r="AS374" s="80">
        <v>61.5</v>
      </c>
      <c r="AT374" s="80">
        <f t="shared" si="29"/>
        <v>1120.8999999999999</v>
      </c>
      <c r="AU374" s="80">
        <f t="shared" si="24"/>
        <v>896.71999999999991</v>
      </c>
      <c r="AV374" s="80">
        <v>78.3</v>
      </c>
      <c r="AW374" s="80">
        <v>143</v>
      </c>
      <c r="AX374" s="80">
        <f t="shared" si="25"/>
        <v>1118.02</v>
      </c>
      <c r="AY374" s="80">
        <v>1000</v>
      </c>
      <c r="AZ374" s="310">
        <f t="shared" si="26"/>
        <v>-118.01999999999998</v>
      </c>
    </row>
    <row r="375" spans="1:52" ht="14.25">
      <c r="A375" s="2" t="s">
        <v>1808</v>
      </c>
      <c r="B375" s="3" t="s">
        <v>1809</v>
      </c>
      <c r="C375" s="30" t="s">
        <v>5</v>
      </c>
      <c r="D375" s="25">
        <v>60</v>
      </c>
      <c r="E375" s="25">
        <v>38</v>
      </c>
      <c r="F375" s="25">
        <v>127</v>
      </c>
      <c r="G375" s="25">
        <v>26.8</v>
      </c>
      <c r="H375" s="25">
        <v>39</v>
      </c>
      <c r="I375" s="25">
        <v>32</v>
      </c>
      <c r="J375" s="25">
        <v>31</v>
      </c>
      <c r="K375" s="24">
        <v>32</v>
      </c>
      <c r="L375" s="51"/>
      <c r="M375" s="51"/>
      <c r="N375" s="24">
        <v>30</v>
      </c>
      <c r="O375" s="124">
        <v>23</v>
      </c>
      <c r="P375" s="124">
        <v>26</v>
      </c>
      <c r="Q375" s="124">
        <v>32</v>
      </c>
      <c r="R375" s="123">
        <v>25</v>
      </c>
      <c r="S375" s="123">
        <v>39</v>
      </c>
      <c r="T375" s="126">
        <v>45</v>
      </c>
      <c r="U375" s="125"/>
      <c r="V375" s="126"/>
      <c r="W375" s="155">
        <v>29</v>
      </c>
      <c r="X375" s="155">
        <v>21</v>
      </c>
      <c r="Y375" s="155">
        <v>49</v>
      </c>
      <c r="Z375" s="155">
        <v>36</v>
      </c>
      <c r="AA375" s="155">
        <v>36</v>
      </c>
      <c r="AB375" s="155">
        <v>26</v>
      </c>
      <c r="AC375" s="155"/>
      <c r="AD375" s="192">
        <v>39</v>
      </c>
      <c r="AE375" s="192">
        <v>46.8</v>
      </c>
      <c r="AF375" s="192">
        <v>27.8</v>
      </c>
      <c r="AG375" s="192">
        <v>19</v>
      </c>
      <c r="AH375" s="192">
        <v>42</v>
      </c>
      <c r="AI375" s="192">
        <v>25</v>
      </c>
      <c r="AJ375" s="192">
        <v>22</v>
      </c>
      <c r="AK375" s="192">
        <v>35</v>
      </c>
      <c r="AL375" s="192"/>
      <c r="AM375" s="192"/>
      <c r="AS375" s="80">
        <v>74</v>
      </c>
      <c r="AT375" s="80">
        <f t="shared" si="29"/>
        <v>1133.3999999999999</v>
      </c>
      <c r="AU375" s="80">
        <f t="shared" si="24"/>
        <v>906.71999999999991</v>
      </c>
      <c r="AV375" s="80">
        <v>78.3</v>
      </c>
      <c r="AW375" s="80">
        <v>143</v>
      </c>
      <c r="AX375" s="80">
        <f t="shared" si="25"/>
        <v>1128.02</v>
      </c>
      <c r="AY375" s="80">
        <v>1000</v>
      </c>
      <c r="AZ375" s="310">
        <f t="shared" si="26"/>
        <v>-128.01999999999998</v>
      </c>
    </row>
    <row r="376" spans="1:52" ht="14.25">
      <c r="A376" s="2" t="s">
        <v>1810</v>
      </c>
      <c r="B376" s="3" t="s">
        <v>1811</v>
      </c>
      <c r="C376" s="30" t="s">
        <v>5</v>
      </c>
      <c r="D376" s="25">
        <v>60</v>
      </c>
      <c r="E376" s="25">
        <v>38</v>
      </c>
      <c r="F376" s="25">
        <v>127</v>
      </c>
      <c r="G376" s="25">
        <v>26.8</v>
      </c>
      <c r="H376" s="25">
        <v>39</v>
      </c>
      <c r="I376" s="25">
        <v>32</v>
      </c>
      <c r="J376" s="25">
        <v>31</v>
      </c>
      <c r="K376" s="24">
        <v>32</v>
      </c>
      <c r="L376" s="51"/>
      <c r="M376" s="51"/>
      <c r="N376" s="24">
        <v>30</v>
      </c>
      <c r="O376" s="124">
        <v>23</v>
      </c>
      <c r="P376" s="124">
        <v>26</v>
      </c>
      <c r="Q376" s="124">
        <v>32</v>
      </c>
      <c r="R376" s="123">
        <v>25</v>
      </c>
      <c r="S376" s="123">
        <v>39</v>
      </c>
      <c r="T376" s="126">
        <v>45</v>
      </c>
      <c r="U376" s="125"/>
      <c r="V376" s="126"/>
      <c r="W376" s="155">
        <v>29</v>
      </c>
      <c r="X376" s="155">
        <v>21</v>
      </c>
      <c r="Y376" s="155">
        <v>49</v>
      </c>
      <c r="Z376" s="155">
        <v>36</v>
      </c>
      <c r="AA376" s="155">
        <v>36</v>
      </c>
      <c r="AB376" s="155">
        <v>26</v>
      </c>
      <c r="AC376" s="155"/>
      <c r="AD376" s="192">
        <v>39</v>
      </c>
      <c r="AE376" s="192">
        <v>46.8</v>
      </c>
      <c r="AF376" s="192">
        <v>27.8</v>
      </c>
      <c r="AG376" s="192">
        <v>19</v>
      </c>
      <c r="AH376" s="192">
        <v>42</v>
      </c>
      <c r="AI376" s="192">
        <v>25</v>
      </c>
      <c r="AJ376" s="192">
        <v>22</v>
      </c>
      <c r="AK376" s="192">
        <v>35</v>
      </c>
      <c r="AL376" s="192"/>
      <c r="AM376" s="192"/>
      <c r="AS376" s="80">
        <v>99</v>
      </c>
      <c r="AT376" s="80">
        <f t="shared" si="29"/>
        <v>1158.3999999999999</v>
      </c>
      <c r="AU376" s="80">
        <f t="shared" si="24"/>
        <v>926.71999999999991</v>
      </c>
      <c r="AV376" s="80">
        <v>78.3</v>
      </c>
      <c r="AW376" s="80">
        <v>143</v>
      </c>
      <c r="AX376" s="80">
        <f t="shared" si="25"/>
        <v>1148.02</v>
      </c>
      <c r="AY376" s="80">
        <v>1000</v>
      </c>
      <c r="AZ376" s="310">
        <f t="shared" si="26"/>
        <v>-148.01999999999998</v>
      </c>
    </row>
    <row r="377" spans="1:52" ht="14.25">
      <c r="A377" s="2" t="s">
        <v>1812</v>
      </c>
      <c r="B377" s="3" t="s">
        <v>1813</v>
      </c>
      <c r="C377" s="30" t="s">
        <v>5</v>
      </c>
      <c r="D377" s="25">
        <v>60</v>
      </c>
      <c r="E377" s="25">
        <v>38</v>
      </c>
      <c r="F377" s="25">
        <v>127</v>
      </c>
      <c r="G377" s="25">
        <v>26.8</v>
      </c>
      <c r="H377" s="25">
        <v>39</v>
      </c>
      <c r="I377" s="25">
        <v>32</v>
      </c>
      <c r="J377" s="25">
        <v>31</v>
      </c>
      <c r="K377" s="24">
        <v>32</v>
      </c>
      <c r="L377" s="51"/>
      <c r="M377" s="51"/>
      <c r="N377" s="24">
        <v>30</v>
      </c>
      <c r="O377" s="124">
        <v>23</v>
      </c>
      <c r="P377" s="124">
        <v>26</v>
      </c>
      <c r="Q377" s="124">
        <v>32</v>
      </c>
      <c r="R377" s="123">
        <v>25</v>
      </c>
      <c r="S377" s="123">
        <v>39</v>
      </c>
      <c r="T377" s="126">
        <v>45</v>
      </c>
      <c r="U377" s="125"/>
      <c r="V377" s="126"/>
      <c r="W377" s="155">
        <v>29</v>
      </c>
      <c r="X377" s="155">
        <v>21</v>
      </c>
      <c r="Y377" s="155">
        <v>49</v>
      </c>
      <c r="Z377" s="155">
        <v>36</v>
      </c>
      <c r="AA377" s="155">
        <v>36</v>
      </c>
      <c r="AB377" s="155">
        <v>26</v>
      </c>
      <c r="AC377" s="155"/>
      <c r="AD377" s="192">
        <v>39</v>
      </c>
      <c r="AE377" s="192">
        <v>46.8</v>
      </c>
      <c r="AF377" s="192">
        <v>27.8</v>
      </c>
      <c r="AG377" s="192">
        <v>19</v>
      </c>
      <c r="AH377" s="192">
        <v>42</v>
      </c>
      <c r="AI377" s="192">
        <v>25</v>
      </c>
      <c r="AJ377" s="192">
        <v>22</v>
      </c>
      <c r="AK377" s="192">
        <v>35</v>
      </c>
      <c r="AL377" s="192"/>
      <c r="AM377" s="192"/>
      <c r="AS377" s="80">
        <v>67</v>
      </c>
      <c r="AT377" s="80">
        <f t="shared" si="29"/>
        <v>1126.3999999999999</v>
      </c>
      <c r="AU377" s="80">
        <f t="shared" si="24"/>
        <v>901.11999999999989</v>
      </c>
      <c r="AV377" s="80">
        <v>78.3</v>
      </c>
      <c r="AW377" s="80">
        <v>143</v>
      </c>
      <c r="AX377" s="80">
        <f t="shared" si="25"/>
        <v>1122.4199999999998</v>
      </c>
      <c r="AY377" s="80">
        <v>1000</v>
      </c>
      <c r="AZ377" s="310">
        <f t="shared" si="26"/>
        <v>-122.41999999999985</v>
      </c>
    </row>
    <row r="378" spans="1:52" ht="14.25">
      <c r="A378" s="2" t="s">
        <v>1814</v>
      </c>
      <c r="B378" s="3" t="s">
        <v>1815</v>
      </c>
      <c r="C378" s="30" t="s">
        <v>5</v>
      </c>
      <c r="D378" s="25">
        <v>60</v>
      </c>
      <c r="E378" s="25">
        <v>38</v>
      </c>
      <c r="F378" s="25">
        <v>127</v>
      </c>
      <c r="G378" s="25">
        <v>26.8</v>
      </c>
      <c r="H378" s="25">
        <v>39</v>
      </c>
      <c r="I378" s="25">
        <v>32</v>
      </c>
      <c r="J378" s="25">
        <v>31</v>
      </c>
      <c r="K378" s="24">
        <v>32</v>
      </c>
      <c r="L378" s="51"/>
      <c r="M378" s="51"/>
      <c r="N378" s="24">
        <v>30</v>
      </c>
      <c r="O378" s="124">
        <v>23</v>
      </c>
      <c r="P378" s="124">
        <v>26</v>
      </c>
      <c r="Q378" s="124">
        <v>32</v>
      </c>
      <c r="R378" s="123">
        <v>25</v>
      </c>
      <c r="S378" s="123">
        <v>39</v>
      </c>
      <c r="T378" s="126">
        <v>45</v>
      </c>
      <c r="U378" s="125"/>
      <c r="V378" s="126"/>
      <c r="W378" s="155">
        <v>29</v>
      </c>
      <c r="X378" s="155">
        <v>21</v>
      </c>
      <c r="Y378" s="155">
        <v>49</v>
      </c>
      <c r="Z378" s="155">
        <v>36</v>
      </c>
      <c r="AA378" s="155">
        <v>36</v>
      </c>
      <c r="AB378" s="155">
        <v>26</v>
      </c>
      <c r="AC378" s="155"/>
      <c r="AD378" s="192">
        <v>39</v>
      </c>
      <c r="AE378" s="192">
        <v>46.8</v>
      </c>
      <c r="AF378" s="192">
        <v>27.8</v>
      </c>
      <c r="AG378" s="192">
        <v>19</v>
      </c>
      <c r="AH378" s="192">
        <v>42</v>
      </c>
      <c r="AI378" s="192">
        <v>25</v>
      </c>
      <c r="AJ378" s="192">
        <v>22</v>
      </c>
      <c r="AK378" s="192">
        <v>35</v>
      </c>
      <c r="AL378" s="192"/>
      <c r="AM378" s="192"/>
      <c r="AS378" s="80">
        <v>104</v>
      </c>
      <c r="AT378" s="80">
        <f t="shared" si="29"/>
        <v>1163.3999999999999</v>
      </c>
      <c r="AU378" s="80">
        <f t="shared" si="24"/>
        <v>930.71999999999991</v>
      </c>
      <c r="AV378" s="80">
        <v>78.3</v>
      </c>
      <c r="AW378" s="80">
        <v>143</v>
      </c>
      <c r="AX378" s="80">
        <f t="shared" si="25"/>
        <v>1152.02</v>
      </c>
      <c r="AY378" s="80">
        <v>1000</v>
      </c>
      <c r="AZ378" s="310">
        <f t="shared" si="26"/>
        <v>-152.01999999999998</v>
      </c>
    </row>
    <row r="379" spans="1:52" ht="14.25">
      <c r="A379" s="2" t="s">
        <v>1816</v>
      </c>
      <c r="B379" s="3" t="s">
        <v>1817</v>
      </c>
      <c r="C379" s="30" t="s">
        <v>5</v>
      </c>
      <c r="D379" s="25">
        <v>60</v>
      </c>
      <c r="E379" s="25">
        <v>38</v>
      </c>
      <c r="F379" s="25">
        <v>127</v>
      </c>
      <c r="G379" s="25">
        <v>26.8</v>
      </c>
      <c r="H379" s="25">
        <v>39</v>
      </c>
      <c r="I379" s="25">
        <v>32</v>
      </c>
      <c r="J379" s="25">
        <v>31</v>
      </c>
      <c r="K379" s="24">
        <v>32</v>
      </c>
      <c r="L379" s="51"/>
      <c r="M379" s="51"/>
      <c r="N379" s="24">
        <v>30</v>
      </c>
      <c r="O379" s="124">
        <v>23</v>
      </c>
      <c r="P379" s="124">
        <v>26</v>
      </c>
      <c r="Q379" s="124">
        <v>32</v>
      </c>
      <c r="R379" s="123">
        <v>25</v>
      </c>
      <c r="S379" s="123">
        <v>39</v>
      </c>
      <c r="T379" s="126">
        <v>45</v>
      </c>
      <c r="U379" s="125"/>
      <c r="V379" s="126"/>
      <c r="W379" s="155">
        <v>29</v>
      </c>
      <c r="X379" s="155">
        <v>21</v>
      </c>
      <c r="Y379" s="155">
        <v>49</v>
      </c>
      <c r="Z379" s="155">
        <v>36</v>
      </c>
      <c r="AA379" s="155">
        <v>36</v>
      </c>
      <c r="AB379" s="155">
        <v>26</v>
      </c>
      <c r="AC379" s="155"/>
      <c r="AD379" s="192">
        <v>39</v>
      </c>
      <c r="AE379" s="192">
        <v>46.8</v>
      </c>
      <c r="AF379" s="192">
        <v>27.8</v>
      </c>
      <c r="AG379" s="192">
        <v>19</v>
      </c>
      <c r="AH379" s="192">
        <v>42</v>
      </c>
      <c r="AI379" s="192">
        <v>25</v>
      </c>
      <c r="AJ379" s="192">
        <v>22</v>
      </c>
      <c r="AK379" s="192">
        <v>35</v>
      </c>
      <c r="AL379" s="192"/>
      <c r="AM379" s="192"/>
      <c r="AS379" s="80">
        <v>61.5</v>
      </c>
      <c r="AT379" s="80">
        <f t="shared" si="29"/>
        <v>1120.8999999999999</v>
      </c>
      <c r="AU379" s="80">
        <f t="shared" si="24"/>
        <v>896.71999999999991</v>
      </c>
      <c r="AV379" s="80">
        <v>78.3</v>
      </c>
      <c r="AW379" s="80">
        <v>143</v>
      </c>
      <c r="AX379" s="80">
        <f t="shared" si="25"/>
        <v>1118.02</v>
      </c>
      <c r="AY379" s="80">
        <v>1000</v>
      </c>
      <c r="AZ379" s="310">
        <f t="shared" si="26"/>
        <v>-118.01999999999998</v>
      </c>
    </row>
    <row r="380" spans="1:52" ht="14.25">
      <c r="A380" s="2" t="s">
        <v>1818</v>
      </c>
      <c r="B380" s="3" t="s">
        <v>1819</v>
      </c>
      <c r="C380" s="30" t="s">
        <v>5</v>
      </c>
      <c r="D380" s="25">
        <v>60</v>
      </c>
      <c r="E380" s="25">
        <v>38</v>
      </c>
      <c r="F380" s="25">
        <v>127</v>
      </c>
      <c r="G380" s="25">
        <v>26.8</v>
      </c>
      <c r="H380" s="25">
        <v>39</v>
      </c>
      <c r="I380" s="25">
        <v>32</v>
      </c>
      <c r="J380" s="25">
        <v>31</v>
      </c>
      <c r="K380" s="24">
        <v>32</v>
      </c>
      <c r="L380" s="51"/>
      <c r="M380" s="51"/>
      <c r="N380" s="24">
        <v>30</v>
      </c>
      <c r="O380" s="124">
        <v>23</v>
      </c>
      <c r="P380" s="124">
        <v>26</v>
      </c>
      <c r="Q380" s="124">
        <v>32</v>
      </c>
      <c r="R380" s="123">
        <v>25</v>
      </c>
      <c r="S380" s="123">
        <v>39</v>
      </c>
      <c r="T380" s="126">
        <v>45</v>
      </c>
      <c r="U380" s="125"/>
      <c r="V380" s="126"/>
      <c r="W380" s="155">
        <v>29</v>
      </c>
      <c r="X380" s="155">
        <v>21</v>
      </c>
      <c r="Y380" s="155">
        <v>49</v>
      </c>
      <c r="Z380" s="155">
        <v>36</v>
      </c>
      <c r="AA380" s="155">
        <v>36</v>
      </c>
      <c r="AB380" s="155">
        <v>26</v>
      </c>
      <c r="AC380" s="155"/>
      <c r="AD380" s="192">
        <v>39</v>
      </c>
      <c r="AE380" s="192">
        <v>46.8</v>
      </c>
      <c r="AF380" s="192">
        <v>27.8</v>
      </c>
      <c r="AG380" s="192">
        <v>19</v>
      </c>
      <c r="AH380" s="192">
        <v>42</v>
      </c>
      <c r="AI380" s="192">
        <v>25</v>
      </c>
      <c r="AJ380" s="192">
        <v>22</v>
      </c>
      <c r="AK380" s="192">
        <v>35</v>
      </c>
      <c r="AL380" s="192"/>
      <c r="AM380" s="192"/>
      <c r="AS380" s="80">
        <v>35</v>
      </c>
      <c r="AT380" s="80">
        <f t="shared" si="29"/>
        <v>1094.3999999999999</v>
      </c>
      <c r="AU380" s="80">
        <f t="shared" si="24"/>
        <v>875.52</v>
      </c>
      <c r="AV380" s="80">
        <v>78.3</v>
      </c>
      <c r="AW380" s="80">
        <v>143</v>
      </c>
      <c r="AX380" s="80">
        <f t="shared" si="25"/>
        <v>1096.82</v>
      </c>
      <c r="AY380" s="80">
        <v>1000</v>
      </c>
      <c r="AZ380" s="310">
        <f t="shared" si="26"/>
        <v>-96.819999999999936</v>
      </c>
    </row>
    <row r="381" spans="1:52" ht="14.25">
      <c r="A381" s="2" t="s">
        <v>1820</v>
      </c>
      <c r="B381" s="3" t="s">
        <v>1821</v>
      </c>
      <c r="C381" s="30" t="s">
        <v>5</v>
      </c>
      <c r="D381" s="25">
        <v>60</v>
      </c>
      <c r="E381" s="25">
        <v>38</v>
      </c>
      <c r="F381" s="25">
        <v>127</v>
      </c>
      <c r="G381" s="25">
        <v>26.8</v>
      </c>
      <c r="H381" s="25">
        <v>39</v>
      </c>
      <c r="I381" s="25">
        <v>32</v>
      </c>
      <c r="J381" s="25">
        <v>31</v>
      </c>
      <c r="K381" s="24">
        <v>32</v>
      </c>
      <c r="L381" s="51"/>
      <c r="M381" s="51"/>
      <c r="N381" s="24">
        <v>30</v>
      </c>
      <c r="O381" s="124">
        <v>23</v>
      </c>
      <c r="P381" s="124">
        <v>26</v>
      </c>
      <c r="Q381" s="124">
        <v>32</v>
      </c>
      <c r="R381" s="123">
        <v>25</v>
      </c>
      <c r="S381" s="123">
        <v>39</v>
      </c>
      <c r="T381" s="126">
        <v>45</v>
      </c>
      <c r="U381" s="125"/>
      <c r="V381" s="126"/>
      <c r="W381" s="155">
        <v>29</v>
      </c>
      <c r="X381" s="155">
        <v>21</v>
      </c>
      <c r="Y381" s="155">
        <v>49</v>
      </c>
      <c r="Z381" s="155">
        <v>36</v>
      </c>
      <c r="AA381" s="155">
        <v>36</v>
      </c>
      <c r="AB381" s="155">
        <v>26</v>
      </c>
      <c r="AC381" s="155"/>
      <c r="AD381" s="192">
        <v>39</v>
      </c>
      <c r="AE381" s="192">
        <v>46.8</v>
      </c>
      <c r="AF381" s="192">
        <v>27.8</v>
      </c>
      <c r="AG381" s="192">
        <v>19</v>
      </c>
      <c r="AH381" s="192">
        <v>42</v>
      </c>
      <c r="AI381" s="192">
        <v>25</v>
      </c>
      <c r="AJ381" s="192">
        <v>22</v>
      </c>
      <c r="AK381" s="192">
        <v>35</v>
      </c>
      <c r="AL381" s="192"/>
      <c r="AM381" s="192"/>
      <c r="AS381" s="80">
        <v>29.5</v>
      </c>
      <c r="AT381" s="80">
        <f t="shared" si="29"/>
        <v>1088.8999999999999</v>
      </c>
      <c r="AU381" s="80">
        <f t="shared" si="24"/>
        <v>871.11999999999989</v>
      </c>
      <c r="AV381" s="80">
        <v>78.3</v>
      </c>
      <c r="AW381" s="80">
        <v>143</v>
      </c>
      <c r="AX381" s="80">
        <f t="shared" si="25"/>
        <v>1092.4199999999998</v>
      </c>
      <c r="AY381" s="80">
        <v>1000</v>
      </c>
      <c r="AZ381" s="310">
        <f t="shared" si="26"/>
        <v>-92.419999999999845</v>
      </c>
    </row>
    <row r="382" spans="1:52" ht="14.25">
      <c r="A382" s="2" t="s">
        <v>1822</v>
      </c>
      <c r="B382" s="3" t="s">
        <v>1823</v>
      </c>
      <c r="C382" s="30" t="s">
        <v>5</v>
      </c>
      <c r="D382" s="25">
        <v>60</v>
      </c>
      <c r="E382" s="25">
        <v>38</v>
      </c>
      <c r="F382" s="25">
        <v>127</v>
      </c>
      <c r="G382" s="25">
        <v>26.8</v>
      </c>
      <c r="H382" s="25">
        <v>39</v>
      </c>
      <c r="I382" s="25">
        <v>32</v>
      </c>
      <c r="J382" s="25">
        <v>31</v>
      </c>
      <c r="K382" s="24">
        <v>32</v>
      </c>
      <c r="L382" s="51"/>
      <c r="M382" s="51"/>
      <c r="N382" s="24">
        <v>30</v>
      </c>
      <c r="O382" s="124">
        <v>23</v>
      </c>
      <c r="P382" s="124">
        <v>26</v>
      </c>
      <c r="Q382" s="124">
        <v>32</v>
      </c>
      <c r="R382" s="123">
        <v>25</v>
      </c>
      <c r="S382" s="123">
        <v>39</v>
      </c>
      <c r="T382" s="126">
        <v>45</v>
      </c>
      <c r="U382" s="125"/>
      <c r="V382" s="126"/>
      <c r="W382" s="155">
        <v>29</v>
      </c>
      <c r="X382" s="155">
        <v>21</v>
      </c>
      <c r="Y382" s="155">
        <v>49</v>
      </c>
      <c r="Z382" s="155">
        <v>36</v>
      </c>
      <c r="AA382" s="155">
        <v>36</v>
      </c>
      <c r="AB382" s="155">
        <v>26</v>
      </c>
      <c r="AC382" s="155"/>
      <c r="AD382" s="192">
        <v>39</v>
      </c>
      <c r="AE382" s="192">
        <v>46.8</v>
      </c>
      <c r="AF382" s="192">
        <v>27.8</v>
      </c>
      <c r="AG382" s="192">
        <v>19</v>
      </c>
      <c r="AH382" s="192">
        <v>42</v>
      </c>
      <c r="AI382" s="192">
        <v>25</v>
      </c>
      <c r="AJ382" s="192">
        <v>22</v>
      </c>
      <c r="AK382" s="192">
        <v>35</v>
      </c>
      <c r="AL382" s="192"/>
      <c r="AM382" s="192"/>
      <c r="AS382" s="80">
        <v>67</v>
      </c>
      <c r="AT382" s="80">
        <f t="shared" si="29"/>
        <v>1126.3999999999999</v>
      </c>
      <c r="AU382" s="80">
        <f t="shared" si="24"/>
        <v>901.11999999999989</v>
      </c>
      <c r="AV382" s="80">
        <v>78.3</v>
      </c>
      <c r="AW382" s="80">
        <v>143</v>
      </c>
      <c r="AX382" s="80">
        <f t="shared" si="25"/>
        <v>1122.4199999999998</v>
      </c>
      <c r="AY382" s="80">
        <v>1000</v>
      </c>
      <c r="AZ382" s="310">
        <f t="shared" si="26"/>
        <v>-122.41999999999985</v>
      </c>
    </row>
    <row r="383" spans="1:52" ht="14.25">
      <c r="A383" s="2" t="s">
        <v>1824</v>
      </c>
      <c r="B383" s="3" t="s">
        <v>1825</v>
      </c>
      <c r="C383" s="30" t="s">
        <v>51</v>
      </c>
      <c r="D383" s="25">
        <v>60</v>
      </c>
      <c r="E383" s="25">
        <v>38</v>
      </c>
      <c r="F383" s="25">
        <v>127</v>
      </c>
      <c r="G383" s="25">
        <v>26.8</v>
      </c>
      <c r="H383" s="25">
        <v>39</v>
      </c>
      <c r="I383" s="25">
        <v>32</v>
      </c>
      <c r="J383" s="25">
        <v>31</v>
      </c>
      <c r="K383" s="24">
        <v>32</v>
      </c>
      <c r="L383" s="51"/>
      <c r="M383" s="51"/>
      <c r="N383" s="24">
        <v>30</v>
      </c>
      <c r="O383" s="124">
        <v>23</v>
      </c>
      <c r="P383" s="124">
        <v>26</v>
      </c>
      <c r="Q383" s="124">
        <v>32</v>
      </c>
      <c r="R383" s="123">
        <v>25</v>
      </c>
      <c r="S383" s="123">
        <v>39</v>
      </c>
      <c r="T383" s="126">
        <v>45</v>
      </c>
      <c r="U383" s="125"/>
      <c r="V383" s="126"/>
      <c r="W383" s="155">
        <v>29</v>
      </c>
      <c r="X383" s="155">
        <v>21</v>
      </c>
      <c r="Y383" s="155">
        <v>49</v>
      </c>
      <c r="Z383" s="155">
        <v>36</v>
      </c>
      <c r="AA383" s="155">
        <v>36</v>
      </c>
      <c r="AB383" s="155">
        <v>26</v>
      </c>
      <c r="AC383" s="155"/>
      <c r="AD383" s="192">
        <v>39</v>
      </c>
      <c r="AE383" s="192">
        <v>46.8</v>
      </c>
      <c r="AF383" s="192">
        <v>27.8</v>
      </c>
      <c r="AG383" s="192">
        <v>19</v>
      </c>
      <c r="AH383" s="192">
        <v>42</v>
      </c>
      <c r="AI383" s="192">
        <v>25</v>
      </c>
      <c r="AJ383" s="192">
        <v>22</v>
      </c>
      <c r="AK383" s="192">
        <v>35</v>
      </c>
      <c r="AL383" s="192"/>
      <c r="AM383" s="192"/>
      <c r="AT383" s="80">
        <f t="shared" si="29"/>
        <v>1059.3999999999999</v>
      </c>
      <c r="AU383" s="80">
        <f t="shared" si="24"/>
        <v>847.52</v>
      </c>
      <c r="AV383" s="80">
        <v>78.3</v>
      </c>
      <c r="AW383" s="80">
        <v>143</v>
      </c>
      <c r="AX383" s="80">
        <f t="shared" si="25"/>
        <v>1068.82</v>
      </c>
      <c r="AY383" s="80">
        <v>1000</v>
      </c>
      <c r="AZ383" s="310">
        <f t="shared" si="26"/>
        <v>-68.819999999999936</v>
      </c>
    </row>
    <row r="384" spans="1:52" ht="14.25">
      <c r="A384" s="2" t="s">
        <v>1826</v>
      </c>
      <c r="B384" s="3" t="s">
        <v>1827</v>
      </c>
      <c r="C384" s="30" t="s">
        <v>5</v>
      </c>
      <c r="D384" s="25">
        <v>60</v>
      </c>
      <c r="E384" s="25">
        <v>38</v>
      </c>
      <c r="F384" s="25">
        <v>127</v>
      </c>
      <c r="G384" s="25">
        <v>26.8</v>
      </c>
      <c r="H384" s="25">
        <v>39</v>
      </c>
      <c r="I384" s="25">
        <v>32</v>
      </c>
      <c r="J384" s="25">
        <v>31</v>
      </c>
      <c r="K384" s="24">
        <v>32</v>
      </c>
      <c r="L384" s="51"/>
      <c r="M384" s="51"/>
      <c r="N384" s="24">
        <v>30</v>
      </c>
      <c r="O384" s="124">
        <v>23</v>
      </c>
      <c r="P384" s="124">
        <v>26</v>
      </c>
      <c r="Q384" s="124">
        <v>32</v>
      </c>
      <c r="R384" s="123">
        <v>25</v>
      </c>
      <c r="S384" s="123">
        <v>39</v>
      </c>
      <c r="T384" s="126">
        <v>45</v>
      </c>
      <c r="U384" s="125"/>
      <c r="V384" s="126"/>
      <c r="W384" s="155">
        <v>29</v>
      </c>
      <c r="X384" s="155">
        <v>21</v>
      </c>
      <c r="Y384" s="155">
        <v>49</v>
      </c>
      <c r="Z384" s="155">
        <v>36</v>
      </c>
      <c r="AA384" s="155">
        <v>36</v>
      </c>
      <c r="AB384" s="155">
        <v>26</v>
      </c>
      <c r="AC384" s="155"/>
      <c r="AD384" s="192">
        <v>39</v>
      </c>
      <c r="AE384" s="192">
        <v>46.8</v>
      </c>
      <c r="AF384" s="192">
        <v>27.8</v>
      </c>
      <c r="AG384" s="192">
        <v>19</v>
      </c>
      <c r="AH384" s="192">
        <v>42</v>
      </c>
      <c r="AI384" s="192">
        <v>25</v>
      </c>
      <c r="AJ384" s="192">
        <v>22</v>
      </c>
      <c r="AK384" s="192">
        <v>35</v>
      </c>
      <c r="AL384" s="192"/>
      <c r="AM384" s="192"/>
      <c r="AS384" s="80">
        <v>91.5</v>
      </c>
      <c r="AT384" s="80">
        <f t="shared" si="29"/>
        <v>1150.8999999999999</v>
      </c>
      <c r="AU384" s="80">
        <f t="shared" si="24"/>
        <v>920.71999999999991</v>
      </c>
      <c r="AV384" s="80">
        <v>78.3</v>
      </c>
      <c r="AW384" s="80">
        <v>143</v>
      </c>
      <c r="AX384" s="80">
        <f t="shared" si="25"/>
        <v>1142.02</v>
      </c>
      <c r="AY384" s="80">
        <v>1000</v>
      </c>
      <c r="AZ384" s="310">
        <f t="shared" si="26"/>
        <v>-142.01999999999998</v>
      </c>
    </row>
    <row r="385" spans="1:52" ht="14.25">
      <c r="A385" s="2" t="s">
        <v>1828</v>
      </c>
      <c r="B385" s="3" t="s">
        <v>1829</v>
      </c>
      <c r="C385" s="30" t="s">
        <v>5</v>
      </c>
      <c r="D385" s="25">
        <v>60</v>
      </c>
      <c r="E385" s="25">
        <v>38</v>
      </c>
      <c r="F385" s="25">
        <v>127</v>
      </c>
      <c r="G385" s="25">
        <v>26.8</v>
      </c>
      <c r="H385" s="25">
        <v>39</v>
      </c>
      <c r="I385" s="25">
        <v>32</v>
      </c>
      <c r="J385" s="25">
        <v>31</v>
      </c>
      <c r="K385" s="24">
        <v>32</v>
      </c>
      <c r="L385" s="51"/>
      <c r="M385" s="51"/>
      <c r="N385" s="24">
        <v>30</v>
      </c>
      <c r="O385" s="124">
        <v>23</v>
      </c>
      <c r="P385" s="124">
        <v>26</v>
      </c>
      <c r="Q385" s="124">
        <v>32</v>
      </c>
      <c r="R385" s="123">
        <v>25</v>
      </c>
      <c r="S385" s="123">
        <v>39</v>
      </c>
      <c r="T385" s="126">
        <v>45</v>
      </c>
      <c r="U385" s="125"/>
      <c r="V385" s="126"/>
      <c r="W385" s="155">
        <v>29</v>
      </c>
      <c r="X385" s="155">
        <v>21</v>
      </c>
      <c r="Y385" s="155">
        <v>49</v>
      </c>
      <c r="Z385" s="155">
        <v>36</v>
      </c>
      <c r="AA385" s="155">
        <v>36</v>
      </c>
      <c r="AB385" s="155">
        <v>26</v>
      </c>
      <c r="AC385" s="155"/>
      <c r="AD385" s="192">
        <v>39</v>
      </c>
      <c r="AE385" s="192">
        <v>46.8</v>
      </c>
      <c r="AF385" s="192">
        <v>27.8</v>
      </c>
      <c r="AG385" s="192">
        <v>19</v>
      </c>
      <c r="AH385" s="192">
        <v>42</v>
      </c>
      <c r="AI385" s="192">
        <v>25</v>
      </c>
      <c r="AJ385" s="192">
        <v>22</v>
      </c>
      <c r="AK385" s="192">
        <v>35</v>
      </c>
      <c r="AL385" s="192"/>
      <c r="AM385" s="192"/>
      <c r="AS385" s="80">
        <v>61.5</v>
      </c>
      <c r="AT385" s="80">
        <f t="shared" si="29"/>
        <v>1120.8999999999999</v>
      </c>
      <c r="AU385" s="80">
        <f t="shared" si="24"/>
        <v>896.71999999999991</v>
      </c>
      <c r="AV385" s="80">
        <v>78.3</v>
      </c>
      <c r="AW385" s="80">
        <v>143</v>
      </c>
      <c r="AX385" s="80">
        <f t="shared" si="25"/>
        <v>1118.02</v>
      </c>
      <c r="AY385" s="80">
        <v>1000</v>
      </c>
      <c r="AZ385" s="310">
        <f t="shared" si="26"/>
        <v>-118.01999999999998</v>
      </c>
    </row>
    <row r="386" spans="1:52" ht="14.25">
      <c r="A386" s="2" t="s">
        <v>1830</v>
      </c>
      <c r="B386" s="3" t="s">
        <v>1831</v>
      </c>
      <c r="C386" s="30" t="s">
        <v>5</v>
      </c>
      <c r="D386" s="25">
        <v>60</v>
      </c>
      <c r="E386" s="25">
        <v>38</v>
      </c>
      <c r="F386" s="25">
        <v>127</v>
      </c>
      <c r="G386" s="25">
        <v>26.8</v>
      </c>
      <c r="H386" s="25">
        <v>39</v>
      </c>
      <c r="I386" s="25">
        <v>32</v>
      </c>
      <c r="J386" s="25">
        <v>31</v>
      </c>
      <c r="K386" s="24">
        <v>32</v>
      </c>
      <c r="L386" s="51"/>
      <c r="M386" s="51"/>
      <c r="N386" s="24">
        <v>30</v>
      </c>
      <c r="O386" s="124">
        <v>23</v>
      </c>
      <c r="P386" s="124">
        <v>26</v>
      </c>
      <c r="Q386" s="124">
        <v>32</v>
      </c>
      <c r="R386" s="123">
        <v>25</v>
      </c>
      <c r="S386" s="123">
        <v>39</v>
      </c>
      <c r="T386" s="126">
        <v>45</v>
      </c>
      <c r="U386" s="125"/>
      <c r="V386" s="126"/>
      <c r="W386" s="155">
        <v>29</v>
      </c>
      <c r="X386" s="155">
        <v>21</v>
      </c>
      <c r="Y386" s="155">
        <v>49</v>
      </c>
      <c r="Z386" s="155">
        <v>36</v>
      </c>
      <c r="AA386" s="155">
        <v>36</v>
      </c>
      <c r="AB386" s="155">
        <v>26</v>
      </c>
      <c r="AC386" s="155"/>
      <c r="AD386" s="192">
        <v>39</v>
      </c>
      <c r="AE386" s="192">
        <v>46.8</v>
      </c>
      <c r="AF386" s="192">
        <v>27.8</v>
      </c>
      <c r="AG386" s="192">
        <v>19</v>
      </c>
      <c r="AH386" s="192">
        <v>42</v>
      </c>
      <c r="AI386" s="192">
        <v>25</v>
      </c>
      <c r="AJ386" s="192">
        <v>22</v>
      </c>
      <c r="AK386" s="192">
        <v>35</v>
      </c>
      <c r="AL386" s="192"/>
      <c r="AM386" s="192"/>
      <c r="AS386" s="80">
        <v>109.5</v>
      </c>
      <c r="AT386" s="80">
        <f t="shared" si="29"/>
        <v>1168.8999999999999</v>
      </c>
      <c r="AU386" s="80">
        <f t="shared" si="24"/>
        <v>935.11999999999989</v>
      </c>
      <c r="AV386" s="80">
        <v>78.3</v>
      </c>
      <c r="AW386" s="80">
        <v>143</v>
      </c>
      <c r="AX386" s="80">
        <f t="shared" si="25"/>
        <v>1156.4199999999998</v>
      </c>
      <c r="AY386" s="80">
        <v>1000</v>
      </c>
      <c r="AZ386" s="310">
        <f t="shared" si="26"/>
        <v>-156.41999999999985</v>
      </c>
    </row>
    <row r="387" spans="1:52" ht="14.25">
      <c r="A387" s="2" t="s">
        <v>1832</v>
      </c>
      <c r="B387" s="3" t="s">
        <v>1833</v>
      </c>
      <c r="C387" s="30" t="s">
        <v>5</v>
      </c>
      <c r="D387" s="25">
        <v>60</v>
      </c>
      <c r="E387" s="25">
        <v>38</v>
      </c>
      <c r="F387" s="25">
        <v>127</v>
      </c>
      <c r="G387" s="25">
        <v>26.8</v>
      </c>
      <c r="H387" s="25">
        <v>39</v>
      </c>
      <c r="I387" s="25">
        <v>32</v>
      </c>
      <c r="J387" s="25">
        <v>31</v>
      </c>
      <c r="K387" s="24">
        <v>32</v>
      </c>
      <c r="L387" s="51"/>
      <c r="M387" s="51"/>
      <c r="N387" s="24">
        <v>30</v>
      </c>
      <c r="O387" s="124">
        <v>23</v>
      </c>
      <c r="P387" s="124">
        <v>26</v>
      </c>
      <c r="Q387" s="124">
        <v>32</v>
      </c>
      <c r="R387" s="123">
        <v>25</v>
      </c>
      <c r="S387" s="123">
        <v>39</v>
      </c>
      <c r="T387" s="126">
        <v>45</v>
      </c>
      <c r="U387" s="125"/>
      <c r="V387" s="126"/>
      <c r="W387" s="155">
        <v>29</v>
      </c>
      <c r="X387" s="155">
        <v>21</v>
      </c>
      <c r="Y387" s="155">
        <v>49</v>
      </c>
      <c r="Z387" s="155">
        <v>36</v>
      </c>
      <c r="AA387" s="155">
        <v>36</v>
      </c>
      <c r="AB387" s="155">
        <v>26</v>
      </c>
      <c r="AC387" s="155"/>
      <c r="AD387" s="192">
        <v>39</v>
      </c>
      <c r="AE387" s="192">
        <v>46.8</v>
      </c>
      <c r="AF387" s="192">
        <v>27.8</v>
      </c>
      <c r="AG387" s="192">
        <v>19</v>
      </c>
      <c r="AH387" s="192">
        <v>42</v>
      </c>
      <c r="AI387" s="192">
        <v>25</v>
      </c>
      <c r="AJ387" s="192">
        <v>22</v>
      </c>
      <c r="AK387" s="192">
        <v>35</v>
      </c>
      <c r="AL387" s="192"/>
      <c r="AM387" s="192"/>
      <c r="AS387" s="80">
        <v>61.5</v>
      </c>
      <c r="AT387" s="80">
        <f t="shared" si="29"/>
        <v>1120.8999999999999</v>
      </c>
      <c r="AU387" s="80">
        <f t="shared" si="24"/>
        <v>896.71999999999991</v>
      </c>
      <c r="AV387" s="80">
        <v>78.3</v>
      </c>
      <c r="AW387" s="80">
        <v>143</v>
      </c>
      <c r="AX387" s="80">
        <f t="shared" si="25"/>
        <v>1118.02</v>
      </c>
      <c r="AY387" s="80">
        <v>1000</v>
      </c>
      <c r="AZ387" s="310">
        <f t="shared" si="26"/>
        <v>-118.01999999999998</v>
      </c>
    </row>
    <row r="388" spans="1:52" ht="14.25">
      <c r="A388" s="2" t="s">
        <v>1834</v>
      </c>
      <c r="B388" s="3" t="s">
        <v>1835</v>
      </c>
      <c r="C388" s="30" t="s">
        <v>5</v>
      </c>
      <c r="D388" s="25">
        <v>60</v>
      </c>
      <c r="E388" s="25">
        <v>38</v>
      </c>
      <c r="F388" s="25">
        <v>127</v>
      </c>
      <c r="G388" s="25">
        <v>26.8</v>
      </c>
      <c r="H388" s="25">
        <v>39</v>
      </c>
      <c r="I388" s="25">
        <v>32</v>
      </c>
      <c r="J388" s="25">
        <v>31</v>
      </c>
      <c r="K388" s="24">
        <v>32</v>
      </c>
      <c r="L388" s="51"/>
      <c r="M388" s="51"/>
      <c r="N388" s="24">
        <v>30</v>
      </c>
      <c r="O388" s="124">
        <v>23</v>
      </c>
      <c r="P388" s="124">
        <v>26</v>
      </c>
      <c r="Q388" s="124">
        <v>32</v>
      </c>
      <c r="R388" s="123">
        <v>25</v>
      </c>
      <c r="S388" s="123">
        <v>39</v>
      </c>
      <c r="T388" s="126">
        <v>45</v>
      </c>
      <c r="U388" s="125"/>
      <c r="V388" s="126"/>
      <c r="W388" s="155">
        <v>29</v>
      </c>
      <c r="X388" s="155">
        <v>21</v>
      </c>
      <c r="Y388" s="155">
        <v>49</v>
      </c>
      <c r="Z388" s="155">
        <v>36</v>
      </c>
      <c r="AA388" s="155">
        <v>36</v>
      </c>
      <c r="AB388" s="155">
        <v>26</v>
      </c>
      <c r="AC388" s="155"/>
      <c r="AD388" s="192">
        <v>39</v>
      </c>
      <c r="AE388" s="192">
        <v>46.8</v>
      </c>
      <c r="AF388" s="192">
        <v>27.8</v>
      </c>
      <c r="AG388" s="192">
        <v>19</v>
      </c>
      <c r="AH388" s="192">
        <v>42</v>
      </c>
      <c r="AI388" s="192">
        <v>25</v>
      </c>
      <c r="AJ388" s="192">
        <v>22</v>
      </c>
      <c r="AK388" s="192">
        <v>35</v>
      </c>
      <c r="AL388" s="192"/>
      <c r="AM388" s="192"/>
      <c r="AS388" s="80">
        <v>32</v>
      </c>
      <c r="AT388" s="80">
        <f t="shared" si="29"/>
        <v>1091.3999999999999</v>
      </c>
      <c r="AU388" s="80">
        <f t="shared" si="24"/>
        <v>873.11999999999989</v>
      </c>
      <c r="AV388" s="80">
        <v>78.3</v>
      </c>
      <c r="AW388" s="80">
        <v>143</v>
      </c>
      <c r="AX388" s="80">
        <f t="shared" si="25"/>
        <v>1094.4199999999998</v>
      </c>
      <c r="AY388" s="80">
        <v>1000</v>
      </c>
      <c r="AZ388" s="310">
        <f t="shared" si="26"/>
        <v>-94.419999999999845</v>
      </c>
    </row>
    <row r="389" spans="1:52" ht="14.25">
      <c r="A389" s="2" t="s">
        <v>1836</v>
      </c>
      <c r="B389" s="3" t="s">
        <v>1837</v>
      </c>
      <c r="C389" s="30" t="s">
        <v>5</v>
      </c>
      <c r="D389" s="25">
        <v>60</v>
      </c>
      <c r="E389" s="25">
        <v>38</v>
      </c>
      <c r="F389" s="25">
        <v>127</v>
      </c>
      <c r="G389" s="25">
        <v>26.8</v>
      </c>
      <c r="H389" s="25">
        <v>39</v>
      </c>
      <c r="I389" s="25">
        <v>32</v>
      </c>
      <c r="J389" s="25">
        <v>31</v>
      </c>
      <c r="K389" s="24">
        <v>32</v>
      </c>
      <c r="L389" s="51"/>
      <c r="M389" s="51"/>
      <c r="N389" s="24">
        <v>30</v>
      </c>
      <c r="O389" s="124">
        <v>23</v>
      </c>
      <c r="P389" s="124">
        <v>26</v>
      </c>
      <c r="Q389" s="124">
        <v>32</v>
      </c>
      <c r="R389" s="123">
        <v>25</v>
      </c>
      <c r="S389" s="123">
        <v>39</v>
      </c>
      <c r="T389" s="126">
        <v>45</v>
      </c>
      <c r="U389" s="125"/>
      <c r="V389" s="126"/>
      <c r="W389" s="155">
        <v>29</v>
      </c>
      <c r="X389" s="155">
        <v>21</v>
      </c>
      <c r="Y389" s="155">
        <v>49</v>
      </c>
      <c r="Z389" s="155">
        <v>36</v>
      </c>
      <c r="AA389" s="155">
        <v>36</v>
      </c>
      <c r="AB389" s="155">
        <v>26</v>
      </c>
      <c r="AC389" s="155"/>
      <c r="AD389" s="192">
        <v>39</v>
      </c>
      <c r="AE389" s="192">
        <v>46.8</v>
      </c>
      <c r="AF389" s="192">
        <v>27.8</v>
      </c>
      <c r="AG389" s="192">
        <v>19</v>
      </c>
      <c r="AH389" s="192">
        <v>42</v>
      </c>
      <c r="AI389" s="192">
        <v>25</v>
      </c>
      <c r="AJ389" s="192">
        <v>22</v>
      </c>
      <c r="AK389" s="192">
        <v>35</v>
      </c>
      <c r="AL389" s="192"/>
      <c r="AM389" s="192"/>
      <c r="AS389" s="80">
        <v>97</v>
      </c>
      <c r="AT389" s="80">
        <f t="shared" si="29"/>
        <v>1156.3999999999999</v>
      </c>
      <c r="AU389" s="80">
        <f t="shared" si="24"/>
        <v>925.11999999999989</v>
      </c>
      <c r="AV389" s="80">
        <v>78.3</v>
      </c>
      <c r="AW389" s="80">
        <v>143</v>
      </c>
      <c r="AX389" s="80">
        <f t="shared" si="25"/>
        <v>1146.4199999999998</v>
      </c>
      <c r="AY389" s="80">
        <v>1000</v>
      </c>
      <c r="AZ389" s="310">
        <f t="shared" si="26"/>
        <v>-146.41999999999985</v>
      </c>
    </row>
    <row r="390" spans="1:52" ht="14.25">
      <c r="A390" s="2" t="s">
        <v>1838</v>
      </c>
      <c r="B390" s="3" t="s">
        <v>1839</v>
      </c>
      <c r="C390" s="30" t="s">
        <v>5</v>
      </c>
      <c r="D390" s="25">
        <v>60</v>
      </c>
      <c r="E390" s="25">
        <v>38</v>
      </c>
      <c r="F390" s="25">
        <v>127</v>
      </c>
      <c r="G390" s="25">
        <v>26.8</v>
      </c>
      <c r="H390" s="25">
        <v>39</v>
      </c>
      <c r="I390" s="25">
        <v>32</v>
      </c>
      <c r="J390" s="25">
        <v>31</v>
      </c>
      <c r="K390" s="24">
        <v>32</v>
      </c>
      <c r="L390" s="51"/>
      <c r="M390" s="51"/>
      <c r="N390" s="24">
        <v>30</v>
      </c>
      <c r="O390" s="124">
        <v>23</v>
      </c>
      <c r="P390" s="124">
        <v>26</v>
      </c>
      <c r="Q390" s="124">
        <v>32</v>
      </c>
      <c r="R390" s="123">
        <v>25</v>
      </c>
      <c r="S390" s="123">
        <v>39</v>
      </c>
      <c r="T390" s="126">
        <v>45</v>
      </c>
      <c r="U390" s="125"/>
      <c r="V390" s="126"/>
      <c r="W390" s="155">
        <v>29</v>
      </c>
      <c r="X390" s="155">
        <v>21</v>
      </c>
      <c r="Y390" s="155">
        <v>49</v>
      </c>
      <c r="Z390" s="155">
        <v>36</v>
      </c>
      <c r="AA390" s="155">
        <v>36</v>
      </c>
      <c r="AB390" s="155">
        <v>26</v>
      </c>
      <c r="AC390" s="155"/>
      <c r="AD390" s="192">
        <v>39</v>
      </c>
      <c r="AE390" s="192">
        <v>46.8</v>
      </c>
      <c r="AF390" s="192">
        <v>27.8</v>
      </c>
      <c r="AG390" s="192">
        <v>19</v>
      </c>
      <c r="AH390" s="192">
        <v>42</v>
      </c>
      <c r="AI390" s="192">
        <v>25</v>
      </c>
      <c r="AJ390" s="192">
        <v>22</v>
      </c>
      <c r="AK390" s="192">
        <v>35</v>
      </c>
      <c r="AL390" s="192"/>
      <c r="AM390" s="192"/>
      <c r="AS390" s="80">
        <v>32</v>
      </c>
      <c r="AT390" s="80">
        <f t="shared" si="29"/>
        <v>1091.3999999999999</v>
      </c>
      <c r="AU390" s="80">
        <f t="shared" si="24"/>
        <v>873.11999999999989</v>
      </c>
      <c r="AV390" s="80">
        <v>78.3</v>
      </c>
      <c r="AW390" s="80">
        <v>143</v>
      </c>
      <c r="AX390" s="80">
        <f t="shared" si="25"/>
        <v>1094.4199999999998</v>
      </c>
      <c r="AY390" s="80">
        <v>1000</v>
      </c>
      <c r="AZ390" s="310">
        <f t="shared" si="26"/>
        <v>-94.419999999999845</v>
      </c>
    </row>
    <row r="391" spans="1:52" ht="14.25">
      <c r="A391" s="2" t="s">
        <v>1840</v>
      </c>
      <c r="B391" s="3" t="s">
        <v>1841</v>
      </c>
      <c r="C391" s="30" t="s">
        <v>5</v>
      </c>
      <c r="D391" s="25">
        <v>60</v>
      </c>
      <c r="E391" s="25">
        <v>38</v>
      </c>
      <c r="F391" s="25">
        <v>127</v>
      </c>
      <c r="G391" s="25">
        <v>26.8</v>
      </c>
      <c r="H391" s="25">
        <v>39</v>
      </c>
      <c r="I391" s="25">
        <v>32</v>
      </c>
      <c r="J391" s="25">
        <v>31</v>
      </c>
      <c r="K391" s="24">
        <v>32</v>
      </c>
      <c r="L391" s="51"/>
      <c r="M391" s="51"/>
      <c r="N391" s="24">
        <v>30</v>
      </c>
      <c r="O391" s="124">
        <v>23</v>
      </c>
      <c r="P391" s="124">
        <v>26</v>
      </c>
      <c r="Q391" s="124">
        <v>32</v>
      </c>
      <c r="R391" s="123">
        <v>25</v>
      </c>
      <c r="S391" s="123">
        <v>39</v>
      </c>
      <c r="T391" s="126">
        <v>45</v>
      </c>
      <c r="U391" s="125"/>
      <c r="V391" s="126"/>
      <c r="W391" s="155">
        <v>29</v>
      </c>
      <c r="X391" s="155">
        <v>21</v>
      </c>
      <c r="Y391" s="155">
        <v>49</v>
      </c>
      <c r="Z391" s="155">
        <v>36</v>
      </c>
      <c r="AA391" s="155">
        <v>36</v>
      </c>
      <c r="AB391" s="155">
        <v>26</v>
      </c>
      <c r="AC391" s="155"/>
      <c r="AD391" s="192">
        <v>39</v>
      </c>
      <c r="AE391" s="192">
        <v>46.8</v>
      </c>
      <c r="AF391" s="192">
        <v>27.8</v>
      </c>
      <c r="AG391" s="192">
        <v>19</v>
      </c>
      <c r="AH391" s="192">
        <v>42</v>
      </c>
      <c r="AI391" s="192">
        <v>25</v>
      </c>
      <c r="AJ391" s="192">
        <v>22</v>
      </c>
      <c r="AK391" s="192">
        <v>35</v>
      </c>
      <c r="AL391" s="192"/>
      <c r="AM391" s="192"/>
      <c r="AS391" s="80">
        <v>62</v>
      </c>
      <c r="AT391" s="80">
        <f t="shared" si="29"/>
        <v>1121.3999999999999</v>
      </c>
      <c r="AU391" s="80">
        <f t="shared" ref="AU391:AU455" si="30">AT391*0.8</f>
        <v>897.11999999999989</v>
      </c>
      <c r="AV391" s="80">
        <v>78.3</v>
      </c>
      <c r="AW391" s="80">
        <v>143</v>
      </c>
      <c r="AX391" s="80">
        <f t="shared" ref="AX391:AX455" si="31">SUM(AU391:AW391)</f>
        <v>1118.4199999999998</v>
      </c>
      <c r="AY391" s="80">
        <v>1000</v>
      </c>
      <c r="AZ391" s="310">
        <f t="shared" ref="AZ391:AZ455" si="32">AY391-AX391</f>
        <v>-118.41999999999985</v>
      </c>
    </row>
    <row r="392" spans="1:52" ht="14.25">
      <c r="A392" s="2" t="s">
        <v>1842</v>
      </c>
      <c r="B392" s="3" t="s">
        <v>1843</v>
      </c>
      <c r="C392" s="30" t="s">
        <v>5</v>
      </c>
      <c r="D392" s="25">
        <v>60</v>
      </c>
      <c r="E392" s="25">
        <v>38</v>
      </c>
      <c r="F392" s="25">
        <v>127</v>
      </c>
      <c r="G392" s="25">
        <v>26.8</v>
      </c>
      <c r="H392" s="25">
        <v>39</v>
      </c>
      <c r="I392" s="25">
        <v>32</v>
      </c>
      <c r="J392" s="25">
        <v>31</v>
      </c>
      <c r="K392" s="24">
        <v>32</v>
      </c>
      <c r="L392" s="51"/>
      <c r="M392" s="51"/>
      <c r="N392" s="24">
        <v>30</v>
      </c>
      <c r="O392" s="124">
        <v>23</v>
      </c>
      <c r="P392" s="124">
        <v>26</v>
      </c>
      <c r="Q392" s="124">
        <v>32</v>
      </c>
      <c r="R392" s="123">
        <v>25</v>
      </c>
      <c r="S392" s="123">
        <v>39</v>
      </c>
      <c r="T392" s="126">
        <v>45</v>
      </c>
      <c r="U392" s="125"/>
      <c r="V392" s="126"/>
      <c r="W392" s="155">
        <v>29</v>
      </c>
      <c r="X392" s="155">
        <v>21</v>
      </c>
      <c r="Y392" s="155">
        <v>49</v>
      </c>
      <c r="Z392" s="155">
        <v>36</v>
      </c>
      <c r="AA392" s="155">
        <v>36</v>
      </c>
      <c r="AB392" s="155">
        <v>26</v>
      </c>
      <c r="AC392" s="155"/>
      <c r="AD392" s="192">
        <v>39</v>
      </c>
      <c r="AE392" s="192">
        <v>46.8</v>
      </c>
      <c r="AF392" s="192">
        <v>27.8</v>
      </c>
      <c r="AG392" s="192">
        <v>19</v>
      </c>
      <c r="AH392" s="192">
        <v>42</v>
      </c>
      <c r="AI392" s="192">
        <v>25</v>
      </c>
      <c r="AJ392" s="192">
        <v>22</v>
      </c>
      <c r="AK392" s="192">
        <v>35</v>
      </c>
      <c r="AL392" s="192"/>
      <c r="AM392" s="192"/>
      <c r="AS392" s="80">
        <v>62</v>
      </c>
      <c r="AT392" s="80">
        <f t="shared" si="29"/>
        <v>1121.3999999999999</v>
      </c>
      <c r="AU392" s="80">
        <f t="shared" si="30"/>
        <v>897.11999999999989</v>
      </c>
      <c r="AV392" s="80">
        <v>78.3</v>
      </c>
      <c r="AW392" s="80">
        <v>143</v>
      </c>
      <c r="AX392" s="80">
        <f t="shared" si="31"/>
        <v>1118.4199999999998</v>
      </c>
      <c r="AY392" s="80">
        <v>1000</v>
      </c>
      <c r="AZ392" s="310">
        <f t="shared" si="32"/>
        <v>-118.41999999999985</v>
      </c>
    </row>
    <row r="393" spans="1:52" ht="14.25">
      <c r="A393" s="2" t="s">
        <v>1844</v>
      </c>
      <c r="B393" s="3" t="s">
        <v>1845</v>
      </c>
      <c r="C393" s="30" t="s">
        <v>51</v>
      </c>
      <c r="D393" s="25">
        <v>60</v>
      </c>
      <c r="E393" s="25">
        <v>38</v>
      </c>
      <c r="F393" s="25">
        <v>127</v>
      </c>
      <c r="G393" s="25">
        <v>26.8</v>
      </c>
      <c r="H393" s="25">
        <v>39</v>
      </c>
      <c r="I393" s="25">
        <v>32</v>
      </c>
      <c r="J393" s="25">
        <v>31</v>
      </c>
      <c r="K393" s="24">
        <v>32</v>
      </c>
      <c r="L393" s="51"/>
      <c r="M393" s="51"/>
      <c r="N393" s="24">
        <v>30</v>
      </c>
      <c r="O393" s="124">
        <v>23</v>
      </c>
      <c r="P393" s="124">
        <v>26</v>
      </c>
      <c r="Q393" s="124">
        <v>32</v>
      </c>
      <c r="R393" s="123">
        <v>25</v>
      </c>
      <c r="S393" s="123">
        <v>39</v>
      </c>
      <c r="T393" s="126">
        <v>45</v>
      </c>
      <c r="U393" s="125"/>
      <c r="V393" s="126"/>
      <c r="W393" s="155">
        <v>29</v>
      </c>
      <c r="X393" s="155">
        <v>21</v>
      </c>
      <c r="Y393" s="155">
        <v>49</v>
      </c>
      <c r="Z393" s="155">
        <v>36</v>
      </c>
      <c r="AA393" s="155">
        <v>36</v>
      </c>
      <c r="AB393" s="155">
        <v>26</v>
      </c>
      <c r="AC393" s="155"/>
      <c r="AD393" s="192">
        <v>39</v>
      </c>
      <c r="AE393" s="192">
        <v>46.8</v>
      </c>
      <c r="AF393" s="192">
        <v>27.8</v>
      </c>
      <c r="AG393" s="192">
        <v>19</v>
      </c>
      <c r="AH393" s="192">
        <v>42</v>
      </c>
      <c r="AI393" s="192">
        <v>25</v>
      </c>
      <c r="AJ393" s="192">
        <v>22</v>
      </c>
      <c r="AK393" s="192">
        <v>35</v>
      </c>
      <c r="AL393" s="192"/>
      <c r="AM393" s="192"/>
      <c r="AS393" s="80">
        <v>32</v>
      </c>
      <c r="AT393" s="80">
        <f t="shared" si="29"/>
        <v>1091.3999999999999</v>
      </c>
      <c r="AU393" s="80">
        <f t="shared" si="30"/>
        <v>873.11999999999989</v>
      </c>
      <c r="AV393" s="80">
        <v>78.3</v>
      </c>
      <c r="AW393" s="80">
        <v>143</v>
      </c>
      <c r="AX393" s="80">
        <f t="shared" si="31"/>
        <v>1094.4199999999998</v>
      </c>
      <c r="AY393" s="80">
        <v>1000</v>
      </c>
      <c r="AZ393" s="310">
        <f t="shared" si="32"/>
        <v>-94.419999999999845</v>
      </c>
    </row>
    <row r="394" spans="1:52" ht="14.25">
      <c r="A394" s="2" t="s">
        <v>1846</v>
      </c>
      <c r="B394" s="3" t="s">
        <v>1847</v>
      </c>
      <c r="C394" s="30" t="s">
        <v>5</v>
      </c>
      <c r="D394" s="25">
        <v>60</v>
      </c>
      <c r="E394" s="25">
        <v>38</v>
      </c>
      <c r="F394" s="25">
        <v>127</v>
      </c>
      <c r="G394" s="25">
        <v>26.8</v>
      </c>
      <c r="H394" s="25">
        <v>39</v>
      </c>
      <c r="I394" s="25">
        <v>32</v>
      </c>
      <c r="J394" s="25">
        <v>31</v>
      </c>
      <c r="K394" s="24">
        <v>32</v>
      </c>
      <c r="L394" s="51"/>
      <c r="M394" s="51"/>
      <c r="N394" s="24">
        <v>30</v>
      </c>
      <c r="O394" s="124">
        <v>23</v>
      </c>
      <c r="P394" s="124">
        <v>26</v>
      </c>
      <c r="Q394" s="124">
        <v>32</v>
      </c>
      <c r="R394" s="123">
        <v>25</v>
      </c>
      <c r="S394" s="123">
        <v>39</v>
      </c>
      <c r="T394" s="126">
        <v>45</v>
      </c>
      <c r="U394" s="125"/>
      <c r="V394" s="126"/>
      <c r="W394" s="155">
        <v>29</v>
      </c>
      <c r="X394" s="155">
        <v>21</v>
      </c>
      <c r="Y394" s="155">
        <v>49</v>
      </c>
      <c r="Z394" s="155">
        <v>36</v>
      </c>
      <c r="AA394" s="155">
        <v>36</v>
      </c>
      <c r="AB394" s="155">
        <v>26</v>
      </c>
      <c r="AC394" s="155"/>
      <c r="AD394" s="192">
        <v>39</v>
      </c>
      <c r="AE394" s="192">
        <v>46.8</v>
      </c>
      <c r="AF394" s="192">
        <v>27.8</v>
      </c>
      <c r="AG394" s="192">
        <v>19</v>
      </c>
      <c r="AH394" s="192">
        <v>42</v>
      </c>
      <c r="AI394" s="192">
        <v>25</v>
      </c>
      <c r="AJ394" s="192">
        <v>22</v>
      </c>
      <c r="AK394" s="192">
        <v>35</v>
      </c>
      <c r="AL394" s="192"/>
      <c r="AM394" s="192"/>
      <c r="AS394" s="80">
        <v>66</v>
      </c>
      <c r="AT394" s="80">
        <f t="shared" si="29"/>
        <v>1125.3999999999999</v>
      </c>
      <c r="AU394" s="80">
        <f t="shared" si="30"/>
        <v>900.31999999999994</v>
      </c>
      <c r="AV394" s="80">
        <v>78.3</v>
      </c>
      <c r="AW394" s="80">
        <v>143</v>
      </c>
      <c r="AX394" s="80">
        <f t="shared" si="31"/>
        <v>1121.6199999999999</v>
      </c>
      <c r="AY394" s="80">
        <v>1000</v>
      </c>
      <c r="AZ394" s="310">
        <f t="shared" si="32"/>
        <v>-121.61999999999989</v>
      </c>
    </row>
    <row r="395" spans="1:52" ht="14.25">
      <c r="A395" s="2" t="s">
        <v>1848</v>
      </c>
      <c r="B395" s="3" t="s">
        <v>1849</v>
      </c>
      <c r="C395" s="30" t="s">
        <v>5</v>
      </c>
      <c r="D395" s="25">
        <v>60</v>
      </c>
      <c r="E395" s="25">
        <v>38</v>
      </c>
      <c r="F395" s="25">
        <v>127</v>
      </c>
      <c r="G395" s="25">
        <v>26.8</v>
      </c>
      <c r="H395" s="25">
        <v>39</v>
      </c>
      <c r="I395" s="25">
        <v>32</v>
      </c>
      <c r="J395" s="25">
        <v>31</v>
      </c>
      <c r="K395" s="24">
        <v>32</v>
      </c>
      <c r="L395" s="51"/>
      <c r="M395" s="51"/>
      <c r="N395" s="24">
        <v>30</v>
      </c>
      <c r="O395" s="124">
        <v>23</v>
      </c>
      <c r="P395" s="124">
        <v>26</v>
      </c>
      <c r="Q395" s="124">
        <v>32</v>
      </c>
      <c r="R395" s="123">
        <v>25</v>
      </c>
      <c r="S395" s="123">
        <v>39</v>
      </c>
      <c r="T395" s="126">
        <v>45</v>
      </c>
      <c r="U395" s="125"/>
      <c r="V395" s="126"/>
      <c r="W395" s="155">
        <v>29</v>
      </c>
      <c r="X395" s="155">
        <v>21</v>
      </c>
      <c r="Y395" s="155">
        <v>49</v>
      </c>
      <c r="Z395" s="155">
        <v>36</v>
      </c>
      <c r="AA395" s="155">
        <v>36</v>
      </c>
      <c r="AB395" s="155">
        <v>26</v>
      </c>
      <c r="AC395" s="155"/>
      <c r="AD395" s="192">
        <v>39</v>
      </c>
      <c r="AE395" s="192">
        <v>46.8</v>
      </c>
      <c r="AF395" s="192">
        <v>27.8</v>
      </c>
      <c r="AG395" s="192">
        <v>19</v>
      </c>
      <c r="AH395" s="192">
        <v>42</v>
      </c>
      <c r="AI395" s="192">
        <v>25</v>
      </c>
      <c r="AJ395" s="192">
        <v>22</v>
      </c>
      <c r="AK395" s="192">
        <v>35</v>
      </c>
      <c r="AL395" s="192"/>
      <c r="AM395" s="192"/>
      <c r="AS395" s="80">
        <v>32</v>
      </c>
      <c r="AT395" s="80">
        <f t="shared" si="29"/>
        <v>1091.3999999999999</v>
      </c>
      <c r="AU395" s="80">
        <f t="shared" si="30"/>
        <v>873.11999999999989</v>
      </c>
      <c r="AV395" s="80">
        <v>78.3</v>
      </c>
      <c r="AW395" s="80">
        <v>143</v>
      </c>
      <c r="AX395" s="80">
        <f t="shared" si="31"/>
        <v>1094.4199999999998</v>
      </c>
      <c r="AY395" s="80">
        <v>1000</v>
      </c>
      <c r="AZ395" s="310">
        <f t="shared" si="32"/>
        <v>-94.419999999999845</v>
      </c>
    </row>
    <row r="396" spans="1:52" ht="14.25">
      <c r="A396" s="2" t="s">
        <v>1850</v>
      </c>
      <c r="B396" s="3" t="s">
        <v>1851</v>
      </c>
      <c r="C396" s="30" t="s">
        <v>5</v>
      </c>
      <c r="D396" s="25">
        <v>60</v>
      </c>
      <c r="E396" s="25">
        <v>38</v>
      </c>
      <c r="F396" s="25">
        <v>127</v>
      </c>
      <c r="G396" s="25">
        <v>26.8</v>
      </c>
      <c r="H396" s="25">
        <v>39</v>
      </c>
      <c r="I396" s="25">
        <v>32</v>
      </c>
      <c r="J396" s="25">
        <v>31</v>
      </c>
      <c r="K396" s="24">
        <v>32</v>
      </c>
      <c r="L396" s="51"/>
      <c r="M396" s="51"/>
      <c r="N396" s="24">
        <v>30</v>
      </c>
      <c r="O396" s="124">
        <v>23</v>
      </c>
      <c r="P396" s="124">
        <v>26</v>
      </c>
      <c r="Q396" s="124">
        <v>32</v>
      </c>
      <c r="R396" s="123">
        <v>25</v>
      </c>
      <c r="S396" s="123">
        <v>39</v>
      </c>
      <c r="T396" s="126">
        <v>45</v>
      </c>
      <c r="U396" s="125"/>
      <c r="V396" s="126"/>
      <c r="W396" s="155">
        <v>29</v>
      </c>
      <c r="X396" s="155">
        <v>21</v>
      </c>
      <c r="Y396" s="155">
        <v>49</v>
      </c>
      <c r="Z396" s="155">
        <v>36</v>
      </c>
      <c r="AA396" s="155">
        <v>36</v>
      </c>
      <c r="AB396" s="155">
        <v>26</v>
      </c>
      <c r="AC396" s="155"/>
      <c r="AD396" s="192">
        <v>39</v>
      </c>
      <c r="AE396" s="192">
        <v>46.8</v>
      </c>
      <c r="AF396" s="192">
        <v>27.8</v>
      </c>
      <c r="AG396" s="192">
        <v>19</v>
      </c>
      <c r="AH396" s="192">
        <v>42</v>
      </c>
      <c r="AI396" s="192">
        <v>25</v>
      </c>
      <c r="AJ396" s="192">
        <v>22</v>
      </c>
      <c r="AK396" s="192">
        <v>35</v>
      </c>
      <c r="AL396" s="192"/>
      <c r="AM396" s="192"/>
      <c r="AS396" s="80">
        <v>140</v>
      </c>
      <c r="AT396" s="80">
        <f t="shared" si="29"/>
        <v>1199.3999999999999</v>
      </c>
      <c r="AU396" s="80">
        <f t="shared" si="30"/>
        <v>959.52</v>
      </c>
      <c r="AV396" s="80">
        <v>78.3</v>
      </c>
      <c r="AW396" s="80">
        <v>143</v>
      </c>
      <c r="AX396" s="80">
        <f t="shared" si="31"/>
        <v>1180.82</v>
      </c>
      <c r="AY396" s="80">
        <v>1000</v>
      </c>
      <c r="AZ396" s="310">
        <f t="shared" si="32"/>
        <v>-180.81999999999994</v>
      </c>
    </row>
    <row r="397" spans="1:52" ht="14.25">
      <c r="A397" s="2" t="s">
        <v>1852</v>
      </c>
      <c r="B397" s="3" t="s">
        <v>1853</v>
      </c>
      <c r="C397" s="30" t="s">
        <v>5</v>
      </c>
      <c r="D397" s="25">
        <v>60</v>
      </c>
      <c r="E397" s="25">
        <v>38</v>
      </c>
      <c r="F397" s="25">
        <v>127</v>
      </c>
      <c r="G397" s="25">
        <v>26.8</v>
      </c>
      <c r="H397" s="25">
        <v>39</v>
      </c>
      <c r="I397" s="25">
        <v>32</v>
      </c>
      <c r="J397" s="25">
        <v>31</v>
      </c>
      <c r="K397" s="24">
        <v>32</v>
      </c>
      <c r="L397" s="51"/>
      <c r="M397" s="51"/>
      <c r="N397" s="24">
        <v>30</v>
      </c>
      <c r="O397" s="124">
        <v>23</v>
      </c>
      <c r="P397" s="124">
        <v>26</v>
      </c>
      <c r="Q397" s="124">
        <v>32</v>
      </c>
      <c r="R397" s="123">
        <v>25</v>
      </c>
      <c r="S397" s="123">
        <v>39</v>
      </c>
      <c r="T397" s="126">
        <v>45</v>
      </c>
      <c r="U397" s="125"/>
      <c r="V397" s="126"/>
      <c r="W397" s="155">
        <v>29</v>
      </c>
      <c r="X397" s="155">
        <v>21</v>
      </c>
      <c r="Y397" s="155">
        <v>49</v>
      </c>
      <c r="Z397" s="155">
        <v>36</v>
      </c>
      <c r="AA397" s="155">
        <v>36</v>
      </c>
      <c r="AB397" s="155">
        <v>26</v>
      </c>
      <c r="AC397" s="155"/>
      <c r="AD397" s="192">
        <v>39</v>
      </c>
      <c r="AE397" s="192">
        <v>46.8</v>
      </c>
      <c r="AF397" s="192">
        <v>27.8</v>
      </c>
      <c r="AG397" s="192">
        <v>19</v>
      </c>
      <c r="AH397" s="192">
        <v>42</v>
      </c>
      <c r="AI397" s="192">
        <v>25</v>
      </c>
      <c r="AJ397" s="192">
        <v>22</v>
      </c>
      <c r="AK397" s="192">
        <v>35</v>
      </c>
      <c r="AL397" s="192"/>
      <c r="AM397" s="192"/>
      <c r="AS397" s="80">
        <v>32</v>
      </c>
      <c r="AT397" s="80">
        <f t="shared" si="29"/>
        <v>1091.3999999999999</v>
      </c>
      <c r="AU397" s="80">
        <f t="shared" si="30"/>
        <v>873.11999999999989</v>
      </c>
      <c r="AV397" s="80">
        <v>78.3</v>
      </c>
      <c r="AW397" s="80">
        <v>143</v>
      </c>
      <c r="AX397" s="80">
        <f t="shared" si="31"/>
        <v>1094.4199999999998</v>
      </c>
      <c r="AY397" s="80">
        <v>1000</v>
      </c>
      <c r="AZ397" s="310">
        <f t="shared" si="32"/>
        <v>-94.419999999999845</v>
      </c>
    </row>
    <row r="398" spans="1:52" ht="14.25">
      <c r="A398" s="2" t="s">
        <v>1854</v>
      </c>
      <c r="B398" s="3" t="s">
        <v>1855</v>
      </c>
      <c r="C398" s="30" t="s">
        <v>5</v>
      </c>
      <c r="D398" s="25">
        <v>60</v>
      </c>
      <c r="E398" s="25">
        <v>38</v>
      </c>
      <c r="F398" s="25">
        <v>127</v>
      </c>
      <c r="G398" s="25">
        <v>26.8</v>
      </c>
      <c r="H398" s="25">
        <v>39</v>
      </c>
      <c r="I398" s="25">
        <v>32</v>
      </c>
      <c r="J398" s="25">
        <v>31</v>
      </c>
      <c r="K398" s="24">
        <v>32</v>
      </c>
      <c r="L398" s="51"/>
      <c r="M398" s="51"/>
      <c r="N398" s="24">
        <v>30</v>
      </c>
      <c r="O398" s="124">
        <v>23</v>
      </c>
      <c r="P398" s="124">
        <v>26</v>
      </c>
      <c r="Q398" s="124">
        <v>32</v>
      </c>
      <c r="R398" s="123">
        <v>25</v>
      </c>
      <c r="S398" s="123">
        <v>39</v>
      </c>
      <c r="T398" s="126">
        <v>45</v>
      </c>
      <c r="U398" s="125"/>
      <c r="V398" s="126"/>
      <c r="W398" s="155">
        <v>29</v>
      </c>
      <c r="X398" s="155">
        <v>21</v>
      </c>
      <c r="Y398" s="155">
        <v>49</v>
      </c>
      <c r="Z398" s="155">
        <v>36</v>
      </c>
      <c r="AA398" s="155">
        <v>36</v>
      </c>
      <c r="AB398" s="155">
        <v>26</v>
      </c>
      <c r="AC398" s="155"/>
      <c r="AD398" s="192">
        <v>39</v>
      </c>
      <c r="AE398" s="192">
        <v>46.8</v>
      </c>
      <c r="AF398" s="192">
        <v>27.8</v>
      </c>
      <c r="AG398" s="192">
        <v>19</v>
      </c>
      <c r="AH398" s="192">
        <v>42</v>
      </c>
      <c r="AI398" s="192">
        <v>25</v>
      </c>
      <c r="AJ398" s="192">
        <v>22</v>
      </c>
      <c r="AK398" s="192">
        <v>35</v>
      </c>
      <c r="AL398" s="192"/>
      <c r="AM398" s="192"/>
      <c r="AS398" s="80">
        <v>32</v>
      </c>
      <c r="AT398" s="80">
        <f t="shared" si="29"/>
        <v>1091.3999999999999</v>
      </c>
      <c r="AU398" s="80">
        <f t="shared" si="30"/>
        <v>873.11999999999989</v>
      </c>
      <c r="AV398" s="80">
        <v>78.3</v>
      </c>
      <c r="AW398" s="80">
        <v>143</v>
      </c>
      <c r="AX398" s="80">
        <f t="shared" si="31"/>
        <v>1094.4199999999998</v>
      </c>
      <c r="AY398" s="80">
        <v>1000</v>
      </c>
      <c r="AZ398" s="310">
        <f t="shared" si="32"/>
        <v>-94.419999999999845</v>
      </c>
    </row>
    <row r="399" spans="1:52" ht="14.25">
      <c r="A399" s="2" t="s">
        <v>1856</v>
      </c>
      <c r="B399" s="3" t="s">
        <v>1857</v>
      </c>
      <c r="C399" s="30" t="s">
        <v>5</v>
      </c>
      <c r="D399" s="25">
        <v>60</v>
      </c>
      <c r="E399" s="25">
        <v>38</v>
      </c>
      <c r="F399" s="25">
        <v>127</v>
      </c>
      <c r="G399" s="25">
        <v>26.8</v>
      </c>
      <c r="H399" s="25">
        <v>39</v>
      </c>
      <c r="I399" s="25">
        <v>32</v>
      </c>
      <c r="J399" s="25">
        <v>31</v>
      </c>
      <c r="K399" s="24">
        <v>32</v>
      </c>
      <c r="L399" s="51"/>
      <c r="M399" s="51"/>
      <c r="N399" s="24">
        <v>30</v>
      </c>
      <c r="O399" s="124">
        <v>23</v>
      </c>
      <c r="P399" s="124">
        <v>26</v>
      </c>
      <c r="Q399" s="124">
        <v>32</v>
      </c>
      <c r="R399" s="123">
        <v>25</v>
      </c>
      <c r="S399" s="123">
        <v>39</v>
      </c>
      <c r="T399" s="126">
        <v>45</v>
      </c>
      <c r="U399" s="125"/>
      <c r="V399" s="126"/>
      <c r="W399" s="155">
        <v>29</v>
      </c>
      <c r="X399" s="155">
        <v>21</v>
      </c>
      <c r="Y399" s="155">
        <v>49</v>
      </c>
      <c r="Z399" s="155">
        <v>36</v>
      </c>
      <c r="AA399" s="155">
        <v>36</v>
      </c>
      <c r="AB399" s="155">
        <v>26</v>
      </c>
      <c r="AC399" s="155"/>
      <c r="AD399" s="192">
        <v>39</v>
      </c>
      <c r="AE399" s="192">
        <v>46.8</v>
      </c>
      <c r="AF399" s="192">
        <v>27.8</v>
      </c>
      <c r="AG399" s="192">
        <v>19</v>
      </c>
      <c r="AH399" s="192">
        <v>42</v>
      </c>
      <c r="AI399" s="192">
        <v>25</v>
      </c>
      <c r="AJ399" s="192">
        <v>22</v>
      </c>
      <c r="AK399" s="192">
        <v>35</v>
      </c>
      <c r="AL399" s="192"/>
      <c r="AM399" s="192"/>
      <c r="AS399" s="80">
        <v>71</v>
      </c>
      <c r="AT399" s="80">
        <f t="shared" si="29"/>
        <v>1130.3999999999999</v>
      </c>
      <c r="AU399" s="80">
        <f t="shared" si="30"/>
        <v>904.31999999999994</v>
      </c>
      <c r="AV399" s="80">
        <v>78.3</v>
      </c>
      <c r="AW399" s="80">
        <v>143</v>
      </c>
      <c r="AX399" s="80">
        <f t="shared" si="31"/>
        <v>1125.6199999999999</v>
      </c>
      <c r="AY399" s="80">
        <v>1000</v>
      </c>
      <c r="AZ399" s="310">
        <f t="shared" si="32"/>
        <v>-125.61999999999989</v>
      </c>
    </row>
    <row r="400" spans="1:52" ht="14.25">
      <c r="A400" s="2" t="s">
        <v>1858</v>
      </c>
      <c r="B400" s="3" t="s">
        <v>1859</v>
      </c>
      <c r="C400" s="30" t="s">
        <v>5</v>
      </c>
      <c r="D400" s="25">
        <v>60</v>
      </c>
      <c r="E400" s="25">
        <v>38</v>
      </c>
      <c r="F400" s="25">
        <v>127</v>
      </c>
      <c r="G400" s="25">
        <v>26.8</v>
      </c>
      <c r="H400" s="25">
        <v>39</v>
      </c>
      <c r="I400" s="25">
        <v>32</v>
      </c>
      <c r="J400" s="25">
        <v>31</v>
      </c>
      <c r="K400" s="24">
        <v>32</v>
      </c>
      <c r="L400" s="51"/>
      <c r="M400" s="51"/>
      <c r="N400" s="24">
        <v>30</v>
      </c>
      <c r="O400" s="124">
        <v>23</v>
      </c>
      <c r="P400" s="124">
        <v>26</v>
      </c>
      <c r="Q400" s="124">
        <v>32</v>
      </c>
      <c r="R400" s="123">
        <v>25</v>
      </c>
      <c r="S400" s="123">
        <v>39</v>
      </c>
      <c r="T400" s="126">
        <v>45</v>
      </c>
      <c r="U400" s="125"/>
      <c r="V400" s="126"/>
      <c r="W400" s="155">
        <v>29</v>
      </c>
      <c r="X400" s="155">
        <v>21</v>
      </c>
      <c r="Y400" s="155">
        <v>49</v>
      </c>
      <c r="Z400" s="155">
        <v>36</v>
      </c>
      <c r="AA400" s="155">
        <v>36</v>
      </c>
      <c r="AB400" s="155">
        <v>26</v>
      </c>
      <c r="AC400" s="155"/>
      <c r="AD400" s="192">
        <v>39</v>
      </c>
      <c r="AE400" s="192">
        <v>46.8</v>
      </c>
      <c r="AF400" s="192">
        <v>27.8</v>
      </c>
      <c r="AG400" s="192">
        <v>19</v>
      </c>
      <c r="AH400" s="192">
        <v>42</v>
      </c>
      <c r="AI400" s="192">
        <v>25</v>
      </c>
      <c r="AJ400" s="192">
        <v>22</v>
      </c>
      <c r="AK400" s="192">
        <v>35</v>
      </c>
      <c r="AL400" s="192"/>
      <c r="AM400" s="192"/>
      <c r="AS400" s="80">
        <v>78</v>
      </c>
      <c r="AT400" s="80">
        <f t="shared" si="29"/>
        <v>1137.3999999999999</v>
      </c>
      <c r="AU400" s="80">
        <f t="shared" si="30"/>
        <v>909.92</v>
      </c>
      <c r="AV400" s="80">
        <v>78.3</v>
      </c>
      <c r="AW400" s="80">
        <v>143</v>
      </c>
      <c r="AX400" s="80">
        <f t="shared" si="31"/>
        <v>1131.2199999999998</v>
      </c>
      <c r="AY400" s="80">
        <v>1000</v>
      </c>
      <c r="AZ400" s="310">
        <f t="shared" si="32"/>
        <v>-131.2199999999998</v>
      </c>
    </row>
    <row r="401" spans="1:52" ht="14.25">
      <c r="A401" s="2" t="s">
        <v>1860</v>
      </c>
      <c r="B401" s="3" t="s">
        <v>1861</v>
      </c>
      <c r="C401" s="30" t="s">
        <v>5</v>
      </c>
      <c r="D401" s="25">
        <v>60</v>
      </c>
      <c r="E401" s="25">
        <v>38</v>
      </c>
      <c r="F401" s="25">
        <v>127</v>
      </c>
      <c r="G401" s="25">
        <v>26.8</v>
      </c>
      <c r="H401" s="25">
        <v>39</v>
      </c>
      <c r="I401" s="25">
        <v>32</v>
      </c>
      <c r="J401" s="25">
        <v>31</v>
      </c>
      <c r="K401" s="24">
        <v>32</v>
      </c>
      <c r="L401" s="51"/>
      <c r="M401" s="51"/>
      <c r="N401" s="24">
        <v>30</v>
      </c>
      <c r="O401" s="124">
        <v>23</v>
      </c>
      <c r="P401" s="124">
        <v>26</v>
      </c>
      <c r="Q401" s="124">
        <v>32</v>
      </c>
      <c r="R401" s="123">
        <v>25</v>
      </c>
      <c r="S401" s="123">
        <v>39</v>
      </c>
      <c r="T401" s="126">
        <v>45</v>
      </c>
      <c r="U401" s="125"/>
      <c r="V401" s="126"/>
      <c r="W401" s="155">
        <v>29</v>
      </c>
      <c r="X401" s="155">
        <v>21</v>
      </c>
      <c r="Y401" s="155">
        <v>49</v>
      </c>
      <c r="Z401" s="155">
        <v>36</v>
      </c>
      <c r="AA401" s="155">
        <v>36</v>
      </c>
      <c r="AB401" s="155">
        <v>26</v>
      </c>
      <c r="AC401" s="155"/>
      <c r="AD401" s="192">
        <v>39</v>
      </c>
      <c r="AE401" s="192">
        <v>46.8</v>
      </c>
      <c r="AF401" s="192">
        <v>27.8</v>
      </c>
      <c r="AG401" s="192">
        <v>19</v>
      </c>
      <c r="AH401" s="192">
        <v>42</v>
      </c>
      <c r="AI401" s="192">
        <v>25</v>
      </c>
      <c r="AJ401" s="192">
        <v>22</v>
      </c>
      <c r="AK401" s="192">
        <v>35</v>
      </c>
      <c r="AL401" s="192"/>
      <c r="AM401" s="192"/>
      <c r="AS401" s="80">
        <v>97</v>
      </c>
      <c r="AT401" s="80">
        <f t="shared" si="29"/>
        <v>1156.3999999999999</v>
      </c>
      <c r="AU401" s="80">
        <f t="shared" si="30"/>
        <v>925.11999999999989</v>
      </c>
      <c r="AV401" s="80">
        <v>78.3</v>
      </c>
      <c r="AW401" s="80">
        <v>143</v>
      </c>
      <c r="AX401" s="80">
        <f t="shared" si="31"/>
        <v>1146.4199999999998</v>
      </c>
      <c r="AY401" s="80">
        <v>1000</v>
      </c>
      <c r="AZ401" s="310">
        <f t="shared" si="32"/>
        <v>-146.41999999999985</v>
      </c>
    </row>
    <row r="402" spans="1:52" ht="14.25">
      <c r="A402" s="2" t="s">
        <v>1862</v>
      </c>
      <c r="B402" s="3" t="s">
        <v>1863</v>
      </c>
      <c r="C402" s="30" t="s">
        <v>5</v>
      </c>
      <c r="D402" s="25">
        <v>60</v>
      </c>
      <c r="E402" s="25">
        <v>38</v>
      </c>
      <c r="F402" s="25">
        <v>127</v>
      </c>
      <c r="G402" s="25">
        <v>26.8</v>
      </c>
      <c r="H402" s="25">
        <v>39</v>
      </c>
      <c r="I402" s="25">
        <v>32</v>
      </c>
      <c r="J402" s="25">
        <v>31</v>
      </c>
      <c r="K402" s="24">
        <v>32</v>
      </c>
      <c r="L402" s="51"/>
      <c r="M402" s="51"/>
      <c r="N402" s="24">
        <v>30</v>
      </c>
      <c r="O402" s="124">
        <v>23</v>
      </c>
      <c r="P402" s="124">
        <v>26</v>
      </c>
      <c r="Q402" s="124">
        <v>32</v>
      </c>
      <c r="R402" s="123">
        <v>25</v>
      </c>
      <c r="S402" s="123">
        <v>39</v>
      </c>
      <c r="T402" s="126">
        <v>45</v>
      </c>
      <c r="U402" s="125"/>
      <c r="V402" s="126"/>
      <c r="W402" s="155">
        <v>29</v>
      </c>
      <c r="X402" s="155">
        <v>21</v>
      </c>
      <c r="Y402" s="155">
        <v>49</v>
      </c>
      <c r="Z402" s="155">
        <v>36</v>
      </c>
      <c r="AA402" s="155">
        <v>36</v>
      </c>
      <c r="AB402" s="155">
        <v>26</v>
      </c>
      <c r="AC402" s="155"/>
      <c r="AD402" s="192">
        <v>39</v>
      </c>
      <c r="AE402" s="192">
        <v>46.8</v>
      </c>
      <c r="AF402" s="192">
        <v>27.8</v>
      </c>
      <c r="AG402" s="192">
        <v>19</v>
      </c>
      <c r="AH402" s="192">
        <v>42</v>
      </c>
      <c r="AI402" s="192">
        <v>25</v>
      </c>
      <c r="AJ402" s="192">
        <v>22</v>
      </c>
      <c r="AK402" s="192">
        <v>35</v>
      </c>
      <c r="AL402" s="192"/>
      <c r="AM402" s="192"/>
      <c r="AS402" s="80">
        <v>91.5</v>
      </c>
      <c r="AT402" s="80">
        <f t="shared" si="29"/>
        <v>1150.8999999999999</v>
      </c>
      <c r="AU402" s="80">
        <f t="shared" si="30"/>
        <v>920.71999999999991</v>
      </c>
      <c r="AV402" s="80">
        <v>78.3</v>
      </c>
      <c r="AW402" s="80">
        <v>143</v>
      </c>
      <c r="AX402" s="80">
        <f t="shared" si="31"/>
        <v>1142.02</v>
      </c>
      <c r="AY402" s="80">
        <v>1000</v>
      </c>
      <c r="AZ402" s="310">
        <f t="shared" si="32"/>
        <v>-142.01999999999998</v>
      </c>
    </row>
    <row r="403" spans="1:52" ht="14.25">
      <c r="A403" s="2" t="s">
        <v>1864</v>
      </c>
      <c r="B403" s="3" t="s">
        <v>1865</v>
      </c>
      <c r="C403" s="30" t="s">
        <v>5</v>
      </c>
      <c r="D403" s="25">
        <v>60</v>
      </c>
      <c r="E403" s="25">
        <v>38</v>
      </c>
      <c r="F403" s="25">
        <v>127</v>
      </c>
      <c r="G403" s="25">
        <v>26.8</v>
      </c>
      <c r="H403" s="25">
        <v>39</v>
      </c>
      <c r="I403" s="25">
        <v>32</v>
      </c>
      <c r="J403" s="25">
        <v>31</v>
      </c>
      <c r="K403" s="24">
        <v>32</v>
      </c>
      <c r="L403" s="51"/>
      <c r="M403" s="51"/>
      <c r="N403" s="24">
        <v>30</v>
      </c>
      <c r="O403" s="124">
        <v>23</v>
      </c>
      <c r="P403" s="124">
        <v>26</v>
      </c>
      <c r="Q403" s="124">
        <v>32</v>
      </c>
      <c r="R403" s="123">
        <v>25</v>
      </c>
      <c r="S403" s="123">
        <v>39</v>
      </c>
      <c r="T403" s="126">
        <v>45</v>
      </c>
      <c r="U403" s="125"/>
      <c r="V403" s="126"/>
      <c r="W403" s="155">
        <v>29</v>
      </c>
      <c r="X403" s="155">
        <v>21</v>
      </c>
      <c r="Y403" s="155">
        <v>49</v>
      </c>
      <c r="Z403" s="155">
        <v>36</v>
      </c>
      <c r="AA403" s="155">
        <v>36</v>
      </c>
      <c r="AB403" s="155">
        <v>26</v>
      </c>
      <c r="AC403" s="155"/>
      <c r="AD403" s="192">
        <v>39</v>
      </c>
      <c r="AE403" s="192">
        <v>46.8</v>
      </c>
      <c r="AF403" s="192">
        <v>27.8</v>
      </c>
      <c r="AG403" s="192">
        <v>19</v>
      </c>
      <c r="AH403" s="192">
        <v>42</v>
      </c>
      <c r="AI403" s="192">
        <v>25</v>
      </c>
      <c r="AJ403" s="192">
        <v>22</v>
      </c>
      <c r="AK403" s="192">
        <v>35</v>
      </c>
      <c r="AL403" s="192"/>
      <c r="AM403" s="192"/>
      <c r="AS403" s="80">
        <v>106.5</v>
      </c>
      <c r="AT403" s="80">
        <f t="shared" si="29"/>
        <v>1165.8999999999999</v>
      </c>
      <c r="AU403" s="80">
        <f t="shared" si="30"/>
        <v>932.71999999999991</v>
      </c>
      <c r="AV403" s="80">
        <v>78.3</v>
      </c>
      <c r="AW403" s="80">
        <v>143</v>
      </c>
      <c r="AX403" s="80">
        <f t="shared" si="31"/>
        <v>1154.02</v>
      </c>
      <c r="AY403" s="80">
        <v>1000</v>
      </c>
      <c r="AZ403" s="310">
        <f t="shared" si="32"/>
        <v>-154.01999999999998</v>
      </c>
    </row>
    <row r="404" spans="1:52" ht="14.25">
      <c r="A404" s="417" t="s">
        <v>7041</v>
      </c>
      <c r="B404" s="291" t="s">
        <v>6749</v>
      </c>
      <c r="C404" s="73"/>
      <c r="D404" s="406">
        <v>511</v>
      </c>
      <c r="E404" s="406"/>
      <c r="F404" s="406"/>
      <c r="G404" s="406"/>
      <c r="H404" s="406"/>
      <c r="I404" s="406"/>
      <c r="J404" s="406"/>
      <c r="K404" s="24"/>
      <c r="L404" s="51"/>
      <c r="M404" s="51"/>
      <c r="N404" s="24"/>
      <c r="O404" s="409"/>
      <c r="P404" s="409"/>
      <c r="Q404" s="409"/>
      <c r="R404" s="406"/>
      <c r="S404" s="406"/>
      <c r="T404" s="126"/>
      <c r="U404" s="411"/>
      <c r="V404" s="126"/>
      <c r="W404" s="409">
        <v>29</v>
      </c>
      <c r="X404" s="409">
        <v>21</v>
      </c>
      <c r="Y404" s="409">
        <v>49</v>
      </c>
      <c r="Z404" s="409">
        <v>36</v>
      </c>
      <c r="AA404" s="409">
        <v>36</v>
      </c>
      <c r="AB404" s="409">
        <v>26</v>
      </c>
      <c r="AC404" s="409"/>
      <c r="AD404" s="408">
        <v>39</v>
      </c>
      <c r="AE404" s="408">
        <v>46.8</v>
      </c>
      <c r="AF404" s="408">
        <v>27.8</v>
      </c>
      <c r="AG404" s="408">
        <v>19</v>
      </c>
      <c r="AH404" s="408">
        <v>42</v>
      </c>
      <c r="AI404" s="408">
        <v>25</v>
      </c>
      <c r="AJ404" s="408">
        <v>22</v>
      </c>
      <c r="AK404" s="408">
        <v>35</v>
      </c>
      <c r="AL404" s="408"/>
      <c r="AM404" s="408"/>
      <c r="AS404" s="80">
        <v>73</v>
      </c>
      <c r="AV404" s="80">
        <v>78.3</v>
      </c>
      <c r="AX404" s="80">
        <v>1080.5999999999999</v>
      </c>
      <c r="AY404" s="80">
        <v>1000</v>
      </c>
      <c r="AZ404" s="310">
        <v>-80.599999999999994</v>
      </c>
    </row>
    <row r="405" spans="1:52">
      <c r="A405" s="421" t="s">
        <v>7126</v>
      </c>
      <c r="B405" s="99"/>
      <c r="D405" s="480" t="s">
        <v>5338</v>
      </c>
      <c r="E405" s="480"/>
      <c r="F405" s="480"/>
      <c r="G405" s="480"/>
      <c r="H405" s="480"/>
      <c r="I405" s="480"/>
      <c r="J405" s="480"/>
      <c r="K405" s="480"/>
      <c r="L405" s="480"/>
      <c r="M405" s="480"/>
      <c r="N405" s="480" t="s">
        <v>5522</v>
      </c>
      <c r="O405" s="480"/>
      <c r="P405" s="480"/>
      <c r="Q405" s="480"/>
      <c r="R405" s="480"/>
      <c r="S405" s="480"/>
      <c r="T405" s="480"/>
      <c r="U405" s="480"/>
      <c r="V405" s="480"/>
      <c r="W405" s="456" t="s">
        <v>5719</v>
      </c>
      <c r="X405" s="456"/>
      <c r="Y405" s="456"/>
      <c r="Z405" s="456"/>
      <c r="AA405" s="456"/>
      <c r="AB405" s="456"/>
      <c r="AC405" s="456"/>
      <c r="AD405" s="453" t="s">
        <v>5967</v>
      </c>
      <c r="AE405" s="453"/>
      <c r="AF405" s="453"/>
      <c r="AG405" s="453"/>
      <c r="AH405" s="453"/>
      <c r="AI405" s="453"/>
      <c r="AJ405" s="453"/>
      <c r="AK405" s="453"/>
      <c r="AL405" s="453"/>
      <c r="AM405" s="453"/>
    </row>
    <row r="409" spans="1:52" ht="20.25">
      <c r="A409" s="465" t="s">
        <v>5477</v>
      </c>
      <c r="B409" s="465"/>
      <c r="C409" s="465"/>
      <c r="D409" s="465"/>
      <c r="E409" s="465"/>
      <c r="F409" s="465"/>
      <c r="G409" s="465"/>
      <c r="H409" s="465"/>
      <c r="I409" s="465"/>
      <c r="J409" s="465"/>
      <c r="K409" s="465"/>
      <c r="L409" s="465"/>
      <c r="M409" s="465"/>
      <c r="N409" s="465"/>
      <c r="O409" s="465"/>
      <c r="P409" s="465"/>
      <c r="Q409" s="465"/>
      <c r="R409" s="465"/>
      <c r="S409" s="465"/>
      <c r="T409" s="465"/>
      <c r="U409" s="465"/>
      <c r="V409" s="465"/>
      <c r="W409" s="465"/>
      <c r="X409" s="465"/>
      <c r="Y409" s="465"/>
      <c r="Z409" s="465"/>
      <c r="AA409" s="465"/>
      <c r="AB409" s="465"/>
      <c r="AC409" s="465"/>
      <c r="AD409" s="465"/>
      <c r="AE409" s="465"/>
      <c r="AF409" s="465"/>
      <c r="AG409" s="465"/>
      <c r="AH409" s="465"/>
      <c r="AI409" s="465"/>
      <c r="AJ409" s="465"/>
      <c r="AK409" s="465"/>
      <c r="AL409" s="465"/>
      <c r="AM409" s="465"/>
    </row>
    <row r="410" spans="1:52" ht="16.5" customHeight="1">
      <c r="A410" s="21"/>
      <c r="B410" s="21"/>
      <c r="C410" s="32"/>
      <c r="D410" s="482" t="s">
        <v>4912</v>
      </c>
      <c r="E410" s="483"/>
      <c r="F410" s="483"/>
      <c r="G410" s="483"/>
      <c r="H410" s="483"/>
      <c r="I410" s="483"/>
      <c r="J410" s="483"/>
      <c r="K410" s="483"/>
      <c r="L410" s="483"/>
      <c r="M410" s="484"/>
      <c r="N410" s="480" t="s">
        <v>5512</v>
      </c>
      <c r="O410" s="480"/>
      <c r="P410" s="480"/>
      <c r="Q410" s="480"/>
      <c r="R410" s="480"/>
      <c r="S410" s="480"/>
      <c r="T410" s="480"/>
      <c r="U410" s="480"/>
      <c r="V410" s="480"/>
      <c r="W410" s="456" t="s">
        <v>5665</v>
      </c>
      <c r="X410" s="456"/>
      <c r="Y410" s="456"/>
      <c r="Z410" s="456"/>
      <c r="AA410" s="456"/>
      <c r="AB410" s="456"/>
      <c r="AC410" s="456"/>
      <c r="AD410" s="453" t="s">
        <v>5948</v>
      </c>
      <c r="AE410" s="453"/>
      <c r="AF410" s="453"/>
      <c r="AG410" s="453"/>
      <c r="AH410" s="453"/>
      <c r="AI410" s="453"/>
      <c r="AJ410" s="453"/>
      <c r="AK410" s="453"/>
      <c r="AL410" s="453"/>
      <c r="AM410" s="453"/>
      <c r="AN410" s="194" t="s">
        <v>6707</v>
      </c>
    </row>
    <row r="411" spans="1:52" ht="24">
      <c r="A411" s="6" t="s">
        <v>0</v>
      </c>
      <c r="B411" s="6" t="s">
        <v>1</v>
      </c>
      <c r="C411" s="33" t="s">
        <v>2</v>
      </c>
      <c r="D411" s="24" t="s">
        <v>4915</v>
      </c>
      <c r="E411" s="25" t="s">
        <v>4913</v>
      </c>
      <c r="F411" s="25" t="s">
        <v>4914</v>
      </c>
      <c r="G411" s="25" t="s">
        <v>4916</v>
      </c>
      <c r="H411" s="25" t="s">
        <v>4917</v>
      </c>
      <c r="I411" s="25" t="s">
        <v>4918</v>
      </c>
      <c r="J411" s="25" t="s">
        <v>4919</v>
      </c>
      <c r="K411" s="24" t="s">
        <v>5339</v>
      </c>
      <c r="L411" s="26" t="s">
        <v>4924</v>
      </c>
      <c r="M411" s="26" t="s">
        <v>4923</v>
      </c>
      <c r="N411" s="24" t="s">
        <v>5519</v>
      </c>
      <c r="O411" s="124" t="s">
        <v>5520</v>
      </c>
      <c r="P411" s="124" t="s">
        <v>5521</v>
      </c>
      <c r="Q411" s="24" t="s">
        <v>5513</v>
      </c>
      <c r="R411" s="123" t="s">
        <v>5490</v>
      </c>
      <c r="S411" s="123" t="s">
        <v>5489</v>
      </c>
      <c r="T411" s="123" t="s">
        <v>5491</v>
      </c>
      <c r="U411" s="26" t="s">
        <v>5492</v>
      </c>
      <c r="V411" s="26" t="s">
        <v>4923</v>
      </c>
      <c r="W411" s="155" t="s">
        <v>5710</v>
      </c>
      <c r="X411" s="155" t="s">
        <v>5715</v>
      </c>
      <c r="Y411" s="155" t="s">
        <v>5716</v>
      </c>
      <c r="Z411" s="155" t="s">
        <v>5717</v>
      </c>
      <c r="AA411" s="155" t="s">
        <v>5718</v>
      </c>
      <c r="AB411" s="155" t="s">
        <v>5708</v>
      </c>
      <c r="AC411" s="26" t="s">
        <v>4923</v>
      </c>
      <c r="AD411" s="192" t="s">
        <v>5970</v>
      </c>
      <c r="AE411" s="192" t="s">
        <v>5971</v>
      </c>
      <c r="AF411" s="192" t="s">
        <v>5972</v>
      </c>
      <c r="AG411" s="192" t="s">
        <v>5973</v>
      </c>
      <c r="AH411" s="192" t="s">
        <v>5974</v>
      </c>
      <c r="AI411" s="192" t="s">
        <v>5975</v>
      </c>
      <c r="AJ411" s="192" t="s">
        <v>5976</v>
      </c>
      <c r="AK411" s="192" t="s">
        <v>5977</v>
      </c>
      <c r="AL411" s="193" t="s">
        <v>5929</v>
      </c>
      <c r="AM411" s="116" t="s">
        <v>4923</v>
      </c>
      <c r="AN411" s="116" t="s">
        <v>4923</v>
      </c>
      <c r="AS411" s="286" t="s">
        <v>6701</v>
      </c>
      <c r="AT411" s="287">
        <v>1</v>
      </c>
      <c r="AU411" s="287">
        <v>0.8</v>
      </c>
      <c r="AV411" s="286" t="s">
        <v>6702</v>
      </c>
      <c r="AW411" s="286" t="s">
        <v>6703</v>
      </c>
      <c r="AX411" s="286" t="s">
        <v>6704</v>
      </c>
      <c r="AY411" s="286" t="s">
        <v>6705</v>
      </c>
      <c r="AZ411" s="286" t="s">
        <v>6706</v>
      </c>
    </row>
    <row r="412" spans="1:52" ht="14.25">
      <c r="A412" s="2" t="s">
        <v>1866</v>
      </c>
      <c r="B412" s="3" t="s">
        <v>1867</v>
      </c>
      <c r="C412" s="30" t="s">
        <v>5</v>
      </c>
      <c r="D412" s="25">
        <v>60</v>
      </c>
      <c r="E412" s="25">
        <v>38</v>
      </c>
      <c r="F412" s="25">
        <v>127</v>
      </c>
      <c r="G412" s="25">
        <v>26.8</v>
      </c>
      <c r="H412" s="25">
        <v>39</v>
      </c>
      <c r="I412" s="25">
        <v>32</v>
      </c>
      <c r="J412" s="25">
        <v>31</v>
      </c>
      <c r="K412" s="24">
        <v>32</v>
      </c>
      <c r="L412" s="51"/>
      <c r="M412" s="51"/>
      <c r="N412" s="24">
        <v>30</v>
      </c>
      <c r="O412" s="124">
        <v>23</v>
      </c>
      <c r="P412" s="124">
        <v>26</v>
      </c>
      <c r="Q412" s="124">
        <v>32</v>
      </c>
      <c r="R412" s="123">
        <v>25</v>
      </c>
      <c r="S412" s="123">
        <v>39</v>
      </c>
      <c r="T412" s="126">
        <v>45</v>
      </c>
      <c r="U412" s="125"/>
      <c r="V412" s="126"/>
      <c r="W412" s="155">
        <v>29</v>
      </c>
      <c r="X412" s="155">
        <v>21</v>
      </c>
      <c r="Y412" s="155">
        <v>49</v>
      </c>
      <c r="Z412" s="155">
        <v>36</v>
      </c>
      <c r="AA412" s="155">
        <v>36</v>
      </c>
      <c r="AB412" s="155">
        <v>26</v>
      </c>
      <c r="AC412" s="155"/>
      <c r="AD412" s="192">
        <v>39</v>
      </c>
      <c r="AE412" s="192">
        <v>46.8</v>
      </c>
      <c r="AF412" s="192">
        <v>27.8</v>
      </c>
      <c r="AG412" s="192">
        <v>19</v>
      </c>
      <c r="AH412" s="192">
        <v>42</v>
      </c>
      <c r="AI412" s="192">
        <v>25</v>
      </c>
      <c r="AJ412" s="192">
        <v>22</v>
      </c>
      <c r="AK412" s="192">
        <v>35</v>
      </c>
      <c r="AL412" s="192"/>
      <c r="AM412" s="192"/>
      <c r="AS412" s="80">
        <v>106</v>
      </c>
      <c r="AT412" s="80">
        <f t="shared" si="29"/>
        <v>1165.3999999999999</v>
      </c>
      <c r="AU412" s="80">
        <f t="shared" si="30"/>
        <v>932.31999999999994</v>
      </c>
      <c r="AV412" s="80">
        <v>74.8</v>
      </c>
      <c r="AW412" s="80">
        <v>143</v>
      </c>
      <c r="AX412" s="80">
        <f t="shared" si="31"/>
        <v>1150.1199999999999</v>
      </c>
      <c r="AY412" s="80">
        <v>1000</v>
      </c>
      <c r="AZ412" s="310">
        <f t="shared" si="32"/>
        <v>-150.11999999999989</v>
      </c>
    </row>
    <row r="413" spans="1:52" ht="14.25">
      <c r="A413" s="2" t="s">
        <v>1868</v>
      </c>
      <c r="B413" s="3" t="s">
        <v>1869</v>
      </c>
      <c r="C413" s="30" t="s">
        <v>5</v>
      </c>
      <c r="D413" s="25">
        <v>60</v>
      </c>
      <c r="E413" s="25">
        <v>38</v>
      </c>
      <c r="F413" s="25">
        <v>127</v>
      </c>
      <c r="G413" s="25">
        <v>26.8</v>
      </c>
      <c r="H413" s="25">
        <v>39</v>
      </c>
      <c r="I413" s="25">
        <v>32</v>
      </c>
      <c r="J413" s="25">
        <v>31</v>
      </c>
      <c r="K413" s="24">
        <v>32</v>
      </c>
      <c r="L413" s="51"/>
      <c r="M413" s="51"/>
      <c r="N413" s="24">
        <v>30</v>
      </c>
      <c r="O413" s="124">
        <v>23</v>
      </c>
      <c r="P413" s="124">
        <v>26</v>
      </c>
      <c r="Q413" s="124">
        <v>32</v>
      </c>
      <c r="R413" s="123">
        <v>25</v>
      </c>
      <c r="S413" s="123">
        <v>39</v>
      </c>
      <c r="T413" s="126">
        <v>45</v>
      </c>
      <c r="U413" s="125"/>
      <c r="V413" s="126"/>
      <c r="W413" s="155">
        <v>29</v>
      </c>
      <c r="X413" s="155">
        <v>21</v>
      </c>
      <c r="Y413" s="155">
        <v>49</v>
      </c>
      <c r="Z413" s="155">
        <v>36</v>
      </c>
      <c r="AA413" s="155">
        <v>36</v>
      </c>
      <c r="AB413" s="155">
        <v>26</v>
      </c>
      <c r="AC413" s="155"/>
      <c r="AD413" s="192">
        <v>39</v>
      </c>
      <c r="AE413" s="192">
        <v>46.8</v>
      </c>
      <c r="AF413" s="192">
        <v>27.8</v>
      </c>
      <c r="AG413" s="192">
        <v>19</v>
      </c>
      <c r="AH413" s="192">
        <v>42</v>
      </c>
      <c r="AI413" s="192">
        <v>25</v>
      </c>
      <c r="AJ413" s="192">
        <v>22</v>
      </c>
      <c r="AK413" s="192">
        <v>35</v>
      </c>
      <c r="AL413" s="192"/>
      <c r="AM413" s="192"/>
      <c r="AS413" s="80">
        <v>32</v>
      </c>
      <c r="AT413" s="80">
        <f t="shared" si="29"/>
        <v>1091.3999999999999</v>
      </c>
      <c r="AU413" s="80">
        <f t="shared" si="30"/>
        <v>873.11999999999989</v>
      </c>
      <c r="AV413" s="80">
        <v>74.8</v>
      </c>
      <c r="AW413" s="80">
        <v>143</v>
      </c>
      <c r="AX413" s="80">
        <f t="shared" si="31"/>
        <v>1090.9199999999998</v>
      </c>
      <c r="AY413" s="80">
        <v>1000</v>
      </c>
      <c r="AZ413" s="310">
        <f t="shared" si="32"/>
        <v>-90.919999999999845</v>
      </c>
    </row>
    <row r="414" spans="1:52" ht="14.25">
      <c r="A414" s="2" t="s">
        <v>1870</v>
      </c>
      <c r="B414" s="3" t="s">
        <v>1871</v>
      </c>
      <c r="C414" s="30" t="s">
        <v>5</v>
      </c>
      <c r="D414" s="25">
        <v>60</v>
      </c>
      <c r="E414" s="25">
        <v>38</v>
      </c>
      <c r="F414" s="25">
        <v>127</v>
      </c>
      <c r="G414" s="25">
        <v>26.8</v>
      </c>
      <c r="H414" s="25">
        <v>39</v>
      </c>
      <c r="I414" s="25">
        <v>32</v>
      </c>
      <c r="J414" s="25">
        <v>31</v>
      </c>
      <c r="K414" s="24">
        <v>32</v>
      </c>
      <c r="L414" s="51"/>
      <c r="M414" s="51"/>
      <c r="N414" s="24">
        <v>30</v>
      </c>
      <c r="O414" s="124">
        <v>23</v>
      </c>
      <c r="P414" s="124">
        <v>26</v>
      </c>
      <c r="Q414" s="124">
        <v>32</v>
      </c>
      <c r="R414" s="123">
        <v>25</v>
      </c>
      <c r="S414" s="123">
        <v>39</v>
      </c>
      <c r="T414" s="126">
        <v>45</v>
      </c>
      <c r="U414" s="125"/>
      <c r="V414" s="126"/>
      <c r="W414" s="155">
        <v>29</v>
      </c>
      <c r="X414" s="155">
        <v>21</v>
      </c>
      <c r="Y414" s="155">
        <v>49</v>
      </c>
      <c r="Z414" s="155">
        <v>36</v>
      </c>
      <c r="AA414" s="155">
        <v>36</v>
      </c>
      <c r="AB414" s="155">
        <v>26</v>
      </c>
      <c r="AC414" s="155"/>
      <c r="AD414" s="192">
        <v>39</v>
      </c>
      <c r="AE414" s="192">
        <v>46.8</v>
      </c>
      <c r="AF414" s="192">
        <v>27.8</v>
      </c>
      <c r="AG414" s="192">
        <v>19</v>
      </c>
      <c r="AH414" s="192">
        <v>42</v>
      </c>
      <c r="AI414" s="192">
        <v>25</v>
      </c>
      <c r="AJ414" s="192">
        <v>22</v>
      </c>
      <c r="AK414" s="192">
        <v>35</v>
      </c>
      <c r="AL414" s="192"/>
      <c r="AM414" s="192"/>
      <c r="AS414" s="80">
        <v>149</v>
      </c>
      <c r="AT414" s="80">
        <f t="shared" si="29"/>
        <v>1208.3999999999999</v>
      </c>
      <c r="AU414" s="80">
        <f t="shared" si="30"/>
        <v>966.71999999999991</v>
      </c>
      <c r="AV414" s="80">
        <v>74.8</v>
      </c>
      <c r="AW414" s="80">
        <v>143</v>
      </c>
      <c r="AX414" s="80">
        <f t="shared" si="31"/>
        <v>1184.52</v>
      </c>
      <c r="AY414" s="80">
        <v>1000</v>
      </c>
      <c r="AZ414" s="310">
        <f t="shared" si="32"/>
        <v>-184.51999999999998</v>
      </c>
    </row>
    <row r="415" spans="1:52" ht="14.25">
      <c r="A415" s="2" t="s">
        <v>1872</v>
      </c>
      <c r="B415" s="3" t="s">
        <v>1873</v>
      </c>
      <c r="C415" s="30" t="s">
        <v>5</v>
      </c>
      <c r="D415" s="25">
        <v>60</v>
      </c>
      <c r="E415" s="25">
        <v>38</v>
      </c>
      <c r="F415" s="25">
        <v>127</v>
      </c>
      <c r="G415" s="25">
        <v>26.8</v>
      </c>
      <c r="H415" s="25">
        <v>39</v>
      </c>
      <c r="I415" s="25">
        <v>32</v>
      </c>
      <c r="J415" s="25">
        <v>31</v>
      </c>
      <c r="K415" s="24">
        <v>32</v>
      </c>
      <c r="L415" s="51"/>
      <c r="M415" s="51"/>
      <c r="N415" s="24">
        <v>30</v>
      </c>
      <c r="O415" s="124">
        <v>23</v>
      </c>
      <c r="P415" s="124">
        <v>26</v>
      </c>
      <c r="Q415" s="124">
        <v>32</v>
      </c>
      <c r="R415" s="123">
        <v>25</v>
      </c>
      <c r="S415" s="123">
        <v>39</v>
      </c>
      <c r="T415" s="126">
        <v>45</v>
      </c>
      <c r="U415" s="125"/>
      <c r="V415" s="126"/>
      <c r="W415" s="155">
        <v>29</v>
      </c>
      <c r="X415" s="155">
        <v>21</v>
      </c>
      <c r="Y415" s="155">
        <v>49</v>
      </c>
      <c r="Z415" s="155">
        <v>36</v>
      </c>
      <c r="AA415" s="155">
        <v>36</v>
      </c>
      <c r="AB415" s="155">
        <v>26</v>
      </c>
      <c r="AC415" s="155"/>
      <c r="AD415" s="192">
        <v>39</v>
      </c>
      <c r="AE415" s="192">
        <v>46.8</v>
      </c>
      <c r="AF415" s="192">
        <v>27.8</v>
      </c>
      <c r="AG415" s="192">
        <v>19</v>
      </c>
      <c r="AH415" s="192">
        <v>42</v>
      </c>
      <c r="AI415" s="192">
        <v>25</v>
      </c>
      <c r="AJ415" s="192">
        <v>22</v>
      </c>
      <c r="AK415" s="192">
        <v>35</v>
      </c>
      <c r="AL415" s="192"/>
      <c r="AM415" s="192"/>
      <c r="AS415" s="80">
        <v>106</v>
      </c>
      <c r="AT415" s="80">
        <f t="shared" si="29"/>
        <v>1165.3999999999999</v>
      </c>
      <c r="AU415" s="80">
        <f t="shared" si="30"/>
        <v>932.31999999999994</v>
      </c>
      <c r="AV415" s="80">
        <v>74.8</v>
      </c>
      <c r="AW415" s="80">
        <v>143</v>
      </c>
      <c r="AX415" s="80">
        <f t="shared" si="31"/>
        <v>1150.1199999999999</v>
      </c>
      <c r="AY415" s="80">
        <v>1000</v>
      </c>
      <c r="AZ415" s="310">
        <f t="shared" si="32"/>
        <v>-150.11999999999989</v>
      </c>
    </row>
    <row r="416" spans="1:52" ht="14.25">
      <c r="A416" s="2" t="s">
        <v>1874</v>
      </c>
      <c r="B416" s="3" t="s">
        <v>1875</v>
      </c>
      <c r="C416" s="30" t="s">
        <v>5</v>
      </c>
      <c r="D416" s="25">
        <v>60</v>
      </c>
      <c r="E416" s="25">
        <v>38</v>
      </c>
      <c r="F416" s="25">
        <v>127</v>
      </c>
      <c r="G416" s="25">
        <v>26.8</v>
      </c>
      <c r="H416" s="25">
        <v>39</v>
      </c>
      <c r="I416" s="25">
        <v>32</v>
      </c>
      <c r="J416" s="25">
        <v>31</v>
      </c>
      <c r="K416" s="24">
        <v>32</v>
      </c>
      <c r="L416" s="51"/>
      <c r="M416" s="51"/>
      <c r="N416" s="24">
        <v>30</v>
      </c>
      <c r="O416" s="124">
        <v>23</v>
      </c>
      <c r="P416" s="124">
        <v>26</v>
      </c>
      <c r="Q416" s="124">
        <v>32</v>
      </c>
      <c r="R416" s="123">
        <v>25</v>
      </c>
      <c r="S416" s="123">
        <v>39</v>
      </c>
      <c r="T416" s="126">
        <v>45</v>
      </c>
      <c r="U416" s="125"/>
      <c r="V416" s="126"/>
      <c r="W416" s="155">
        <v>29</v>
      </c>
      <c r="X416" s="155">
        <v>21</v>
      </c>
      <c r="Y416" s="155">
        <v>49</v>
      </c>
      <c r="Z416" s="155">
        <v>36</v>
      </c>
      <c r="AA416" s="155">
        <v>36</v>
      </c>
      <c r="AB416" s="155">
        <v>26</v>
      </c>
      <c r="AC416" s="155"/>
      <c r="AD416" s="192">
        <v>39</v>
      </c>
      <c r="AE416" s="192">
        <v>46.8</v>
      </c>
      <c r="AF416" s="192">
        <v>27.8</v>
      </c>
      <c r="AG416" s="192">
        <v>19</v>
      </c>
      <c r="AH416" s="192">
        <v>42</v>
      </c>
      <c r="AI416" s="192">
        <v>25</v>
      </c>
      <c r="AJ416" s="192">
        <v>22</v>
      </c>
      <c r="AK416" s="192">
        <v>35</v>
      </c>
      <c r="AL416" s="192"/>
      <c r="AM416" s="192"/>
      <c r="AS416" s="80">
        <v>71</v>
      </c>
      <c r="AT416" s="80">
        <f t="shared" si="29"/>
        <v>1130.3999999999999</v>
      </c>
      <c r="AU416" s="80">
        <f t="shared" si="30"/>
        <v>904.31999999999994</v>
      </c>
      <c r="AV416" s="80">
        <v>74.8</v>
      </c>
      <c r="AW416" s="80">
        <v>143</v>
      </c>
      <c r="AX416" s="80">
        <f t="shared" si="31"/>
        <v>1122.1199999999999</v>
      </c>
      <c r="AY416" s="80">
        <v>1000</v>
      </c>
      <c r="AZ416" s="310">
        <f t="shared" si="32"/>
        <v>-122.11999999999989</v>
      </c>
    </row>
    <row r="417" spans="1:52" ht="14.25">
      <c r="A417" s="2" t="s">
        <v>1876</v>
      </c>
      <c r="B417" s="3" t="s">
        <v>1877</v>
      </c>
      <c r="C417" s="30" t="s">
        <v>5</v>
      </c>
      <c r="D417" s="25">
        <v>60</v>
      </c>
      <c r="E417" s="25">
        <v>38</v>
      </c>
      <c r="F417" s="25">
        <v>127</v>
      </c>
      <c r="G417" s="25">
        <v>26.8</v>
      </c>
      <c r="H417" s="25">
        <v>39</v>
      </c>
      <c r="I417" s="25">
        <v>32</v>
      </c>
      <c r="J417" s="25">
        <v>31</v>
      </c>
      <c r="K417" s="24">
        <v>32</v>
      </c>
      <c r="L417" s="51"/>
      <c r="M417" s="51"/>
      <c r="N417" s="24">
        <v>30</v>
      </c>
      <c r="O417" s="124">
        <v>23</v>
      </c>
      <c r="P417" s="124">
        <v>26</v>
      </c>
      <c r="Q417" s="124">
        <v>32</v>
      </c>
      <c r="R417" s="123">
        <v>25</v>
      </c>
      <c r="S417" s="123">
        <v>39</v>
      </c>
      <c r="T417" s="126">
        <v>45</v>
      </c>
      <c r="U417" s="125"/>
      <c r="V417" s="126"/>
      <c r="W417" s="155">
        <v>29</v>
      </c>
      <c r="X417" s="155">
        <v>21</v>
      </c>
      <c r="Y417" s="155">
        <v>49</v>
      </c>
      <c r="Z417" s="155">
        <v>36</v>
      </c>
      <c r="AA417" s="155">
        <v>36</v>
      </c>
      <c r="AB417" s="155">
        <v>26</v>
      </c>
      <c r="AC417" s="155"/>
      <c r="AD417" s="192">
        <v>39</v>
      </c>
      <c r="AE417" s="192">
        <v>46.8</v>
      </c>
      <c r="AF417" s="192">
        <v>27.8</v>
      </c>
      <c r="AG417" s="192">
        <v>19</v>
      </c>
      <c r="AH417" s="192">
        <v>42</v>
      </c>
      <c r="AI417" s="192">
        <v>25</v>
      </c>
      <c r="AJ417" s="192">
        <v>22</v>
      </c>
      <c r="AK417" s="192">
        <v>35</v>
      </c>
      <c r="AL417" s="192"/>
      <c r="AM417" s="192"/>
      <c r="AS417" s="80">
        <v>34</v>
      </c>
      <c r="AT417" s="80">
        <f t="shared" si="29"/>
        <v>1093.3999999999999</v>
      </c>
      <c r="AU417" s="80">
        <f t="shared" si="30"/>
        <v>874.71999999999991</v>
      </c>
      <c r="AV417" s="80">
        <v>74.8</v>
      </c>
      <c r="AW417" s="80">
        <v>143</v>
      </c>
      <c r="AX417" s="80">
        <f t="shared" si="31"/>
        <v>1092.52</v>
      </c>
      <c r="AY417" s="80">
        <v>1000</v>
      </c>
      <c r="AZ417" s="310">
        <f t="shared" si="32"/>
        <v>-92.519999999999982</v>
      </c>
    </row>
    <row r="418" spans="1:52" ht="14.25">
      <c r="A418" s="2" t="s">
        <v>1878</v>
      </c>
      <c r="B418" s="3" t="s">
        <v>1879</v>
      </c>
      <c r="C418" s="30" t="s">
        <v>5</v>
      </c>
      <c r="D418" s="25">
        <v>60</v>
      </c>
      <c r="E418" s="25">
        <v>38</v>
      </c>
      <c r="F418" s="25">
        <v>127</v>
      </c>
      <c r="G418" s="25">
        <v>26.8</v>
      </c>
      <c r="H418" s="25">
        <v>39</v>
      </c>
      <c r="I418" s="25">
        <v>32</v>
      </c>
      <c r="J418" s="25">
        <v>31</v>
      </c>
      <c r="K418" s="24">
        <v>32</v>
      </c>
      <c r="L418" s="51"/>
      <c r="M418" s="51"/>
      <c r="N418" s="24">
        <v>30</v>
      </c>
      <c r="O418" s="124">
        <v>23</v>
      </c>
      <c r="P418" s="124">
        <v>26</v>
      </c>
      <c r="Q418" s="124">
        <v>32</v>
      </c>
      <c r="R418" s="123">
        <v>25</v>
      </c>
      <c r="S418" s="123">
        <v>39</v>
      </c>
      <c r="T418" s="126">
        <v>45</v>
      </c>
      <c r="U418" s="125"/>
      <c r="V418" s="126"/>
      <c r="W418" s="155">
        <v>29</v>
      </c>
      <c r="X418" s="155">
        <v>21</v>
      </c>
      <c r="Y418" s="155">
        <v>49</v>
      </c>
      <c r="Z418" s="155">
        <v>36</v>
      </c>
      <c r="AA418" s="155">
        <v>36</v>
      </c>
      <c r="AB418" s="155">
        <v>26</v>
      </c>
      <c r="AC418" s="155"/>
      <c r="AD418" s="192">
        <v>39</v>
      </c>
      <c r="AE418" s="192">
        <v>46.8</v>
      </c>
      <c r="AF418" s="192">
        <v>27.8</v>
      </c>
      <c r="AG418" s="192">
        <v>19</v>
      </c>
      <c r="AH418" s="192">
        <v>42</v>
      </c>
      <c r="AI418" s="192">
        <v>25</v>
      </c>
      <c r="AJ418" s="192">
        <v>22</v>
      </c>
      <c r="AK418" s="192">
        <v>35</v>
      </c>
      <c r="AL418" s="192"/>
      <c r="AM418" s="192"/>
      <c r="AS418" s="80">
        <v>67</v>
      </c>
      <c r="AT418" s="80">
        <f t="shared" si="29"/>
        <v>1126.3999999999999</v>
      </c>
      <c r="AU418" s="80">
        <f t="shared" si="30"/>
        <v>901.11999999999989</v>
      </c>
      <c r="AV418" s="80">
        <v>74.8</v>
      </c>
      <c r="AW418" s="80">
        <v>143</v>
      </c>
      <c r="AX418" s="80">
        <f t="shared" si="31"/>
        <v>1118.9199999999998</v>
      </c>
      <c r="AY418" s="80">
        <v>1000</v>
      </c>
      <c r="AZ418" s="310">
        <f t="shared" si="32"/>
        <v>-118.91999999999985</v>
      </c>
    </row>
    <row r="419" spans="1:52" ht="14.25">
      <c r="A419" s="2" t="s">
        <v>1880</v>
      </c>
      <c r="B419" s="3" t="s">
        <v>1881</v>
      </c>
      <c r="C419" s="30" t="s">
        <v>5</v>
      </c>
      <c r="D419" s="25">
        <v>60</v>
      </c>
      <c r="E419" s="25">
        <v>38</v>
      </c>
      <c r="F419" s="25">
        <v>127</v>
      </c>
      <c r="G419" s="25">
        <v>26.8</v>
      </c>
      <c r="H419" s="25">
        <v>39</v>
      </c>
      <c r="I419" s="25">
        <v>32</v>
      </c>
      <c r="J419" s="25">
        <v>31</v>
      </c>
      <c r="K419" s="24">
        <v>32</v>
      </c>
      <c r="L419" s="51"/>
      <c r="M419" s="51"/>
      <c r="N419" s="24">
        <v>30</v>
      </c>
      <c r="O419" s="124">
        <v>23</v>
      </c>
      <c r="P419" s="124">
        <v>26</v>
      </c>
      <c r="Q419" s="124">
        <v>32</v>
      </c>
      <c r="R419" s="123">
        <v>25</v>
      </c>
      <c r="S419" s="123">
        <v>39</v>
      </c>
      <c r="T419" s="126">
        <v>45</v>
      </c>
      <c r="U419" s="125"/>
      <c r="V419" s="126"/>
      <c r="W419" s="155">
        <v>29</v>
      </c>
      <c r="X419" s="155">
        <v>21</v>
      </c>
      <c r="Y419" s="155">
        <v>49</v>
      </c>
      <c r="Z419" s="155">
        <v>36</v>
      </c>
      <c r="AA419" s="155">
        <v>36</v>
      </c>
      <c r="AB419" s="155">
        <v>26</v>
      </c>
      <c r="AC419" s="155"/>
      <c r="AD419" s="192">
        <v>39</v>
      </c>
      <c r="AE419" s="192">
        <v>46.8</v>
      </c>
      <c r="AF419" s="192">
        <v>27.8</v>
      </c>
      <c r="AG419" s="192">
        <v>19</v>
      </c>
      <c r="AH419" s="192">
        <v>42</v>
      </c>
      <c r="AI419" s="192">
        <v>25</v>
      </c>
      <c r="AJ419" s="192">
        <v>22</v>
      </c>
      <c r="AK419" s="192">
        <v>35</v>
      </c>
      <c r="AL419" s="192"/>
      <c r="AM419" s="192"/>
      <c r="AS419" s="80">
        <v>32</v>
      </c>
      <c r="AT419" s="80">
        <f t="shared" si="29"/>
        <v>1091.3999999999999</v>
      </c>
      <c r="AU419" s="80">
        <f t="shared" si="30"/>
        <v>873.11999999999989</v>
      </c>
      <c r="AV419" s="80">
        <v>74.8</v>
      </c>
      <c r="AW419" s="80">
        <v>143</v>
      </c>
      <c r="AX419" s="80">
        <f t="shared" si="31"/>
        <v>1090.9199999999998</v>
      </c>
      <c r="AY419" s="80">
        <v>1000</v>
      </c>
      <c r="AZ419" s="310">
        <f t="shared" si="32"/>
        <v>-90.919999999999845</v>
      </c>
    </row>
    <row r="420" spans="1:52" ht="14.25">
      <c r="A420" s="2" t="s">
        <v>1882</v>
      </c>
      <c r="B420" s="3" t="s">
        <v>1883</v>
      </c>
      <c r="C420" s="30" t="s">
        <v>5</v>
      </c>
      <c r="D420" s="25">
        <v>60</v>
      </c>
      <c r="E420" s="25">
        <v>38</v>
      </c>
      <c r="F420" s="25">
        <v>127</v>
      </c>
      <c r="G420" s="25">
        <v>26.8</v>
      </c>
      <c r="H420" s="25">
        <v>39</v>
      </c>
      <c r="I420" s="25">
        <v>32</v>
      </c>
      <c r="J420" s="25">
        <v>31</v>
      </c>
      <c r="K420" s="24">
        <v>32</v>
      </c>
      <c r="L420" s="51"/>
      <c r="M420" s="51"/>
      <c r="N420" s="24">
        <v>30</v>
      </c>
      <c r="O420" s="124">
        <v>23</v>
      </c>
      <c r="P420" s="124">
        <v>26</v>
      </c>
      <c r="Q420" s="124">
        <v>32</v>
      </c>
      <c r="R420" s="123">
        <v>25</v>
      </c>
      <c r="S420" s="123">
        <v>39</v>
      </c>
      <c r="T420" s="126">
        <v>45</v>
      </c>
      <c r="U420" s="125"/>
      <c r="V420" s="126"/>
      <c r="W420" s="155">
        <v>29</v>
      </c>
      <c r="X420" s="155">
        <v>21</v>
      </c>
      <c r="Y420" s="155">
        <v>49</v>
      </c>
      <c r="Z420" s="155">
        <v>36</v>
      </c>
      <c r="AA420" s="155">
        <v>36</v>
      </c>
      <c r="AB420" s="155">
        <v>26</v>
      </c>
      <c r="AC420" s="155"/>
      <c r="AD420" s="192">
        <v>39</v>
      </c>
      <c r="AE420" s="192">
        <v>46.8</v>
      </c>
      <c r="AF420" s="192">
        <v>27.8</v>
      </c>
      <c r="AG420" s="192">
        <v>19</v>
      </c>
      <c r="AH420" s="192">
        <v>42</v>
      </c>
      <c r="AI420" s="192">
        <v>25</v>
      </c>
      <c r="AJ420" s="192">
        <v>22</v>
      </c>
      <c r="AK420" s="192">
        <v>35</v>
      </c>
      <c r="AL420" s="192"/>
      <c r="AM420" s="192"/>
      <c r="AS420" s="80">
        <v>69</v>
      </c>
      <c r="AT420" s="80">
        <f t="shared" si="29"/>
        <v>1128.3999999999999</v>
      </c>
      <c r="AU420" s="80">
        <f t="shared" si="30"/>
        <v>902.71999999999991</v>
      </c>
      <c r="AV420" s="80">
        <v>74.8</v>
      </c>
      <c r="AW420" s="80">
        <v>143</v>
      </c>
      <c r="AX420" s="80">
        <f t="shared" si="31"/>
        <v>1120.52</v>
      </c>
      <c r="AY420" s="80">
        <v>1000</v>
      </c>
      <c r="AZ420" s="310">
        <f t="shared" si="32"/>
        <v>-120.51999999999998</v>
      </c>
    </row>
    <row r="421" spans="1:52" ht="14.25">
      <c r="A421" s="2" t="s">
        <v>1884</v>
      </c>
      <c r="B421" s="3" t="s">
        <v>1885</v>
      </c>
      <c r="C421" s="30" t="s">
        <v>5</v>
      </c>
      <c r="D421" s="25">
        <v>60</v>
      </c>
      <c r="E421" s="25">
        <v>38</v>
      </c>
      <c r="F421" s="25">
        <v>127</v>
      </c>
      <c r="G421" s="25">
        <v>26.8</v>
      </c>
      <c r="H421" s="25">
        <v>39</v>
      </c>
      <c r="I421" s="25">
        <v>32</v>
      </c>
      <c r="J421" s="25">
        <v>31</v>
      </c>
      <c r="K421" s="24">
        <v>32</v>
      </c>
      <c r="L421" s="51"/>
      <c r="M421" s="51"/>
      <c r="N421" s="24">
        <v>30</v>
      </c>
      <c r="O421" s="124">
        <v>23</v>
      </c>
      <c r="P421" s="124">
        <v>26</v>
      </c>
      <c r="Q421" s="124">
        <v>32</v>
      </c>
      <c r="R421" s="123">
        <v>25</v>
      </c>
      <c r="S421" s="123">
        <v>39</v>
      </c>
      <c r="T421" s="126">
        <v>45</v>
      </c>
      <c r="U421" s="125"/>
      <c r="V421" s="126"/>
      <c r="W421" s="155">
        <v>29</v>
      </c>
      <c r="X421" s="155">
        <v>21</v>
      </c>
      <c r="Y421" s="155">
        <v>49</v>
      </c>
      <c r="Z421" s="155">
        <v>36</v>
      </c>
      <c r="AA421" s="155">
        <v>36</v>
      </c>
      <c r="AB421" s="155">
        <v>26</v>
      </c>
      <c r="AC421" s="155"/>
      <c r="AD421" s="192">
        <v>39</v>
      </c>
      <c r="AE421" s="192">
        <v>46.8</v>
      </c>
      <c r="AF421" s="192">
        <v>27.8</v>
      </c>
      <c r="AG421" s="192">
        <v>19</v>
      </c>
      <c r="AH421" s="192">
        <v>42</v>
      </c>
      <c r="AI421" s="192">
        <v>25</v>
      </c>
      <c r="AJ421" s="192">
        <v>22</v>
      </c>
      <c r="AK421" s="192">
        <v>35</v>
      </c>
      <c r="AL421" s="192"/>
      <c r="AM421" s="192"/>
      <c r="AS421" s="80">
        <v>148</v>
      </c>
      <c r="AT421" s="80">
        <f t="shared" si="29"/>
        <v>1207.3999999999999</v>
      </c>
      <c r="AU421" s="80">
        <f t="shared" si="30"/>
        <v>965.92</v>
      </c>
      <c r="AV421" s="80">
        <v>74.8</v>
      </c>
      <c r="AW421" s="80">
        <v>143</v>
      </c>
      <c r="AX421" s="80">
        <f t="shared" si="31"/>
        <v>1183.72</v>
      </c>
      <c r="AY421" s="80">
        <v>1000</v>
      </c>
      <c r="AZ421" s="310">
        <f t="shared" si="32"/>
        <v>-183.72000000000003</v>
      </c>
    </row>
    <row r="422" spans="1:52" ht="14.25">
      <c r="A422" s="2" t="s">
        <v>1886</v>
      </c>
      <c r="B422" s="3" t="s">
        <v>1887</v>
      </c>
      <c r="C422" s="30" t="s">
        <v>5</v>
      </c>
      <c r="D422" s="25">
        <v>60</v>
      </c>
      <c r="E422" s="25">
        <v>38</v>
      </c>
      <c r="F422" s="25">
        <v>127</v>
      </c>
      <c r="G422" s="25">
        <v>26.8</v>
      </c>
      <c r="H422" s="25">
        <v>39</v>
      </c>
      <c r="I422" s="25">
        <v>32</v>
      </c>
      <c r="J422" s="25">
        <v>31</v>
      </c>
      <c r="K422" s="24">
        <v>32</v>
      </c>
      <c r="L422" s="51"/>
      <c r="M422" s="51"/>
      <c r="N422" s="24">
        <v>30</v>
      </c>
      <c r="O422" s="124">
        <v>23</v>
      </c>
      <c r="P422" s="124">
        <v>26</v>
      </c>
      <c r="Q422" s="124">
        <v>32</v>
      </c>
      <c r="R422" s="123">
        <v>25</v>
      </c>
      <c r="S422" s="123">
        <v>39</v>
      </c>
      <c r="T422" s="126">
        <v>45</v>
      </c>
      <c r="U422" s="125"/>
      <c r="V422" s="126"/>
      <c r="W422" s="155">
        <v>29</v>
      </c>
      <c r="X422" s="155">
        <v>21</v>
      </c>
      <c r="Y422" s="155">
        <v>49</v>
      </c>
      <c r="Z422" s="155">
        <v>36</v>
      </c>
      <c r="AA422" s="155">
        <v>36</v>
      </c>
      <c r="AB422" s="155">
        <v>26</v>
      </c>
      <c r="AC422" s="155"/>
      <c r="AD422" s="192">
        <v>39</v>
      </c>
      <c r="AE422" s="192">
        <v>46.8</v>
      </c>
      <c r="AF422" s="192">
        <v>27.8</v>
      </c>
      <c r="AG422" s="192">
        <v>19</v>
      </c>
      <c r="AH422" s="192">
        <v>42</v>
      </c>
      <c r="AI422" s="192">
        <v>25</v>
      </c>
      <c r="AJ422" s="192">
        <v>22</v>
      </c>
      <c r="AK422" s="192">
        <v>35</v>
      </c>
      <c r="AL422" s="192"/>
      <c r="AM422" s="192"/>
      <c r="AS422" s="80">
        <v>67</v>
      </c>
      <c r="AT422" s="80">
        <f t="shared" si="29"/>
        <v>1126.3999999999999</v>
      </c>
      <c r="AU422" s="80">
        <f t="shared" si="30"/>
        <v>901.11999999999989</v>
      </c>
      <c r="AV422" s="80">
        <v>74.8</v>
      </c>
      <c r="AW422" s="80">
        <v>143</v>
      </c>
      <c r="AX422" s="80">
        <f t="shared" si="31"/>
        <v>1118.9199999999998</v>
      </c>
      <c r="AY422" s="80">
        <v>1000</v>
      </c>
      <c r="AZ422" s="310">
        <f t="shared" si="32"/>
        <v>-118.91999999999985</v>
      </c>
    </row>
    <row r="423" spans="1:52" ht="14.25">
      <c r="A423" s="2" t="s">
        <v>1888</v>
      </c>
      <c r="B423" s="3" t="s">
        <v>1889</v>
      </c>
      <c r="C423" s="30" t="s">
        <v>5</v>
      </c>
      <c r="D423" s="25">
        <v>60</v>
      </c>
      <c r="E423" s="25">
        <v>38</v>
      </c>
      <c r="F423" s="25">
        <v>127</v>
      </c>
      <c r="G423" s="25">
        <v>26.8</v>
      </c>
      <c r="H423" s="25">
        <v>39</v>
      </c>
      <c r="I423" s="25">
        <v>32</v>
      </c>
      <c r="J423" s="25">
        <v>31</v>
      </c>
      <c r="K423" s="24">
        <v>32</v>
      </c>
      <c r="L423" s="51"/>
      <c r="M423" s="51"/>
      <c r="N423" s="24">
        <v>30</v>
      </c>
      <c r="O423" s="124">
        <v>23</v>
      </c>
      <c r="P423" s="124">
        <v>26</v>
      </c>
      <c r="Q423" s="124">
        <v>32</v>
      </c>
      <c r="R423" s="123">
        <v>25</v>
      </c>
      <c r="S423" s="123">
        <v>39</v>
      </c>
      <c r="T423" s="126">
        <v>45</v>
      </c>
      <c r="U423" s="125"/>
      <c r="V423" s="126"/>
      <c r="W423" s="155">
        <v>29</v>
      </c>
      <c r="X423" s="155">
        <v>21</v>
      </c>
      <c r="Y423" s="155">
        <v>49</v>
      </c>
      <c r="Z423" s="155">
        <v>36</v>
      </c>
      <c r="AA423" s="155">
        <v>36</v>
      </c>
      <c r="AB423" s="155">
        <v>26</v>
      </c>
      <c r="AC423" s="155"/>
      <c r="AD423" s="192">
        <v>39</v>
      </c>
      <c r="AE423" s="192">
        <v>46.8</v>
      </c>
      <c r="AF423" s="192">
        <v>27.8</v>
      </c>
      <c r="AG423" s="192">
        <v>19</v>
      </c>
      <c r="AH423" s="192">
        <v>42</v>
      </c>
      <c r="AI423" s="192">
        <v>25</v>
      </c>
      <c r="AJ423" s="192">
        <v>22</v>
      </c>
      <c r="AK423" s="192">
        <v>35</v>
      </c>
      <c r="AL423" s="192"/>
      <c r="AM423" s="192"/>
      <c r="AS423" s="80">
        <v>134.5</v>
      </c>
      <c r="AT423" s="80">
        <f t="shared" si="29"/>
        <v>1193.8999999999999</v>
      </c>
      <c r="AU423" s="80">
        <f t="shared" si="30"/>
        <v>955.11999999999989</v>
      </c>
      <c r="AV423" s="80">
        <v>74.8</v>
      </c>
      <c r="AW423" s="80">
        <v>143</v>
      </c>
      <c r="AX423" s="80">
        <f t="shared" si="31"/>
        <v>1172.9199999999998</v>
      </c>
      <c r="AY423" s="80">
        <v>1000</v>
      </c>
      <c r="AZ423" s="310">
        <f t="shared" si="32"/>
        <v>-172.91999999999985</v>
      </c>
    </row>
    <row r="424" spans="1:52" ht="14.25">
      <c r="A424" s="2" t="s">
        <v>1890</v>
      </c>
      <c r="B424" s="3" t="s">
        <v>1891</v>
      </c>
      <c r="C424" s="30" t="s">
        <v>5</v>
      </c>
      <c r="D424" s="25">
        <v>60</v>
      </c>
      <c r="E424" s="25">
        <v>38</v>
      </c>
      <c r="F424" s="25">
        <v>127</v>
      </c>
      <c r="G424" s="25">
        <v>26.8</v>
      </c>
      <c r="H424" s="25">
        <v>39</v>
      </c>
      <c r="I424" s="25">
        <v>32</v>
      </c>
      <c r="J424" s="25">
        <v>31</v>
      </c>
      <c r="K424" s="24">
        <v>32</v>
      </c>
      <c r="L424" s="51"/>
      <c r="M424" s="51"/>
      <c r="N424" s="24">
        <v>30</v>
      </c>
      <c r="O424" s="124">
        <v>23</v>
      </c>
      <c r="P424" s="124">
        <v>26</v>
      </c>
      <c r="Q424" s="124">
        <v>32</v>
      </c>
      <c r="R424" s="123">
        <v>25</v>
      </c>
      <c r="S424" s="123">
        <v>39</v>
      </c>
      <c r="T424" s="126">
        <v>45</v>
      </c>
      <c r="U424" s="125"/>
      <c r="V424" s="126"/>
      <c r="W424" s="155">
        <v>29</v>
      </c>
      <c r="X424" s="155">
        <v>21</v>
      </c>
      <c r="Y424" s="155">
        <v>49</v>
      </c>
      <c r="Z424" s="155">
        <v>36</v>
      </c>
      <c r="AA424" s="155">
        <v>36</v>
      </c>
      <c r="AB424" s="155">
        <v>26</v>
      </c>
      <c r="AC424" s="155"/>
      <c r="AD424" s="192">
        <v>39</v>
      </c>
      <c r="AE424" s="192">
        <v>46.8</v>
      </c>
      <c r="AF424" s="192">
        <v>27.8</v>
      </c>
      <c r="AG424" s="192">
        <v>19</v>
      </c>
      <c r="AH424" s="192">
        <v>42</v>
      </c>
      <c r="AI424" s="192">
        <v>25</v>
      </c>
      <c r="AJ424" s="192">
        <v>22</v>
      </c>
      <c r="AK424" s="192">
        <v>35</v>
      </c>
      <c r="AL424" s="192"/>
      <c r="AM424" s="192"/>
      <c r="AS424" s="80">
        <v>134.5</v>
      </c>
      <c r="AT424" s="80">
        <f t="shared" si="29"/>
        <v>1193.8999999999999</v>
      </c>
      <c r="AU424" s="80">
        <f t="shared" si="30"/>
        <v>955.11999999999989</v>
      </c>
      <c r="AV424" s="80">
        <v>74.8</v>
      </c>
      <c r="AW424" s="80">
        <v>143</v>
      </c>
      <c r="AX424" s="80">
        <f t="shared" si="31"/>
        <v>1172.9199999999998</v>
      </c>
      <c r="AY424" s="80">
        <v>1000</v>
      </c>
      <c r="AZ424" s="310">
        <f t="shared" si="32"/>
        <v>-172.91999999999985</v>
      </c>
    </row>
    <row r="425" spans="1:52" ht="14.25">
      <c r="A425" s="2" t="s">
        <v>1892</v>
      </c>
      <c r="B425" s="3" t="s">
        <v>1893</v>
      </c>
      <c r="C425" s="30" t="s">
        <v>5</v>
      </c>
      <c r="D425" s="25">
        <v>60</v>
      </c>
      <c r="E425" s="25">
        <v>38</v>
      </c>
      <c r="F425" s="25">
        <v>127</v>
      </c>
      <c r="G425" s="25">
        <v>26.8</v>
      </c>
      <c r="H425" s="25">
        <v>39</v>
      </c>
      <c r="I425" s="25">
        <v>32</v>
      </c>
      <c r="J425" s="25">
        <v>31</v>
      </c>
      <c r="K425" s="24">
        <v>32</v>
      </c>
      <c r="L425" s="51"/>
      <c r="M425" s="51"/>
      <c r="N425" s="24">
        <v>30</v>
      </c>
      <c r="O425" s="124">
        <v>23</v>
      </c>
      <c r="P425" s="124">
        <v>26</v>
      </c>
      <c r="Q425" s="124">
        <v>32</v>
      </c>
      <c r="R425" s="123">
        <v>25</v>
      </c>
      <c r="S425" s="123">
        <v>39</v>
      </c>
      <c r="T425" s="126">
        <v>45</v>
      </c>
      <c r="U425" s="125"/>
      <c r="V425" s="126"/>
      <c r="W425" s="155">
        <v>29</v>
      </c>
      <c r="X425" s="155">
        <v>21</v>
      </c>
      <c r="Y425" s="155">
        <v>49</v>
      </c>
      <c r="Z425" s="155">
        <v>36</v>
      </c>
      <c r="AA425" s="155">
        <v>36</v>
      </c>
      <c r="AB425" s="155">
        <v>26</v>
      </c>
      <c r="AC425" s="155"/>
      <c r="AD425" s="192">
        <v>39</v>
      </c>
      <c r="AE425" s="192">
        <v>46.8</v>
      </c>
      <c r="AF425" s="192">
        <v>27.8</v>
      </c>
      <c r="AG425" s="192">
        <v>19</v>
      </c>
      <c r="AH425" s="192">
        <v>42</v>
      </c>
      <c r="AI425" s="192">
        <v>25</v>
      </c>
      <c r="AJ425" s="192">
        <v>22</v>
      </c>
      <c r="AK425" s="192">
        <v>35</v>
      </c>
      <c r="AL425" s="192"/>
      <c r="AM425" s="192"/>
      <c r="AS425" s="80">
        <v>101</v>
      </c>
      <c r="AT425" s="80">
        <f t="shared" si="29"/>
        <v>1160.3999999999999</v>
      </c>
      <c r="AU425" s="80">
        <f t="shared" si="30"/>
        <v>928.31999999999994</v>
      </c>
      <c r="AV425" s="80">
        <v>74.8</v>
      </c>
      <c r="AW425" s="80">
        <v>143</v>
      </c>
      <c r="AX425" s="80">
        <f t="shared" si="31"/>
        <v>1146.1199999999999</v>
      </c>
      <c r="AY425" s="80">
        <v>1000</v>
      </c>
      <c r="AZ425" s="310">
        <f t="shared" si="32"/>
        <v>-146.11999999999989</v>
      </c>
    </row>
    <row r="426" spans="1:52" ht="14.25">
      <c r="A426" s="2" t="s">
        <v>1894</v>
      </c>
      <c r="B426" s="3" t="s">
        <v>1895</v>
      </c>
      <c r="C426" s="30" t="s">
        <v>51</v>
      </c>
      <c r="D426" s="25">
        <v>60</v>
      </c>
      <c r="E426" s="25">
        <v>38</v>
      </c>
      <c r="F426" s="25">
        <v>127</v>
      </c>
      <c r="G426" s="25">
        <v>26.8</v>
      </c>
      <c r="H426" s="25">
        <v>39</v>
      </c>
      <c r="I426" s="25">
        <v>32</v>
      </c>
      <c r="J426" s="25">
        <v>31</v>
      </c>
      <c r="K426" s="24">
        <v>32</v>
      </c>
      <c r="L426" s="51"/>
      <c r="M426" s="51"/>
      <c r="N426" s="24">
        <v>30</v>
      </c>
      <c r="O426" s="124">
        <v>23</v>
      </c>
      <c r="P426" s="124">
        <v>26</v>
      </c>
      <c r="Q426" s="124">
        <v>32</v>
      </c>
      <c r="R426" s="123">
        <v>25</v>
      </c>
      <c r="S426" s="123">
        <v>39</v>
      </c>
      <c r="T426" s="126">
        <v>45</v>
      </c>
      <c r="U426" s="125"/>
      <c r="V426" s="126"/>
      <c r="W426" s="155">
        <v>29</v>
      </c>
      <c r="X426" s="155">
        <v>21</v>
      </c>
      <c r="Y426" s="155">
        <v>49</v>
      </c>
      <c r="Z426" s="155">
        <v>36</v>
      </c>
      <c r="AA426" s="155">
        <v>36</v>
      </c>
      <c r="AB426" s="155">
        <v>26</v>
      </c>
      <c r="AC426" s="155"/>
      <c r="AD426" s="192">
        <v>39</v>
      </c>
      <c r="AE426" s="192">
        <v>46.8</v>
      </c>
      <c r="AF426" s="192">
        <v>27.8</v>
      </c>
      <c r="AG426" s="192">
        <v>19</v>
      </c>
      <c r="AH426" s="192">
        <v>42</v>
      </c>
      <c r="AI426" s="192">
        <v>25</v>
      </c>
      <c r="AJ426" s="192">
        <v>22</v>
      </c>
      <c r="AK426" s="192">
        <v>35</v>
      </c>
      <c r="AL426" s="192"/>
      <c r="AM426" s="192"/>
      <c r="AS426" s="80">
        <v>67</v>
      </c>
      <c r="AT426" s="80">
        <f t="shared" ref="AT426:AT491" si="33">SUM(D426:AS426)</f>
        <v>1126.3999999999999</v>
      </c>
      <c r="AU426" s="80">
        <f t="shared" si="30"/>
        <v>901.11999999999989</v>
      </c>
      <c r="AV426" s="80">
        <v>74.8</v>
      </c>
      <c r="AW426" s="80">
        <v>143</v>
      </c>
      <c r="AX426" s="80">
        <f t="shared" si="31"/>
        <v>1118.9199999999998</v>
      </c>
      <c r="AY426" s="80">
        <v>1000</v>
      </c>
      <c r="AZ426" s="310">
        <f t="shared" si="32"/>
        <v>-118.91999999999985</v>
      </c>
    </row>
    <row r="427" spans="1:52" ht="14.25">
      <c r="A427" s="2" t="s">
        <v>1896</v>
      </c>
      <c r="B427" s="3" t="s">
        <v>1897</v>
      </c>
      <c r="C427" s="30" t="s">
        <v>5</v>
      </c>
      <c r="D427" s="25">
        <v>60</v>
      </c>
      <c r="E427" s="25">
        <v>38</v>
      </c>
      <c r="F427" s="25">
        <v>127</v>
      </c>
      <c r="G427" s="25">
        <v>26.8</v>
      </c>
      <c r="H427" s="25">
        <v>39</v>
      </c>
      <c r="I427" s="25">
        <v>32</v>
      </c>
      <c r="J427" s="25">
        <v>31</v>
      </c>
      <c r="K427" s="24">
        <v>32</v>
      </c>
      <c r="L427" s="51"/>
      <c r="M427" s="51"/>
      <c r="N427" s="24">
        <v>30</v>
      </c>
      <c r="O427" s="124">
        <v>23</v>
      </c>
      <c r="P427" s="124">
        <v>26</v>
      </c>
      <c r="Q427" s="124">
        <v>32</v>
      </c>
      <c r="R427" s="123">
        <v>25</v>
      </c>
      <c r="S427" s="123">
        <v>39</v>
      </c>
      <c r="T427" s="126">
        <v>45</v>
      </c>
      <c r="U427" s="125"/>
      <c r="V427" s="126"/>
      <c r="W427" s="155">
        <v>29</v>
      </c>
      <c r="X427" s="155">
        <v>21</v>
      </c>
      <c r="Y427" s="155">
        <v>49</v>
      </c>
      <c r="Z427" s="155">
        <v>36</v>
      </c>
      <c r="AA427" s="155">
        <v>36</v>
      </c>
      <c r="AB427" s="155">
        <v>26</v>
      </c>
      <c r="AC427" s="155"/>
      <c r="AD427" s="192">
        <v>39</v>
      </c>
      <c r="AE427" s="192">
        <v>46.8</v>
      </c>
      <c r="AF427" s="192">
        <v>27.8</v>
      </c>
      <c r="AG427" s="192">
        <v>19</v>
      </c>
      <c r="AH427" s="192">
        <v>42</v>
      </c>
      <c r="AI427" s="192">
        <v>25</v>
      </c>
      <c r="AJ427" s="192">
        <v>22</v>
      </c>
      <c r="AK427" s="192">
        <v>35</v>
      </c>
      <c r="AL427" s="192"/>
      <c r="AM427" s="192"/>
      <c r="AS427" s="80">
        <v>101</v>
      </c>
      <c r="AT427" s="80">
        <f t="shared" si="33"/>
        <v>1160.3999999999999</v>
      </c>
      <c r="AU427" s="80">
        <f t="shared" si="30"/>
        <v>928.31999999999994</v>
      </c>
      <c r="AV427" s="80">
        <v>74.8</v>
      </c>
      <c r="AW427" s="80">
        <v>143</v>
      </c>
      <c r="AX427" s="80">
        <f t="shared" si="31"/>
        <v>1146.1199999999999</v>
      </c>
      <c r="AY427" s="80">
        <v>1000</v>
      </c>
      <c r="AZ427" s="310">
        <f t="shared" si="32"/>
        <v>-146.11999999999989</v>
      </c>
    </row>
    <row r="428" spans="1:52" ht="14.25">
      <c r="A428" s="2" t="s">
        <v>1898</v>
      </c>
      <c r="B428" s="3" t="s">
        <v>1899</v>
      </c>
      <c r="C428" s="30" t="s">
        <v>5</v>
      </c>
      <c r="D428" s="25">
        <v>60</v>
      </c>
      <c r="E428" s="25">
        <v>38</v>
      </c>
      <c r="F428" s="25">
        <v>127</v>
      </c>
      <c r="G428" s="25">
        <v>26.8</v>
      </c>
      <c r="H428" s="25">
        <v>39</v>
      </c>
      <c r="I428" s="25">
        <v>32</v>
      </c>
      <c r="J428" s="25">
        <v>31</v>
      </c>
      <c r="K428" s="24">
        <v>32</v>
      </c>
      <c r="L428" s="51"/>
      <c r="M428" s="51"/>
      <c r="N428" s="24">
        <v>30</v>
      </c>
      <c r="O428" s="124">
        <v>23</v>
      </c>
      <c r="P428" s="124">
        <v>26</v>
      </c>
      <c r="Q428" s="124">
        <v>32</v>
      </c>
      <c r="R428" s="123">
        <v>25</v>
      </c>
      <c r="S428" s="123">
        <v>39</v>
      </c>
      <c r="T428" s="126">
        <v>45</v>
      </c>
      <c r="U428" s="125"/>
      <c r="V428" s="126"/>
      <c r="W428" s="155">
        <v>29</v>
      </c>
      <c r="X428" s="155">
        <v>21</v>
      </c>
      <c r="Y428" s="155">
        <v>49</v>
      </c>
      <c r="Z428" s="155">
        <v>36</v>
      </c>
      <c r="AA428" s="155">
        <v>36</v>
      </c>
      <c r="AB428" s="155">
        <v>26</v>
      </c>
      <c r="AC428" s="155"/>
      <c r="AD428" s="192">
        <v>39</v>
      </c>
      <c r="AE428" s="192">
        <v>46.8</v>
      </c>
      <c r="AF428" s="192">
        <v>27.8</v>
      </c>
      <c r="AG428" s="192">
        <v>19</v>
      </c>
      <c r="AH428" s="192">
        <v>42</v>
      </c>
      <c r="AI428" s="192">
        <v>25</v>
      </c>
      <c r="AJ428" s="192">
        <v>22</v>
      </c>
      <c r="AK428" s="192">
        <v>35</v>
      </c>
      <c r="AL428" s="192"/>
      <c r="AM428" s="192"/>
      <c r="AS428" s="80">
        <v>35</v>
      </c>
      <c r="AT428" s="80">
        <f t="shared" si="33"/>
        <v>1094.3999999999999</v>
      </c>
      <c r="AU428" s="80">
        <f t="shared" si="30"/>
        <v>875.52</v>
      </c>
      <c r="AV428" s="80">
        <v>74.8</v>
      </c>
      <c r="AW428" s="80">
        <v>143</v>
      </c>
      <c r="AX428" s="80">
        <f t="shared" si="31"/>
        <v>1093.32</v>
      </c>
      <c r="AY428" s="80">
        <v>1000</v>
      </c>
      <c r="AZ428" s="310">
        <f t="shared" si="32"/>
        <v>-93.319999999999936</v>
      </c>
    </row>
    <row r="429" spans="1:52" ht="14.25">
      <c r="A429" s="2" t="s">
        <v>1900</v>
      </c>
      <c r="B429" s="3" t="s">
        <v>1901</v>
      </c>
      <c r="C429" s="30" t="s">
        <v>5</v>
      </c>
      <c r="D429" s="25">
        <v>60</v>
      </c>
      <c r="E429" s="25">
        <v>38</v>
      </c>
      <c r="F429" s="25">
        <v>127</v>
      </c>
      <c r="G429" s="25">
        <v>26.8</v>
      </c>
      <c r="H429" s="25">
        <v>39</v>
      </c>
      <c r="I429" s="25">
        <v>32</v>
      </c>
      <c r="J429" s="25">
        <v>31</v>
      </c>
      <c r="K429" s="24">
        <v>32</v>
      </c>
      <c r="L429" s="51"/>
      <c r="M429" s="51"/>
      <c r="N429" s="24">
        <v>30</v>
      </c>
      <c r="O429" s="124">
        <v>23</v>
      </c>
      <c r="P429" s="124">
        <v>26</v>
      </c>
      <c r="Q429" s="124">
        <v>32</v>
      </c>
      <c r="R429" s="123">
        <v>25</v>
      </c>
      <c r="S429" s="123">
        <v>39</v>
      </c>
      <c r="T429" s="126">
        <v>45</v>
      </c>
      <c r="U429" s="125"/>
      <c r="V429" s="126"/>
      <c r="W429" s="155">
        <v>29</v>
      </c>
      <c r="X429" s="155">
        <v>21</v>
      </c>
      <c r="Y429" s="155">
        <v>49</v>
      </c>
      <c r="Z429" s="155">
        <v>36</v>
      </c>
      <c r="AA429" s="155">
        <v>36</v>
      </c>
      <c r="AB429" s="155">
        <v>26</v>
      </c>
      <c r="AC429" s="155"/>
      <c r="AD429" s="192">
        <v>39</v>
      </c>
      <c r="AE429" s="192">
        <v>46.8</v>
      </c>
      <c r="AF429" s="192">
        <v>27.8</v>
      </c>
      <c r="AG429" s="192">
        <v>19</v>
      </c>
      <c r="AH429" s="192">
        <v>42</v>
      </c>
      <c r="AI429" s="192">
        <v>25</v>
      </c>
      <c r="AJ429" s="192">
        <v>22</v>
      </c>
      <c r="AK429" s="192">
        <v>35</v>
      </c>
      <c r="AL429" s="192"/>
      <c r="AM429" s="192"/>
      <c r="AS429" s="80">
        <v>101</v>
      </c>
      <c r="AT429" s="80">
        <f t="shared" si="33"/>
        <v>1160.3999999999999</v>
      </c>
      <c r="AU429" s="80">
        <f t="shared" si="30"/>
        <v>928.31999999999994</v>
      </c>
      <c r="AV429" s="80">
        <v>74.8</v>
      </c>
      <c r="AW429" s="80">
        <v>143</v>
      </c>
      <c r="AX429" s="80">
        <f t="shared" si="31"/>
        <v>1146.1199999999999</v>
      </c>
      <c r="AY429" s="80">
        <v>1000</v>
      </c>
      <c r="AZ429" s="310">
        <f t="shared" si="32"/>
        <v>-146.11999999999989</v>
      </c>
    </row>
    <row r="430" spans="1:52" ht="14.25">
      <c r="A430" s="2" t="s">
        <v>1902</v>
      </c>
      <c r="B430" s="131" t="s">
        <v>7031</v>
      </c>
      <c r="C430" s="30" t="s">
        <v>5</v>
      </c>
      <c r="D430" s="25">
        <v>60</v>
      </c>
      <c r="E430" s="25">
        <v>38</v>
      </c>
      <c r="F430" s="25">
        <v>127</v>
      </c>
      <c r="G430" s="25">
        <v>26.8</v>
      </c>
      <c r="H430" s="25">
        <v>39</v>
      </c>
      <c r="I430" s="25">
        <v>32</v>
      </c>
      <c r="J430" s="25">
        <v>31</v>
      </c>
      <c r="K430" s="24">
        <v>32</v>
      </c>
      <c r="L430" s="51"/>
      <c r="M430" s="51"/>
      <c r="N430" s="24">
        <v>30</v>
      </c>
      <c r="O430" s="124">
        <v>23</v>
      </c>
      <c r="P430" s="124">
        <v>26</v>
      </c>
      <c r="Q430" s="124">
        <v>32</v>
      </c>
      <c r="R430" s="123">
        <v>25</v>
      </c>
      <c r="S430" s="123">
        <v>39</v>
      </c>
      <c r="T430" s="126">
        <v>45</v>
      </c>
      <c r="U430" s="125"/>
      <c r="V430" s="126"/>
      <c r="W430" s="155">
        <v>29</v>
      </c>
      <c r="X430" s="155">
        <v>21</v>
      </c>
      <c r="Y430" s="155">
        <v>49</v>
      </c>
      <c r="Z430" s="155">
        <v>36</v>
      </c>
      <c r="AA430" s="155">
        <v>36</v>
      </c>
      <c r="AB430" s="155">
        <v>26</v>
      </c>
      <c r="AC430" s="155"/>
      <c r="AD430" s="192">
        <v>39</v>
      </c>
      <c r="AE430" s="192">
        <v>46.8</v>
      </c>
      <c r="AF430" s="192">
        <v>27.8</v>
      </c>
      <c r="AG430" s="192">
        <v>19</v>
      </c>
      <c r="AH430" s="192">
        <v>42</v>
      </c>
      <c r="AI430" s="192">
        <v>25</v>
      </c>
      <c r="AJ430" s="192">
        <v>22</v>
      </c>
      <c r="AK430" s="192">
        <v>35</v>
      </c>
      <c r="AL430" s="192"/>
      <c r="AM430" s="192"/>
      <c r="AS430" s="80">
        <v>67</v>
      </c>
      <c r="AT430" s="80">
        <f t="shared" si="33"/>
        <v>1126.3999999999999</v>
      </c>
      <c r="AU430" s="80">
        <f t="shared" si="30"/>
        <v>901.11999999999989</v>
      </c>
      <c r="AV430" s="80">
        <v>74.8</v>
      </c>
      <c r="AW430" s="80">
        <v>143</v>
      </c>
      <c r="AX430" s="80">
        <f t="shared" si="31"/>
        <v>1118.9199999999998</v>
      </c>
      <c r="AY430" s="80">
        <v>1000</v>
      </c>
    </row>
    <row r="431" spans="1:52" ht="14.25">
      <c r="A431" s="2" t="s">
        <v>1903</v>
      </c>
      <c r="B431" s="3" t="s">
        <v>1904</v>
      </c>
      <c r="C431" s="30" t="s">
        <v>5</v>
      </c>
      <c r="D431" s="25">
        <v>60</v>
      </c>
      <c r="E431" s="25">
        <v>38</v>
      </c>
      <c r="F431" s="25">
        <v>127</v>
      </c>
      <c r="G431" s="25">
        <v>26.8</v>
      </c>
      <c r="H431" s="25">
        <v>39</v>
      </c>
      <c r="I431" s="25">
        <v>32</v>
      </c>
      <c r="J431" s="25">
        <v>31</v>
      </c>
      <c r="K431" s="24">
        <v>32</v>
      </c>
      <c r="L431" s="51"/>
      <c r="M431" s="51"/>
      <c r="N431" s="24">
        <v>30</v>
      </c>
      <c r="O431" s="124">
        <v>23</v>
      </c>
      <c r="P431" s="124">
        <v>26</v>
      </c>
      <c r="Q431" s="124">
        <v>32</v>
      </c>
      <c r="R431" s="123">
        <v>25</v>
      </c>
      <c r="S431" s="123">
        <v>39</v>
      </c>
      <c r="T431" s="126">
        <v>45</v>
      </c>
      <c r="U431" s="125"/>
      <c r="V431" s="126"/>
      <c r="W431" s="155">
        <v>29</v>
      </c>
      <c r="X431" s="155">
        <v>21</v>
      </c>
      <c r="Y431" s="155">
        <v>49</v>
      </c>
      <c r="Z431" s="155">
        <v>36</v>
      </c>
      <c r="AA431" s="155">
        <v>36</v>
      </c>
      <c r="AB431" s="155">
        <v>26</v>
      </c>
      <c r="AC431" s="155"/>
      <c r="AD431" s="192">
        <v>39</v>
      </c>
      <c r="AE431" s="192">
        <v>46.8</v>
      </c>
      <c r="AF431" s="192">
        <v>27.8</v>
      </c>
      <c r="AG431" s="192">
        <v>19</v>
      </c>
      <c r="AH431" s="192">
        <v>42</v>
      </c>
      <c r="AI431" s="192">
        <v>25</v>
      </c>
      <c r="AJ431" s="192">
        <v>22</v>
      </c>
      <c r="AK431" s="192">
        <v>35</v>
      </c>
      <c r="AL431" s="192"/>
      <c r="AM431" s="192"/>
      <c r="AS431" s="80">
        <v>106</v>
      </c>
      <c r="AT431" s="80">
        <f t="shared" si="33"/>
        <v>1165.3999999999999</v>
      </c>
      <c r="AU431" s="80">
        <f t="shared" si="30"/>
        <v>932.31999999999994</v>
      </c>
      <c r="AV431" s="80">
        <v>74.8</v>
      </c>
      <c r="AW431" s="80">
        <v>143</v>
      </c>
      <c r="AX431" s="80">
        <f t="shared" si="31"/>
        <v>1150.1199999999999</v>
      </c>
      <c r="AY431" s="80">
        <v>1000</v>
      </c>
      <c r="AZ431" s="310">
        <f t="shared" si="32"/>
        <v>-150.11999999999989</v>
      </c>
    </row>
    <row r="432" spans="1:52" ht="14.25">
      <c r="A432" s="2" t="s">
        <v>1905</v>
      </c>
      <c r="B432" s="131" t="s">
        <v>7030</v>
      </c>
      <c r="C432" s="30" t="s">
        <v>5</v>
      </c>
      <c r="D432" s="25">
        <v>60</v>
      </c>
      <c r="E432" s="25">
        <v>38</v>
      </c>
      <c r="F432" s="25">
        <v>127</v>
      </c>
      <c r="G432" s="25">
        <v>26.8</v>
      </c>
      <c r="H432" s="25">
        <v>39</v>
      </c>
      <c r="I432" s="25">
        <v>32</v>
      </c>
      <c r="J432" s="25">
        <v>31</v>
      </c>
      <c r="K432" s="24">
        <v>32</v>
      </c>
      <c r="L432" s="51"/>
      <c r="M432" s="51"/>
      <c r="N432" s="24">
        <v>30</v>
      </c>
      <c r="O432" s="124">
        <v>23</v>
      </c>
      <c r="P432" s="124">
        <v>26</v>
      </c>
      <c r="Q432" s="124">
        <v>32</v>
      </c>
      <c r="R432" s="123">
        <v>25</v>
      </c>
      <c r="S432" s="123">
        <v>39</v>
      </c>
      <c r="T432" s="126">
        <v>45</v>
      </c>
      <c r="U432" s="125"/>
      <c r="V432" s="126"/>
      <c r="W432" s="155">
        <v>29</v>
      </c>
      <c r="X432" s="155">
        <v>21</v>
      </c>
      <c r="Y432" s="155">
        <v>49</v>
      </c>
      <c r="Z432" s="155">
        <v>36</v>
      </c>
      <c r="AA432" s="155">
        <v>36</v>
      </c>
      <c r="AB432" s="155">
        <v>26</v>
      </c>
      <c r="AC432" s="155"/>
      <c r="AD432" s="192">
        <v>39</v>
      </c>
      <c r="AE432" s="192">
        <v>46.8</v>
      </c>
      <c r="AF432" s="192">
        <v>27.8</v>
      </c>
      <c r="AG432" s="192">
        <v>19</v>
      </c>
      <c r="AH432" s="192">
        <v>42</v>
      </c>
      <c r="AI432" s="192">
        <v>25</v>
      </c>
      <c r="AJ432" s="192">
        <v>22</v>
      </c>
      <c r="AK432" s="192">
        <v>35</v>
      </c>
      <c r="AL432" s="192"/>
      <c r="AM432" s="192"/>
      <c r="AS432" s="80">
        <v>101</v>
      </c>
      <c r="AT432" s="80">
        <f t="shared" si="33"/>
        <v>1160.3999999999999</v>
      </c>
      <c r="AU432" s="80">
        <f t="shared" si="30"/>
        <v>928.31999999999994</v>
      </c>
      <c r="AV432" s="80">
        <v>74.8</v>
      </c>
      <c r="AW432" s="80">
        <v>143</v>
      </c>
      <c r="AX432" s="80">
        <f t="shared" si="31"/>
        <v>1146.1199999999999</v>
      </c>
      <c r="AY432" s="80">
        <v>1000</v>
      </c>
    </row>
    <row r="433" spans="1:52" ht="14.25">
      <c r="A433" s="2" t="s">
        <v>1906</v>
      </c>
      <c r="B433" s="3" t="s">
        <v>1907</v>
      </c>
      <c r="C433" s="30" t="s">
        <v>5</v>
      </c>
      <c r="D433" s="25">
        <v>60</v>
      </c>
      <c r="E433" s="25">
        <v>38</v>
      </c>
      <c r="F433" s="25">
        <v>127</v>
      </c>
      <c r="G433" s="25">
        <v>26.8</v>
      </c>
      <c r="H433" s="25">
        <v>39</v>
      </c>
      <c r="I433" s="25">
        <v>32</v>
      </c>
      <c r="J433" s="25">
        <v>31</v>
      </c>
      <c r="K433" s="24">
        <v>32</v>
      </c>
      <c r="L433" s="51"/>
      <c r="M433" s="51"/>
      <c r="N433" s="24">
        <v>30</v>
      </c>
      <c r="O433" s="124">
        <v>23</v>
      </c>
      <c r="P433" s="124">
        <v>26</v>
      </c>
      <c r="Q433" s="124">
        <v>32</v>
      </c>
      <c r="R433" s="123">
        <v>25</v>
      </c>
      <c r="S433" s="123">
        <v>39</v>
      </c>
      <c r="T433" s="126">
        <v>45</v>
      </c>
      <c r="U433" s="125"/>
      <c r="V433" s="126"/>
      <c r="W433" s="155">
        <v>29</v>
      </c>
      <c r="X433" s="155">
        <v>21</v>
      </c>
      <c r="Y433" s="155">
        <v>49</v>
      </c>
      <c r="Z433" s="155">
        <v>36</v>
      </c>
      <c r="AA433" s="155">
        <v>36</v>
      </c>
      <c r="AB433" s="155">
        <v>26</v>
      </c>
      <c r="AC433" s="155"/>
      <c r="AD433" s="192">
        <v>39</v>
      </c>
      <c r="AE433" s="192">
        <v>46.8</v>
      </c>
      <c r="AF433" s="192">
        <v>27.8</v>
      </c>
      <c r="AG433" s="192">
        <v>19</v>
      </c>
      <c r="AH433" s="192">
        <v>42</v>
      </c>
      <c r="AI433" s="192">
        <v>25</v>
      </c>
      <c r="AJ433" s="192">
        <v>22</v>
      </c>
      <c r="AK433" s="192">
        <v>35</v>
      </c>
      <c r="AL433" s="192"/>
      <c r="AM433" s="192"/>
      <c r="AS433" s="80">
        <v>140</v>
      </c>
      <c r="AT433" s="80">
        <f t="shared" si="33"/>
        <v>1199.3999999999999</v>
      </c>
      <c r="AU433" s="80">
        <f t="shared" si="30"/>
        <v>959.52</v>
      </c>
      <c r="AV433" s="80">
        <v>74.8</v>
      </c>
      <c r="AW433" s="80">
        <v>143</v>
      </c>
      <c r="AX433" s="80">
        <f t="shared" si="31"/>
        <v>1177.32</v>
      </c>
      <c r="AY433" s="80">
        <v>1000</v>
      </c>
      <c r="AZ433" s="310">
        <f t="shared" si="32"/>
        <v>-177.31999999999994</v>
      </c>
    </row>
    <row r="434" spans="1:52" ht="14.25">
      <c r="A434" s="2" t="s">
        <v>1908</v>
      </c>
      <c r="B434" s="3" t="s">
        <v>1909</v>
      </c>
      <c r="C434" s="30" t="s">
        <v>5</v>
      </c>
      <c r="D434" s="25">
        <v>60</v>
      </c>
      <c r="E434" s="25">
        <v>38</v>
      </c>
      <c r="F434" s="25">
        <v>127</v>
      </c>
      <c r="G434" s="25">
        <v>26.8</v>
      </c>
      <c r="H434" s="25">
        <v>39</v>
      </c>
      <c r="I434" s="25">
        <v>32</v>
      </c>
      <c r="J434" s="25">
        <v>31</v>
      </c>
      <c r="K434" s="24">
        <v>32</v>
      </c>
      <c r="L434" s="51"/>
      <c r="M434" s="51"/>
      <c r="N434" s="24">
        <v>30</v>
      </c>
      <c r="O434" s="124">
        <v>23</v>
      </c>
      <c r="P434" s="124">
        <v>26</v>
      </c>
      <c r="Q434" s="124">
        <v>32</v>
      </c>
      <c r="R434" s="123">
        <v>25</v>
      </c>
      <c r="S434" s="123">
        <v>39</v>
      </c>
      <c r="T434" s="126">
        <v>45</v>
      </c>
      <c r="U434" s="125"/>
      <c r="V434" s="126"/>
      <c r="W434" s="155">
        <v>29</v>
      </c>
      <c r="X434" s="155">
        <v>21</v>
      </c>
      <c r="Y434" s="155">
        <v>49</v>
      </c>
      <c r="Z434" s="155">
        <v>36</v>
      </c>
      <c r="AA434" s="155">
        <v>36</v>
      </c>
      <c r="AB434" s="155">
        <v>26</v>
      </c>
      <c r="AC434" s="155"/>
      <c r="AD434" s="192">
        <v>39</v>
      </c>
      <c r="AE434" s="192">
        <v>46.8</v>
      </c>
      <c r="AF434" s="192">
        <v>27.8</v>
      </c>
      <c r="AG434" s="192">
        <v>19</v>
      </c>
      <c r="AH434" s="192">
        <v>42</v>
      </c>
      <c r="AI434" s="192">
        <v>25</v>
      </c>
      <c r="AJ434" s="192">
        <v>22</v>
      </c>
      <c r="AK434" s="192">
        <v>35</v>
      </c>
      <c r="AL434" s="192"/>
      <c r="AM434" s="192"/>
      <c r="AS434" s="80">
        <v>67</v>
      </c>
      <c r="AT434" s="80">
        <f t="shared" si="33"/>
        <v>1126.3999999999999</v>
      </c>
      <c r="AU434" s="80">
        <f t="shared" si="30"/>
        <v>901.11999999999989</v>
      </c>
      <c r="AV434" s="80">
        <v>74.8</v>
      </c>
      <c r="AW434" s="80">
        <v>143</v>
      </c>
      <c r="AX434" s="80">
        <f t="shared" si="31"/>
        <v>1118.9199999999998</v>
      </c>
      <c r="AY434" s="80">
        <v>1000</v>
      </c>
      <c r="AZ434" s="310">
        <f t="shared" si="32"/>
        <v>-118.91999999999985</v>
      </c>
    </row>
    <row r="435" spans="1:52" ht="14.25">
      <c r="A435" s="2" t="s">
        <v>1910</v>
      </c>
      <c r="B435" s="3" t="s">
        <v>1911</v>
      </c>
      <c r="C435" s="30" t="s">
        <v>51</v>
      </c>
      <c r="D435" s="25">
        <v>60</v>
      </c>
      <c r="E435" s="25">
        <v>38</v>
      </c>
      <c r="F435" s="25">
        <v>127</v>
      </c>
      <c r="G435" s="25">
        <v>26.8</v>
      </c>
      <c r="H435" s="25">
        <v>39</v>
      </c>
      <c r="I435" s="25">
        <v>32</v>
      </c>
      <c r="J435" s="25">
        <v>31</v>
      </c>
      <c r="K435" s="24">
        <v>32</v>
      </c>
      <c r="L435" s="51"/>
      <c r="M435" s="51"/>
      <c r="N435" s="24">
        <v>30</v>
      </c>
      <c r="O435" s="124">
        <v>23</v>
      </c>
      <c r="P435" s="124">
        <v>26</v>
      </c>
      <c r="Q435" s="124">
        <v>32</v>
      </c>
      <c r="R435" s="123">
        <v>25</v>
      </c>
      <c r="S435" s="123">
        <v>39</v>
      </c>
      <c r="T435" s="126">
        <v>45</v>
      </c>
      <c r="U435" s="125"/>
      <c r="V435" s="126"/>
      <c r="W435" s="155">
        <v>29</v>
      </c>
      <c r="X435" s="155">
        <v>21</v>
      </c>
      <c r="Y435" s="155">
        <v>49</v>
      </c>
      <c r="Z435" s="155">
        <v>36</v>
      </c>
      <c r="AA435" s="155">
        <v>36</v>
      </c>
      <c r="AB435" s="155">
        <v>26</v>
      </c>
      <c r="AC435" s="155"/>
      <c r="AD435" s="192">
        <v>39</v>
      </c>
      <c r="AE435" s="192">
        <v>46.8</v>
      </c>
      <c r="AF435" s="192">
        <v>27.8</v>
      </c>
      <c r="AG435" s="192">
        <v>19</v>
      </c>
      <c r="AH435" s="192">
        <v>42</v>
      </c>
      <c r="AI435" s="192">
        <v>25</v>
      </c>
      <c r="AJ435" s="192">
        <v>22</v>
      </c>
      <c r="AK435" s="192">
        <v>35</v>
      </c>
      <c r="AL435" s="192"/>
      <c r="AM435" s="192"/>
      <c r="AS435" s="80">
        <v>170</v>
      </c>
      <c r="AT435" s="80">
        <f t="shared" si="33"/>
        <v>1229.3999999999999</v>
      </c>
      <c r="AU435" s="80">
        <f t="shared" si="30"/>
        <v>983.52</v>
      </c>
      <c r="AV435" s="80">
        <v>74.8</v>
      </c>
      <c r="AW435" s="80">
        <v>143</v>
      </c>
      <c r="AX435" s="80">
        <f t="shared" si="31"/>
        <v>1201.32</v>
      </c>
      <c r="AY435" s="80">
        <v>1000</v>
      </c>
      <c r="AZ435" s="310">
        <f t="shared" si="32"/>
        <v>-201.31999999999994</v>
      </c>
    </row>
    <row r="436" spans="1:52" ht="14.25">
      <c r="A436" s="2" t="s">
        <v>1912</v>
      </c>
      <c r="B436" s="3" t="s">
        <v>1913</v>
      </c>
      <c r="C436" s="30" t="s">
        <v>5</v>
      </c>
      <c r="D436" s="25">
        <v>60</v>
      </c>
      <c r="E436" s="25">
        <v>38</v>
      </c>
      <c r="F436" s="25">
        <v>127</v>
      </c>
      <c r="G436" s="25">
        <v>26.8</v>
      </c>
      <c r="H436" s="25">
        <v>39</v>
      </c>
      <c r="I436" s="25">
        <v>32</v>
      </c>
      <c r="J436" s="25">
        <v>31</v>
      </c>
      <c r="K436" s="24">
        <v>32</v>
      </c>
      <c r="L436" s="51"/>
      <c r="M436" s="51"/>
      <c r="N436" s="24">
        <v>30</v>
      </c>
      <c r="O436" s="124">
        <v>23</v>
      </c>
      <c r="P436" s="124">
        <v>26</v>
      </c>
      <c r="Q436" s="124">
        <v>32</v>
      </c>
      <c r="R436" s="123">
        <v>25</v>
      </c>
      <c r="S436" s="123">
        <v>39</v>
      </c>
      <c r="T436" s="126">
        <v>45</v>
      </c>
      <c r="U436" s="125"/>
      <c r="V436" s="126"/>
      <c r="W436" s="155">
        <v>29</v>
      </c>
      <c r="X436" s="155">
        <v>21</v>
      </c>
      <c r="Y436" s="155">
        <v>49</v>
      </c>
      <c r="Z436" s="155">
        <v>36</v>
      </c>
      <c r="AA436" s="155">
        <v>36</v>
      </c>
      <c r="AB436" s="155">
        <v>26</v>
      </c>
      <c r="AC436" s="155"/>
      <c r="AD436" s="192">
        <v>39</v>
      </c>
      <c r="AE436" s="192">
        <v>46.8</v>
      </c>
      <c r="AF436" s="192">
        <v>27.8</v>
      </c>
      <c r="AG436" s="192">
        <v>19</v>
      </c>
      <c r="AH436" s="192">
        <v>42</v>
      </c>
      <c r="AI436" s="192">
        <v>25</v>
      </c>
      <c r="AJ436" s="192">
        <v>22</v>
      </c>
      <c r="AK436" s="192">
        <v>35</v>
      </c>
      <c r="AL436" s="192"/>
      <c r="AM436" s="192"/>
      <c r="AS436" s="80">
        <v>92</v>
      </c>
      <c r="AT436" s="80">
        <f t="shared" si="33"/>
        <v>1151.3999999999999</v>
      </c>
      <c r="AU436" s="80">
        <f t="shared" si="30"/>
        <v>921.11999999999989</v>
      </c>
      <c r="AV436" s="80">
        <v>74.8</v>
      </c>
      <c r="AW436" s="80">
        <v>143</v>
      </c>
      <c r="AX436" s="80">
        <f t="shared" si="31"/>
        <v>1138.9199999999998</v>
      </c>
      <c r="AY436" s="80">
        <v>1000</v>
      </c>
      <c r="AZ436" s="310">
        <f t="shared" si="32"/>
        <v>-138.91999999999985</v>
      </c>
    </row>
    <row r="437" spans="1:52" ht="14.25">
      <c r="A437" s="2" t="s">
        <v>1914</v>
      </c>
      <c r="B437" s="3" t="s">
        <v>1915</v>
      </c>
      <c r="C437" s="30" t="s">
        <v>5</v>
      </c>
      <c r="D437" s="25">
        <v>60</v>
      </c>
      <c r="E437" s="25">
        <v>38</v>
      </c>
      <c r="F437" s="25">
        <v>127</v>
      </c>
      <c r="G437" s="25">
        <v>26.8</v>
      </c>
      <c r="H437" s="25">
        <v>39</v>
      </c>
      <c r="I437" s="25">
        <v>32</v>
      </c>
      <c r="J437" s="25">
        <v>31</v>
      </c>
      <c r="K437" s="24">
        <v>32</v>
      </c>
      <c r="L437" s="51"/>
      <c r="M437" s="51"/>
      <c r="N437" s="24">
        <v>30</v>
      </c>
      <c r="O437" s="124">
        <v>23</v>
      </c>
      <c r="P437" s="124">
        <v>26</v>
      </c>
      <c r="Q437" s="124">
        <v>32</v>
      </c>
      <c r="R437" s="123">
        <v>25</v>
      </c>
      <c r="S437" s="123">
        <v>39</v>
      </c>
      <c r="T437" s="126">
        <v>45</v>
      </c>
      <c r="U437" s="125"/>
      <c r="V437" s="126"/>
      <c r="W437" s="155">
        <v>29</v>
      </c>
      <c r="X437" s="155">
        <v>21</v>
      </c>
      <c r="Y437" s="155">
        <v>49</v>
      </c>
      <c r="Z437" s="155">
        <v>36</v>
      </c>
      <c r="AA437" s="155">
        <v>36</v>
      </c>
      <c r="AB437" s="155">
        <v>26</v>
      </c>
      <c r="AC437" s="155"/>
      <c r="AD437" s="192">
        <v>39</v>
      </c>
      <c r="AE437" s="192">
        <v>46.8</v>
      </c>
      <c r="AF437" s="192">
        <v>27.8</v>
      </c>
      <c r="AG437" s="192">
        <v>19</v>
      </c>
      <c r="AH437" s="192">
        <v>42</v>
      </c>
      <c r="AI437" s="192">
        <v>25</v>
      </c>
      <c r="AJ437" s="192">
        <v>22</v>
      </c>
      <c r="AK437" s="192">
        <v>35</v>
      </c>
      <c r="AL437" s="192"/>
      <c r="AM437" s="192"/>
      <c r="AS437" s="80">
        <v>140</v>
      </c>
      <c r="AT437" s="80">
        <f t="shared" si="33"/>
        <v>1199.3999999999999</v>
      </c>
      <c r="AU437" s="80">
        <f t="shared" si="30"/>
        <v>959.52</v>
      </c>
      <c r="AV437" s="80">
        <v>74.8</v>
      </c>
      <c r="AW437" s="80">
        <v>143</v>
      </c>
      <c r="AX437" s="80">
        <f t="shared" si="31"/>
        <v>1177.32</v>
      </c>
      <c r="AY437" s="80">
        <v>1000</v>
      </c>
      <c r="AZ437" s="310">
        <f t="shared" si="32"/>
        <v>-177.31999999999994</v>
      </c>
    </row>
    <row r="438" spans="1:52" ht="14.25">
      <c r="A438" s="2" t="s">
        <v>1916</v>
      </c>
      <c r="B438" s="3" t="s">
        <v>1917</v>
      </c>
      <c r="C438" s="30" t="s">
        <v>5</v>
      </c>
      <c r="D438" s="25">
        <v>60</v>
      </c>
      <c r="E438" s="25">
        <v>38</v>
      </c>
      <c r="F438" s="25">
        <v>127</v>
      </c>
      <c r="G438" s="25">
        <v>26.8</v>
      </c>
      <c r="H438" s="25">
        <v>39</v>
      </c>
      <c r="I438" s="25">
        <v>32</v>
      </c>
      <c r="J438" s="25">
        <v>31</v>
      </c>
      <c r="K438" s="24">
        <v>32</v>
      </c>
      <c r="L438" s="51"/>
      <c r="M438" s="51"/>
      <c r="N438" s="24">
        <v>30</v>
      </c>
      <c r="O438" s="124">
        <v>23</v>
      </c>
      <c r="P438" s="124">
        <v>26</v>
      </c>
      <c r="Q438" s="124">
        <v>32</v>
      </c>
      <c r="R438" s="123">
        <v>25</v>
      </c>
      <c r="S438" s="123">
        <v>39</v>
      </c>
      <c r="T438" s="126">
        <v>45</v>
      </c>
      <c r="U438" s="125"/>
      <c r="V438" s="126"/>
      <c r="W438" s="155">
        <v>29</v>
      </c>
      <c r="X438" s="155">
        <v>21</v>
      </c>
      <c r="Y438" s="155">
        <v>49</v>
      </c>
      <c r="Z438" s="155">
        <v>36</v>
      </c>
      <c r="AA438" s="155">
        <v>36</v>
      </c>
      <c r="AB438" s="155">
        <v>26</v>
      </c>
      <c r="AC438" s="155"/>
      <c r="AD438" s="192">
        <v>39</v>
      </c>
      <c r="AE438" s="192">
        <v>46.8</v>
      </c>
      <c r="AF438" s="192">
        <v>27.8</v>
      </c>
      <c r="AG438" s="192">
        <v>19</v>
      </c>
      <c r="AH438" s="192">
        <v>42</v>
      </c>
      <c r="AI438" s="192">
        <v>25</v>
      </c>
      <c r="AJ438" s="192">
        <v>22</v>
      </c>
      <c r="AK438" s="192">
        <v>35</v>
      </c>
      <c r="AL438" s="192"/>
      <c r="AM438" s="192"/>
      <c r="AS438" s="80">
        <v>101</v>
      </c>
      <c r="AT438" s="80">
        <f t="shared" si="33"/>
        <v>1160.3999999999999</v>
      </c>
      <c r="AU438" s="80">
        <f t="shared" si="30"/>
        <v>928.31999999999994</v>
      </c>
      <c r="AV438" s="80">
        <v>74.8</v>
      </c>
      <c r="AW438" s="80">
        <v>143</v>
      </c>
      <c r="AX438" s="80">
        <f t="shared" si="31"/>
        <v>1146.1199999999999</v>
      </c>
      <c r="AY438" s="80">
        <v>1000</v>
      </c>
      <c r="AZ438" s="310">
        <f t="shared" si="32"/>
        <v>-146.11999999999989</v>
      </c>
    </row>
    <row r="439" spans="1:52" ht="14.25">
      <c r="A439" s="2" t="s">
        <v>1918</v>
      </c>
      <c r="B439" s="3" t="s">
        <v>1919</v>
      </c>
      <c r="C439" s="30" t="s">
        <v>5</v>
      </c>
      <c r="D439" s="25">
        <v>60</v>
      </c>
      <c r="E439" s="25">
        <v>38</v>
      </c>
      <c r="F439" s="25">
        <v>127</v>
      </c>
      <c r="G439" s="25">
        <v>26.8</v>
      </c>
      <c r="H439" s="25">
        <v>39</v>
      </c>
      <c r="I439" s="25">
        <v>32</v>
      </c>
      <c r="J439" s="25">
        <v>31</v>
      </c>
      <c r="K439" s="24">
        <v>32</v>
      </c>
      <c r="L439" s="51"/>
      <c r="M439" s="51"/>
      <c r="N439" s="24">
        <v>30</v>
      </c>
      <c r="O439" s="124">
        <v>23</v>
      </c>
      <c r="P439" s="124">
        <v>26</v>
      </c>
      <c r="Q439" s="124">
        <v>32</v>
      </c>
      <c r="R439" s="123">
        <v>25</v>
      </c>
      <c r="S439" s="123">
        <v>39</v>
      </c>
      <c r="T439" s="126">
        <v>45</v>
      </c>
      <c r="U439" s="125"/>
      <c r="V439" s="126"/>
      <c r="W439" s="155">
        <v>29</v>
      </c>
      <c r="X439" s="155">
        <v>21</v>
      </c>
      <c r="Y439" s="155">
        <v>49</v>
      </c>
      <c r="Z439" s="155">
        <v>36</v>
      </c>
      <c r="AA439" s="155">
        <v>36</v>
      </c>
      <c r="AB439" s="155">
        <v>26</v>
      </c>
      <c r="AC439" s="155"/>
      <c r="AD439" s="192">
        <v>39</v>
      </c>
      <c r="AE439" s="192">
        <v>46.8</v>
      </c>
      <c r="AF439" s="192">
        <v>27.8</v>
      </c>
      <c r="AG439" s="192">
        <v>19</v>
      </c>
      <c r="AH439" s="192">
        <v>42</v>
      </c>
      <c r="AI439" s="192">
        <v>25</v>
      </c>
      <c r="AJ439" s="192">
        <v>22</v>
      </c>
      <c r="AK439" s="192">
        <v>35</v>
      </c>
      <c r="AL439" s="192"/>
      <c r="AM439" s="192"/>
      <c r="AS439" s="80">
        <v>109</v>
      </c>
      <c r="AT439" s="80">
        <f t="shared" si="33"/>
        <v>1168.3999999999999</v>
      </c>
      <c r="AU439" s="80">
        <f t="shared" si="30"/>
        <v>934.71999999999991</v>
      </c>
      <c r="AV439" s="80">
        <v>74.8</v>
      </c>
      <c r="AW439" s="80">
        <v>143</v>
      </c>
      <c r="AX439" s="80">
        <f t="shared" si="31"/>
        <v>1152.52</v>
      </c>
      <c r="AY439" s="80">
        <v>1000</v>
      </c>
      <c r="AZ439" s="310">
        <f t="shared" si="32"/>
        <v>-152.51999999999998</v>
      </c>
    </row>
    <row r="440" spans="1:52" ht="14.25">
      <c r="A440" s="2" t="s">
        <v>1920</v>
      </c>
      <c r="B440" s="3" t="s">
        <v>1921</v>
      </c>
      <c r="C440" s="30" t="s">
        <v>5</v>
      </c>
      <c r="D440" s="25">
        <v>60</v>
      </c>
      <c r="E440" s="25">
        <v>38</v>
      </c>
      <c r="F440" s="25">
        <v>127</v>
      </c>
      <c r="G440" s="25">
        <v>26.8</v>
      </c>
      <c r="H440" s="25">
        <v>39</v>
      </c>
      <c r="I440" s="25">
        <v>32</v>
      </c>
      <c r="J440" s="25">
        <v>31</v>
      </c>
      <c r="K440" s="24">
        <v>32</v>
      </c>
      <c r="L440" s="51"/>
      <c r="M440" s="51"/>
      <c r="N440" s="24">
        <v>30</v>
      </c>
      <c r="O440" s="124">
        <v>23</v>
      </c>
      <c r="P440" s="124">
        <v>26</v>
      </c>
      <c r="Q440" s="124">
        <v>32</v>
      </c>
      <c r="R440" s="123">
        <v>25</v>
      </c>
      <c r="S440" s="123">
        <v>39</v>
      </c>
      <c r="T440" s="126">
        <v>45</v>
      </c>
      <c r="U440" s="125"/>
      <c r="V440" s="126"/>
      <c r="W440" s="155">
        <v>29</v>
      </c>
      <c r="X440" s="155">
        <v>21</v>
      </c>
      <c r="Y440" s="155">
        <v>49</v>
      </c>
      <c r="Z440" s="155">
        <v>36</v>
      </c>
      <c r="AA440" s="155">
        <v>36</v>
      </c>
      <c r="AB440" s="155">
        <v>26</v>
      </c>
      <c r="AC440" s="155"/>
      <c r="AD440" s="192">
        <v>39</v>
      </c>
      <c r="AE440" s="192">
        <v>46.8</v>
      </c>
      <c r="AF440" s="192">
        <v>27.8</v>
      </c>
      <c r="AG440" s="192">
        <v>19</v>
      </c>
      <c r="AH440" s="192">
        <v>42</v>
      </c>
      <c r="AI440" s="192">
        <v>25</v>
      </c>
      <c r="AJ440" s="192">
        <v>22</v>
      </c>
      <c r="AK440" s="192">
        <v>35</v>
      </c>
      <c r="AL440" s="192"/>
      <c r="AM440" s="192"/>
      <c r="AS440" s="80">
        <v>35</v>
      </c>
      <c r="AT440" s="80">
        <f t="shared" si="33"/>
        <v>1094.3999999999999</v>
      </c>
      <c r="AU440" s="80">
        <f t="shared" si="30"/>
        <v>875.52</v>
      </c>
      <c r="AV440" s="80">
        <v>74.8</v>
      </c>
      <c r="AW440" s="80">
        <v>143</v>
      </c>
      <c r="AX440" s="80">
        <f t="shared" si="31"/>
        <v>1093.32</v>
      </c>
      <c r="AY440" s="80">
        <v>1000</v>
      </c>
      <c r="AZ440" s="310">
        <f t="shared" si="32"/>
        <v>-93.319999999999936</v>
      </c>
    </row>
    <row r="441" spans="1:52" ht="14.25">
      <c r="A441" s="2" t="s">
        <v>1922</v>
      </c>
      <c r="B441" s="3" t="s">
        <v>1923</v>
      </c>
      <c r="C441" s="30" t="s">
        <v>5</v>
      </c>
      <c r="D441" s="25">
        <v>60</v>
      </c>
      <c r="E441" s="25">
        <v>38</v>
      </c>
      <c r="F441" s="25">
        <v>127</v>
      </c>
      <c r="G441" s="25">
        <v>26.8</v>
      </c>
      <c r="H441" s="25">
        <v>39</v>
      </c>
      <c r="I441" s="25">
        <v>32</v>
      </c>
      <c r="J441" s="25">
        <v>31</v>
      </c>
      <c r="K441" s="24">
        <v>32</v>
      </c>
      <c r="L441" s="51"/>
      <c r="M441" s="51"/>
      <c r="N441" s="24">
        <v>30</v>
      </c>
      <c r="O441" s="124">
        <v>23</v>
      </c>
      <c r="P441" s="124">
        <v>26</v>
      </c>
      <c r="Q441" s="124">
        <v>32</v>
      </c>
      <c r="R441" s="123">
        <v>25</v>
      </c>
      <c r="S441" s="123">
        <v>39</v>
      </c>
      <c r="T441" s="126">
        <v>45</v>
      </c>
      <c r="U441" s="125"/>
      <c r="V441" s="126"/>
      <c r="W441" s="155">
        <v>29</v>
      </c>
      <c r="X441" s="155">
        <v>21</v>
      </c>
      <c r="Y441" s="155">
        <v>49</v>
      </c>
      <c r="Z441" s="155">
        <v>36</v>
      </c>
      <c r="AA441" s="155">
        <v>36</v>
      </c>
      <c r="AB441" s="155">
        <v>26</v>
      </c>
      <c r="AC441" s="155"/>
      <c r="AD441" s="192">
        <v>39</v>
      </c>
      <c r="AE441" s="192">
        <v>46.8</v>
      </c>
      <c r="AF441" s="192">
        <v>27.8</v>
      </c>
      <c r="AG441" s="192">
        <v>19</v>
      </c>
      <c r="AH441" s="192">
        <v>42</v>
      </c>
      <c r="AI441" s="192">
        <v>25</v>
      </c>
      <c r="AJ441" s="192">
        <v>22</v>
      </c>
      <c r="AK441" s="192">
        <v>35</v>
      </c>
      <c r="AL441" s="192"/>
      <c r="AM441" s="192"/>
      <c r="AS441" s="80">
        <v>35</v>
      </c>
      <c r="AT441" s="80">
        <f t="shared" si="33"/>
        <v>1094.3999999999999</v>
      </c>
      <c r="AU441" s="80">
        <f t="shared" si="30"/>
        <v>875.52</v>
      </c>
      <c r="AV441" s="80">
        <v>74.8</v>
      </c>
      <c r="AW441" s="80">
        <v>143</v>
      </c>
      <c r="AX441" s="80">
        <f t="shared" si="31"/>
        <v>1093.32</v>
      </c>
      <c r="AY441" s="80">
        <v>1000</v>
      </c>
      <c r="AZ441" s="310">
        <f t="shared" si="32"/>
        <v>-93.319999999999936</v>
      </c>
    </row>
    <row r="442" spans="1:52" ht="14.25">
      <c r="A442" s="2" t="s">
        <v>1924</v>
      </c>
      <c r="B442" s="3" t="s">
        <v>1925</v>
      </c>
      <c r="C442" s="30" t="s">
        <v>5</v>
      </c>
      <c r="D442" s="25">
        <v>60</v>
      </c>
      <c r="E442" s="25">
        <v>38</v>
      </c>
      <c r="F442" s="25">
        <v>127</v>
      </c>
      <c r="G442" s="25">
        <v>26.8</v>
      </c>
      <c r="H442" s="25">
        <v>39</v>
      </c>
      <c r="I442" s="25">
        <v>32</v>
      </c>
      <c r="J442" s="25">
        <v>31</v>
      </c>
      <c r="K442" s="24">
        <v>32</v>
      </c>
      <c r="L442" s="51"/>
      <c r="M442" s="51"/>
      <c r="N442" s="24">
        <v>30</v>
      </c>
      <c r="O442" s="124">
        <v>23</v>
      </c>
      <c r="P442" s="124">
        <v>26</v>
      </c>
      <c r="Q442" s="124">
        <v>32</v>
      </c>
      <c r="R442" s="123">
        <v>25</v>
      </c>
      <c r="S442" s="123">
        <v>39</v>
      </c>
      <c r="T442" s="126">
        <v>45</v>
      </c>
      <c r="U442" s="125"/>
      <c r="V442" s="126"/>
      <c r="W442" s="155">
        <v>29</v>
      </c>
      <c r="X442" s="155">
        <v>21</v>
      </c>
      <c r="Y442" s="155">
        <v>49</v>
      </c>
      <c r="Z442" s="155">
        <v>36</v>
      </c>
      <c r="AA442" s="155">
        <v>36</v>
      </c>
      <c r="AB442" s="155">
        <v>26</v>
      </c>
      <c r="AC442" s="155"/>
      <c r="AD442" s="192">
        <v>39</v>
      </c>
      <c r="AE442" s="192">
        <v>46.8</v>
      </c>
      <c r="AF442" s="192">
        <v>27.8</v>
      </c>
      <c r="AG442" s="192">
        <v>19</v>
      </c>
      <c r="AH442" s="192">
        <v>42</v>
      </c>
      <c r="AI442" s="192">
        <v>25</v>
      </c>
      <c r="AJ442" s="192">
        <v>22</v>
      </c>
      <c r="AK442" s="192">
        <v>35</v>
      </c>
      <c r="AL442" s="192"/>
      <c r="AM442" s="192"/>
      <c r="AS442" s="80">
        <v>134.5</v>
      </c>
      <c r="AT442" s="80">
        <f t="shared" si="33"/>
        <v>1193.8999999999999</v>
      </c>
      <c r="AU442" s="80">
        <f t="shared" si="30"/>
        <v>955.11999999999989</v>
      </c>
      <c r="AV442" s="80">
        <v>74.8</v>
      </c>
      <c r="AW442" s="80">
        <v>143</v>
      </c>
      <c r="AX442" s="80">
        <f t="shared" si="31"/>
        <v>1172.9199999999998</v>
      </c>
      <c r="AY442" s="80">
        <v>1000</v>
      </c>
      <c r="AZ442" s="310">
        <f t="shared" si="32"/>
        <v>-172.91999999999985</v>
      </c>
    </row>
    <row r="443" spans="1:52" ht="14.25">
      <c r="A443" s="2" t="s">
        <v>1926</v>
      </c>
      <c r="B443" s="3" t="s">
        <v>1927</v>
      </c>
      <c r="C443" s="30" t="s">
        <v>5</v>
      </c>
      <c r="D443" s="25">
        <v>60</v>
      </c>
      <c r="E443" s="25">
        <v>38</v>
      </c>
      <c r="F443" s="25">
        <v>127</v>
      </c>
      <c r="G443" s="25">
        <v>26.8</v>
      </c>
      <c r="H443" s="25">
        <v>39</v>
      </c>
      <c r="I443" s="25">
        <v>32</v>
      </c>
      <c r="J443" s="25">
        <v>31</v>
      </c>
      <c r="K443" s="24">
        <v>32</v>
      </c>
      <c r="L443" s="51"/>
      <c r="M443" s="51"/>
      <c r="N443" s="24">
        <v>30</v>
      </c>
      <c r="O443" s="124">
        <v>23</v>
      </c>
      <c r="P443" s="124">
        <v>26</v>
      </c>
      <c r="Q443" s="124">
        <v>32</v>
      </c>
      <c r="R443" s="123">
        <v>25</v>
      </c>
      <c r="S443" s="123">
        <v>39</v>
      </c>
      <c r="T443" s="126">
        <v>45</v>
      </c>
      <c r="U443" s="125"/>
      <c r="V443" s="126"/>
      <c r="W443" s="155">
        <v>29</v>
      </c>
      <c r="X443" s="155">
        <v>21</v>
      </c>
      <c r="Y443" s="155">
        <v>49</v>
      </c>
      <c r="Z443" s="155">
        <v>36</v>
      </c>
      <c r="AA443" s="155">
        <v>36</v>
      </c>
      <c r="AB443" s="155">
        <v>26</v>
      </c>
      <c r="AC443" s="155"/>
      <c r="AD443" s="192">
        <v>39</v>
      </c>
      <c r="AE443" s="192">
        <v>46.8</v>
      </c>
      <c r="AF443" s="192">
        <v>27.8</v>
      </c>
      <c r="AG443" s="192">
        <v>19</v>
      </c>
      <c r="AH443" s="192">
        <v>42</v>
      </c>
      <c r="AI443" s="192">
        <v>25</v>
      </c>
      <c r="AJ443" s="192">
        <v>22</v>
      </c>
      <c r="AK443" s="192">
        <v>35</v>
      </c>
      <c r="AL443" s="192"/>
      <c r="AM443" s="192"/>
      <c r="AS443" s="80">
        <v>67</v>
      </c>
      <c r="AT443" s="80">
        <f t="shared" si="33"/>
        <v>1126.3999999999999</v>
      </c>
      <c r="AU443" s="80">
        <f t="shared" si="30"/>
        <v>901.11999999999989</v>
      </c>
      <c r="AV443" s="80">
        <v>74.8</v>
      </c>
      <c r="AW443" s="80">
        <v>143</v>
      </c>
      <c r="AX443" s="80">
        <f t="shared" si="31"/>
        <v>1118.9199999999998</v>
      </c>
      <c r="AY443" s="80">
        <v>1000</v>
      </c>
      <c r="AZ443" s="310">
        <f t="shared" si="32"/>
        <v>-118.91999999999985</v>
      </c>
    </row>
    <row r="444" spans="1:52" ht="14.25">
      <c r="A444" s="2" t="s">
        <v>1928</v>
      </c>
      <c r="B444" s="3" t="s">
        <v>1929</v>
      </c>
      <c r="C444" s="30" t="s">
        <v>5</v>
      </c>
      <c r="D444" s="25">
        <v>60</v>
      </c>
      <c r="E444" s="25">
        <v>38</v>
      </c>
      <c r="F444" s="25">
        <v>127</v>
      </c>
      <c r="G444" s="25">
        <v>26.8</v>
      </c>
      <c r="H444" s="25">
        <v>39</v>
      </c>
      <c r="I444" s="25">
        <v>32</v>
      </c>
      <c r="J444" s="25">
        <v>31</v>
      </c>
      <c r="K444" s="24">
        <v>32</v>
      </c>
      <c r="L444" s="51"/>
      <c r="M444" s="51"/>
      <c r="N444" s="24">
        <v>30</v>
      </c>
      <c r="O444" s="124">
        <v>23</v>
      </c>
      <c r="P444" s="124">
        <v>26</v>
      </c>
      <c r="Q444" s="124">
        <v>32</v>
      </c>
      <c r="R444" s="123">
        <v>25</v>
      </c>
      <c r="S444" s="123">
        <v>39</v>
      </c>
      <c r="T444" s="126">
        <v>45</v>
      </c>
      <c r="U444" s="125"/>
      <c r="V444" s="126"/>
      <c r="W444" s="155">
        <v>29</v>
      </c>
      <c r="X444" s="155">
        <v>21</v>
      </c>
      <c r="Y444" s="155">
        <v>49</v>
      </c>
      <c r="Z444" s="155">
        <v>36</v>
      </c>
      <c r="AA444" s="155">
        <v>36</v>
      </c>
      <c r="AB444" s="155">
        <v>26</v>
      </c>
      <c r="AC444" s="155"/>
      <c r="AD444" s="192">
        <v>39</v>
      </c>
      <c r="AE444" s="192">
        <v>46.8</v>
      </c>
      <c r="AF444" s="192">
        <v>27.8</v>
      </c>
      <c r="AG444" s="192">
        <v>19</v>
      </c>
      <c r="AH444" s="192">
        <v>42</v>
      </c>
      <c r="AI444" s="192">
        <v>25</v>
      </c>
      <c r="AJ444" s="192">
        <v>22</v>
      </c>
      <c r="AK444" s="192">
        <v>35</v>
      </c>
      <c r="AL444" s="192"/>
      <c r="AM444" s="192"/>
      <c r="AS444" s="80">
        <v>67</v>
      </c>
      <c r="AT444" s="80">
        <f t="shared" si="33"/>
        <v>1126.3999999999999</v>
      </c>
      <c r="AU444" s="80">
        <f t="shared" si="30"/>
        <v>901.11999999999989</v>
      </c>
      <c r="AV444" s="80">
        <v>74.8</v>
      </c>
      <c r="AW444" s="80">
        <v>143</v>
      </c>
      <c r="AX444" s="80">
        <f t="shared" si="31"/>
        <v>1118.9199999999998</v>
      </c>
      <c r="AY444" s="80">
        <v>1000</v>
      </c>
      <c r="AZ444" s="310">
        <f t="shared" si="32"/>
        <v>-118.91999999999985</v>
      </c>
    </row>
    <row r="445" spans="1:52" ht="14.25">
      <c r="A445" s="2" t="s">
        <v>1930</v>
      </c>
      <c r="B445" s="3" t="s">
        <v>1931</v>
      </c>
      <c r="C445" s="30" t="s">
        <v>5</v>
      </c>
      <c r="D445" s="25">
        <v>60</v>
      </c>
      <c r="E445" s="25">
        <v>38</v>
      </c>
      <c r="F445" s="25">
        <v>127</v>
      </c>
      <c r="G445" s="25">
        <v>26.8</v>
      </c>
      <c r="H445" s="25">
        <v>39</v>
      </c>
      <c r="I445" s="25">
        <v>32</v>
      </c>
      <c r="J445" s="25">
        <v>31</v>
      </c>
      <c r="K445" s="24">
        <v>32</v>
      </c>
      <c r="L445" s="51"/>
      <c r="M445" s="51"/>
      <c r="N445" s="24">
        <v>30</v>
      </c>
      <c r="O445" s="124">
        <v>23</v>
      </c>
      <c r="P445" s="124">
        <v>26</v>
      </c>
      <c r="Q445" s="124">
        <v>32</v>
      </c>
      <c r="R445" s="123">
        <v>25</v>
      </c>
      <c r="S445" s="123">
        <v>39</v>
      </c>
      <c r="T445" s="126">
        <v>45</v>
      </c>
      <c r="U445" s="125"/>
      <c r="V445" s="126"/>
      <c r="W445" s="155">
        <v>29</v>
      </c>
      <c r="X445" s="155">
        <v>21</v>
      </c>
      <c r="Y445" s="155">
        <v>49</v>
      </c>
      <c r="Z445" s="155">
        <v>36</v>
      </c>
      <c r="AA445" s="155">
        <v>36</v>
      </c>
      <c r="AB445" s="155">
        <v>26</v>
      </c>
      <c r="AC445" s="155"/>
      <c r="AD445" s="192">
        <v>39</v>
      </c>
      <c r="AE445" s="192">
        <v>46.8</v>
      </c>
      <c r="AF445" s="192">
        <v>27.8</v>
      </c>
      <c r="AG445" s="192">
        <v>19</v>
      </c>
      <c r="AH445" s="192">
        <v>42</v>
      </c>
      <c r="AI445" s="192">
        <v>25</v>
      </c>
      <c r="AJ445" s="192">
        <v>22</v>
      </c>
      <c r="AK445" s="192">
        <v>35</v>
      </c>
      <c r="AL445" s="192"/>
      <c r="AM445" s="192"/>
      <c r="AS445" s="80">
        <v>71</v>
      </c>
      <c r="AT445" s="80">
        <f t="shared" si="33"/>
        <v>1130.3999999999999</v>
      </c>
      <c r="AU445" s="80">
        <f t="shared" si="30"/>
        <v>904.31999999999994</v>
      </c>
      <c r="AV445" s="80">
        <v>74.8</v>
      </c>
      <c r="AW445" s="80">
        <v>143</v>
      </c>
      <c r="AX445" s="80">
        <f t="shared" si="31"/>
        <v>1122.1199999999999</v>
      </c>
      <c r="AY445" s="80">
        <v>1000</v>
      </c>
      <c r="AZ445" s="310">
        <f t="shared" si="32"/>
        <v>-122.11999999999989</v>
      </c>
    </row>
    <row r="446" spans="1:52" ht="14.25">
      <c r="A446" s="2" t="s">
        <v>1932</v>
      </c>
      <c r="B446" s="3" t="s">
        <v>1933</v>
      </c>
      <c r="C446" s="30" t="s">
        <v>51</v>
      </c>
      <c r="D446" s="25">
        <v>60</v>
      </c>
      <c r="E446" s="25">
        <v>38</v>
      </c>
      <c r="F446" s="25">
        <v>127</v>
      </c>
      <c r="G446" s="25">
        <v>26.8</v>
      </c>
      <c r="H446" s="25">
        <v>39</v>
      </c>
      <c r="I446" s="25">
        <v>32</v>
      </c>
      <c r="J446" s="25">
        <v>31</v>
      </c>
      <c r="K446" s="24">
        <v>32</v>
      </c>
      <c r="L446" s="51"/>
      <c r="M446" s="51"/>
      <c r="N446" s="24">
        <v>30</v>
      </c>
      <c r="O446" s="124">
        <v>23</v>
      </c>
      <c r="P446" s="124">
        <v>26</v>
      </c>
      <c r="Q446" s="124">
        <v>32</v>
      </c>
      <c r="R446" s="123">
        <v>25</v>
      </c>
      <c r="S446" s="123">
        <v>39</v>
      </c>
      <c r="T446" s="126">
        <v>45</v>
      </c>
      <c r="U446" s="125"/>
      <c r="V446" s="126"/>
      <c r="W446" s="155">
        <v>29</v>
      </c>
      <c r="X446" s="155">
        <v>21</v>
      </c>
      <c r="Y446" s="155">
        <v>49</v>
      </c>
      <c r="Z446" s="155">
        <v>36</v>
      </c>
      <c r="AA446" s="155">
        <v>36</v>
      </c>
      <c r="AB446" s="155">
        <v>26</v>
      </c>
      <c r="AC446" s="155"/>
      <c r="AD446" s="192">
        <v>39</v>
      </c>
      <c r="AE446" s="192">
        <v>46.8</v>
      </c>
      <c r="AF446" s="192">
        <v>27.8</v>
      </c>
      <c r="AG446" s="192">
        <v>19</v>
      </c>
      <c r="AH446" s="192">
        <v>42</v>
      </c>
      <c r="AI446" s="192">
        <v>25</v>
      </c>
      <c r="AJ446" s="192">
        <v>22</v>
      </c>
      <c r="AK446" s="192">
        <v>35</v>
      </c>
      <c r="AL446" s="192"/>
      <c r="AM446" s="192"/>
      <c r="AS446" s="80">
        <v>67</v>
      </c>
      <c r="AT446" s="80">
        <f t="shared" si="33"/>
        <v>1126.3999999999999</v>
      </c>
      <c r="AU446" s="80">
        <f t="shared" si="30"/>
        <v>901.11999999999989</v>
      </c>
      <c r="AV446" s="80">
        <v>74.8</v>
      </c>
      <c r="AW446" s="80">
        <v>143</v>
      </c>
      <c r="AX446" s="80">
        <f t="shared" si="31"/>
        <v>1118.9199999999998</v>
      </c>
      <c r="AY446" s="80">
        <v>1000</v>
      </c>
      <c r="AZ446" s="310">
        <f t="shared" si="32"/>
        <v>-118.91999999999985</v>
      </c>
    </row>
    <row r="447" spans="1:52" ht="14.25">
      <c r="A447" s="2" t="s">
        <v>1934</v>
      </c>
      <c r="B447" s="3" t="s">
        <v>1935</v>
      </c>
      <c r="C447" s="30" t="s">
        <v>51</v>
      </c>
      <c r="D447" s="25">
        <v>60</v>
      </c>
      <c r="E447" s="25">
        <v>38</v>
      </c>
      <c r="F447" s="25">
        <v>127</v>
      </c>
      <c r="G447" s="25">
        <v>26.8</v>
      </c>
      <c r="H447" s="25">
        <v>39</v>
      </c>
      <c r="I447" s="25">
        <v>32</v>
      </c>
      <c r="J447" s="25">
        <v>31</v>
      </c>
      <c r="K447" s="24">
        <v>32</v>
      </c>
      <c r="L447" s="51"/>
      <c r="M447" s="51"/>
      <c r="N447" s="24">
        <v>30</v>
      </c>
      <c r="O447" s="124">
        <v>23</v>
      </c>
      <c r="P447" s="124">
        <v>26</v>
      </c>
      <c r="Q447" s="124">
        <v>32</v>
      </c>
      <c r="R447" s="123">
        <v>25</v>
      </c>
      <c r="S447" s="123">
        <v>39</v>
      </c>
      <c r="T447" s="126">
        <v>45</v>
      </c>
      <c r="U447" s="125"/>
      <c r="V447" s="126"/>
      <c r="W447" s="155">
        <v>29</v>
      </c>
      <c r="X447" s="155">
        <v>21</v>
      </c>
      <c r="Y447" s="155">
        <v>49</v>
      </c>
      <c r="Z447" s="155">
        <v>36</v>
      </c>
      <c r="AA447" s="155">
        <v>36</v>
      </c>
      <c r="AB447" s="155">
        <v>26</v>
      </c>
      <c r="AC447" s="155"/>
      <c r="AD447" s="192">
        <v>39</v>
      </c>
      <c r="AE447" s="192">
        <v>46.8</v>
      </c>
      <c r="AF447" s="192">
        <v>27.8</v>
      </c>
      <c r="AG447" s="192">
        <v>19</v>
      </c>
      <c r="AH447" s="192">
        <v>42</v>
      </c>
      <c r="AI447" s="192">
        <v>25</v>
      </c>
      <c r="AJ447" s="192">
        <v>22</v>
      </c>
      <c r="AK447" s="192">
        <v>35</v>
      </c>
      <c r="AL447" s="192"/>
      <c r="AM447" s="192"/>
      <c r="AS447" s="80">
        <v>131</v>
      </c>
      <c r="AT447" s="80">
        <f t="shared" si="33"/>
        <v>1190.3999999999999</v>
      </c>
      <c r="AU447" s="80">
        <f t="shared" si="30"/>
        <v>952.31999999999994</v>
      </c>
      <c r="AV447" s="80">
        <v>74.8</v>
      </c>
      <c r="AW447" s="80">
        <v>143</v>
      </c>
      <c r="AX447" s="80">
        <f t="shared" si="31"/>
        <v>1170.1199999999999</v>
      </c>
      <c r="AY447" s="80">
        <v>1000</v>
      </c>
      <c r="AZ447" s="310">
        <f t="shared" si="32"/>
        <v>-170.11999999999989</v>
      </c>
    </row>
    <row r="448" spans="1:52" ht="14.25">
      <c r="A448" s="2" t="s">
        <v>1936</v>
      </c>
      <c r="B448" s="3" t="s">
        <v>1937</v>
      </c>
      <c r="C448" s="30" t="s">
        <v>5</v>
      </c>
      <c r="D448" s="25">
        <v>60</v>
      </c>
      <c r="E448" s="25">
        <v>38</v>
      </c>
      <c r="F448" s="25">
        <v>127</v>
      </c>
      <c r="G448" s="25">
        <v>26.8</v>
      </c>
      <c r="H448" s="25">
        <v>39</v>
      </c>
      <c r="I448" s="25">
        <v>32</v>
      </c>
      <c r="J448" s="25">
        <v>31</v>
      </c>
      <c r="K448" s="24">
        <v>32</v>
      </c>
      <c r="L448" s="51"/>
      <c r="M448" s="51"/>
      <c r="N448" s="24">
        <v>30</v>
      </c>
      <c r="O448" s="124">
        <v>23</v>
      </c>
      <c r="P448" s="124">
        <v>26</v>
      </c>
      <c r="Q448" s="124">
        <v>32</v>
      </c>
      <c r="R448" s="123">
        <v>25</v>
      </c>
      <c r="S448" s="123">
        <v>39</v>
      </c>
      <c r="T448" s="126">
        <v>45</v>
      </c>
      <c r="U448" s="125"/>
      <c r="V448" s="126"/>
      <c r="W448" s="155">
        <v>29</v>
      </c>
      <c r="X448" s="155">
        <v>21</v>
      </c>
      <c r="Y448" s="155">
        <v>49</v>
      </c>
      <c r="Z448" s="155">
        <v>36</v>
      </c>
      <c r="AA448" s="155">
        <v>36</v>
      </c>
      <c r="AB448" s="155">
        <v>26</v>
      </c>
      <c r="AC448" s="155"/>
      <c r="AD448" s="192">
        <v>39</v>
      </c>
      <c r="AE448" s="192">
        <v>46.8</v>
      </c>
      <c r="AF448" s="192">
        <v>27.8</v>
      </c>
      <c r="AG448" s="192">
        <v>19</v>
      </c>
      <c r="AH448" s="192">
        <v>42</v>
      </c>
      <c r="AI448" s="192">
        <v>25</v>
      </c>
      <c r="AJ448" s="192">
        <v>22</v>
      </c>
      <c r="AK448" s="192">
        <v>35</v>
      </c>
      <c r="AL448" s="192"/>
      <c r="AM448" s="192"/>
      <c r="AS448" s="80">
        <v>74</v>
      </c>
      <c r="AT448" s="80">
        <f t="shared" si="33"/>
        <v>1133.3999999999999</v>
      </c>
      <c r="AU448" s="80">
        <f t="shared" si="30"/>
        <v>906.71999999999991</v>
      </c>
      <c r="AV448" s="80">
        <v>74.8</v>
      </c>
      <c r="AW448" s="80">
        <v>143</v>
      </c>
      <c r="AX448" s="80">
        <f t="shared" si="31"/>
        <v>1124.52</v>
      </c>
      <c r="AY448" s="80">
        <v>1000</v>
      </c>
      <c r="AZ448" s="310">
        <f t="shared" si="32"/>
        <v>-124.51999999999998</v>
      </c>
    </row>
    <row r="449" spans="1:52" ht="14.25">
      <c r="A449" s="2" t="s">
        <v>1938</v>
      </c>
      <c r="B449" s="3" t="s">
        <v>1939</v>
      </c>
      <c r="C449" s="30" t="s">
        <v>5</v>
      </c>
      <c r="D449" s="25">
        <v>60</v>
      </c>
      <c r="E449" s="25">
        <v>38</v>
      </c>
      <c r="F449" s="25">
        <v>127</v>
      </c>
      <c r="G449" s="25">
        <v>26.8</v>
      </c>
      <c r="H449" s="25">
        <v>39</v>
      </c>
      <c r="I449" s="25">
        <v>32</v>
      </c>
      <c r="J449" s="25">
        <v>31</v>
      </c>
      <c r="K449" s="24">
        <v>32</v>
      </c>
      <c r="L449" s="51"/>
      <c r="M449" s="51"/>
      <c r="N449" s="24">
        <v>30</v>
      </c>
      <c r="O449" s="124">
        <v>23</v>
      </c>
      <c r="P449" s="124">
        <v>26</v>
      </c>
      <c r="Q449" s="124">
        <v>32</v>
      </c>
      <c r="R449" s="123">
        <v>25</v>
      </c>
      <c r="S449" s="123">
        <v>39</v>
      </c>
      <c r="T449" s="126">
        <v>45</v>
      </c>
      <c r="U449" s="125"/>
      <c r="V449" s="126"/>
      <c r="W449" s="155">
        <v>29</v>
      </c>
      <c r="X449" s="155">
        <v>21</v>
      </c>
      <c r="Y449" s="155">
        <v>49</v>
      </c>
      <c r="Z449" s="155">
        <v>36</v>
      </c>
      <c r="AA449" s="155">
        <v>36</v>
      </c>
      <c r="AB449" s="155">
        <v>26</v>
      </c>
      <c r="AC449" s="155"/>
      <c r="AD449" s="192">
        <v>39</v>
      </c>
      <c r="AE449" s="192">
        <v>46.8</v>
      </c>
      <c r="AF449" s="192">
        <v>27.8</v>
      </c>
      <c r="AG449" s="192">
        <v>19</v>
      </c>
      <c r="AH449" s="192">
        <v>42</v>
      </c>
      <c r="AI449" s="192">
        <v>25</v>
      </c>
      <c r="AJ449" s="192">
        <v>22</v>
      </c>
      <c r="AK449" s="192">
        <v>35</v>
      </c>
      <c r="AL449" s="192"/>
      <c r="AM449" s="192"/>
      <c r="AS449" s="80">
        <v>67</v>
      </c>
      <c r="AT449" s="80">
        <f t="shared" si="33"/>
        <v>1126.3999999999999</v>
      </c>
      <c r="AU449" s="80">
        <f t="shared" si="30"/>
        <v>901.11999999999989</v>
      </c>
      <c r="AV449" s="80">
        <v>74.8</v>
      </c>
      <c r="AW449" s="80">
        <v>143</v>
      </c>
      <c r="AX449" s="80">
        <f t="shared" si="31"/>
        <v>1118.9199999999998</v>
      </c>
      <c r="AY449" s="80">
        <v>1000</v>
      </c>
      <c r="AZ449" s="310">
        <f t="shared" si="32"/>
        <v>-118.91999999999985</v>
      </c>
    </row>
    <row r="450" spans="1:52" ht="14.25">
      <c r="A450" s="2" t="s">
        <v>1940</v>
      </c>
      <c r="B450" s="3" t="s">
        <v>1941</v>
      </c>
      <c r="C450" s="30" t="s">
        <v>5</v>
      </c>
      <c r="D450" s="25">
        <v>60</v>
      </c>
      <c r="E450" s="25">
        <v>38</v>
      </c>
      <c r="F450" s="25">
        <v>127</v>
      </c>
      <c r="G450" s="25">
        <v>26.8</v>
      </c>
      <c r="H450" s="25">
        <v>39</v>
      </c>
      <c r="I450" s="25">
        <v>32</v>
      </c>
      <c r="J450" s="25">
        <v>31</v>
      </c>
      <c r="K450" s="24">
        <v>32</v>
      </c>
      <c r="L450" s="51"/>
      <c r="M450" s="51"/>
      <c r="N450" s="24">
        <v>30</v>
      </c>
      <c r="O450" s="124">
        <v>23</v>
      </c>
      <c r="P450" s="124">
        <v>26</v>
      </c>
      <c r="Q450" s="124">
        <v>32</v>
      </c>
      <c r="R450" s="123">
        <v>25</v>
      </c>
      <c r="S450" s="123">
        <v>39</v>
      </c>
      <c r="T450" s="126">
        <v>45</v>
      </c>
      <c r="U450" s="125"/>
      <c r="V450" s="126"/>
      <c r="W450" s="155">
        <v>29</v>
      </c>
      <c r="X450" s="155">
        <v>21</v>
      </c>
      <c r="Y450" s="155">
        <v>49</v>
      </c>
      <c r="Z450" s="155">
        <v>36</v>
      </c>
      <c r="AA450" s="155">
        <v>36</v>
      </c>
      <c r="AB450" s="155">
        <v>26</v>
      </c>
      <c r="AC450" s="155"/>
      <c r="AD450" s="192">
        <v>39</v>
      </c>
      <c r="AE450" s="192">
        <v>46.8</v>
      </c>
      <c r="AF450" s="192">
        <v>27.8</v>
      </c>
      <c r="AG450" s="192">
        <v>19</v>
      </c>
      <c r="AH450" s="192">
        <v>42</v>
      </c>
      <c r="AI450" s="192">
        <v>25</v>
      </c>
      <c r="AJ450" s="192">
        <v>22</v>
      </c>
      <c r="AK450" s="192">
        <v>35</v>
      </c>
      <c r="AL450" s="192"/>
      <c r="AM450" s="192"/>
      <c r="AS450" s="80">
        <v>32</v>
      </c>
      <c r="AT450" s="80">
        <f t="shared" si="33"/>
        <v>1091.3999999999999</v>
      </c>
      <c r="AU450" s="80">
        <f t="shared" si="30"/>
        <v>873.11999999999989</v>
      </c>
      <c r="AV450" s="80">
        <v>74.8</v>
      </c>
      <c r="AW450" s="80">
        <v>143</v>
      </c>
      <c r="AX450" s="80">
        <f t="shared" si="31"/>
        <v>1090.9199999999998</v>
      </c>
      <c r="AY450" s="80">
        <v>1000</v>
      </c>
      <c r="AZ450" s="310">
        <f t="shared" si="32"/>
        <v>-90.919999999999845</v>
      </c>
    </row>
    <row r="451" spans="1:52" ht="14.25">
      <c r="A451" s="2" t="s">
        <v>1942</v>
      </c>
      <c r="B451" s="3" t="s">
        <v>1943</v>
      </c>
      <c r="C451" s="30" t="s">
        <v>5</v>
      </c>
      <c r="D451" s="25">
        <v>60</v>
      </c>
      <c r="E451" s="25">
        <v>38</v>
      </c>
      <c r="F451" s="25">
        <v>127</v>
      </c>
      <c r="G451" s="25">
        <v>26.8</v>
      </c>
      <c r="H451" s="25">
        <v>39</v>
      </c>
      <c r="I451" s="25">
        <v>32</v>
      </c>
      <c r="J451" s="25">
        <v>31</v>
      </c>
      <c r="K451" s="24">
        <v>32</v>
      </c>
      <c r="L451" s="51"/>
      <c r="M451" s="51"/>
      <c r="N451" s="24">
        <v>30</v>
      </c>
      <c r="O451" s="124">
        <v>23</v>
      </c>
      <c r="P451" s="124">
        <v>26</v>
      </c>
      <c r="Q451" s="124">
        <v>32</v>
      </c>
      <c r="R451" s="123">
        <v>25</v>
      </c>
      <c r="S451" s="123">
        <v>39</v>
      </c>
      <c r="T451" s="126">
        <v>45</v>
      </c>
      <c r="U451" s="125"/>
      <c r="V451" s="126"/>
      <c r="W451" s="155">
        <v>29</v>
      </c>
      <c r="X451" s="155">
        <v>21</v>
      </c>
      <c r="Y451" s="155">
        <v>49</v>
      </c>
      <c r="Z451" s="155">
        <v>36</v>
      </c>
      <c r="AA451" s="155">
        <v>36</v>
      </c>
      <c r="AB451" s="155">
        <v>26</v>
      </c>
      <c r="AC451" s="155"/>
      <c r="AD451" s="192">
        <v>39</v>
      </c>
      <c r="AE451" s="192">
        <v>46.8</v>
      </c>
      <c r="AF451" s="192">
        <v>27.8</v>
      </c>
      <c r="AG451" s="192">
        <v>19</v>
      </c>
      <c r="AH451" s="192">
        <v>42</v>
      </c>
      <c r="AI451" s="192">
        <v>25</v>
      </c>
      <c r="AJ451" s="192">
        <v>22</v>
      </c>
      <c r="AK451" s="192">
        <v>35</v>
      </c>
      <c r="AL451" s="192"/>
      <c r="AM451" s="192"/>
      <c r="AS451" s="80">
        <v>101</v>
      </c>
      <c r="AT451" s="80">
        <f t="shared" si="33"/>
        <v>1160.3999999999999</v>
      </c>
      <c r="AU451" s="80">
        <f t="shared" si="30"/>
        <v>928.31999999999994</v>
      </c>
      <c r="AV451" s="80">
        <v>74.8</v>
      </c>
      <c r="AW451" s="80">
        <v>143</v>
      </c>
      <c r="AX451" s="80">
        <f t="shared" si="31"/>
        <v>1146.1199999999999</v>
      </c>
      <c r="AY451" s="80">
        <v>1000</v>
      </c>
      <c r="AZ451" s="310">
        <f t="shared" si="32"/>
        <v>-146.11999999999989</v>
      </c>
    </row>
    <row r="452" spans="1:52" ht="14.25">
      <c r="A452" s="2" t="s">
        <v>1944</v>
      </c>
      <c r="B452" s="3" t="s">
        <v>1945</v>
      </c>
      <c r="C452" s="30" t="s">
        <v>5</v>
      </c>
      <c r="D452" s="25">
        <v>60</v>
      </c>
      <c r="E452" s="25">
        <v>38</v>
      </c>
      <c r="F452" s="25">
        <v>127</v>
      </c>
      <c r="G452" s="25">
        <v>26.8</v>
      </c>
      <c r="H452" s="25">
        <v>39</v>
      </c>
      <c r="I452" s="25">
        <v>32</v>
      </c>
      <c r="J452" s="25">
        <v>31</v>
      </c>
      <c r="K452" s="24">
        <v>32</v>
      </c>
      <c r="L452" s="51"/>
      <c r="M452" s="51"/>
      <c r="N452" s="24">
        <v>30</v>
      </c>
      <c r="O452" s="124">
        <v>23</v>
      </c>
      <c r="P452" s="124">
        <v>26</v>
      </c>
      <c r="Q452" s="124">
        <v>32</v>
      </c>
      <c r="R452" s="123">
        <v>25</v>
      </c>
      <c r="S452" s="123">
        <v>39</v>
      </c>
      <c r="T452" s="126">
        <v>45</v>
      </c>
      <c r="U452" s="125"/>
      <c r="V452" s="126"/>
      <c r="W452" s="155">
        <v>29</v>
      </c>
      <c r="X452" s="155">
        <v>21</v>
      </c>
      <c r="Y452" s="155">
        <v>49</v>
      </c>
      <c r="Z452" s="155">
        <v>36</v>
      </c>
      <c r="AA452" s="155">
        <v>36</v>
      </c>
      <c r="AB452" s="155">
        <v>26</v>
      </c>
      <c r="AC452" s="155"/>
      <c r="AD452" s="192">
        <v>39</v>
      </c>
      <c r="AE452" s="192">
        <v>46.8</v>
      </c>
      <c r="AF452" s="192">
        <v>27.8</v>
      </c>
      <c r="AG452" s="192">
        <v>19</v>
      </c>
      <c r="AH452" s="192">
        <v>42</v>
      </c>
      <c r="AI452" s="192">
        <v>25</v>
      </c>
      <c r="AJ452" s="192">
        <v>22</v>
      </c>
      <c r="AK452" s="192">
        <v>35</v>
      </c>
      <c r="AL452" s="192"/>
      <c r="AM452" s="192"/>
      <c r="AS452" s="80">
        <v>67</v>
      </c>
      <c r="AT452" s="80">
        <f t="shared" si="33"/>
        <v>1126.3999999999999</v>
      </c>
      <c r="AU452" s="80">
        <f t="shared" si="30"/>
        <v>901.11999999999989</v>
      </c>
      <c r="AV452" s="80">
        <v>74.8</v>
      </c>
      <c r="AW452" s="80">
        <v>143</v>
      </c>
      <c r="AX452" s="80">
        <f t="shared" si="31"/>
        <v>1118.9199999999998</v>
      </c>
      <c r="AY452" s="80">
        <v>1000</v>
      </c>
      <c r="AZ452" s="310">
        <f t="shared" si="32"/>
        <v>-118.91999999999985</v>
      </c>
    </row>
    <row r="453" spans="1:52" ht="14.25">
      <c r="A453" s="2" t="s">
        <v>1946</v>
      </c>
      <c r="B453" s="3" t="s">
        <v>978</v>
      </c>
      <c r="C453" s="30" t="s">
        <v>5</v>
      </c>
      <c r="D453" s="25">
        <v>60</v>
      </c>
      <c r="E453" s="25">
        <v>38</v>
      </c>
      <c r="F453" s="25">
        <v>127</v>
      </c>
      <c r="G453" s="25">
        <v>26.8</v>
      </c>
      <c r="H453" s="25">
        <v>39</v>
      </c>
      <c r="I453" s="25">
        <v>32</v>
      </c>
      <c r="J453" s="25">
        <v>31</v>
      </c>
      <c r="K453" s="24">
        <v>32</v>
      </c>
      <c r="L453" s="51"/>
      <c r="M453" s="51"/>
      <c r="N453" s="24">
        <v>30</v>
      </c>
      <c r="O453" s="124">
        <v>23</v>
      </c>
      <c r="P453" s="124">
        <v>26</v>
      </c>
      <c r="Q453" s="124">
        <v>32</v>
      </c>
      <c r="R453" s="123">
        <v>25</v>
      </c>
      <c r="S453" s="123">
        <v>39</v>
      </c>
      <c r="T453" s="126">
        <v>45</v>
      </c>
      <c r="U453" s="125"/>
      <c r="V453" s="126"/>
      <c r="W453" s="155">
        <v>29</v>
      </c>
      <c r="X453" s="155">
        <v>21</v>
      </c>
      <c r="Y453" s="155">
        <v>49</v>
      </c>
      <c r="Z453" s="155">
        <v>36</v>
      </c>
      <c r="AA453" s="155">
        <v>36</v>
      </c>
      <c r="AB453" s="155">
        <v>26</v>
      </c>
      <c r="AC453" s="155"/>
      <c r="AD453" s="192">
        <v>39</v>
      </c>
      <c r="AE453" s="192">
        <v>46.8</v>
      </c>
      <c r="AF453" s="192">
        <v>27.8</v>
      </c>
      <c r="AG453" s="192">
        <v>19</v>
      </c>
      <c r="AH453" s="192">
        <v>42</v>
      </c>
      <c r="AI453" s="192">
        <v>25</v>
      </c>
      <c r="AJ453" s="192">
        <v>22</v>
      </c>
      <c r="AK453" s="192">
        <v>35</v>
      </c>
      <c r="AL453" s="192"/>
      <c r="AM453" s="192"/>
      <c r="AS453" s="80">
        <v>69</v>
      </c>
      <c r="AT453" s="80">
        <f t="shared" si="33"/>
        <v>1128.3999999999999</v>
      </c>
      <c r="AU453" s="80">
        <f t="shared" si="30"/>
        <v>902.71999999999991</v>
      </c>
      <c r="AV453" s="80">
        <v>74.8</v>
      </c>
      <c r="AW453" s="80">
        <v>143</v>
      </c>
      <c r="AX453" s="80">
        <f t="shared" si="31"/>
        <v>1120.52</v>
      </c>
      <c r="AY453" s="80">
        <v>1000</v>
      </c>
      <c r="AZ453" s="310">
        <f t="shared" si="32"/>
        <v>-120.51999999999998</v>
      </c>
    </row>
    <row r="454" spans="1:52" ht="14.25">
      <c r="A454" s="2" t="s">
        <v>1947</v>
      </c>
      <c r="B454" s="3" t="s">
        <v>1948</v>
      </c>
      <c r="C454" s="30" t="s">
        <v>5</v>
      </c>
      <c r="D454" s="25">
        <v>60</v>
      </c>
      <c r="E454" s="25">
        <v>38</v>
      </c>
      <c r="F454" s="25">
        <v>127</v>
      </c>
      <c r="G454" s="25">
        <v>26.8</v>
      </c>
      <c r="H454" s="25">
        <v>39</v>
      </c>
      <c r="I454" s="25">
        <v>32</v>
      </c>
      <c r="J454" s="25">
        <v>31</v>
      </c>
      <c r="K454" s="24">
        <v>32</v>
      </c>
      <c r="L454" s="51"/>
      <c r="M454" s="51"/>
      <c r="N454" s="24">
        <v>30</v>
      </c>
      <c r="O454" s="124">
        <v>23</v>
      </c>
      <c r="P454" s="124">
        <v>26</v>
      </c>
      <c r="Q454" s="124">
        <v>32</v>
      </c>
      <c r="R454" s="123">
        <v>25</v>
      </c>
      <c r="S454" s="123">
        <v>39</v>
      </c>
      <c r="T454" s="126">
        <v>45</v>
      </c>
      <c r="U454" s="125"/>
      <c r="V454" s="126"/>
      <c r="W454" s="155">
        <v>29</v>
      </c>
      <c r="X454" s="155">
        <v>21</v>
      </c>
      <c r="Y454" s="155">
        <v>49</v>
      </c>
      <c r="Z454" s="155">
        <v>36</v>
      </c>
      <c r="AA454" s="155">
        <v>36</v>
      </c>
      <c r="AB454" s="155">
        <v>26</v>
      </c>
      <c r="AC454" s="155"/>
      <c r="AD454" s="192">
        <v>39</v>
      </c>
      <c r="AE454" s="192">
        <v>46.8</v>
      </c>
      <c r="AF454" s="192">
        <v>27.8</v>
      </c>
      <c r="AG454" s="192">
        <v>19</v>
      </c>
      <c r="AH454" s="192">
        <v>42</v>
      </c>
      <c r="AI454" s="192">
        <v>25</v>
      </c>
      <c r="AJ454" s="192">
        <v>22</v>
      </c>
      <c r="AK454" s="192">
        <v>35</v>
      </c>
      <c r="AL454" s="192"/>
      <c r="AM454" s="192"/>
      <c r="AS454" s="80">
        <v>71</v>
      </c>
      <c r="AT454" s="80">
        <f t="shared" si="33"/>
        <v>1130.3999999999999</v>
      </c>
      <c r="AU454" s="80">
        <f t="shared" si="30"/>
        <v>904.31999999999994</v>
      </c>
      <c r="AV454" s="80">
        <v>74.8</v>
      </c>
      <c r="AW454" s="80">
        <v>143</v>
      </c>
      <c r="AX454" s="80">
        <f t="shared" si="31"/>
        <v>1122.1199999999999</v>
      </c>
      <c r="AY454" s="80">
        <v>1000</v>
      </c>
      <c r="AZ454" s="310">
        <f t="shared" si="32"/>
        <v>-122.11999999999989</v>
      </c>
    </row>
    <row r="455" spans="1:52" ht="14.25">
      <c r="A455" s="2" t="s">
        <v>1949</v>
      </c>
      <c r="B455" s="3" t="s">
        <v>1950</v>
      </c>
      <c r="C455" s="30" t="s">
        <v>5</v>
      </c>
      <c r="D455" s="25">
        <v>60</v>
      </c>
      <c r="E455" s="25">
        <v>38</v>
      </c>
      <c r="F455" s="25">
        <v>127</v>
      </c>
      <c r="G455" s="25">
        <v>26.8</v>
      </c>
      <c r="H455" s="25">
        <v>39</v>
      </c>
      <c r="I455" s="25">
        <v>32</v>
      </c>
      <c r="J455" s="25">
        <v>31</v>
      </c>
      <c r="K455" s="24">
        <v>32</v>
      </c>
      <c r="L455" s="51"/>
      <c r="M455" s="51"/>
      <c r="N455" s="24">
        <v>30</v>
      </c>
      <c r="O455" s="124">
        <v>23</v>
      </c>
      <c r="P455" s="124">
        <v>26</v>
      </c>
      <c r="Q455" s="124">
        <v>32</v>
      </c>
      <c r="R455" s="123">
        <v>25</v>
      </c>
      <c r="S455" s="123">
        <v>39</v>
      </c>
      <c r="T455" s="126">
        <v>45</v>
      </c>
      <c r="U455" s="125"/>
      <c r="V455" s="126"/>
      <c r="W455" s="155">
        <v>29</v>
      </c>
      <c r="X455" s="155">
        <v>21</v>
      </c>
      <c r="Y455" s="155">
        <v>49</v>
      </c>
      <c r="Z455" s="155">
        <v>36</v>
      </c>
      <c r="AA455" s="155">
        <v>36</v>
      </c>
      <c r="AB455" s="155">
        <v>26</v>
      </c>
      <c r="AC455" s="155"/>
      <c r="AD455" s="192">
        <v>39</v>
      </c>
      <c r="AE455" s="192">
        <v>46.8</v>
      </c>
      <c r="AF455" s="192">
        <v>27.8</v>
      </c>
      <c r="AG455" s="192">
        <v>19</v>
      </c>
      <c r="AH455" s="192">
        <v>42</v>
      </c>
      <c r="AI455" s="192">
        <v>25</v>
      </c>
      <c r="AJ455" s="192">
        <v>22</v>
      </c>
      <c r="AK455" s="192">
        <v>35</v>
      </c>
      <c r="AL455" s="192"/>
      <c r="AM455" s="192"/>
      <c r="AS455" s="80">
        <v>69</v>
      </c>
      <c r="AT455" s="80">
        <f t="shared" si="33"/>
        <v>1128.3999999999999</v>
      </c>
      <c r="AU455" s="80">
        <f t="shared" si="30"/>
        <v>902.71999999999991</v>
      </c>
      <c r="AV455" s="80">
        <v>74.8</v>
      </c>
      <c r="AW455" s="80">
        <v>143</v>
      </c>
      <c r="AX455" s="80">
        <f t="shared" si="31"/>
        <v>1120.52</v>
      </c>
      <c r="AY455" s="80">
        <v>1000</v>
      </c>
      <c r="AZ455" s="310">
        <f t="shared" si="32"/>
        <v>-120.51999999999998</v>
      </c>
    </row>
    <row r="456" spans="1:52" ht="14.25">
      <c r="A456" s="2" t="s">
        <v>1951</v>
      </c>
      <c r="B456" s="131" t="s">
        <v>7029</v>
      </c>
      <c r="C456" s="30" t="s">
        <v>5</v>
      </c>
      <c r="D456" s="25">
        <v>60</v>
      </c>
      <c r="E456" s="25">
        <v>38</v>
      </c>
      <c r="F456" s="25">
        <v>127</v>
      </c>
      <c r="G456" s="25">
        <v>26.8</v>
      </c>
      <c r="H456" s="25">
        <v>39</v>
      </c>
      <c r="I456" s="25">
        <v>32</v>
      </c>
      <c r="J456" s="25">
        <v>31</v>
      </c>
      <c r="K456" s="24">
        <v>32</v>
      </c>
      <c r="L456" s="51"/>
      <c r="M456" s="51"/>
      <c r="N456" s="24">
        <v>30</v>
      </c>
      <c r="O456" s="124">
        <v>23</v>
      </c>
      <c r="P456" s="124">
        <v>26</v>
      </c>
      <c r="Q456" s="124">
        <v>32</v>
      </c>
      <c r="R456" s="123">
        <v>25</v>
      </c>
      <c r="S456" s="123">
        <v>39</v>
      </c>
      <c r="T456" s="126">
        <v>45</v>
      </c>
      <c r="U456" s="125"/>
      <c r="V456" s="126"/>
      <c r="W456" s="409">
        <v>29</v>
      </c>
      <c r="X456" s="409">
        <v>21</v>
      </c>
      <c r="Y456" s="409">
        <v>49</v>
      </c>
      <c r="Z456" s="409">
        <v>36</v>
      </c>
      <c r="AA456" s="409">
        <v>36</v>
      </c>
      <c r="AB456" s="409">
        <v>26</v>
      </c>
      <c r="AC456" s="155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T456" s="80">
        <f t="shared" si="33"/>
        <v>802.8</v>
      </c>
      <c r="AU456" s="80">
        <f t="shared" ref="AU456:AU519" si="34">AT456*0.8</f>
        <v>642.24</v>
      </c>
      <c r="AV456" s="80">
        <v>74.8</v>
      </c>
      <c r="AW456" s="80">
        <v>143</v>
      </c>
      <c r="AX456" s="80">
        <f t="shared" ref="AX456:AX519" si="35">SUM(AU456:AW456)</f>
        <v>860.04</v>
      </c>
    </row>
    <row r="457" spans="1:52" ht="14.25">
      <c r="A457" s="2" t="s">
        <v>1952</v>
      </c>
      <c r="B457" s="3" t="s">
        <v>1953</v>
      </c>
      <c r="C457" s="30" t="s">
        <v>5</v>
      </c>
      <c r="D457" s="25">
        <v>60</v>
      </c>
      <c r="E457" s="25">
        <v>38</v>
      </c>
      <c r="F457" s="25">
        <v>127</v>
      </c>
      <c r="G457" s="25">
        <v>26.8</v>
      </c>
      <c r="H457" s="25">
        <v>39</v>
      </c>
      <c r="I457" s="25">
        <v>32</v>
      </c>
      <c r="J457" s="25">
        <v>31</v>
      </c>
      <c r="K457" s="24">
        <v>32</v>
      </c>
      <c r="L457" s="51"/>
      <c r="M457" s="51"/>
      <c r="N457" s="24">
        <v>30</v>
      </c>
      <c r="O457" s="124">
        <v>23</v>
      </c>
      <c r="P457" s="124">
        <v>26</v>
      </c>
      <c r="Q457" s="124">
        <v>32</v>
      </c>
      <c r="R457" s="123">
        <v>25</v>
      </c>
      <c r="S457" s="123">
        <v>39</v>
      </c>
      <c r="T457" s="126">
        <v>45</v>
      </c>
      <c r="U457" s="125"/>
      <c r="V457" s="126"/>
      <c r="W457" s="155">
        <v>29</v>
      </c>
      <c r="X457" s="155">
        <v>21</v>
      </c>
      <c r="Y457" s="155">
        <v>49</v>
      </c>
      <c r="Z457" s="155">
        <v>36</v>
      </c>
      <c r="AA457" s="155">
        <v>36</v>
      </c>
      <c r="AB457" s="155">
        <v>26</v>
      </c>
      <c r="AC457" s="155"/>
      <c r="AD457" s="192">
        <v>39</v>
      </c>
      <c r="AE457" s="192">
        <v>46.8</v>
      </c>
      <c r="AF457" s="192">
        <v>27.8</v>
      </c>
      <c r="AG457" s="192">
        <v>19</v>
      </c>
      <c r="AH457" s="192">
        <v>42</v>
      </c>
      <c r="AI457" s="192">
        <v>25</v>
      </c>
      <c r="AJ457" s="192">
        <v>22</v>
      </c>
      <c r="AK457" s="192">
        <v>35</v>
      </c>
      <c r="AL457" s="192"/>
      <c r="AM457" s="192"/>
      <c r="AS457" s="80">
        <v>67</v>
      </c>
      <c r="AT457" s="80">
        <f t="shared" si="33"/>
        <v>1126.3999999999999</v>
      </c>
      <c r="AU457" s="80">
        <f t="shared" si="34"/>
        <v>901.11999999999989</v>
      </c>
      <c r="AV457" s="80">
        <v>74.8</v>
      </c>
      <c r="AW457" s="80">
        <v>143</v>
      </c>
      <c r="AX457" s="80">
        <f t="shared" si="35"/>
        <v>1118.9199999999998</v>
      </c>
      <c r="AY457" s="80">
        <v>1000</v>
      </c>
      <c r="AZ457" s="310">
        <f t="shared" ref="AZ457:AZ519" si="36">AY457-AX457</f>
        <v>-118.91999999999985</v>
      </c>
    </row>
    <row r="458" spans="1:52" ht="14.25">
      <c r="A458" s="2" t="s">
        <v>1954</v>
      </c>
      <c r="B458" s="3" t="s">
        <v>125</v>
      </c>
      <c r="C458" s="30" t="s">
        <v>5</v>
      </c>
      <c r="D458" s="25">
        <v>60</v>
      </c>
      <c r="E458" s="25">
        <v>38</v>
      </c>
      <c r="F458" s="25">
        <v>127</v>
      </c>
      <c r="G458" s="25">
        <v>26.8</v>
      </c>
      <c r="H458" s="25">
        <v>39</v>
      </c>
      <c r="I458" s="25">
        <v>32</v>
      </c>
      <c r="J458" s="25">
        <v>31</v>
      </c>
      <c r="K458" s="24">
        <v>32</v>
      </c>
      <c r="L458" s="51"/>
      <c r="M458" s="51"/>
      <c r="N458" s="24">
        <v>30</v>
      </c>
      <c r="O458" s="124">
        <v>23</v>
      </c>
      <c r="P458" s="124">
        <v>26</v>
      </c>
      <c r="Q458" s="124">
        <v>32</v>
      </c>
      <c r="R458" s="123">
        <v>25</v>
      </c>
      <c r="S458" s="123">
        <v>39</v>
      </c>
      <c r="T458" s="126">
        <v>45</v>
      </c>
      <c r="U458" s="125"/>
      <c r="V458" s="126"/>
      <c r="W458" s="155">
        <v>29</v>
      </c>
      <c r="X458" s="155">
        <v>21</v>
      </c>
      <c r="Y458" s="155">
        <v>49</v>
      </c>
      <c r="Z458" s="155">
        <v>36</v>
      </c>
      <c r="AA458" s="155">
        <v>36</v>
      </c>
      <c r="AB458" s="155">
        <v>26</v>
      </c>
      <c r="AC458" s="155"/>
      <c r="AD458" s="192">
        <v>39</v>
      </c>
      <c r="AE458" s="192">
        <v>46.8</v>
      </c>
      <c r="AF458" s="192">
        <v>27.8</v>
      </c>
      <c r="AG458" s="192">
        <v>19</v>
      </c>
      <c r="AH458" s="192">
        <v>42</v>
      </c>
      <c r="AI458" s="192">
        <v>25</v>
      </c>
      <c r="AJ458" s="192">
        <v>22</v>
      </c>
      <c r="AK458" s="192">
        <v>35</v>
      </c>
      <c r="AL458" s="192"/>
      <c r="AM458" s="192"/>
      <c r="AS458" s="80">
        <v>101</v>
      </c>
      <c r="AT458" s="80">
        <f t="shared" si="33"/>
        <v>1160.3999999999999</v>
      </c>
      <c r="AU458" s="80">
        <f t="shared" si="34"/>
        <v>928.31999999999994</v>
      </c>
      <c r="AV458" s="80">
        <v>74.8</v>
      </c>
      <c r="AW458" s="80">
        <v>143</v>
      </c>
      <c r="AX458" s="80">
        <f t="shared" si="35"/>
        <v>1146.1199999999999</v>
      </c>
      <c r="AY458" s="80">
        <v>1000</v>
      </c>
      <c r="AZ458" s="310">
        <f t="shared" si="36"/>
        <v>-146.11999999999989</v>
      </c>
    </row>
    <row r="459" spans="1:52" ht="14.25">
      <c r="A459" s="2" t="s">
        <v>1955</v>
      </c>
      <c r="B459" s="3" t="s">
        <v>1956</v>
      </c>
      <c r="C459" s="30" t="s">
        <v>5</v>
      </c>
      <c r="D459" s="25">
        <v>60</v>
      </c>
      <c r="E459" s="25">
        <v>38</v>
      </c>
      <c r="F459" s="25">
        <v>127</v>
      </c>
      <c r="G459" s="25">
        <v>26.8</v>
      </c>
      <c r="H459" s="25">
        <v>39</v>
      </c>
      <c r="I459" s="25">
        <v>32</v>
      </c>
      <c r="J459" s="25">
        <v>31</v>
      </c>
      <c r="K459" s="24">
        <v>32</v>
      </c>
      <c r="L459" s="51"/>
      <c r="M459" s="51"/>
      <c r="N459" s="24">
        <v>30</v>
      </c>
      <c r="O459" s="124">
        <v>23</v>
      </c>
      <c r="P459" s="124">
        <v>26</v>
      </c>
      <c r="Q459" s="124">
        <v>32</v>
      </c>
      <c r="R459" s="123">
        <v>25</v>
      </c>
      <c r="S459" s="123">
        <v>39</v>
      </c>
      <c r="T459" s="126">
        <v>45</v>
      </c>
      <c r="U459" s="125"/>
      <c r="V459" s="126"/>
      <c r="W459" s="155">
        <v>29</v>
      </c>
      <c r="X459" s="155">
        <v>21</v>
      </c>
      <c r="Y459" s="155">
        <v>49</v>
      </c>
      <c r="Z459" s="155">
        <v>36</v>
      </c>
      <c r="AA459" s="155">
        <v>36</v>
      </c>
      <c r="AB459" s="155">
        <v>26</v>
      </c>
      <c r="AC459" s="155"/>
      <c r="AD459" s="192">
        <v>39</v>
      </c>
      <c r="AE459" s="192">
        <v>46.8</v>
      </c>
      <c r="AF459" s="192">
        <v>27.8</v>
      </c>
      <c r="AG459" s="192">
        <v>19</v>
      </c>
      <c r="AH459" s="192">
        <v>42</v>
      </c>
      <c r="AI459" s="192">
        <v>25</v>
      </c>
      <c r="AJ459" s="192">
        <v>22</v>
      </c>
      <c r="AK459" s="192">
        <v>35</v>
      </c>
      <c r="AL459" s="192"/>
      <c r="AM459" s="192"/>
      <c r="AS459" s="80">
        <v>170</v>
      </c>
      <c r="AT459" s="80">
        <f t="shared" si="33"/>
        <v>1229.3999999999999</v>
      </c>
      <c r="AU459" s="80">
        <f t="shared" si="34"/>
        <v>983.52</v>
      </c>
      <c r="AV459" s="80">
        <v>74.8</v>
      </c>
      <c r="AW459" s="80">
        <v>143</v>
      </c>
      <c r="AX459" s="80">
        <f t="shared" si="35"/>
        <v>1201.32</v>
      </c>
      <c r="AY459" s="80">
        <v>1000</v>
      </c>
      <c r="AZ459" s="310">
        <f t="shared" si="36"/>
        <v>-201.31999999999994</v>
      </c>
    </row>
    <row r="460" spans="1:52" ht="14.25">
      <c r="A460" s="2" t="s">
        <v>1957</v>
      </c>
      <c r="B460" s="3" t="s">
        <v>1958</v>
      </c>
      <c r="C460" s="30" t="s">
        <v>5</v>
      </c>
      <c r="D460" s="25">
        <v>60</v>
      </c>
      <c r="E460" s="25">
        <v>38</v>
      </c>
      <c r="F460" s="25">
        <v>127</v>
      </c>
      <c r="G460" s="25">
        <v>26.8</v>
      </c>
      <c r="H460" s="25">
        <v>39</v>
      </c>
      <c r="I460" s="25">
        <v>32</v>
      </c>
      <c r="J460" s="25">
        <v>31</v>
      </c>
      <c r="K460" s="24">
        <v>32</v>
      </c>
      <c r="L460" s="51"/>
      <c r="M460" s="51"/>
      <c r="N460" s="24">
        <v>30</v>
      </c>
      <c r="O460" s="124">
        <v>23</v>
      </c>
      <c r="P460" s="124">
        <v>26</v>
      </c>
      <c r="Q460" s="124">
        <v>32</v>
      </c>
      <c r="R460" s="123">
        <v>25</v>
      </c>
      <c r="S460" s="123">
        <v>39</v>
      </c>
      <c r="T460" s="126">
        <v>45</v>
      </c>
      <c r="U460" s="125"/>
      <c r="V460" s="126"/>
      <c r="W460" s="155">
        <v>29</v>
      </c>
      <c r="X460" s="155">
        <v>21</v>
      </c>
      <c r="Y460" s="155">
        <v>49</v>
      </c>
      <c r="Z460" s="155">
        <v>36</v>
      </c>
      <c r="AA460" s="155">
        <v>36</v>
      </c>
      <c r="AB460" s="155">
        <v>26</v>
      </c>
      <c r="AC460" s="155"/>
      <c r="AD460" s="192">
        <v>39</v>
      </c>
      <c r="AE460" s="192">
        <v>46.8</v>
      </c>
      <c r="AF460" s="192">
        <v>27.8</v>
      </c>
      <c r="AG460" s="192">
        <v>19</v>
      </c>
      <c r="AH460" s="192">
        <v>42</v>
      </c>
      <c r="AI460" s="192">
        <v>25</v>
      </c>
      <c r="AJ460" s="192">
        <v>22</v>
      </c>
      <c r="AK460" s="192">
        <v>35</v>
      </c>
      <c r="AL460" s="192"/>
      <c r="AM460" s="192"/>
      <c r="AS460" s="80">
        <v>97</v>
      </c>
      <c r="AT460" s="80">
        <f t="shared" si="33"/>
        <v>1156.3999999999999</v>
      </c>
      <c r="AU460" s="80">
        <f t="shared" si="34"/>
        <v>925.11999999999989</v>
      </c>
      <c r="AV460" s="80">
        <v>74.8</v>
      </c>
      <c r="AW460" s="80">
        <v>143</v>
      </c>
      <c r="AX460" s="80">
        <f t="shared" si="35"/>
        <v>1142.9199999999998</v>
      </c>
      <c r="AY460" s="80">
        <v>1000</v>
      </c>
      <c r="AZ460" s="310">
        <f t="shared" si="36"/>
        <v>-142.91999999999985</v>
      </c>
    </row>
    <row r="461" spans="1:52" ht="14.25">
      <c r="A461" s="175"/>
      <c r="B461" s="418" t="s">
        <v>6750</v>
      </c>
      <c r="C461" s="73"/>
      <c r="D461" s="406">
        <v>60</v>
      </c>
      <c r="E461" s="406">
        <v>38</v>
      </c>
      <c r="F461" s="406">
        <v>127</v>
      </c>
      <c r="G461" s="406">
        <v>26.8</v>
      </c>
      <c r="H461" s="406">
        <v>39</v>
      </c>
      <c r="I461" s="406">
        <v>32</v>
      </c>
      <c r="J461" s="406">
        <v>31</v>
      </c>
      <c r="K461" s="24">
        <v>32</v>
      </c>
      <c r="L461" s="51"/>
      <c r="M461" s="51"/>
      <c r="N461" s="24">
        <v>30</v>
      </c>
      <c r="O461" s="409">
        <v>23</v>
      </c>
      <c r="P461" s="409">
        <v>26</v>
      </c>
      <c r="Q461" s="409">
        <v>32</v>
      </c>
      <c r="R461" s="406">
        <v>25</v>
      </c>
      <c r="S461" s="406">
        <v>39</v>
      </c>
      <c r="T461" s="126">
        <v>45</v>
      </c>
      <c r="U461" s="411"/>
      <c r="V461" s="126"/>
      <c r="W461" s="409">
        <v>29</v>
      </c>
      <c r="X461" s="409">
        <v>21</v>
      </c>
      <c r="Y461" s="409">
        <v>49</v>
      </c>
      <c r="Z461" s="409">
        <v>36</v>
      </c>
      <c r="AA461" s="409">
        <v>36</v>
      </c>
      <c r="AB461" s="409">
        <v>26</v>
      </c>
      <c r="AC461" s="409"/>
      <c r="AD461" s="408">
        <v>39</v>
      </c>
      <c r="AE461" s="408">
        <v>46.8</v>
      </c>
      <c r="AF461" s="408">
        <v>27.8</v>
      </c>
      <c r="AG461" s="408">
        <v>19</v>
      </c>
      <c r="AH461" s="408">
        <v>42</v>
      </c>
      <c r="AI461" s="408">
        <v>25</v>
      </c>
      <c r="AJ461" s="408">
        <v>22</v>
      </c>
      <c r="AK461" s="408">
        <v>35</v>
      </c>
      <c r="AL461" s="408"/>
      <c r="AM461" s="408"/>
      <c r="AS461" s="80">
        <v>101</v>
      </c>
      <c r="AT461" s="80">
        <f t="shared" si="33"/>
        <v>1160.3999999999999</v>
      </c>
      <c r="AU461" s="80">
        <f t="shared" si="34"/>
        <v>928.31999999999994</v>
      </c>
      <c r="AV461" s="80">
        <v>74.8</v>
      </c>
      <c r="AW461" s="80">
        <v>143</v>
      </c>
      <c r="AX461" s="80">
        <f t="shared" si="35"/>
        <v>1146.1199999999999</v>
      </c>
      <c r="AY461" s="80">
        <v>1000</v>
      </c>
      <c r="AZ461" s="310">
        <f t="shared" si="36"/>
        <v>-146.11999999999989</v>
      </c>
    </row>
    <row r="462" spans="1:52" ht="14.25">
      <c r="A462" s="451" t="s">
        <v>7124</v>
      </c>
      <c r="B462" s="266" t="s">
        <v>6751</v>
      </c>
      <c r="C462" s="73"/>
      <c r="D462" s="407"/>
      <c r="E462" s="407"/>
      <c r="F462" s="407"/>
      <c r="G462" s="407"/>
      <c r="H462" s="407"/>
      <c r="I462" s="407"/>
      <c r="J462" s="407"/>
      <c r="K462" s="114"/>
      <c r="L462" s="99"/>
      <c r="M462" s="99"/>
      <c r="N462" s="114"/>
      <c r="O462" s="408"/>
      <c r="P462" s="408"/>
      <c r="Q462" s="408"/>
      <c r="R462" s="407"/>
      <c r="S462" s="407"/>
      <c r="T462" s="172"/>
      <c r="U462" s="412"/>
      <c r="V462" s="172"/>
      <c r="W462" s="408"/>
      <c r="X462" s="408"/>
      <c r="Y462" s="408"/>
      <c r="Z462" s="408"/>
      <c r="AA462" s="408"/>
      <c r="AB462" s="408"/>
      <c r="AC462" s="408"/>
      <c r="AD462" s="408"/>
      <c r="AE462" s="408"/>
      <c r="AF462" s="408"/>
      <c r="AG462" s="408"/>
      <c r="AH462" s="408"/>
      <c r="AI462" s="408"/>
      <c r="AJ462" s="408"/>
      <c r="AK462" s="408"/>
      <c r="AL462" s="408"/>
      <c r="AM462" s="408"/>
      <c r="AX462" s="80">
        <v>886</v>
      </c>
      <c r="AY462" s="80">
        <v>1000</v>
      </c>
      <c r="AZ462" s="310">
        <v>114</v>
      </c>
    </row>
    <row r="463" spans="1:52">
      <c r="A463" s="452" t="s">
        <v>7125</v>
      </c>
      <c r="D463" s="480" t="s">
        <v>5338</v>
      </c>
      <c r="E463" s="480"/>
      <c r="F463" s="480"/>
      <c r="G463" s="480"/>
      <c r="H463" s="480"/>
      <c r="I463" s="480"/>
      <c r="J463" s="480"/>
      <c r="K463" s="480"/>
      <c r="L463" s="480"/>
      <c r="M463" s="480"/>
      <c r="N463" s="480" t="s">
        <v>5523</v>
      </c>
      <c r="O463" s="480"/>
      <c r="P463" s="480"/>
      <c r="Q463" s="480"/>
      <c r="R463" s="480"/>
      <c r="S463" s="480"/>
      <c r="T463" s="480"/>
      <c r="U463" s="480"/>
      <c r="V463" s="480"/>
      <c r="W463" s="456" t="s">
        <v>5719</v>
      </c>
      <c r="X463" s="456"/>
      <c r="Y463" s="456"/>
      <c r="Z463" s="456"/>
      <c r="AA463" s="456"/>
      <c r="AB463" s="456"/>
      <c r="AC463" s="456"/>
      <c r="AD463" s="453" t="s">
        <v>5967</v>
      </c>
      <c r="AE463" s="453"/>
      <c r="AF463" s="453"/>
      <c r="AG463" s="453"/>
      <c r="AH463" s="453"/>
      <c r="AI463" s="453"/>
      <c r="AJ463" s="453"/>
      <c r="AK463" s="453"/>
      <c r="AL463" s="453"/>
      <c r="AM463" s="453"/>
    </row>
    <row r="464" spans="1:52">
      <c r="A464" s="80"/>
    </row>
    <row r="466" spans="1:52" ht="20.25">
      <c r="A466" s="465" t="s">
        <v>1959</v>
      </c>
      <c r="B466" s="465"/>
      <c r="C466" s="465"/>
      <c r="D466" s="465"/>
      <c r="E466" s="465"/>
      <c r="F466" s="465"/>
      <c r="G466" s="465"/>
      <c r="H466" s="465"/>
      <c r="I466" s="465"/>
      <c r="J466" s="465"/>
      <c r="K466" s="465"/>
      <c r="L466" s="465"/>
      <c r="M466" s="465"/>
      <c r="N466" s="465"/>
      <c r="O466" s="465"/>
      <c r="P466" s="465"/>
      <c r="Q466" s="465"/>
      <c r="R466" s="465"/>
      <c r="S466" s="465"/>
      <c r="T466" s="465"/>
      <c r="U466" s="465"/>
      <c r="V466" s="465"/>
      <c r="W466" s="465"/>
      <c r="X466" s="465"/>
      <c r="Y466" s="465"/>
      <c r="Z466" s="465"/>
      <c r="AA466" s="465"/>
      <c r="AB466" s="465"/>
      <c r="AC466" s="465"/>
      <c r="AD466" s="465"/>
      <c r="AE466" s="465"/>
      <c r="AF466" s="465"/>
      <c r="AG466" s="465"/>
      <c r="AH466" s="465"/>
      <c r="AI466" s="465"/>
      <c r="AJ466" s="465"/>
      <c r="AK466" s="465"/>
      <c r="AL466" s="465"/>
      <c r="AM466" s="465"/>
      <c r="AN466" s="465"/>
    </row>
    <row r="467" spans="1:52" ht="16.5" customHeight="1">
      <c r="A467" s="21"/>
      <c r="B467" s="21"/>
      <c r="C467" s="32"/>
      <c r="D467" s="482" t="s">
        <v>4912</v>
      </c>
      <c r="E467" s="483"/>
      <c r="F467" s="483"/>
      <c r="G467" s="483"/>
      <c r="H467" s="483"/>
      <c r="I467" s="483"/>
      <c r="J467" s="483"/>
      <c r="K467" s="483"/>
      <c r="L467" s="483"/>
      <c r="M467" s="484"/>
      <c r="N467" s="480" t="s">
        <v>5512</v>
      </c>
      <c r="O467" s="480"/>
      <c r="P467" s="480"/>
      <c r="Q467" s="480"/>
      <c r="R467" s="480"/>
      <c r="S467" s="480"/>
      <c r="T467" s="480"/>
      <c r="U467" s="480"/>
      <c r="V467" s="480"/>
      <c r="W467" s="456" t="s">
        <v>5665</v>
      </c>
      <c r="X467" s="456"/>
      <c r="Y467" s="456"/>
      <c r="Z467" s="456"/>
      <c r="AA467" s="456"/>
      <c r="AB467" s="456"/>
      <c r="AC467" s="456"/>
      <c r="AD467" s="453" t="s">
        <v>5948</v>
      </c>
      <c r="AE467" s="453"/>
      <c r="AF467" s="453"/>
      <c r="AG467" s="453"/>
      <c r="AH467" s="453"/>
      <c r="AI467" s="453"/>
      <c r="AJ467" s="453"/>
      <c r="AK467" s="453"/>
      <c r="AL467" s="453"/>
      <c r="AM467" s="453"/>
      <c r="AN467" s="194" t="s">
        <v>6707</v>
      </c>
    </row>
    <row r="468" spans="1:52" ht="31.5" customHeight="1">
      <c r="A468" s="6" t="s">
        <v>0</v>
      </c>
      <c r="B468" s="6" t="s">
        <v>1</v>
      </c>
      <c r="C468" s="33" t="s">
        <v>2</v>
      </c>
      <c r="D468" s="24" t="s">
        <v>4915</v>
      </c>
      <c r="E468" s="25" t="s">
        <v>4913</v>
      </c>
      <c r="F468" s="25" t="s">
        <v>4914</v>
      </c>
      <c r="G468" s="25" t="s">
        <v>4916</v>
      </c>
      <c r="H468" s="25" t="s">
        <v>4917</v>
      </c>
      <c r="I468" s="25" t="s">
        <v>4918</v>
      </c>
      <c r="J468" s="25" t="s">
        <v>4919</v>
      </c>
      <c r="K468" s="24" t="s">
        <v>5339</v>
      </c>
      <c r="L468" s="26" t="s">
        <v>4924</v>
      </c>
      <c r="M468" s="26" t="s">
        <v>4923</v>
      </c>
      <c r="N468" s="24" t="s">
        <v>5519</v>
      </c>
      <c r="O468" s="124" t="s">
        <v>5520</v>
      </c>
      <c r="P468" s="124" t="s">
        <v>5521</v>
      </c>
      <c r="Q468" s="24" t="s">
        <v>5513</v>
      </c>
      <c r="R468" s="123" t="s">
        <v>5490</v>
      </c>
      <c r="S468" s="123" t="s">
        <v>5489</v>
      </c>
      <c r="T468" s="123" t="s">
        <v>5491</v>
      </c>
      <c r="U468" s="26" t="s">
        <v>5492</v>
      </c>
      <c r="V468" s="26" t="s">
        <v>4923</v>
      </c>
      <c r="W468" s="155" t="s">
        <v>5710</v>
      </c>
      <c r="X468" s="155" t="s">
        <v>5715</v>
      </c>
      <c r="Y468" s="155" t="s">
        <v>5716</v>
      </c>
      <c r="Z468" s="155" t="s">
        <v>5717</v>
      </c>
      <c r="AA468" s="155" t="s">
        <v>5718</v>
      </c>
      <c r="AB468" s="155" t="s">
        <v>5708</v>
      </c>
      <c r="AC468" s="26" t="s">
        <v>4923</v>
      </c>
      <c r="AD468" s="192" t="s">
        <v>5970</v>
      </c>
      <c r="AE468" s="192" t="s">
        <v>5971</v>
      </c>
      <c r="AF468" s="192" t="s">
        <v>5972</v>
      </c>
      <c r="AG468" s="192" t="s">
        <v>5973</v>
      </c>
      <c r="AH468" s="192" t="s">
        <v>5974</v>
      </c>
      <c r="AI468" s="192" t="s">
        <v>5975</v>
      </c>
      <c r="AJ468" s="192" t="s">
        <v>5976</v>
      </c>
      <c r="AK468" s="192" t="s">
        <v>5977</v>
      </c>
      <c r="AL468" s="193" t="s">
        <v>5929</v>
      </c>
      <c r="AM468" s="116" t="s">
        <v>4923</v>
      </c>
      <c r="AN468" s="116" t="s">
        <v>4923</v>
      </c>
      <c r="AS468" s="286" t="s">
        <v>6701</v>
      </c>
      <c r="AT468" s="287">
        <v>1</v>
      </c>
      <c r="AU468" s="287">
        <v>0.8</v>
      </c>
      <c r="AV468" s="286" t="s">
        <v>6702</v>
      </c>
      <c r="AW468" s="286" t="s">
        <v>6703</v>
      </c>
      <c r="AX468" s="286" t="s">
        <v>6704</v>
      </c>
      <c r="AY468" s="286" t="s">
        <v>6705</v>
      </c>
      <c r="AZ468" s="286" t="s">
        <v>6706</v>
      </c>
    </row>
    <row r="469" spans="1:52" ht="14.25">
      <c r="A469" s="2" t="s">
        <v>1960</v>
      </c>
      <c r="B469" s="3" t="s">
        <v>978</v>
      </c>
      <c r="C469" s="30" t="s">
        <v>5</v>
      </c>
      <c r="D469" s="25">
        <v>60</v>
      </c>
      <c r="E469" s="25">
        <v>38</v>
      </c>
      <c r="F469" s="25">
        <v>127</v>
      </c>
      <c r="G469" s="25">
        <v>26.8</v>
      </c>
      <c r="H469" s="25">
        <v>39</v>
      </c>
      <c r="I469" s="25">
        <v>32</v>
      </c>
      <c r="J469" s="25">
        <v>31</v>
      </c>
      <c r="K469" s="24">
        <v>32</v>
      </c>
      <c r="L469" s="51"/>
      <c r="M469" s="51"/>
      <c r="N469" s="24">
        <v>30</v>
      </c>
      <c r="O469" s="124">
        <v>23</v>
      </c>
      <c r="P469" s="124">
        <v>26</v>
      </c>
      <c r="Q469" s="124">
        <v>32</v>
      </c>
      <c r="R469" s="123">
        <v>25</v>
      </c>
      <c r="S469" s="123">
        <v>39</v>
      </c>
      <c r="T469" s="126">
        <v>45</v>
      </c>
      <c r="U469" s="125"/>
      <c r="V469" s="126"/>
      <c r="W469" s="155">
        <v>29</v>
      </c>
      <c r="X469" s="155">
        <v>21</v>
      </c>
      <c r="Y469" s="155">
        <v>49</v>
      </c>
      <c r="Z469" s="155">
        <v>36</v>
      </c>
      <c r="AA469" s="155">
        <v>36</v>
      </c>
      <c r="AB469" s="155">
        <v>26</v>
      </c>
      <c r="AC469" s="155"/>
      <c r="AD469" s="192">
        <v>39</v>
      </c>
      <c r="AE469" s="192">
        <v>46.8</v>
      </c>
      <c r="AF469" s="192">
        <v>27.8</v>
      </c>
      <c r="AG469" s="192">
        <v>19</v>
      </c>
      <c r="AH469" s="192">
        <v>42</v>
      </c>
      <c r="AI469" s="192">
        <v>25</v>
      </c>
      <c r="AJ469" s="192">
        <v>22</v>
      </c>
      <c r="AK469" s="192">
        <v>35</v>
      </c>
      <c r="AL469" s="192"/>
      <c r="AM469" s="192"/>
      <c r="AS469" s="80">
        <v>32</v>
      </c>
      <c r="AT469" s="80">
        <f t="shared" si="33"/>
        <v>1091.3999999999999</v>
      </c>
      <c r="AU469" s="80">
        <f t="shared" si="34"/>
        <v>873.11999999999989</v>
      </c>
      <c r="AV469" s="80">
        <v>75.599999999999994</v>
      </c>
      <c r="AW469" s="80">
        <v>143</v>
      </c>
      <c r="AX469" s="80">
        <f t="shared" si="35"/>
        <v>1091.7199999999998</v>
      </c>
      <c r="AY469" s="80">
        <v>1000</v>
      </c>
      <c r="AZ469" s="310">
        <f t="shared" si="36"/>
        <v>-91.7199999999998</v>
      </c>
    </row>
    <row r="470" spans="1:52" ht="14.25">
      <c r="A470" s="2" t="s">
        <v>1961</v>
      </c>
      <c r="B470" s="3" t="s">
        <v>1962</v>
      </c>
      <c r="C470" s="30" t="s">
        <v>5</v>
      </c>
      <c r="D470" s="25">
        <v>60</v>
      </c>
      <c r="E470" s="25">
        <v>38</v>
      </c>
      <c r="F470" s="25">
        <v>127</v>
      </c>
      <c r="G470" s="25">
        <v>26.8</v>
      </c>
      <c r="H470" s="25">
        <v>39</v>
      </c>
      <c r="I470" s="25">
        <v>32</v>
      </c>
      <c r="J470" s="25">
        <v>31</v>
      </c>
      <c r="K470" s="24">
        <v>32</v>
      </c>
      <c r="L470" s="51"/>
      <c r="M470" s="51"/>
      <c r="N470" s="24">
        <v>30</v>
      </c>
      <c r="O470" s="124">
        <v>23</v>
      </c>
      <c r="P470" s="124">
        <v>26</v>
      </c>
      <c r="Q470" s="124">
        <v>32</v>
      </c>
      <c r="R470" s="123">
        <v>25</v>
      </c>
      <c r="S470" s="123">
        <v>39</v>
      </c>
      <c r="T470" s="126">
        <v>45</v>
      </c>
      <c r="U470" s="125"/>
      <c r="V470" s="126"/>
      <c r="W470" s="155">
        <v>29</v>
      </c>
      <c r="X470" s="155">
        <v>21</v>
      </c>
      <c r="Y470" s="155">
        <v>49</v>
      </c>
      <c r="Z470" s="155">
        <v>36</v>
      </c>
      <c r="AA470" s="155">
        <v>36</v>
      </c>
      <c r="AB470" s="155">
        <v>26</v>
      </c>
      <c r="AC470" s="155"/>
      <c r="AD470" s="192">
        <v>39</v>
      </c>
      <c r="AE470" s="192">
        <v>46.8</v>
      </c>
      <c r="AF470" s="192">
        <v>27.8</v>
      </c>
      <c r="AG470" s="192">
        <v>19</v>
      </c>
      <c r="AH470" s="192">
        <v>42</v>
      </c>
      <c r="AI470" s="192">
        <v>25</v>
      </c>
      <c r="AJ470" s="192">
        <v>22</v>
      </c>
      <c r="AK470" s="192">
        <v>35</v>
      </c>
      <c r="AL470" s="192"/>
      <c r="AM470" s="192"/>
      <c r="AS470" s="80">
        <v>62</v>
      </c>
      <c r="AT470" s="80">
        <f t="shared" si="33"/>
        <v>1121.3999999999999</v>
      </c>
      <c r="AU470" s="80">
        <f t="shared" si="34"/>
        <v>897.11999999999989</v>
      </c>
      <c r="AV470" s="80">
        <v>75.599999999999994</v>
      </c>
      <c r="AW470" s="80">
        <v>143</v>
      </c>
      <c r="AX470" s="80">
        <f t="shared" si="35"/>
        <v>1115.7199999999998</v>
      </c>
      <c r="AY470" s="80">
        <v>1000</v>
      </c>
      <c r="AZ470" s="310">
        <f t="shared" si="36"/>
        <v>-115.7199999999998</v>
      </c>
    </row>
    <row r="471" spans="1:52" ht="14.25">
      <c r="A471" s="2" t="s">
        <v>1963</v>
      </c>
      <c r="B471" s="3" t="s">
        <v>1964</v>
      </c>
      <c r="C471" s="30" t="s">
        <v>5</v>
      </c>
      <c r="D471" s="25">
        <v>60</v>
      </c>
      <c r="E471" s="25">
        <v>38</v>
      </c>
      <c r="F471" s="25">
        <v>127</v>
      </c>
      <c r="G471" s="25">
        <v>26.8</v>
      </c>
      <c r="H471" s="25">
        <v>39</v>
      </c>
      <c r="I471" s="25">
        <v>32</v>
      </c>
      <c r="J471" s="25">
        <v>31</v>
      </c>
      <c r="K471" s="24">
        <v>32</v>
      </c>
      <c r="L471" s="51"/>
      <c r="M471" s="51"/>
      <c r="N471" s="24">
        <v>30</v>
      </c>
      <c r="O471" s="124">
        <v>23</v>
      </c>
      <c r="P471" s="124">
        <v>26</v>
      </c>
      <c r="Q471" s="124">
        <v>32</v>
      </c>
      <c r="R471" s="123">
        <v>25</v>
      </c>
      <c r="S471" s="123">
        <v>39</v>
      </c>
      <c r="T471" s="126">
        <v>45</v>
      </c>
      <c r="U471" s="125"/>
      <c r="V471" s="126"/>
      <c r="W471" s="155">
        <v>29</v>
      </c>
      <c r="X471" s="155">
        <v>21</v>
      </c>
      <c r="Y471" s="155">
        <v>49</v>
      </c>
      <c r="Z471" s="155">
        <v>36</v>
      </c>
      <c r="AA471" s="155">
        <v>36</v>
      </c>
      <c r="AB471" s="155">
        <v>26</v>
      </c>
      <c r="AC471" s="155"/>
      <c r="AD471" s="192">
        <v>39</v>
      </c>
      <c r="AE471" s="192">
        <v>46.8</v>
      </c>
      <c r="AF471" s="192">
        <v>27.8</v>
      </c>
      <c r="AG471" s="192">
        <v>19</v>
      </c>
      <c r="AH471" s="192">
        <v>42</v>
      </c>
      <c r="AI471" s="192">
        <v>25</v>
      </c>
      <c r="AJ471" s="192">
        <v>22</v>
      </c>
      <c r="AK471" s="192">
        <v>35</v>
      </c>
      <c r="AL471" s="192"/>
      <c r="AM471" s="192"/>
      <c r="AS471" s="80">
        <v>32</v>
      </c>
      <c r="AT471" s="80">
        <f t="shared" si="33"/>
        <v>1091.3999999999999</v>
      </c>
      <c r="AU471" s="80">
        <f t="shared" si="34"/>
        <v>873.11999999999989</v>
      </c>
      <c r="AV471" s="80">
        <v>75.599999999999994</v>
      </c>
      <c r="AW471" s="80">
        <v>143</v>
      </c>
      <c r="AX471" s="80">
        <f t="shared" si="35"/>
        <v>1091.7199999999998</v>
      </c>
      <c r="AY471" s="80">
        <v>1000</v>
      </c>
      <c r="AZ471" s="310">
        <f t="shared" si="36"/>
        <v>-91.7199999999998</v>
      </c>
    </row>
    <row r="472" spans="1:52" ht="14.25">
      <c r="A472" s="2" t="s">
        <v>1965</v>
      </c>
      <c r="B472" s="3" t="s">
        <v>1966</v>
      </c>
      <c r="C472" s="30" t="s">
        <v>5</v>
      </c>
      <c r="D472" s="25">
        <v>60</v>
      </c>
      <c r="E472" s="25">
        <v>38</v>
      </c>
      <c r="F472" s="25">
        <v>127</v>
      </c>
      <c r="G472" s="25">
        <v>26.8</v>
      </c>
      <c r="H472" s="25">
        <v>39</v>
      </c>
      <c r="I472" s="25">
        <v>32</v>
      </c>
      <c r="J472" s="25">
        <v>31</v>
      </c>
      <c r="K472" s="24">
        <v>32</v>
      </c>
      <c r="L472" s="51"/>
      <c r="M472" s="51"/>
      <c r="N472" s="24">
        <v>30</v>
      </c>
      <c r="O472" s="124">
        <v>23</v>
      </c>
      <c r="P472" s="124">
        <v>26</v>
      </c>
      <c r="Q472" s="124">
        <v>32</v>
      </c>
      <c r="R472" s="123">
        <v>25</v>
      </c>
      <c r="S472" s="123">
        <v>39</v>
      </c>
      <c r="T472" s="126">
        <v>45</v>
      </c>
      <c r="U472" s="125"/>
      <c r="V472" s="126"/>
      <c r="W472" s="155">
        <v>29</v>
      </c>
      <c r="X472" s="155">
        <v>21</v>
      </c>
      <c r="Y472" s="155">
        <v>49</v>
      </c>
      <c r="Z472" s="155">
        <v>36</v>
      </c>
      <c r="AA472" s="155">
        <v>36</v>
      </c>
      <c r="AB472" s="155">
        <v>26</v>
      </c>
      <c r="AC472" s="155"/>
      <c r="AD472" s="192">
        <v>39</v>
      </c>
      <c r="AE472" s="192">
        <v>46.8</v>
      </c>
      <c r="AF472" s="192">
        <v>27.8</v>
      </c>
      <c r="AG472" s="192">
        <v>19</v>
      </c>
      <c r="AH472" s="192">
        <v>42</v>
      </c>
      <c r="AI472" s="192">
        <v>25</v>
      </c>
      <c r="AJ472" s="192">
        <v>22</v>
      </c>
      <c r="AK472" s="192">
        <v>35</v>
      </c>
      <c r="AL472" s="192"/>
      <c r="AM472" s="192"/>
      <c r="AT472" s="80">
        <f t="shared" si="33"/>
        <v>1059.3999999999999</v>
      </c>
      <c r="AU472" s="80">
        <f t="shared" si="34"/>
        <v>847.52</v>
      </c>
      <c r="AV472" s="80">
        <v>75.599999999999994</v>
      </c>
      <c r="AW472" s="80">
        <v>143</v>
      </c>
      <c r="AX472" s="80">
        <f t="shared" si="35"/>
        <v>1066.1199999999999</v>
      </c>
      <c r="AY472" s="80">
        <v>1000</v>
      </c>
      <c r="AZ472" s="310">
        <f t="shared" si="36"/>
        <v>-66.119999999999891</v>
      </c>
    </row>
    <row r="473" spans="1:52" ht="14.25">
      <c r="A473" s="2" t="s">
        <v>1967</v>
      </c>
      <c r="B473" s="3" t="s">
        <v>1968</v>
      </c>
      <c r="C473" s="30" t="s">
        <v>5</v>
      </c>
      <c r="D473" s="25">
        <v>60</v>
      </c>
      <c r="E473" s="25">
        <v>38</v>
      </c>
      <c r="F473" s="25">
        <v>127</v>
      </c>
      <c r="G473" s="25">
        <v>26.8</v>
      </c>
      <c r="H473" s="25">
        <v>39</v>
      </c>
      <c r="I473" s="25">
        <v>32</v>
      </c>
      <c r="J473" s="25">
        <v>31</v>
      </c>
      <c r="K473" s="24">
        <v>32</v>
      </c>
      <c r="L473" s="51"/>
      <c r="M473" s="51"/>
      <c r="N473" s="24">
        <v>30</v>
      </c>
      <c r="O473" s="124">
        <v>23</v>
      </c>
      <c r="P473" s="124">
        <v>26</v>
      </c>
      <c r="Q473" s="124">
        <v>32</v>
      </c>
      <c r="R473" s="123">
        <v>25</v>
      </c>
      <c r="S473" s="123">
        <v>39</v>
      </c>
      <c r="T473" s="126">
        <v>45</v>
      </c>
      <c r="U473" s="125"/>
      <c r="V473" s="126"/>
      <c r="W473" s="155">
        <v>29</v>
      </c>
      <c r="X473" s="155">
        <v>21</v>
      </c>
      <c r="Y473" s="155">
        <v>49</v>
      </c>
      <c r="Z473" s="155">
        <v>36</v>
      </c>
      <c r="AA473" s="155">
        <v>36</v>
      </c>
      <c r="AB473" s="155">
        <v>26</v>
      </c>
      <c r="AC473" s="155"/>
      <c r="AD473" s="192">
        <v>39</v>
      </c>
      <c r="AE473" s="192">
        <v>46.8</v>
      </c>
      <c r="AF473" s="192">
        <v>27.8</v>
      </c>
      <c r="AG473" s="192">
        <v>19</v>
      </c>
      <c r="AH473" s="192">
        <v>42</v>
      </c>
      <c r="AI473" s="192">
        <v>25</v>
      </c>
      <c r="AJ473" s="192">
        <v>22</v>
      </c>
      <c r="AK473" s="192">
        <v>35</v>
      </c>
      <c r="AL473" s="192"/>
      <c r="AM473" s="192"/>
      <c r="AS473" s="80">
        <v>71</v>
      </c>
      <c r="AT473" s="80">
        <f t="shared" si="33"/>
        <v>1130.3999999999999</v>
      </c>
      <c r="AU473" s="80">
        <f t="shared" si="34"/>
        <v>904.31999999999994</v>
      </c>
      <c r="AV473" s="80">
        <v>75.599999999999994</v>
      </c>
      <c r="AW473" s="80">
        <v>143</v>
      </c>
      <c r="AX473" s="80">
        <f t="shared" si="35"/>
        <v>1122.92</v>
      </c>
      <c r="AY473" s="80">
        <v>1000</v>
      </c>
      <c r="AZ473" s="310">
        <f t="shared" si="36"/>
        <v>-122.92000000000007</v>
      </c>
    </row>
    <row r="474" spans="1:52" ht="14.25">
      <c r="A474" s="2" t="s">
        <v>1969</v>
      </c>
      <c r="B474" s="3" t="s">
        <v>1970</v>
      </c>
      <c r="C474" s="30" t="s">
        <v>5</v>
      </c>
      <c r="D474" s="25">
        <v>60</v>
      </c>
      <c r="E474" s="25">
        <v>38</v>
      </c>
      <c r="F474" s="25">
        <v>127</v>
      </c>
      <c r="G474" s="25">
        <v>26.8</v>
      </c>
      <c r="H474" s="25">
        <v>39</v>
      </c>
      <c r="I474" s="25">
        <v>32</v>
      </c>
      <c r="J474" s="25">
        <v>31</v>
      </c>
      <c r="K474" s="24">
        <v>32</v>
      </c>
      <c r="L474" s="51"/>
      <c r="M474" s="51"/>
      <c r="N474" s="24">
        <v>30</v>
      </c>
      <c r="O474" s="124">
        <v>23</v>
      </c>
      <c r="P474" s="124">
        <v>26</v>
      </c>
      <c r="Q474" s="124">
        <v>32</v>
      </c>
      <c r="R474" s="123">
        <v>25</v>
      </c>
      <c r="S474" s="123">
        <v>39</v>
      </c>
      <c r="T474" s="126">
        <v>45</v>
      </c>
      <c r="U474" s="125"/>
      <c r="V474" s="126"/>
      <c r="W474" s="155">
        <v>29</v>
      </c>
      <c r="X474" s="155">
        <v>21</v>
      </c>
      <c r="Y474" s="155">
        <v>49</v>
      </c>
      <c r="Z474" s="155">
        <v>36</v>
      </c>
      <c r="AA474" s="155">
        <v>36</v>
      </c>
      <c r="AB474" s="155">
        <v>26</v>
      </c>
      <c r="AC474" s="155"/>
      <c r="AD474" s="192">
        <v>39</v>
      </c>
      <c r="AE474" s="192">
        <v>46.8</v>
      </c>
      <c r="AF474" s="192">
        <v>27.8</v>
      </c>
      <c r="AG474" s="192">
        <v>19</v>
      </c>
      <c r="AH474" s="192">
        <v>42</v>
      </c>
      <c r="AI474" s="192">
        <v>25</v>
      </c>
      <c r="AJ474" s="192">
        <v>22</v>
      </c>
      <c r="AK474" s="192">
        <v>35</v>
      </c>
      <c r="AL474" s="192"/>
      <c r="AM474" s="192"/>
      <c r="AS474" s="80">
        <v>94</v>
      </c>
      <c r="AT474" s="80">
        <f t="shared" si="33"/>
        <v>1153.3999999999999</v>
      </c>
      <c r="AU474" s="80">
        <f t="shared" si="34"/>
        <v>922.71999999999991</v>
      </c>
      <c r="AV474" s="80">
        <v>75.599999999999994</v>
      </c>
      <c r="AW474" s="80">
        <v>143</v>
      </c>
      <c r="AX474" s="80">
        <f t="shared" si="35"/>
        <v>1141.32</v>
      </c>
      <c r="AY474" s="80">
        <v>1000</v>
      </c>
      <c r="AZ474" s="310">
        <f t="shared" si="36"/>
        <v>-141.31999999999994</v>
      </c>
    </row>
    <row r="475" spans="1:52" ht="14.25">
      <c r="A475" s="2" t="s">
        <v>1971</v>
      </c>
      <c r="B475" s="3" t="s">
        <v>1972</v>
      </c>
      <c r="C475" s="30" t="s">
        <v>5</v>
      </c>
      <c r="D475" s="25">
        <v>60</v>
      </c>
      <c r="E475" s="25">
        <v>38</v>
      </c>
      <c r="F475" s="25">
        <v>127</v>
      </c>
      <c r="G475" s="25">
        <v>26.8</v>
      </c>
      <c r="H475" s="25">
        <v>39</v>
      </c>
      <c r="I475" s="25">
        <v>32</v>
      </c>
      <c r="J475" s="25">
        <v>31</v>
      </c>
      <c r="K475" s="24">
        <v>32</v>
      </c>
      <c r="L475" s="51"/>
      <c r="M475" s="51"/>
      <c r="N475" s="24">
        <v>30</v>
      </c>
      <c r="O475" s="124">
        <v>23</v>
      </c>
      <c r="P475" s="124">
        <v>26</v>
      </c>
      <c r="Q475" s="124">
        <v>32</v>
      </c>
      <c r="R475" s="123">
        <v>25</v>
      </c>
      <c r="S475" s="123">
        <v>39</v>
      </c>
      <c r="T475" s="126">
        <v>45</v>
      </c>
      <c r="U475" s="125"/>
      <c r="V475" s="126"/>
      <c r="W475" s="155">
        <v>29</v>
      </c>
      <c r="X475" s="155">
        <v>21</v>
      </c>
      <c r="Y475" s="155">
        <v>49</v>
      </c>
      <c r="Z475" s="155">
        <v>36</v>
      </c>
      <c r="AA475" s="155">
        <v>36</v>
      </c>
      <c r="AB475" s="155">
        <v>26</v>
      </c>
      <c r="AC475" s="155"/>
      <c r="AD475" s="192">
        <v>39</v>
      </c>
      <c r="AE475" s="192">
        <v>46.8</v>
      </c>
      <c r="AF475" s="192">
        <v>27.8</v>
      </c>
      <c r="AG475" s="192">
        <v>19</v>
      </c>
      <c r="AH475" s="192">
        <v>42</v>
      </c>
      <c r="AI475" s="192">
        <v>25</v>
      </c>
      <c r="AJ475" s="192">
        <v>22</v>
      </c>
      <c r="AK475" s="192">
        <v>35</v>
      </c>
      <c r="AL475" s="192"/>
      <c r="AM475" s="192"/>
      <c r="AS475" s="80">
        <v>32</v>
      </c>
      <c r="AT475" s="80">
        <f t="shared" si="33"/>
        <v>1091.3999999999999</v>
      </c>
      <c r="AU475" s="80">
        <f t="shared" si="34"/>
        <v>873.11999999999989</v>
      </c>
      <c r="AV475" s="80">
        <v>75.599999999999994</v>
      </c>
      <c r="AW475" s="80">
        <v>143</v>
      </c>
      <c r="AX475" s="80">
        <f t="shared" si="35"/>
        <v>1091.7199999999998</v>
      </c>
      <c r="AY475" s="80">
        <v>1000</v>
      </c>
      <c r="AZ475" s="310">
        <f t="shared" si="36"/>
        <v>-91.7199999999998</v>
      </c>
    </row>
    <row r="476" spans="1:52" ht="14.25">
      <c r="A476" s="2" t="s">
        <v>1973</v>
      </c>
      <c r="B476" s="3" t="s">
        <v>1974</v>
      </c>
      <c r="C476" s="30" t="s">
        <v>5</v>
      </c>
      <c r="D476" s="25">
        <v>60</v>
      </c>
      <c r="E476" s="25">
        <v>38</v>
      </c>
      <c r="F476" s="25">
        <v>127</v>
      </c>
      <c r="G476" s="25">
        <v>26.8</v>
      </c>
      <c r="H476" s="25">
        <v>39</v>
      </c>
      <c r="I476" s="25">
        <v>32</v>
      </c>
      <c r="J476" s="25">
        <v>31</v>
      </c>
      <c r="K476" s="24">
        <v>32</v>
      </c>
      <c r="L476" s="51"/>
      <c r="M476" s="51"/>
      <c r="N476" s="24">
        <v>30</v>
      </c>
      <c r="O476" s="124">
        <v>23</v>
      </c>
      <c r="P476" s="124">
        <v>26</v>
      </c>
      <c r="Q476" s="124">
        <v>32</v>
      </c>
      <c r="R476" s="123">
        <v>25</v>
      </c>
      <c r="S476" s="123">
        <v>39</v>
      </c>
      <c r="T476" s="126">
        <v>45</v>
      </c>
      <c r="U476" s="125"/>
      <c r="V476" s="126"/>
      <c r="W476" s="155">
        <v>29</v>
      </c>
      <c r="X476" s="155">
        <v>21</v>
      </c>
      <c r="Y476" s="155">
        <v>49</v>
      </c>
      <c r="Z476" s="155">
        <v>36</v>
      </c>
      <c r="AA476" s="155">
        <v>36</v>
      </c>
      <c r="AB476" s="155">
        <v>26</v>
      </c>
      <c r="AC476" s="155"/>
      <c r="AD476" s="192">
        <v>39</v>
      </c>
      <c r="AE476" s="192">
        <v>46.8</v>
      </c>
      <c r="AF476" s="192">
        <v>27.8</v>
      </c>
      <c r="AG476" s="192">
        <v>19</v>
      </c>
      <c r="AH476" s="192">
        <v>42</v>
      </c>
      <c r="AI476" s="192">
        <v>25</v>
      </c>
      <c r="AJ476" s="192">
        <v>22</v>
      </c>
      <c r="AK476" s="192">
        <v>35</v>
      </c>
      <c r="AL476" s="192"/>
      <c r="AM476" s="192"/>
      <c r="AS476" s="80">
        <v>67</v>
      </c>
      <c r="AT476" s="80">
        <f t="shared" si="33"/>
        <v>1126.3999999999999</v>
      </c>
      <c r="AU476" s="80">
        <f t="shared" si="34"/>
        <v>901.11999999999989</v>
      </c>
      <c r="AV476" s="80">
        <v>75.599999999999994</v>
      </c>
      <c r="AW476" s="80">
        <v>143</v>
      </c>
      <c r="AX476" s="80">
        <f t="shared" si="35"/>
        <v>1119.7199999999998</v>
      </c>
      <c r="AY476" s="80">
        <v>1000</v>
      </c>
      <c r="AZ476" s="310">
        <f t="shared" si="36"/>
        <v>-119.7199999999998</v>
      </c>
    </row>
    <row r="477" spans="1:52" ht="14.25">
      <c r="A477" s="2" t="s">
        <v>1975</v>
      </c>
      <c r="B477" s="3" t="s">
        <v>1976</v>
      </c>
      <c r="C477" s="30" t="s">
        <v>5</v>
      </c>
      <c r="D477" s="25">
        <v>60</v>
      </c>
      <c r="E477" s="25">
        <v>38</v>
      </c>
      <c r="F477" s="25">
        <v>127</v>
      </c>
      <c r="G477" s="25">
        <v>26.8</v>
      </c>
      <c r="H477" s="25">
        <v>39</v>
      </c>
      <c r="I477" s="25">
        <v>32</v>
      </c>
      <c r="J477" s="25">
        <v>31</v>
      </c>
      <c r="K477" s="24">
        <v>32</v>
      </c>
      <c r="L477" s="51"/>
      <c r="M477" s="51"/>
      <c r="N477" s="24">
        <v>30</v>
      </c>
      <c r="O477" s="124">
        <v>23</v>
      </c>
      <c r="P477" s="124">
        <v>26</v>
      </c>
      <c r="Q477" s="124">
        <v>32</v>
      </c>
      <c r="R477" s="123">
        <v>25</v>
      </c>
      <c r="S477" s="123">
        <v>39</v>
      </c>
      <c r="T477" s="126">
        <v>45</v>
      </c>
      <c r="U477" s="125"/>
      <c r="V477" s="126"/>
      <c r="W477" s="155">
        <v>29</v>
      </c>
      <c r="X477" s="155">
        <v>21</v>
      </c>
      <c r="Y477" s="155">
        <v>49</v>
      </c>
      <c r="Z477" s="155">
        <v>36</v>
      </c>
      <c r="AA477" s="155">
        <v>36</v>
      </c>
      <c r="AB477" s="155">
        <v>26</v>
      </c>
      <c r="AC477" s="155"/>
      <c r="AD477" s="192">
        <v>39</v>
      </c>
      <c r="AE477" s="192">
        <v>46.8</v>
      </c>
      <c r="AF477" s="192">
        <v>27.8</v>
      </c>
      <c r="AG477" s="192">
        <v>19</v>
      </c>
      <c r="AH477" s="192">
        <v>42</v>
      </c>
      <c r="AI477" s="192">
        <v>25</v>
      </c>
      <c r="AJ477" s="192">
        <v>22</v>
      </c>
      <c r="AK477" s="192">
        <v>35</v>
      </c>
      <c r="AL477" s="192"/>
      <c r="AM477" s="192"/>
      <c r="AS477" s="80">
        <v>32</v>
      </c>
      <c r="AT477" s="80">
        <f t="shared" si="33"/>
        <v>1091.3999999999999</v>
      </c>
      <c r="AU477" s="80">
        <f t="shared" si="34"/>
        <v>873.11999999999989</v>
      </c>
      <c r="AV477" s="80">
        <v>75.599999999999994</v>
      </c>
      <c r="AW477" s="80">
        <v>143</v>
      </c>
      <c r="AX477" s="80">
        <f t="shared" si="35"/>
        <v>1091.7199999999998</v>
      </c>
      <c r="AY477" s="80">
        <v>1000</v>
      </c>
      <c r="AZ477" s="310">
        <f t="shared" si="36"/>
        <v>-91.7199999999998</v>
      </c>
    </row>
    <row r="478" spans="1:52" ht="14.25">
      <c r="A478" s="2" t="s">
        <v>1977</v>
      </c>
      <c r="B478" s="3" t="s">
        <v>1978</v>
      </c>
      <c r="C478" s="30" t="s">
        <v>5</v>
      </c>
      <c r="D478" s="25">
        <v>60</v>
      </c>
      <c r="E478" s="25">
        <v>38</v>
      </c>
      <c r="F478" s="25">
        <v>127</v>
      </c>
      <c r="G478" s="25">
        <v>26.8</v>
      </c>
      <c r="H478" s="25">
        <v>39</v>
      </c>
      <c r="I478" s="25">
        <v>32</v>
      </c>
      <c r="J478" s="25">
        <v>31</v>
      </c>
      <c r="K478" s="24">
        <v>32</v>
      </c>
      <c r="L478" s="51"/>
      <c r="M478" s="51"/>
      <c r="N478" s="24">
        <v>30</v>
      </c>
      <c r="O478" s="124">
        <v>23</v>
      </c>
      <c r="P478" s="124">
        <v>26</v>
      </c>
      <c r="Q478" s="124">
        <v>32</v>
      </c>
      <c r="R478" s="123">
        <v>25</v>
      </c>
      <c r="S478" s="123">
        <v>39</v>
      </c>
      <c r="T478" s="126">
        <v>45</v>
      </c>
      <c r="U478" s="125"/>
      <c r="V478" s="126"/>
      <c r="W478" s="155">
        <v>29</v>
      </c>
      <c r="X478" s="155">
        <v>21</v>
      </c>
      <c r="Y478" s="155">
        <v>49</v>
      </c>
      <c r="Z478" s="155">
        <v>36</v>
      </c>
      <c r="AA478" s="155">
        <v>36</v>
      </c>
      <c r="AB478" s="155">
        <v>26</v>
      </c>
      <c r="AC478" s="155"/>
      <c r="AD478" s="192">
        <v>39</v>
      </c>
      <c r="AE478" s="192">
        <v>46.8</v>
      </c>
      <c r="AF478" s="192">
        <v>27.8</v>
      </c>
      <c r="AG478" s="192">
        <v>19</v>
      </c>
      <c r="AH478" s="192">
        <v>42</v>
      </c>
      <c r="AI478" s="192">
        <v>25</v>
      </c>
      <c r="AJ478" s="192">
        <v>22</v>
      </c>
      <c r="AK478" s="192">
        <v>35</v>
      </c>
      <c r="AL478" s="192"/>
      <c r="AM478" s="192"/>
      <c r="AT478" s="80">
        <f t="shared" si="33"/>
        <v>1059.3999999999999</v>
      </c>
      <c r="AU478" s="80">
        <f t="shared" si="34"/>
        <v>847.52</v>
      </c>
      <c r="AV478" s="80">
        <v>75.599999999999994</v>
      </c>
      <c r="AW478" s="80">
        <v>143</v>
      </c>
      <c r="AX478" s="80">
        <f t="shared" si="35"/>
        <v>1066.1199999999999</v>
      </c>
      <c r="AY478" s="80">
        <v>1000</v>
      </c>
      <c r="AZ478" s="310">
        <f t="shared" si="36"/>
        <v>-66.119999999999891</v>
      </c>
    </row>
    <row r="479" spans="1:52" ht="14.25">
      <c r="A479" s="2" t="s">
        <v>1979</v>
      </c>
      <c r="B479" s="3" t="s">
        <v>1980</v>
      </c>
      <c r="C479" s="30" t="s">
        <v>5</v>
      </c>
      <c r="D479" s="25">
        <v>60</v>
      </c>
      <c r="E479" s="25">
        <v>38</v>
      </c>
      <c r="F479" s="25">
        <v>127</v>
      </c>
      <c r="G479" s="25">
        <v>26.8</v>
      </c>
      <c r="H479" s="25">
        <v>39</v>
      </c>
      <c r="I479" s="25">
        <v>32</v>
      </c>
      <c r="J479" s="25">
        <v>31</v>
      </c>
      <c r="K479" s="24">
        <v>32</v>
      </c>
      <c r="L479" s="51"/>
      <c r="M479" s="51"/>
      <c r="N479" s="24">
        <v>30</v>
      </c>
      <c r="O479" s="124">
        <v>23</v>
      </c>
      <c r="P479" s="124">
        <v>26</v>
      </c>
      <c r="Q479" s="124">
        <v>32</v>
      </c>
      <c r="R479" s="123">
        <v>25</v>
      </c>
      <c r="S479" s="123">
        <v>39</v>
      </c>
      <c r="T479" s="126">
        <v>45</v>
      </c>
      <c r="U479" s="125"/>
      <c r="V479" s="126"/>
      <c r="W479" s="155">
        <v>29</v>
      </c>
      <c r="X479" s="155">
        <v>21</v>
      </c>
      <c r="Y479" s="155">
        <v>49</v>
      </c>
      <c r="Z479" s="155">
        <v>36</v>
      </c>
      <c r="AA479" s="155">
        <v>36</v>
      </c>
      <c r="AB479" s="155">
        <v>26</v>
      </c>
      <c r="AC479" s="155"/>
      <c r="AD479" s="192">
        <v>39</v>
      </c>
      <c r="AE479" s="192">
        <v>46.8</v>
      </c>
      <c r="AF479" s="192">
        <v>27.8</v>
      </c>
      <c r="AG479" s="192">
        <v>19</v>
      </c>
      <c r="AH479" s="192">
        <v>42</v>
      </c>
      <c r="AI479" s="192">
        <v>25</v>
      </c>
      <c r="AJ479" s="192">
        <v>22</v>
      </c>
      <c r="AK479" s="192">
        <v>35</v>
      </c>
      <c r="AL479" s="192"/>
      <c r="AM479" s="192"/>
      <c r="AS479" s="80">
        <v>100.5</v>
      </c>
      <c r="AT479" s="80">
        <f t="shared" si="33"/>
        <v>1159.8999999999999</v>
      </c>
      <c r="AU479" s="80">
        <f t="shared" si="34"/>
        <v>927.92</v>
      </c>
      <c r="AV479" s="80">
        <v>75.599999999999994</v>
      </c>
      <c r="AW479" s="80">
        <v>143</v>
      </c>
      <c r="AX479" s="80">
        <f t="shared" si="35"/>
        <v>1146.52</v>
      </c>
      <c r="AY479" s="80">
        <v>1000</v>
      </c>
      <c r="AZ479" s="310">
        <f t="shared" si="36"/>
        <v>-146.51999999999998</v>
      </c>
    </row>
    <row r="480" spans="1:52" ht="14.25">
      <c r="A480" s="2" t="s">
        <v>1981</v>
      </c>
      <c r="B480" s="3" t="s">
        <v>1982</v>
      </c>
      <c r="C480" s="30" t="s">
        <v>5</v>
      </c>
      <c r="D480" s="25">
        <v>60</v>
      </c>
      <c r="E480" s="25">
        <v>38</v>
      </c>
      <c r="F480" s="25">
        <v>127</v>
      </c>
      <c r="G480" s="25">
        <v>26.8</v>
      </c>
      <c r="H480" s="25">
        <v>39</v>
      </c>
      <c r="I480" s="25">
        <v>32</v>
      </c>
      <c r="J480" s="25">
        <v>31</v>
      </c>
      <c r="K480" s="24">
        <v>32</v>
      </c>
      <c r="L480" s="51"/>
      <c r="M480" s="51"/>
      <c r="N480" s="24">
        <v>30</v>
      </c>
      <c r="O480" s="124">
        <v>23</v>
      </c>
      <c r="P480" s="124">
        <v>26</v>
      </c>
      <c r="Q480" s="124">
        <v>32</v>
      </c>
      <c r="R480" s="123">
        <v>25</v>
      </c>
      <c r="S480" s="123">
        <v>39</v>
      </c>
      <c r="T480" s="126">
        <v>45</v>
      </c>
      <c r="U480" s="125"/>
      <c r="V480" s="126"/>
      <c r="W480" s="155">
        <v>29</v>
      </c>
      <c r="X480" s="155">
        <v>21</v>
      </c>
      <c r="Y480" s="155">
        <v>49</v>
      </c>
      <c r="Z480" s="155">
        <v>36</v>
      </c>
      <c r="AA480" s="155">
        <v>36</v>
      </c>
      <c r="AB480" s="155">
        <v>26</v>
      </c>
      <c r="AC480" s="155"/>
      <c r="AD480" s="192">
        <v>39</v>
      </c>
      <c r="AE480" s="192">
        <v>46.8</v>
      </c>
      <c r="AF480" s="192">
        <v>27.8</v>
      </c>
      <c r="AG480" s="192">
        <v>19</v>
      </c>
      <c r="AH480" s="192">
        <v>42</v>
      </c>
      <c r="AI480" s="192">
        <v>25</v>
      </c>
      <c r="AJ480" s="192">
        <v>22</v>
      </c>
      <c r="AK480" s="192">
        <v>35</v>
      </c>
      <c r="AL480" s="192"/>
      <c r="AM480" s="192"/>
      <c r="AS480" s="80">
        <v>84</v>
      </c>
      <c r="AT480" s="80">
        <f t="shared" si="33"/>
        <v>1143.3999999999999</v>
      </c>
      <c r="AU480" s="80">
        <f t="shared" si="34"/>
        <v>914.71999999999991</v>
      </c>
      <c r="AV480" s="80">
        <v>75.599999999999994</v>
      </c>
      <c r="AW480" s="80">
        <v>143</v>
      </c>
      <c r="AX480" s="80">
        <f t="shared" si="35"/>
        <v>1133.32</v>
      </c>
      <c r="AY480" s="80">
        <v>1000</v>
      </c>
      <c r="AZ480" s="310">
        <f t="shared" si="36"/>
        <v>-133.31999999999994</v>
      </c>
    </row>
    <row r="481" spans="1:52" ht="14.25">
      <c r="A481" s="2" t="s">
        <v>1983</v>
      </c>
      <c r="B481" s="3" t="s">
        <v>1984</v>
      </c>
      <c r="C481" s="30" t="s">
        <v>5</v>
      </c>
      <c r="D481" s="25">
        <v>60</v>
      </c>
      <c r="E481" s="25">
        <v>38</v>
      </c>
      <c r="F481" s="25">
        <v>127</v>
      </c>
      <c r="G481" s="25">
        <v>26.8</v>
      </c>
      <c r="H481" s="25">
        <v>39</v>
      </c>
      <c r="I481" s="25">
        <v>32</v>
      </c>
      <c r="J481" s="25">
        <v>31</v>
      </c>
      <c r="K481" s="24">
        <v>32</v>
      </c>
      <c r="L481" s="51"/>
      <c r="M481" s="51"/>
      <c r="N481" s="24">
        <v>30</v>
      </c>
      <c r="O481" s="124">
        <v>23</v>
      </c>
      <c r="P481" s="124">
        <v>26</v>
      </c>
      <c r="Q481" s="124">
        <v>32</v>
      </c>
      <c r="R481" s="123">
        <v>25</v>
      </c>
      <c r="S481" s="123">
        <v>39</v>
      </c>
      <c r="T481" s="126">
        <v>45</v>
      </c>
      <c r="U481" s="125"/>
      <c r="V481" s="126"/>
      <c r="W481" s="155">
        <v>29</v>
      </c>
      <c r="X481" s="155">
        <v>21</v>
      </c>
      <c r="Y481" s="155">
        <v>49</v>
      </c>
      <c r="Z481" s="155">
        <v>36</v>
      </c>
      <c r="AA481" s="155">
        <v>36</v>
      </c>
      <c r="AB481" s="155">
        <v>26</v>
      </c>
      <c r="AC481" s="155"/>
      <c r="AD481" s="192">
        <v>39</v>
      </c>
      <c r="AE481" s="192">
        <v>46.8</v>
      </c>
      <c r="AF481" s="192">
        <v>27.8</v>
      </c>
      <c r="AG481" s="192">
        <v>19</v>
      </c>
      <c r="AH481" s="192">
        <v>42</v>
      </c>
      <c r="AI481" s="192">
        <v>25</v>
      </c>
      <c r="AJ481" s="192">
        <v>22</v>
      </c>
      <c r="AK481" s="192">
        <v>35</v>
      </c>
      <c r="AL481" s="192"/>
      <c r="AM481" s="192"/>
      <c r="AS481" s="80">
        <v>32</v>
      </c>
      <c r="AT481" s="80">
        <f t="shared" si="33"/>
        <v>1091.3999999999999</v>
      </c>
      <c r="AU481" s="80">
        <f t="shared" si="34"/>
        <v>873.11999999999989</v>
      </c>
      <c r="AV481" s="80">
        <v>75.599999999999994</v>
      </c>
      <c r="AW481" s="80">
        <v>143</v>
      </c>
      <c r="AX481" s="80">
        <f t="shared" si="35"/>
        <v>1091.7199999999998</v>
      </c>
      <c r="AY481" s="80">
        <v>1000</v>
      </c>
      <c r="AZ481" s="310">
        <f t="shared" si="36"/>
        <v>-91.7199999999998</v>
      </c>
    </row>
    <row r="482" spans="1:52" ht="14.25">
      <c r="A482" s="2" t="s">
        <v>1985</v>
      </c>
      <c r="B482" s="3" t="s">
        <v>1986</v>
      </c>
      <c r="C482" s="30" t="s">
        <v>5</v>
      </c>
      <c r="D482" s="25">
        <v>60</v>
      </c>
      <c r="E482" s="25">
        <v>38</v>
      </c>
      <c r="F482" s="25">
        <v>127</v>
      </c>
      <c r="G482" s="25">
        <v>26.8</v>
      </c>
      <c r="H482" s="25">
        <v>39</v>
      </c>
      <c r="I482" s="25">
        <v>32</v>
      </c>
      <c r="J482" s="25">
        <v>31</v>
      </c>
      <c r="K482" s="24">
        <v>32</v>
      </c>
      <c r="L482" s="51"/>
      <c r="M482" s="51"/>
      <c r="N482" s="24">
        <v>30</v>
      </c>
      <c r="O482" s="124">
        <v>23</v>
      </c>
      <c r="P482" s="124">
        <v>26</v>
      </c>
      <c r="Q482" s="124">
        <v>32</v>
      </c>
      <c r="R482" s="123">
        <v>25</v>
      </c>
      <c r="S482" s="123">
        <v>39</v>
      </c>
      <c r="T482" s="126">
        <v>45</v>
      </c>
      <c r="U482" s="125"/>
      <c r="V482" s="126"/>
      <c r="W482" s="155">
        <v>29</v>
      </c>
      <c r="X482" s="155">
        <v>21</v>
      </c>
      <c r="Y482" s="155">
        <v>49</v>
      </c>
      <c r="Z482" s="155">
        <v>36</v>
      </c>
      <c r="AA482" s="155">
        <v>36</v>
      </c>
      <c r="AB482" s="155">
        <v>26</v>
      </c>
      <c r="AC482" s="155"/>
      <c r="AD482" s="192">
        <v>39</v>
      </c>
      <c r="AE482" s="192">
        <v>46.8</v>
      </c>
      <c r="AF482" s="192">
        <v>27.8</v>
      </c>
      <c r="AG482" s="192">
        <v>19</v>
      </c>
      <c r="AH482" s="192">
        <v>42</v>
      </c>
      <c r="AI482" s="192">
        <v>25</v>
      </c>
      <c r="AJ482" s="192">
        <v>22</v>
      </c>
      <c r="AK482" s="192">
        <v>35</v>
      </c>
      <c r="AL482" s="192"/>
      <c r="AM482" s="192"/>
      <c r="AS482" s="80">
        <v>116</v>
      </c>
      <c r="AT482" s="80">
        <f t="shared" si="33"/>
        <v>1175.3999999999999</v>
      </c>
      <c r="AU482" s="80">
        <f t="shared" si="34"/>
        <v>940.31999999999994</v>
      </c>
      <c r="AV482" s="80">
        <v>75.599999999999994</v>
      </c>
      <c r="AW482" s="80">
        <v>143</v>
      </c>
      <c r="AX482" s="80">
        <f t="shared" si="35"/>
        <v>1158.92</v>
      </c>
      <c r="AY482" s="80">
        <v>1000</v>
      </c>
      <c r="AZ482" s="310">
        <f t="shared" si="36"/>
        <v>-158.92000000000007</v>
      </c>
    </row>
    <row r="483" spans="1:52" ht="14.25">
      <c r="A483" s="2" t="s">
        <v>1987</v>
      </c>
      <c r="B483" s="3" t="s">
        <v>1988</v>
      </c>
      <c r="C483" s="30" t="s">
        <v>5</v>
      </c>
      <c r="D483" s="25">
        <v>60</v>
      </c>
      <c r="E483" s="25">
        <v>38</v>
      </c>
      <c r="F483" s="25">
        <v>127</v>
      </c>
      <c r="G483" s="25">
        <v>26.8</v>
      </c>
      <c r="H483" s="25">
        <v>39</v>
      </c>
      <c r="I483" s="25">
        <v>32</v>
      </c>
      <c r="J483" s="25">
        <v>31</v>
      </c>
      <c r="K483" s="24">
        <v>32</v>
      </c>
      <c r="L483" s="51"/>
      <c r="M483" s="51"/>
      <c r="N483" s="24">
        <v>30</v>
      </c>
      <c r="O483" s="124">
        <v>23</v>
      </c>
      <c r="P483" s="124">
        <v>26</v>
      </c>
      <c r="Q483" s="124">
        <v>32</v>
      </c>
      <c r="R483" s="123">
        <v>25</v>
      </c>
      <c r="S483" s="123">
        <v>39</v>
      </c>
      <c r="T483" s="126">
        <v>45</v>
      </c>
      <c r="U483" s="125"/>
      <c r="V483" s="126"/>
      <c r="W483" s="155">
        <v>29</v>
      </c>
      <c r="X483" s="155">
        <v>21</v>
      </c>
      <c r="Y483" s="155">
        <v>49</v>
      </c>
      <c r="Z483" s="155">
        <v>36</v>
      </c>
      <c r="AA483" s="155">
        <v>36</v>
      </c>
      <c r="AB483" s="155">
        <v>26</v>
      </c>
      <c r="AC483" s="155"/>
      <c r="AD483" s="192">
        <v>39</v>
      </c>
      <c r="AE483" s="192">
        <v>46.8</v>
      </c>
      <c r="AF483" s="192">
        <v>27.8</v>
      </c>
      <c r="AG483" s="192">
        <v>19</v>
      </c>
      <c r="AH483" s="192">
        <v>42</v>
      </c>
      <c r="AI483" s="192">
        <v>25</v>
      </c>
      <c r="AJ483" s="192">
        <v>22</v>
      </c>
      <c r="AK483" s="192">
        <v>35</v>
      </c>
      <c r="AL483" s="192"/>
      <c r="AM483" s="192"/>
      <c r="AS483" s="80">
        <v>67</v>
      </c>
      <c r="AT483" s="80">
        <f t="shared" si="33"/>
        <v>1126.3999999999999</v>
      </c>
      <c r="AU483" s="80">
        <f t="shared" si="34"/>
        <v>901.11999999999989</v>
      </c>
      <c r="AV483" s="80">
        <v>75.599999999999994</v>
      </c>
      <c r="AW483" s="80">
        <v>143</v>
      </c>
      <c r="AX483" s="80">
        <f t="shared" si="35"/>
        <v>1119.7199999999998</v>
      </c>
      <c r="AY483" s="80">
        <v>1000</v>
      </c>
      <c r="AZ483" s="310">
        <f t="shared" si="36"/>
        <v>-119.7199999999998</v>
      </c>
    </row>
    <row r="484" spans="1:52" ht="14.25">
      <c r="A484" s="2" t="s">
        <v>1989</v>
      </c>
      <c r="B484" s="3" t="s">
        <v>1990</v>
      </c>
      <c r="C484" s="30" t="s">
        <v>5</v>
      </c>
      <c r="D484" s="25">
        <v>60</v>
      </c>
      <c r="E484" s="25">
        <v>38</v>
      </c>
      <c r="F484" s="25">
        <v>127</v>
      </c>
      <c r="G484" s="25">
        <v>26.8</v>
      </c>
      <c r="H484" s="25">
        <v>39</v>
      </c>
      <c r="I484" s="25">
        <v>32</v>
      </c>
      <c r="J484" s="25">
        <v>31</v>
      </c>
      <c r="K484" s="24">
        <v>32</v>
      </c>
      <c r="L484" s="51"/>
      <c r="M484" s="51"/>
      <c r="N484" s="24">
        <v>30</v>
      </c>
      <c r="O484" s="124">
        <v>23</v>
      </c>
      <c r="P484" s="124">
        <v>26</v>
      </c>
      <c r="Q484" s="124">
        <v>32</v>
      </c>
      <c r="R484" s="123">
        <v>25</v>
      </c>
      <c r="S484" s="123">
        <v>39</v>
      </c>
      <c r="T484" s="126">
        <v>45</v>
      </c>
      <c r="U484" s="125"/>
      <c r="V484" s="126"/>
      <c r="W484" s="155">
        <v>29</v>
      </c>
      <c r="X484" s="155">
        <v>21</v>
      </c>
      <c r="Y484" s="155">
        <v>49</v>
      </c>
      <c r="Z484" s="155">
        <v>36</v>
      </c>
      <c r="AA484" s="155">
        <v>36</v>
      </c>
      <c r="AB484" s="155">
        <v>26</v>
      </c>
      <c r="AC484" s="155"/>
      <c r="AD484" s="192">
        <v>39</v>
      </c>
      <c r="AE484" s="192">
        <v>46.8</v>
      </c>
      <c r="AF484" s="192">
        <v>27.8</v>
      </c>
      <c r="AG484" s="192">
        <v>19</v>
      </c>
      <c r="AH484" s="192">
        <v>42</v>
      </c>
      <c r="AI484" s="192">
        <v>25</v>
      </c>
      <c r="AJ484" s="192">
        <v>22</v>
      </c>
      <c r="AK484" s="192">
        <v>35</v>
      </c>
      <c r="AL484" s="192"/>
      <c r="AM484" s="192"/>
      <c r="AS484" s="80">
        <v>61.5</v>
      </c>
      <c r="AT484" s="80">
        <f t="shared" si="33"/>
        <v>1120.8999999999999</v>
      </c>
      <c r="AU484" s="80">
        <f t="shared" si="34"/>
        <v>896.71999999999991</v>
      </c>
      <c r="AV484" s="80">
        <v>75.599999999999994</v>
      </c>
      <c r="AW484" s="80">
        <v>143</v>
      </c>
      <c r="AX484" s="80">
        <f t="shared" si="35"/>
        <v>1115.32</v>
      </c>
      <c r="AY484" s="80">
        <v>1000</v>
      </c>
      <c r="AZ484" s="310">
        <f t="shared" si="36"/>
        <v>-115.31999999999994</v>
      </c>
    </row>
    <row r="485" spans="1:52" ht="14.25">
      <c r="A485" s="2" t="s">
        <v>1991</v>
      </c>
      <c r="B485" s="3" t="s">
        <v>1992</v>
      </c>
      <c r="C485" s="30" t="s">
        <v>5</v>
      </c>
      <c r="D485" s="25">
        <v>60</v>
      </c>
      <c r="E485" s="25">
        <v>38</v>
      </c>
      <c r="F485" s="25">
        <v>127</v>
      </c>
      <c r="G485" s="25">
        <v>26.8</v>
      </c>
      <c r="H485" s="25">
        <v>39</v>
      </c>
      <c r="I485" s="25">
        <v>32</v>
      </c>
      <c r="J485" s="25">
        <v>31</v>
      </c>
      <c r="K485" s="24">
        <v>32</v>
      </c>
      <c r="L485" s="51"/>
      <c r="M485" s="51"/>
      <c r="N485" s="24">
        <v>30</v>
      </c>
      <c r="O485" s="124">
        <v>23</v>
      </c>
      <c r="P485" s="124">
        <v>26</v>
      </c>
      <c r="Q485" s="124">
        <v>32</v>
      </c>
      <c r="R485" s="123">
        <v>25</v>
      </c>
      <c r="S485" s="123">
        <v>39</v>
      </c>
      <c r="T485" s="126">
        <v>45</v>
      </c>
      <c r="U485" s="125"/>
      <c r="V485" s="126"/>
      <c r="W485" s="155">
        <v>29</v>
      </c>
      <c r="X485" s="155">
        <v>21</v>
      </c>
      <c r="Y485" s="155">
        <v>49</v>
      </c>
      <c r="Z485" s="155">
        <v>36</v>
      </c>
      <c r="AA485" s="155">
        <v>36</v>
      </c>
      <c r="AB485" s="155">
        <v>26</v>
      </c>
      <c r="AC485" s="155"/>
      <c r="AD485" s="192">
        <v>39</v>
      </c>
      <c r="AE485" s="192">
        <v>46.8</v>
      </c>
      <c r="AF485" s="192">
        <v>27.8</v>
      </c>
      <c r="AG485" s="192">
        <v>19</v>
      </c>
      <c r="AH485" s="192">
        <v>42</v>
      </c>
      <c r="AI485" s="192">
        <v>25</v>
      </c>
      <c r="AJ485" s="192">
        <v>22</v>
      </c>
      <c r="AK485" s="192">
        <v>35</v>
      </c>
      <c r="AL485" s="192"/>
      <c r="AM485" s="192"/>
      <c r="AS485" s="80">
        <v>129</v>
      </c>
      <c r="AT485" s="80">
        <f t="shared" si="33"/>
        <v>1188.3999999999999</v>
      </c>
      <c r="AU485" s="80">
        <f t="shared" si="34"/>
        <v>950.71999999999991</v>
      </c>
      <c r="AV485" s="80">
        <v>75.599999999999994</v>
      </c>
      <c r="AW485" s="80">
        <v>143</v>
      </c>
      <c r="AX485" s="80">
        <f t="shared" si="35"/>
        <v>1169.32</v>
      </c>
      <c r="AY485" s="80">
        <v>1000</v>
      </c>
      <c r="AZ485" s="310">
        <f t="shared" si="36"/>
        <v>-169.31999999999994</v>
      </c>
    </row>
    <row r="486" spans="1:52" ht="14.25">
      <c r="A486" s="2" t="s">
        <v>1993</v>
      </c>
      <c r="B486" s="3" t="s">
        <v>1994</v>
      </c>
      <c r="C486" s="30" t="s">
        <v>5</v>
      </c>
      <c r="D486" s="25">
        <v>60</v>
      </c>
      <c r="E486" s="25">
        <v>38</v>
      </c>
      <c r="F486" s="25">
        <v>127</v>
      </c>
      <c r="G486" s="25">
        <v>26.8</v>
      </c>
      <c r="H486" s="25">
        <v>39</v>
      </c>
      <c r="I486" s="25">
        <v>32</v>
      </c>
      <c r="J486" s="25">
        <v>31</v>
      </c>
      <c r="K486" s="24">
        <v>32</v>
      </c>
      <c r="L486" s="51"/>
      <c r="M486" s="51"/>
      <c r="N486" s="24">
        <v>30</v>
      </c>
      <c r="O486" s="124">
        <v>23</v>
      </c>
      <c r="P486" s="124">
        <v>26</v>
      </c>
      <c r="Q486" s="124">
        <v>32</v>
      </c>
      <c r="R486" s="123">
        <v>25</v>
      </c>
      <c r="S486" s="123">
        <v>39</v>
      </c>
      <c r="T486" s="126">
        <v>45</v>
      </c>
      <c r="U486" s="125"/>
      <c r="V486" s="126"/>
      <c r="W486" s="155">
        <v>29</v>
      </c>
      <c r="X486" s="155">
        <v>21</v>
      </c>
      <c r="Y486" s="155">
        <v>49</v>
      </c>
      <c r="Z486" s="155">
        <v>36</v>
      </c>
      <c r="AA486" s="155">
        <v>36</v>
      </c>
      <c r="AB486" s="155">
        <v>26</v>
      </c>
      <c r="AC486" s="155"/>
      <c r="AD486" s="192">
        <v>39</v>
      </c>
      <c r="AE486" s="192">
        <v>46.8</v>
      </c>
      <c r="AF486" s="192">
        <v>27.8</v>
      </c>
      <c r="AG486" s="192">
        <v>19</v>
      </c>
      <c r="AH486" s="192">
        <v>42</v>
      </c>
      <c r="AI486" s="192">
        <v>25</v>
      </c>
      <c r="AJ486" s="192">
        <v>22</v>
      </c>
      <c r="AK486" s="192">
        <v>35</v>
      </c>
      <c r="AL486" s="192"/>
      <c r="AM486" s="192"/>
      <c r="AS486" s="80">
        <v>74</v>
      </c>
      <c r="AT486" s="80">
        <f t="shared" si="33"/>
        <v>1133.3999999999999</v>
      </c>
      <c r="AU486" s="80">
        <f t="shared" si="34"/>
        <v>906.71999999999991</v>
      </c>
      <c r="AV486" s="80">
        <v>75.599999999999994</v>
      </c>
      <c r="AW486" s="80">
        <v>143</v>
      </c>
      <c r="AX486" s="80">
        <f t="shared" si="35"/>
        <v>1125.32</v>
      </c>
      <c r="AY486" s="80">
        <v>1000</v>
      </c>
      <c r="AZ486" s="310">
        <f t="shared" si="36"/>
        <v>-125.31999999999994</v>
      </c>
    </row>
    <row r="487" spans="1:52" ht="14.25">
      <c r="A487" s="2" t="s">
        <v>1995</v>
      </c>
      <c r="B487" s="3" t="s">
        <v>1996</v>
      </c>
      <c r="C487" s="30" t="s">
        <v>51</v>
      </c>
      <c r="D487" s="25">
        <v>60</v>
      </c>
      <c r="E487" s="25">
        <v>38</v>
      </c>
      <c r="F487" s="25">
        <v>127</v>
      </c>
      <c r="G487" s="25">
        <v>26.8</v>
      </c>
      <c r="H487" s="25">
        <v>39</v>
      </c>
      <c r="I487" s="25">
        <v>32</v>
      </c>
      <c r="J487" s="25">
        <v>31</v>
      </c>
      <c r="K487" s="24">
        <v>32</v>
      </c>
      <c r="L487" s="51"/>
      <c r="M487" s="51"/>
      <c r="N487" s="24">
        <v>30</v>
      </c>
      <c r="O487" s="124">
        <v>23</v>
      </c>
      <c r="P487" s="124">
        <v>26</v>
      </c>
      <c r="Q487" s="124">
        <v>32</v>
      </c>
      <c r="R487" s="123">
        <v>25</v>
      </c>
      <c r="S487" s="123">
        <v>39</v>
      </c>
      <c r="T487" s="126">
        <v>45</v>
      </c>
      <c r="U487" s="125"/>
      <c r="V487" s="126"/>
      <c r="W487" s="155">
        <v>29</v>
      </c>
      <c r="X487" s="155">
        <v>21</v>
      </c>
      <c r="Y487" s="155">
        <v>49</v>
      </c>
      <c r="Z487" s="155">
        <v>36</v>
      </c>
      <c r="AA487" s="155">
        <v>36</v>
      </c>
      <c r="AB487" s="155">
        <v>26</v>
      </c>
      <c r="AC487" s="155"/>
      <c r="AD487" s="192">
        <v>39</v>
      </c>
      <c r="AE487" s="192">
        <v>46.8</v>
      </c>
      <c r="AF487" s="192">
        <v>27.8</v>
      </c>
      <c r="AG487" s="192">
        <v>19</v>
      </c>
      <c r="AH487" s="192">
        <v>42</v>
      </c>
      <c r="AI487" s="192">
        <v>25</v>
      </c>
      <c r="AJ487" s="192">
        <v>22</v>
      </c>
      <c r="AK487" s="192">
        <v>35</v>
      </c>
      <c r="AL487" s="192"/>
      <c r="AM487" s="192"/>
      <c r="AS487" s="80">
        <v>74</v>
      </c>
      <c r="AT487" s="80">
        <f t="shared" si="33"/>
        <v>1133.3999999999999</v>
      </c>
      <c r="AU487" s="80">
        <f t="shared" si="34"/>
        <v>906.71999999999991</v>
      </c>
      <c r="AV487" s="80">
        <v>75.599999999999994</v>
      </c>
      <c r="AW487" s="80">
        <v>143</v>
      </c>
      <c r="AX487" s="80">
        <f t="shared" si="35"/>
        <v>1125.32</v>
      </c>
      <c r="AY487" s="80">
        <v>1000</v>
      </c>
      <c r="AZ487" s="310">
        <f t="shared" si="36"/>
        <v>-125.31999999999994</v>
      </c>
    </row>
    <row r="488" spans="1:52" ht="14.25">
      <c r="A488" s="2" t="s">
        <v>1997</v>
      </c>
      <c r="B488" s="3" t="s">
        <v>1998</v>
      </c>
      <c r="C488" s="30" t="s">
        <v>5</v>
      </c>
      <c r="D488" s="25">
        <v>60</v>
      </c>
      <c r="E488" s="25">
        <v>38</v>
      </c>
      <c r="F488" s="25">
        <v>127</v>
      </c>
      <c r="G488" s="25">
        <v>26.8</v>
      </c>
      <c r="H488" s="25">
        <v>39</v>
      </c>
      <c r="I488" s="25">
        <v>32</v>
      </c>
      <c r="J488" s="25">
        <v>31</v>
      </c>
      <c r="K488" s="24">
        <v>32</v>
      </c>
      <c r="L488" s="51"/>
      <c r="M488" s="51"/>
      <c r="N488" s="24">
        <v>30</v>
      </c>
      <c r="O488" s="124">
        <v>23</v>
      </c>
      <c r="P488" s="124">
        <v>26</v>
      </c>
      <c r="Q488" s="124">
        <v>32</v>
      </c>
      <c r="R488" s="123">
        <v>25</v>
      </c>
      <c r="S488" s="123">
        <v>39</v>
      </c>
      <c r="T488" s="126">
        <v>45</v>
      </c>
      <c r="U488" s="125"/>
      <c r="V488" s="126"/>
      <c r="W488" s="155">
        <v>29</v>
      </c>
      <c r="X488" s="155">
        <v>21</v>
      </c>
      <c r="Y488" s="155">
        <v>49</v>
      </c>
      <c r="Z488" s="155">
        <v>36</v>
      </c>
      <c r="AA488" s="155">
        <v>36</v>
      </c>
      <c r="AB488" s="155">
        <v>26</v>
      </c>
      <c r="AC488" s="155"/>
      <c r="AD488" s="192">
        <v>39</v>
      </c>
      <c r="AE488" s="192">
        <v>46.8</v>
      </c>
      <c r="AF488" s="192">
        <v>27.8</v>
      </c>
      <c r="AG488" s="192">
        <v>19</v>
      </c>
      <c r="AH488" s="192">
        <v>42</v>
      </c>
      <c r="AI488" s="192">
        <v>25</v>
      </c>
      <c r="AJ488" s="192">
        <v>22</v>
      </c>
      <c r="AK488" s="192">
        <v>35</v>
      </c>
      <c r="AL488" s="192"/>
      <c r="AM488" s="192"/>
      <c r="AT488" s="80">
        <f t="shared" si="33"/>
        <v>1059.3999999999999</v>
      </c>
      <c r="AU488" s="80">
        <f t="shared" si="34"/>
        <v>847.52</v>
      </c>
      <c r="AV488" s="80">
        <v>75.599999999999994</v>
      </c>
      <c r="AW488" s="80">
        <v>143</v>
      </c>
      <c r="AX488" s="80">
        <f t="shared" si="35"/>
        <v>1066.1199999999999</v>
      </c>
      <c r="AY488" s="80">
        <v>1000</v>
      </c>
      <c r="AZ488" s="310">
        <f t="shared" si="36"/>
        <v>-66.119999999999891</v>
      </c>
    </row>
    <row r="489" spans="1:52" ht="14.25">
      <c r="A489" s="2" t="s">
        <v>1999</v>
      </c>
      <c r="B489" s="3" t="s">
        <v>2000</v>
      </c>
      <c r="C489" s="30" t="s">
        <v>5</v>
      </c>
      <c r="D489" s="25">
        <v>60</v>
      </c>
      <c r="E489" s="25">
        <v>38</v>
      </c>
      <c r="F489" s="25">
        <v>127</v>
      </c>
      <c r="G489" s="25">
        <v>26.8</v>
      </c>
      <c r="H489" s="25">
        <v>39</v>
      </c>
      <c r="I489" s="25">
        <v>32</v>
      </c>
      <c r="J489" s="25">
        <v>31</v>
      </c>
      <c r="K489" s="24">
        <v>32</v>
      </c>
      <c r="L489" s="51"/>
      <c r="M489" s="51"/>
      <c r="N489" s="24">
        <v>30</v>
      </c>
      <c r="O489" s="124">
        <v>23</v>
      </c>
      <c r="P489" s="124">
        <v>26</v>
      </c>
      <c r="Q489" s="124">
        <v>32</v>
      </c>
      <c r="R489" s="123">
        <v>25</v>
      </c>
      <c r="S489" s="123">
        <v>39</v>
      </c>
      <c r="T489" s="126">
        <v>45</v>
      </c>
      <c r="U489" s="125"/>
      <c r="V489" s="126"/>
      <c r="W489" s="155">
        <v>29</v>
      </c>
      <c r="X489" s="155">
        <v>21</v>
      </c>
      <c r="Y489" s="155">
        <v>49</v>
      </c>
      <c r="Z489" s="155">
        <v>36</v>
      </c>
      <c r="AA489" s="155">
        <v>36</v>
      </c>
      <c r="AB489" s="155">
        <v>26</v>
      </c>
      <c r="AC489" s="155"/>
      <c r="AD489" s="192">
        <v>39</v>
      </c>
      <c r="AE489" s="192">
        <v>46.8</v>
      </c>
      <c r="AF489" s="192">
        <v>27.8</v>
      </c>
      <c r="AG489" s="192">
        <v>19</v>
      </c>
      <c r="AH489" s="192">
        <v>42</v>
      </c>
      <c r="AI489" s="192">
        <v>25</v>
      </c>
      <c r="AJ489" s="192">
        <v>22</v>
      </c>
      <c r="AK489" s="192">
        <v>35</v>
      </c>
      <c r="AL489" s="192"/>
      <c r="AM489" s="192"/>
      <c r="AS489" s="80">
        <v>68</v>
      </c>
      <c r="AT489" s="80">
        <f t="shared" si="33"/>
        <v>1127.3999999999999</v>
      </c>
      <c r="AU489" s="80">
        <f t="shared" si="34"/>
        <v>901.92</v>
      </c>
      <c r="AV489" s="80">
        <v>75.599999999999994</v>
      </c>
      <c r="AW489" s="80">
        <v>143</v>
      </c>
      <c r="AX489" s="80">
        <f t="shared" si="35"/>
        <v>1120.52</v>
      </c>
      <c r="AY489" s="80">
        <v>1000</v>
      </c>
      <c r="AZ489" s="310">
        <f t="shared" si="36"/>
        <v>-120.51999999999998</v>
      </c>
    </row>
    <row r="490" spans="1:52" ht="14.25">
      <c r="A490" s="2" t="s">
        <v>2001</v>
      </c>
      <c r="B490" s="3" t="s">
        <v>2002</v>
      </c>
      <c r="C490" s="30" t="s">
        <v>5</v>
      </c>
      <c r="D490" s="25">
        <v>60</v>
      </c>
      <c r="E490" s="25">
        <v>38</v>
      </c>
      <c r="F490" s="25">
        <v>127</v>
      </c>
      <c r="G490" s="25">
        <v>26.8</v>
      </c>
      <c r="H490" s="25">
        <v>39</v>
      </c>
      <c r="I490" s="25">
        <v>32</v>
      </c>
      <c r="J490" s="25">
        <v>31</v>
      </c>
      <c r="K490" s="24">
        <v>32</v>
      </c>
      <c r="L490" s="51"/>
      <c r="M490" s="51"/>
      <c r="N490" s="24">
        <v>30</v>
      </c>
      <c r="O490" s="124">
        <v>23</v>
      </c>
      <c r="P490" s="124">
        <v>26</v>
      </c>
      <c r="Q490" s="124">
        <v>32</v>
      </c>
      <c r="R490" s="123">
        <v>25</v>
      </c>
      <c r="S490" s="123">
        <v>39</v>
      </c>
      <c r="T490" s="126">
        <v>45</v>
      </c>
      <c r="U490" s="125"/>
      <c r="V490" s="126"/>
      <c r="W490" s="155">
        <v>29</v>
      </c>
      <c r="X490" s="155">
        <v>21</v>
      </c>
      <c r="Y490" s="155">
        <v>49</v>
      </c>
      <c r="Z490" s="155">
        <v>36</v>
      </c>
      <c r="AA490" s="155">
        <v>36</v>
      </c>
      <c r="AB490" s="155">
        <v>26</v>
      </c>
      <c r="AC490" s="155"/>
      <c r="AD490" s="192">
        <v>39</v>
      </c>
      <c r="AE490" s="192">
        <v>46.8</v>
      </c>
      <c r="AF490" s="192">
        <v>27.8</v>
      </c>
      <c r="AG490" s="192">
        <v>19</v>
      </c>
      <c r="AH490" s="192">
        <v>42</v>
      </c>
      <c r="AI490" s="192">
        <v>25</v>
      </c>
      <c r="AJ490" s="192">
        <v>22</v>
      </c>
      <c r="AK490" s="192">
        <v>35</v>
      </c>
      <c r="AL490" s="192"/>
      <c r="AM490" s="192"/>
      <c r="AS490" s="80">
        <v>42</v>
      </c>
      <c r="AT490" s="80">
        <f t="shared" si="33"/>
        <v>1101.3999999999999</v>
      </c>
      <c r="AU490" s="80">
        <f t="shared" si="34"/>
        <v>881.11999999999989</v>
      </c>
      <c r="AV490" s="80">
        <v>75.599999999999994</v>
      </c>
      <c r="AW490" s="80">
        <v>143</v>
      </c>
      <c r="AX490" s="80">
        <f t="shared" si="35"/>
        <v>1099.7199999999998</v>
      </c>
      <c r="AY490" s="80">
        <v>1000</v>
      </c>
      <c r="AZ490" s="310">
        <f t="shared" si="36"/>
        <v>-99.7199999999998</v>
      </c>
    </row>
    <row r="491" spans="1:52" ht="14.25">
      <c r="A491" s="2" t="s">
        <v>2003</v>
      </c>
      <c r="B491" s="3" t="s">
        <v>2004</v>
      </c>
      <c r="C491" s="30" t="s">
        <v>5</v>
      </c>
      <c r="D491" s="25">
        <v>60</v>
      </c>
      <c r="E491" s="25">
        <v>38</v>
      </c>
      <c r="F491" s="25">
        <v>127</v>
      </c>
      <c r="G491" s="25">
        <v>26.8</v>
      </c>
      <c r="H491" s="25">
        <v>39</v>
      </c>
      <c r="I491" s="25">
        <v>32</v>
      </c>
      <c r="J491" s="25">
        <v>31</v>
      </c>
      <c r="K491" s="24">
        <v>32</v>
      </c>
      <c r="L491" s="51"/>
      <c r="M491" s="51"/>
      <c r="N491" s="24">
        <v>30</v>
      </c>
      <c r="O491" s="124">
        <v>23</v>
      </c>
      <c r="P491" s="124">
        <v>26</v>
      </c>
      <c r="Q491" s="124">
        <v>32</v>
      </c>
      <c r="R491" s="123">
        <v>25</v>
      </c>
      <c r="S491" s="123">
        <v>39</v>
      </c>
      <c r="T491" s="126">
        <v>45</v>
      </c>
      <c r="U491" s="125"/>
      <c r="V491" s="126"/>
      <c r="W491" s="155">
        <v>29</v>
      </c>
      <c r="X491" s="155">
        <v>21</v>
      </c>
      <c r="Y491" s="155">
        <v>49</v>
      </c>
      <c r="Z491" s="155">
        <v>36</v>
      </c>
      <c r="AA491" s="155">
        <v>36</v>
      </c>
      <c r="AB491" s="155">
        <v>26</v>
      </c>
      <c r="AC491" s="155"/>
      <c r="AD491" s="192">
        <v>39</v>
      </c>
      <c r="AE491" s="192">
        <v>46.8</v>
      </c>
      <c r="AF491" s="192">
        <v>27.8</v>
      </c>
      <c r="AG491" s="192">
        <v>19</v>
      </c>
      <c r="AH491" s="192">
        <v>42</v>
      </c>
      <c r="AI491" s="192">
        <v>25</v>
      </c>
      <c r="AJ491" s="192">
        <v>22</v>
      </c>
      <c r="AK491" s="192">
        <v>35</v>
      </c>
      <c r="AL491" s="192"/>
      <c r="AM491" s="192"/>
      <c r="AS491" s="80">
        <v>32</v>
      </c>
      <c r="AT491" s="80">
        <f t="shared" si="33"/>
        <v>1091.3999999999999</v>
      </c>
      <c r="AU491" s="80">
        <f t="shared" si="34"/>
        <v>873.11999999999989</v>
      </c>
      <c r="AV491" s="80">
        <v>75.599999999999994</v>
      </c>
      <c r="AW491" s="80">
        <v>143</v>
      </c>
      <c r="AX491" s="80">
        <f t="shared" si="35"/>
        <v>1091.7199999999998</v>
      </c>
      <c r="AY491" s="80">
        <v>1000</v>
      </c>
      <c r="AZ491" s="310">
        <f t="shared" si="36"/>
        <v>-91.7199999999998</v>
      </c>
    </row>
    <row r="492" spans="1:52" ht="14.25">
      <c r="A492" s="2" t="s">
        <v>2005</v>
      </c>
      <c r="B492" s="3" t="s">
        <v>2006</v>
      </c>
      <c r="C492" s="30" t="s">
        <v>5</v>
      </c>
      <c r="D492" s="25">
        <v>60</v>
      </c>
      <c r="E492" s="25">
        <v>38</v>
      </c>
      <c r="F492" s="25">
        <v>127</v>
      </c>
      <c r="G492" s="25">
        <v>26.8</v>
      </c>
      <c r="H492" s="25">
        <v>39</v>
      </c>
      <c r="I492" s="25">
        <v>32</v>
      </c>
      <c r="J492" s="25">
        <v>31</v>
      </c>
      <c r="K492" s="24">
        <v>32</v>
      </c>
      <c r="L492" s="51"/>
      <c r="M492" s="51"/>
      <c r="N492" s="24">
        <v>30</v>
      </c>
      <c r="O492" s="124">
        <v>23</v>
      </c>
      <c r="P492" s="124">
        <v>26</v>
      </c>
      <c r="Q492" s="124">
        <v>32</v>
      </c>
      <c r="R492" s="123">
        <v>25</v>
      </c>
      <c r="S492" s="123">
        <v>39</v>
      </c>
      <c r="T492" s="126">
        <v>45</v>
      </c>
      <c r="U492" s="125"/>
      <c r="V492" s="126"/>
      <c r="W492" s="155">
        <v>29</v>
      </c>
      <c r="X492" s="155">
        <v>21</v>
      </c>
      <c r="Y492" s="155">
        <v>49</v>
      </c>
      <c r="Z492" s="155">
        <v>36</v>
      </c>
      <c r="AA492" s="155">
        <v>36</v>
      </c>
      <c r="AB492" s="155">
        <v>26</v>
      </c>
      <c r="AC492" s="155"/>
      <c r="AD492" s="192">
        <v>39</v>
      </c>
      <c r="AE492" s="192">
        <v>46.8</v>
      </c>
      <c r="AF492" s="192">
        <v>27.8</v>
      </c>
      <c r="AG492" s="192">
        <v>19</v>
      </c>
      <c r="AH492" s="192">
        <v>42</v>
      </c>
      <c r="AI492" s="192">
        <v>25</v>
      </c>
      <c r="AJ492" s="192">
        <v>22</v>
      </c>
      <c r="AK492" s="192">
        <v>35</v>
      </c>
      <c r="AL492" s="192"/>
      <c r="AM492" s="192"/>
      <c r="AS492" s="80">
        <v>103</v>
      </c>
      <c r="AT492" s="80">
        <f t="shared" ref="AT492:AT519" si="37">SUM(D492:AS492)</f>
        <v>1162.3999999999999</v>
      </c>
      <c r="AU492" s="80">
        <f t="shared" si="34"/>
        <v>929.92</v>
      </c>
      <c r="AV492" s="80">
        <v>75.599999999999994</v>
      </c>
      <c r="AW492" s="80">
        <v>143</v>
      </c>
      <c r="AX492" s="80">
        <f t="shared" si="35"/>
        <v>1148.52</v>
      </c>
      <c r="AY492" s="80">
        <v>1000</v>
      </c>
      <c r="AZ492" s="310">
        <f t="shared" si="36"/>
        <v>-148.51999999999998</v>
      </c>
    </row>
    <row r="493" spans="1:52" ht="14.25">
      <c r="A493" s="2" t="s">
        <v>2007</v>
      </c>
      <c r="B493" s="3" t="s">
        <v>2008</v>
      </c>
      <c r="C493" s="30" t="s">
        <v>5</v>
      </c>
      <c r="D493" s="25">
        <v>60</v>
      </c>
      <c r="E493" s="25">
        <v>38</v>
      </c>
      <c r="F493" s="25">
        <v>127</v>
      </c>
      <c r="G493" s="25">
        <v>26.8</v>
      </c>
      <c r="H493" s="25">
        <v>39</v>
      </c>
      <c r="I493" s="25">
        <v>32</v>
      </c>
      <c r="J493" s="25">
        <v>31</v>
      </c>
      <c r="K493" s="24">
        <v>32</v>
      </c>
      <c r="L493" s="51"/>
      <c r="M493" s="51"/>
      <c r="N493" s="24">
        <v>30</v>
      </c>
      <c r="O493" s="124">
        <v>23</v>
      </c>
      <c r="P493" s="124">
        <v>26</v>
      </c>
      <c r="Q493" s="124">
        <v>32</v>
      </c>
      <c r="R493" s="123">
        <v>25</v>
      </c>
      <c r="S493" s="123">
        <v>39</v>
      </c>
      <c r="T493" s="126">
        <v>45</v>
      </c>
      <c r="U493" s="125"/>
      <c r="V493" s="126"/>
      <c r="W493" s="155">
        <v>29</v>
      </c>
      <c r="X493" s="155">
        <v>21</v>
      </c>
      <c r="Y493" s="155">
        <v>49</v>
      </c>
      <c r="Z493" s="155">
        <v>36</v>
      </c>
      <c r="AA493" s="155">
        <v>36</v>
      </c>
      <c r="AB493" s="155">
        <v>26</v>
      </c>
      <c r="AC493" s="155"/>
      <c r="AD493" s="192">
        <v>39</v>
      </c>
      <c r="AE493" s="192">
        <v>46.8</v>
      </c>
      <c r="AF493" s="192">
        <v>27.8</v>
      </c>
      <c r="AG493" s="192">
        <v>19</v>
      </c>
      <c r="AH493" s="192">
        <v>42</v>
      </c>
      <c r="AI493" s="192">
        <v>25</v>
      </c>
      <c r="AJ493" s="192">
        <v>22</v>
      </c>
      <c r="AK493" s="192">
        <v>35</v>
      </c>
      <c r="AL493" s="192"/>
      <c r="AM493" s="192"/>
      <c r="AS493" s="80">
        <v>32</v>
      </c>
      <c r="AT493" s="80">
        <f t="shared" si="37"/>
        <v>1091.3999999999999</v>
      </c>
      <c r="AU493" s="80">
        <f t="shared" si="34"/>
        <v>873.11999999999989</v>
      </c>
      <c r="AV493" s="80">
        <v>75.599999999999994</v>
      </c>
      <c r="AW493" s="80">
        <v>143</v>
      </c>
      <c r="AX493" s="80">
        <f t="shared" si="35"/>
        <v>1091.7199999999998</v>
      </c>
      <c r="AY493" s="80">
        <v>1000</v>
      </c>
      <c r="AZ493" s="310">
        <f t="shared" si="36"/>
        <v>-91.7199999999998</v>
      </c>
    </row>
    <row r="494" spans="1:52" ht="14.25">
      <c r="A494" s="2" t="s">
        <v>2009</v>
      </c>
      <c r="B494" s="3" t="s">
        <v>2010</v>
      </c>
      <c r="C494" s="30" t="s">
        <v>5</v>
      </c>
      <c r="D494" s="25">
        <v>60</v>
      </c>
      <c r="E494" s="25">
        <v>38</v>
      </c>
      <c r="F494" s="25">
        <v>127</v>
      </c>
      <c r="G494" s="25">
        <v>26.8</v>
      </c>
      <c r="H494" s="25">
        <v>39</v>
      </c>
      <c r="I494" s="25">
        <v>32</v>
      </c>
      <c r="J494" s="25">
        <v>31</v>
      </c>
      <c r="K494" s="24">
        <v>32</v>
      </c>
      <c r="L494" s="51"/>
      <c r="M494" s="51"/>
      <c r="N494" s="24">
        <v>30</v>
      </c>
      <c r="O494" s="124">
        <v>23</v>
      </c>
      <c r="P494" s="124">
        <v>26</v>
      </c>
      <c r="Q494" s="124">
        <v>32</v>
      </c>
      <c r="R494" s="123">
        <v>25</v>
      </c>
      <c r="S494" s="123">
        <v>39</v>
      </c>
      <c r="T494" s="126">
        <v>45</v>
      </c>
      <c r="U494" s="125"/>
      <c r="V494" s="126"/>
      <c r="W494" s="155">
        <v>29</v>
      </c>
      <c r="X494" s="155">
        <v>21</v>
      </c>
      <c r="Y494" s="155">
        <v>49</v>
      </c>
      <c r="Z494" s="155">
        <v>36</v>
      </c>
      <c r="AA494" s="155">
        <v>36</v>
      </c>
      <c r="AB494" s="155">
        <v>26</v>
      </c>
      <c r="AC494" s="155"/>
      <c r="AD494" s="192">
        <v>39</v>
      </c>
      <c r="AE494" s="192">
        <v>46.8</v>
      </c>
      <c r="AF494" s="192">
        <v>27.8</v>
      </c>
      <c r="AG494" s="192">
        <v>19</v>
      </c>
      <c r="AH494" s="192">
        <v>42</v>
      </c>
      <c r="AI494" s="192">
        <v>25</v>
      </c>
      <c r="AJ494" s="192">
        <v>22</v>
      </c>
      <c r="AK494" s="192">
        <v>35</v>
      </c>
      <c r="AL494" s="192"/>
      <c r="AM494" s="192"/>
      <c r="AT494" s="80">
        <f t="shared" si="37"/>
        <v>1059.3999999999999</v>
      </c>
      <c r="AU494" s="80">
        <f t="shared" si="34"/>
        <v>847.52</v>
      </c>
      <c r="AV494" s="80">
        <v>75.599999999999994</v>
      </c>
      <c r="AW494" s="80">
        <v>143</v>
      </c>
      <c r="AX494" s="80">
        <f t="shared" si="35"/>
        <v>1066.1199999999999</v>
      </c>
      <c r="AY494" s="80">
        <v>1000</v>
      </c>
      <c r="AZ494" s="310">
        <f t="shared" si="36"/>
        <v>-66.119999999999891</v>
      </c>
    </row>
    <row r="495" spans="1:52" ht="14.25">
      <c r="A495" s="2" t="s">
        <v>2011</v>
      </c>
      <c r="B495" s="3" t="s">
        <v>2012</v>
      </c>
      <c r="C495" s="30" t="s">
        <v>5</v>
      </c>
      <c r="D495" s="25">
        <v>60</v>
      </c>
      <c r="E495" s="25">
        <v>38</v>
      </c>
      <c r="F495" s="25">
        <v>127</v>
      </c>
      <c r="G495" s="25">
        <v>26.8</v>
      </c>
      <c r="H495" s="25">
        <v>39</v>
      </c>
      <c r="I495" s="25">
        <v>32</v>
      </c>
      <c r="J495" s="25">
        <v>31</v>
      </c>
      <c r="K495" s="24">
        <v>32</v>
      </c>
      <c r="L495" s="51"/>
      <c r="M495" s="51"/>
      <c r="N495" s="24">
        <v>30</v>
      </c>
      <c r="O495" s="124">
        <v>23</v>
      </c>
      <c r="P495" s="124">
        <v>26</v>
      </c>
      <c r="Q495" s="124">
        <v>32</v>
      </c>
      <c r="R495" s="123">
        <v>25</v>
      </c>
      <c r="S495" s="123">
        <v>39</v>
      </c>
      <c r="T495" s="126">
        <v>45</v>
      </c>
      <c r="U495" s="125"/>
      <c r="V495" s="126"/>
      <c r="W495" s="155">
        <v>29</v>
      </c>
      <c r="X495" s="155">
        <v>21</v>
      </c>
      <c r="Y495" s="155">
        <v>49</v>
      </c>
      <c r="Z495" s="155">
        <v>36</v>
      </c>
      <c r="AA495" s="155">
        <v>36</v>
      </c>
      <c r="AB495" s="155">
        <v>26</v>
      </c>
      <c r="AC495" s="155"/>
      <c r="AD495" s="192">
        <v>39</v>
      </c>
      <c r="AE495" s="192">
        <v>46.8</v>
      </c>
      <c r="AF495" s="192">
        <v>27.8</v>
      </c>
      <c r="AG495" s="192">
        <v>19</v>
      </c>
      <c r="AH495" s="192">
        <v>42</v>
      </c>
      <c r="AI495" s="192">
        <v>25</v>
      </c>
      <c r="AJ495" s="192">
        <v>22</v>
      </c>
      <c r="AK495" s="192">
        <v>35</v>
      </c>
      <c r="AL495" s="192"/>
      <c r="AM495" s="192"/>
      <c r="AT495" s="80">
        <f t="shared" si="37"/>
        <v>1059.3999999999999</v>
      </c>
      <c r="AU495" s="80">
        <f t="shared" si="34"/>
        <v>847.52</v>
      </c>
      <c r="AV495" s="80">
        <v>75.599999999999994</v>
      </c>
      <c r="AW495" s="80">
        <v>143</v>
      </c>
      <c r="AX495" s="80">
        <f t="shared" si="35"/>
        <v>1066.1199999999999</v>
      </c>
      <c r="AY495" s="80">
        <v>1000</v>
      </c>
      <c r="AZ495" s="310">
        <f t="shared" si="36"/>
        <v>-66.119999999999891</v>
      </c>
    </row>
    <row r="496" spans="1:52" ht="14.25">
      <c r="A496" s="2" t="s">
        <v>2013</v>
      </c>
      <c r="B496" s="3" t="s">
        <v>2014</v>
      </c>
      <c r="C496" s="30" t="s">
        <v>51</v>
      </c>
      <c r="D496" s="25">
        <v>60</v>
      </c>
      <c r="E496" s="25">
        <v>38</v>
      </c>
      <c r="F496" s="25">
        <v>127</v>
      </c>
      <c r="G496" s="25">
        <v>26.8</v>
      </c>
      <c r="H496" s="25">
        <v>39</v>
      </c>
      <c r="I496" s="25">
        <v>32</v>
      </c>
      <c r="J496" s="25">
        <v>31</v>
      </c>
      <c r="K496" s="24">
        <v>32</v>
      </c>
      <c r="L496" s="51"/>
      <c r="M496" s="51"/>
      <c r="N496" s="24">
        <v>30</v>
      </c>
      <c r="O496" s="124">
        <v>23</v>
      </c>
      <c r="P496" s="124">
        <v>26</v>
      </c>
      <c r="Q496" s="124">
        <v>32</v>
      </c>
      <c r="R496" s="123">
        <v>25</v>
      </c>
      <c r="S496" s="123">
        <v>39</v>
      </c>
      <c r="T496" s="126">
        <v>45</v>
      </c>
      <c r="U496" s="125"/>
      <c r="V496" s="126"/>
      <c r="W496" s="155">
        <v>29</v>
      </c>
      <c r="X496" s="155">
        <v>21</v>
      </c>
      <c r="Y496" s="155">
        <v>49</v>
      </c>
      <c r="Z496" s="155">
        <v>36</v>
      </c>
      <c r="AA496" s="155">
        <v>36</v>
      </c>
      <c r="AB496" s="155">
        <v>26</v>
      </c>
      <c r="AC496" s="155"/>
      <c r="AD496" s="192">
        <v>39</v>
      </c>
      <c r="AE496" s="192">
        <v>46.8</v>
      </c>
      <c r="AF496" s="192">
        <v>27.8</v>
      </c>
      <c r="AG496" s="192">
        <v>19</v>
      </c>
      <c r="AH496" s="192">
        <v>42</v>
      </c>
      <c r="AI496" s="192">
        <v>25</v>
      </c>
      <c r="AJ496" s="192">
        <v>22</v>
      </c>
      <c r="AK496" s="192">
        <v>35</v>
      </c>
      <c r="AL496" s="192"/>
      <c r="AM496" s="192"/>
      <c r="AS496" s="80">
        <v>131</v>
      </c>
      <c r="AT496" s="80">
        <f t="shared" si="37"/>
        <v>1190.3999999999999</v>
      </c>
      <c r="AU496" s="80">
        <f t="shared" si="34"/>
        <v>952.31999999999994</v>
      </c>
      <c r="AV496" s="80">
        <v>75.599999999999994</v>
      </c>
      <c r="AW496" s="80">
        <v>143</v>
      </c>
      <c r="AX496" s="80">
        <f t="shared" si="35"/>
        <v>1170.9199999999998</v>
      </c>
      <c r="AY496" s="80">
        <v>1000</v>
      </c>
      <c r="AZ496" s="310">
        <f t="shared" si="36"/>
        <v>-170.91999999999985</v>
      </c>
    </row>
    <row r="497" spans="1:52" ht="14.25">
      <c r="A497" s="2" t="s">
        <v>2015</v>
      </c>
      <c r="B497" s="3" t="s">
        <v>2016</v>
      </c>
      <c r="C497" s="30" t="s">
        <v>5</v>
      </c>
      <c r="D497" s="25">
        <v>60</v>
      </c>
      <c r="E497" s="25">
        <v>38</v>
      </c>
      <c r="F497" s="25">
        <v>127</v>
      </c>
      <c r="G497" s="25">
        <v>26.8</v>
      </c>
      <c r="H497" s="25">
        <v>39</v>
      </c>
      <c r="I497" s="25">
        <v>32</v>
      </c>
      <c r="J497" s="25">
        <v>31</v>
      </c>
      <c r="K497" s="24">
        <v>32</v>
      </c>
      <c r="L497" s="51"/>
      <c r="M497" s="51"/>
      <c r="N497" s="24">
        <v>30</v>
      </c>
      <c r="O497" s="124">
        <v>23</v>
      </c>
      <c r="P497" s="124">
        <v>26</v>
      </c>
      <c r="Q497" s="124">
        <v>32</v>
      </c>
      <c r="R497" s="123">
        <v>25</v>
      </c>
      <c r="S497" s="123">
        <v>39</v>
      </c>
      <c r="T497" s="126">
        <v>45</v>
      </c>
      <c r="U497" s="125"/>
      <c r="V497" s="126"/>
      <c r="W497" s="155">
        <v>29</v>
      </c>
      <c r="X497" s="155">
        <v>21</v>
      </c>
      <c r="Y497" s="155">
        <v>49</v>
      </c>
      <c r="Z497" s="155">
        <v>36</v>
      </c>
      <c r="AA497" s="155">
        <v>36</v>
      </c>
      <c r="AB497" s="155">
        <v>26</v>
      </c>
      <c r="AC497" s="155"/>
      <c r="AD497" s="192">
        <v>39</v>
      </c>
      <c r="AE497" s="192">
        <v>46.8</v>
      </c>
      <c r="AF497" s="192">
        <v>27.8</v>
      </c>
      <c r="AG497" s="192">
        <v>19</v>
      </c>
      <c r="AH497" s="192">
        <v>42</v>
      </c>
      <c r="AI497" s="192">
        <v>25</v>
      </c>
      <c r="AJ497" s="192">
        <v>22</v>
      </c>
      <c r="AK497" s="192">
        <v>35</v>
      </c>
      <c r="AL497" s="192"/>
      <c r="AM497" s="192"/>
      <c r="AS497" s="80">
        <v>61.5</v>
      </c>
      <c r="AT497" s="80">
        <f t="shared" si="37"/>
        <v>1120.8999999999999</v>
      </c>
      <c r="AU497" s="80">
        <f t="shared" si="34"/>
        <v>896.71999999999991</v>
      </c>
      <c r="AV497" s="80">
        <v>75.599999999999994</v>
      </c>
      <c r="AW497" s="80">
        <v>143</v>
      </c>
      <c r="AX497" s="80">
        <f t="shared" si="35"/>
        <v>1115.32</v>
      </c>
      <c r="AY497" s="80">
        <v>1000</v>
      </c>
      <c r="AZ497" s="310">
        <f t="shared" si="36"/>
        <v>-115.31999999999994</v>
      </c>
    </row>
    <row r="498" spans="1:52" ht="14.25">
      <c r="A498" s="2" t="s">
        <v>2017</v>
      </c>
      <c r="B498" s="3" t="s">
        <v>2018</v>
      </c>
      <c r="C498" s="30" t="s">
        <v>5</v>
      </c>
      <c r="D498" s="25">
        <v>60</v>
      </c>
      <c r="E498" s="25">
        <v>38</v>
      </c>
      <c r="F498" s="25">
        <v>127</v>
      </c>
      <c r="G498" s="25">
        <v>26.8</v>
      </c>
      <c r="H498" s="25">
        <v>39</v>
      </c>
      <c r="I498" s="25">
        <v>32</v>
      </c>
      <c r="J498" s="25">
        <v>31</v>
      </c>
      <c r="K498" s="24">
        <v>32</v>
      </c>
      <c r="L498" s="51"/>
      <c r="M498" s="51"/>
      <c r="N498" s="24">
        <v>30</v>
      </c>
      <c r="O498" s="124">
        <v>23</v>
      </c>
      <c r="P498" s="124">
        <v>26</v>
      </c>
      <c r="Q498" s="124">
        <v>32</v>
      </c>
      <c r="R498" s="123">
        <v>25</v>
      </c>
      <c r="S498" s="123">
        <v>39</v>
      </c>
      <c r="T498" s="126">
        <v>45</v>
      </c>
      <c r="U498" s="125"/>
      <c r="V498" s="126"/>
      <c r="W498" s="155">
        <v>29</v>
      </c>
      <c r="X498" s="155">
        <v>21</v>
      </c>
      <c r="Y498" s="155">
        <v>49</v>
      </c>
      <c r="Z498" s="155">
        <v>36</v>
      </c>
      <c r="AA498" s="155">
        <v>36</v>
      </c>
      <c r="AB498" s="155">
        <v>26</v>
      </c>
      <c r="AC498" s="155"/>
      <c r="AD498" s="192">
        <v>39</v>
      </c>
      <c r="AE498" s="192">
        <v>46.8</v>
      </c>
      <c r="AF498" s="192">
        <v>27.8</v>
      </c>
      <c r="AG498" s="192">
        <v>19</v>
      </c>
      <c r="AH498" s="192">
        <v>42</v>
      </c>
      <c r="AI498" s="192">
        <v>25</v>
      </c>
      <c r="AJ498" s="192">
        <v>22</v>
      </c>
      <c r="AK498" s="192">
        <v>35</v>
      </c>
      <c r="AL498" s="192"/>
      <c r="AM498" s="192"/>
      <c r="AS498" s="80">
        <v>35</v>
      </c>
      <c r="AT498" s="80">
        <f t="shared" si="37"/>
        <v>1094.3999999999999</v>
      </c>
      <c r="AU498" s="80">
        <f t="shared" si="34"/>
        <v>875.52</v>
      </c>
      <c r="AV498" s="80">
        <v>75.599999999999994</v>
      </c>
      <c r="AW498" s="80">
        <v>143</v>
      </c>
      <c r="AX498" s="80">
        <f t="shared" si="35"/>
        <v>1094.1199999999999</v>
      </c>
      <c r="AY498" s="80">
        <v>1000</v>
      </c>
      <c r="AZ498" s="310">
        <f t="shared" si="36"/>
        <v>-94.119999999999891</v>
      </c>
    </row>
    <row r="499" spans="1:52" ht="14.25">
      <c r="A499" s="2" t="s">
        <v>2019</v>
      </c>
      <c r="B499" s="3" t="s">
        <v>2020</v>
      </c>
      <c r="C499" s="30" t="s">
        <v>5</v>
      </c>
      <c r="D499" s="25">
        <v>60</v>
      </c>
      <c r="E499" s="25">
        <v>38</v>
      </c>
      <c r="F499" s="25">
        <v>127</v>
      </c>
      <c r="G499" s="25">
        <v>26.8</v>
      </c>
      <c r="H499" s="25">
        <v>39</v>
      </c>
      <c r="I499" s="25">
        <v>32</v>
      </c>
      <c r="J499" s="25">
        <v>31</v>
      </c>
      <c r="K499" s="24">
        <v>32</v>
      </c>
      <c r="L499" s="51"/>
      <c r="M499" s="51"/>
      <c r="N499" s="24">
        <v>30</v>
      </c>
      <c r="O499" s="124">
        <v>23</v>
      </c>
      <c r="P499" s="124">
        <v>26</v>
      </c>
      <c r="Q499" s="124">
        <v>32</v>
      </c>
      <c r="R499" s="123">
        <v>25</v>
      </c>
      <c r="S499" s="123">
        <v>39</v>
      </c>
      <c r="T499" s="126">
        <v>45</v>
      </c>
      <c r="U499" s="125"/>
      <c r="V499" s="126"/>
      <c r="W499" s="155">
        <v>29</v>
      </c>
      <c r="X499" s="155">
        <v>21</v>
      </c>
      <c r="Y499" s="155">
        <v>49</v>
      </c>
      <c r="Z499" s="155">
        <v>36</v>
      </c>
      <c r="AA499" s="155">
        <v>36</v>
      </c>
      <c r="AB499" s="155">
        <v>26</v>
      </c>
      <c r="AC499" s="155"/>
      <c r="AD499" s="192">
        <v>39</v>
      </c>
      <c r="AE499" s="192">
        <v>46.8</v>
      </c>
      <c r="AF499" s="192">
        <v>27.8</v>
      </c>
      <c r="AG499" s="192">
        <v>19</v>
      </c>
      <c r="AH499" s="192">
        <v>42</v>
      </c>
      <c r="AI499" s="192">
        <v>25</v>
      </c>
      <c r="AJ499" s="192">
        <v>22</v>
      </c>
      <c r="AK499" s="192">
        <v>35</v>
      </c>
      <c r="AL499" s="192"/>
      <c r="AM499" s="192"/>
      <c r="AS499" s="80">
        <v>29.5</v>
      </c>
      <c r="AT499" s="80">
        <f t="shared" si="37"/>
        <v>1088.8999999999999</v>
      </c>
      <c r="AU499" s="80">
        <f t="shared" si="34"/>
        <v>871.11999999999989</v>
      </c>
      <c r="AV499" s="80">
        <v>75.599999999999994</v>
      </c>
      <c r="AW499" s="80">
        <v>143</v>
      </c>
      <c r="AX499" s="80">
        <f t="shared" si="35"/>
        <v>1089.7199999999998</v>
      </c>
      <c r="AY499" s="80">
        <v>1000</v>
      </c>
      <c r="AZ499" s="310">
        <f t="shared" si="36"/>
        <v>-89.7199999999998</v>
      </c>
    </row>
    <row r="500" spans="1:52" ht="14.25">
      <c r="A500" s="2" t="s">
        <v>2021</v>
      </c>
      <c r="B500" s="3" t="s">
        <v>160</v>
      </c>
      <c r="C500" s="30" t="s">
        <v>5</v>
      </c>
      <c r="D500" s="25">
        <v>60</v>
      </c>
      <c r="E500" s="25">
        <v>38</v>
      </c>
      <c r="F500" s="25">
        <v>127</v>
      </c>
      <c r="G500" s="25">
        <v>26.8</v>
      </c>
      <c r="H500" s="25">
        <v>39</v>
      </c>
      <c r="I500" s="25">
        <v>32</v>
      </c>
      <c r="J500" s="25">
        <v>31</v>
      </c>
      <c r="K500" s="24">
        <v>32</v>
      </c>
      <c r="L500" s="51"/>
      <c r="M500" s="51"/>
      <c r="N500" s="24">
        <v>30</v>
      </c>
      <c r="O500" s="124">
        <v>23</v>
      </c>
      <c r="P500" s="124">
        <v>26</v>
      </c>
      <c r="Q500" s="124">
        <v>32</v>
      </c>
      <c r="R500" s="123">
        <v>25</v>
      </c>
      <c r="S500" s="123">
        <v>39</v>
      </c>
      <c r="T500" s="126">
        <v>45</v>
      </c>
      <c r="U500" s="125"/>
      <c r="V500" s="126"/>
      <c r="W500" s="155">
        <v>29</v>
      </c>
      <c r="X500" s="155">
        <v>21</v>
      </c>
      <c r="Y500" s="155">
        <v>49</v>
      </c>
      <c r="Z500" s="155">
        <v>36</v>
      </c>
      <c r="AA500" s="155">
        <v>36</v>
      </c>
      <c r="AB500" s="155">
        <v>26</v>
      </c>
      <c r="AC500" s="155"/>
      <c r="AD500" s="192">
        <v>39</v>
      </c>
      <c r="AE500" s="192">
        <v>46.8</v>
      </c>
      <c r="AF500" s="192">
        <v>27.8</v>
      </c>
      <c r="AG500" s="192">
        <v>19</v>
      </c>
      <c r="AH500" s="192">
        <v>42</v>
      </c>
      <c r="AI500" s="192">
        <v>25</v>
      </c>
      <c r="AJ500" s="192">
        <v>22</v>
      </c>
      <c r="AK500" s="192">
        <v>35</v>
      </c>
      <c r="AL500" s="192"/>
      <c r="AM500" s="192"/>
      <c r="AS500" s="80">
        <v>120</v>
      </c>
      <c r="AT500" s="80">
        <f t="shared" si="37"/>
        <v>1179.3999999999999</v>
      </c>
      <c r="AU500" s="80">
        <f t="shared" si="34"/>
        <v>943.52</v>
      </c>
      <c r="AV500" s="80">
        <v>75.599999999999994</v>
      </c>
      <c r="AW500" s="80">
        <v>143</v>
      </c>
      <c r="AX500" s="80">
        <f t="shared" si="35"/>
        <v>1162.1199999999999</v>
      </c>
      <c r="AY500" s="80">
        <v>1000</v>
      </c>
      <c r="AZ500" s="310">
        <f t="shared" si="36"/>
        <v>-162.11999999999989</v>
      </c>
    </row>
    <row r="501" spans="1:52" ht="14.25">
      <c r="A501" s="2" t="s">
        <v>2022</v>
      </c>
      <c r="B501" s="3" t="s">
        <v>2023</v>
      </c>
      <c r="C501" s="30" t="s">
        <v>5</v>
      </c>
      <c r="D501" s="25">
        <v>60</v>
      </c>
      <c r="E501" s="25">
        <v>38</v>
      </c>
      <c r="F501" s="25">
        <v>127</v>
      </c>
      <c r="G501" s="25">
        <v>26.8</v>
      </c>
      <c r="H501" s="25">
        <v>39</v>
      </c>
      <c r="I501" s="25">
        <v>32</v>
      </c>
      <c r="J501" s="25">
        <v>31</v>
      </c>
      <c r="K501" s="24">
        <v>32</v>
      </c>
      <c r="L501" s="51"/>
      <c r="M501" s="51"/>
      <c r="N501" s="24">
        <v>30</v>
      </c>
      <c r="O501" s="124">
        <v>23</v>
      </c>
      <c r="P501" s="124">
        <v>26</v>
      </c>
      <c r="Q501" s="124">
        <v>32</v>
      </c>
      <c r="R501" s="123">
        <v>25</v>
      </c>
      <c r="S501" s="123">
        <v>39</v>
      </c>
      <c r="T501" s="126">
        <v>45</v>
      </c>
      <c r="U501" s="125"/>
      <c r="V501" s="126"/>
      <c r="W501" s="155">
        <v>29</v>
      </c>
      <c r="X501" s="155">
        <v>21</v>
      </c>
      <c r="Y501" s="155">
        <v>49</v>
      </c>
      <c r="Z501" s="155">
        <v>36</v>
      </c>
      <c r="AA501" s="155">
        <v>36</v>
      </c>
      <c r="AB501" s="155">
        <v>26</v>
      </c>
      <c r="AC501" s="155"/>
      <c r="AD501" s="192">
        <v>39</v>
      </c>
      <c r="AE501" s="192">
        <v>46.8</v>
      </c>
      <c r="AF501" s="192">
        <v>27.8</v>
      </c>
      <c r="AG501" s="192">
        <v>19</v>
      </c>
      <c r="AH501" s="192">
        <v>42</v>
      </c>
      <c r="AI501" s="192">
        <v>25</v>
      </c>
      <c r="AJ501" s="192">
        <v>22</v>
      </c>
      <c r="AK501" s="192">
        <v>35</v>
      </c>
      <c r="AL501" s="192"/>
      <c r="AM501" s="192"/>
      <c r="AS501" s="80">
        <v>68</v>
      </c>
      <c r="AT501" s="80">
        <f t="shared" si="37"/>
        <v>1127.3999999999999</v>
      </c>
      <c r="AU501" s="80">
        <f t="shared" si="34"/>
        <v>901.92</v>
      </c>
      <c r="AV501" s="80">
        <v>75.599999999999994</v>
      </c>
      <c r="AW501" s="80">
        <v>143</v>
      </c>
      <c r="AX501" s="80">
        <f t="shared" si="35"/>
        <v>1120.52</v>
      </c>
      <c r="AY501" s="80">
        <v>1000</v>
      </c>
      <c r="AZ501" s="310">
        <f t="shared" si="36"/>
        <v>-120.51999999999998</v>
      </c>
    </row>
    <row r="502" spans="1:52" ht="14.25">
      <c r="A502" s="2" t="s">
        <v>2024</v>
      </c>
      <c r="B502" s="3" t="s">
        <v>2025</v>
      </c>
      <c r="C502" s="30" t="s">
        <v>5</v>
      </c>
      <c r="D502" s="25">
        <v>60</v>
      </c>
      <c r="E502" s="25">
        <v>38</v>
      </c>
      <c r="F502" s="25">
        <v>127</v>
      </c>
      <c r="G502" s="25">
        <v>26.8</v>
      </c>
      <c r="H502" s="25">
        <v>39</v>
      </c>
      <c r="I502" s="25">
        <v>32</v>
      </c>
      <c r="J502" s="25">
        <v>31</v>
      </c>
      <c r="K502" s="24">
        <v>32</v>
      </c>
      <c r="L502" s="51"/>
      <c r="M502" s="51"/>
      <c r="N502" s="24">
        <v>30</v>
      </c>
      <c r="O502" s="124">
        <v>23</v>
      </c>
      <c r="P502" s="124">
        <v>26</v>
      </c>
      <c r="Q502" s="124">
        <v>32</v>
      </c>
      <c r="R502" s="123">
        <v>25</v>
      </c>
      <c r="S502" s="123">
        <v>39</v>
      </c>
      <c r="T502" s="126">
        <v>45</v>
      </c>
      <c r="U502" s="125"/>
      <c r="V502" s="126"/>
      <c r="W502" s="155">
        <v>29</v>
      </c>
      <c r="X502" s="155">
        <v>21</v>
      </c>
      <c r="Y502" s="155">
        <v>49</v>
      </c>
      <c r="Z502" s="155">
        <v>36</v>
      </c>
      <c r="AA502" s="155">
        <v>36</v>
      </c>
      <c r="AB502" s="155">
        <v>26</v>
      </c>
      <c r="AC502" s="155"/>
      <c r="AD502" s="192">
        <v>39</v>
      </c>
      <c r="AE502" s="192">
        <v>46.8</v>
      </c>
      <c r="AF502" s="192">
        <v>27.8</v>
      </c>
      <c r="AG502" s="192">
        <v>19</v>
      </c>
      <c r="AH502" s="192">
        <v>42</v>
      </c>
      <c r="AI502" s="192">
        <v>25</v>
      </c>
      <c r="AJ502" s="192">
        <v>22</v>
      </c>
      <c r="AK502" s="192">
        <v>35</v>
      </c>
      <c r="AL502" s="192"/>
      <c r="AM502" s="192"/>
      <c r="AS502" s="80">
        <v>62</v>
      </c>
      <c r="AT502" s="80">
        <f t="shared" si="37"/>
        <v>1121.3999999999999</v>
      </c>
      <c r="AU502" s="80">
        <f t="shared" si="34"/>
        <v>897.11999999999989</v>
      </c>
      <c r="AV502" s="80">
        <v>75.599999999999994</v>
      </c>
      <c r="AW502" s="80">
        <v>143</v>
      </c>
      <c r="AX502" s="80">
        <f t="shared" si="35"/>
        <v>1115.7199999999998</v>
      </c>
      <c r="AY502" s="80">
        <v>1000</v>
      </c>
      <c r="AZ502" s="310">
        <f t="shared" si="36"/>
        <v>-115.7199999999998</v>
      </c>
    </row>
    <row r="503" spans="1:52" ht="14.25">
      <c r="A503" s="2" t="s">
        <v>2026</v>
      </c>
      <c r="B503" s="3" t="s">
        <v>2027</v>
      </c>
      <c r="C503" s="30" t="s">
        <v>5</v>
      </c>
      <c r="D503" s="25">
        <v>60</v>
      </c>
      <c r="E503" s="25">
        <v>38</v>
      </c>
      <c r="F503" s="25">
        <v>127</v>
      </c>
      <c r="G503" s="25">
        <v>26.8</v>
      </c>
      <c r="H503" s="25">
        <v>39</v>
      </c>
      <c r="I503" s="25">
        <v>32</v>
      </c>
      <c r="J503" s="25">
        <v>31</v>
      </c>
      <c r="K503" s="24">
        <v>32</v>
      </c>
      <c r="L503" s="51"/>
      <c r="M503" s="51"/>
      <c r="N503" s="24">
        <v>30</v>
      </c>
      <c r="O503" s="124">
        <v>23</v>
      </c>
      <c r="P503" s="124">
        <v>26</v>
      </c>
      <c r="Q503" s="124">
        <v>32</v>
      </c>
      <c r="R503" s="123">
        <v>25</v>
      </c>
      <c r="S503" s="123">
        <v>39</v>
      </c>
      <c r="T503" s="126">
        <v>45</v>
      </c>
      <c r="U503" s="125"/>
      <c r="V503" s="126"/>
      <c r="W503" s="155">
        <v>29</v>
      </c>
      <c r="X503" s="155">
        <v>21</v>
      </c>
      <c r="Y503" s="155">
        <v>49</v>
      </c>
      <c r="Z503" s="155">
        <v>36</v>
      </c>
      <c r="AA503" s="155">
        <v>36</v>
      </c>
      <c r="AB503" s="155">
        <v>26</v>
      </c>
      <c r="AC503" s="155"/>
      <c r="AD503" s="192">
        <v>39</v>
      </c>
      <c r="AE503" s="192">
        <v>46.8</v>
      </c>
      <c r="AF503" s="192">
        <v>27.8</v>
      </c>
      <c r="AG503" s="192">
        <v>19</v>
      </c>
      <c r="AH503" s="192">
        <v>42</v>
      </c>
      <c r="AI503" s="192">
        <v>25</v>
      </c>
      <c r="AJ503" s="192">
        <v>22</v>
      </c>
      <c r="AK503" s="192">
        <v>35</v>
      </c>
      <c r="AL503" s="192"/>
      <c r="AM503" s="192"/>
      <c r="AS503" s="80">
        <v>70</v>
      </c>
      <c r="AT503" s="80">
        <f t="shared" si="37"/>
        <v>1129.3999999999999</v>
      </c>
      <c r="AU503" s="80">
        <f t="shared" si="34"/>
        <v>903.52</v>
      </c>
      <c r="AV503" s="80">
        <v>75.599999999999994</v>
      </c>
      <c r="AW503" s="80">
        <v>143</v>
      </c>
      <c r="AX503" s="80">
        <f t="shared" si="35"/>
        <v>1122.1199999999999</v>
      </c>
      <c r="AY503" s="80">
        <v>1000</v>
      </c>
      <c r="AZ503" s="310">
        <f t="shared" si="36"/>
        <v>-122.11999999999989</v>
      </c>
    </row>
    <row r="504" spans="1:52" ht="14.25">
      <c r="A504" s="2" t="s">
        <v>2028</v>
      </c>
      <c r="B504" s="3" t="s">
        <v>2029</v>
      </c>
      <c r="C504" s="30" t="s">
        <v>51</v>
      </c>
      <c r="D504" s="25">
        <v>60</v>
      </c>
      <c r="E504" s="25">
        <v>38</v>
      </c>
      <c r="F504" s="25">
        <v>127</v>
      </c>
      <c r="G504" s="25">
        <v>26.8</v>
      </c>
      <c r="H504" s="25">
        <v>39</v>
      </c>
      <c r="I504" s="25">
        <v>32</v>
      </c>
      <c r="J504" s="25">
        <v>31</v>
      </c>
      <c r="K504" s="24">
        <v>32</v>
      </c>
      <c r="L504" s="51"/>
      <c r="M504" s="51"/>
      <c r="N504" s="24">
        <v>30</v>
      </c>
      <c r="O504" s="124">
        <v>23</v>
      </c>
      <c r="P504" s="124">
        <v>26</v>
      </c>
      <c r="Q504" s="124">
        <v>32</v>
      </c>
      <c r="R504" s="123">
        <v>25</v>
      </c>
      <c r="S504" s="123">
        <v>39</v>
      </c>
      <c r="T504" s="126">
        <v>45</v>
      </c>
      <c r="U504" s="125"/>
      <c r="V504" s="126"/>
      <c r="W504" s="155">
        <v>29</v>
      </c>
      <c r="X504" s="155">
        <v>21</v>
      </c>
      <c r="Y504" s="155">
        <v>49</v>
      </c>
      <c r="Z504" s="155">
        <v>36</v>
      </c>
      <c r="AA504" s="155">
        <v>36</v>
      </c>
      <c r="AB504" s="155">
        <v>26</v>
      </c>
      <c r="AC504" s="155"/>
      <c r="AD504" s="192">
        <v>39</v>
      </c>
      <c r="AE504" s="192">
        <v>46.8</v>
      </c>
      <c r="AF504" s="192">
        <v>27.8</v>
      </c>
      <c r="AG504" s="192">
        <v>19</v>
      </c>
      <c r="AH504" s="192">
        <v>42</v>
      </c>
      <c r="AI504" s="192">
        <v>25</v>
      </c>
      <c r="AJ504" s="192">
        <v>22</v>
      </c>
      <c r="AK504" s="192">
        <v>35</v>
      </c>
      <c r="AL504" s="192"/>
      <c r="AM504" s="192"/>
      <c r="AS504" s="80">
        <v>131</v>
      </c>
      <c r="AT504" s="80">
        <f t="shared" si="37"/>
        <v>1190.3999999999999</v>
      </c>
      <c r="AU504" s="80">
        <f t="shared" si="34"/>
        <v>952.31999999999994</v>
      </c>
      <c r="AV504" s="80">
        <v>75.599999999999994</v>
      </c>
      <c r="AW504" s="80">
        <v>143</v>
      </c>
      <c r="AX504" s="80">
        <f t="shared" si="35"/>
        <v>1170.9199999999998</v>
      </c>
      <c r="AY504" s="80">
        <v>1000</v>
      </c>
      <c r="AZ504" s="310">
        <f t="shared" si="36"/>
        <v>-170.91999999999985</v>
      </c>
    </row>
    <row r="505" spans="1:52" ht="14.25">
      <c r="A505" s="2" t="s">
        <v>2030</v>
      </c>
      <c r="B505" s="3" t="s">
        <v>2031</v>
      </c>
      <c r="C505" s="30" t="s">
        <v>5</v>
      </c>
      <c r="D505" s="25">
        <v>60</v>
      </c>
      <c r="E505" s="25">
        <v>38</v>
      </c>
      <c r="F505" s="25">
        <v>127</v>
      </c>
      <c r="G505" s="25">
        <v>26.8</v>
      </c>
      <c r="H505" s="25">
        <v>39</v>
      </c>
      <c r="I505" s="25">
        <v>32</v>
      </c>
      <c r="J505" s="25">
        <v>31</v>
      </c>
      <c r="K505" s="24">
        <v>32</v>
      </c>
      <c r="L505" s="51"/>
      <c r="M505" s="51"/>
      <c r="N505" s="24">
        <v>30</v>
      </c>
      <c r="O505" s="124">
        <v>23</v>
      </c>
      <c r="P505" s="124">
        <v>26</v>
      </c>
      <c r="Q505" s="124">
        <v>32</v>
      </c>
      <c r="R505" s="123">
        <v>25</v>
      </c>
      <c r="S505" s="123">
        <v>39</v>
      </c>
      <c r="T505" s="126">
        <v>45</v>
      </c>
      <c r="U505" s="125"/>
      <c r="V505" s="126"/>
      <c r="W505" s="155">
        <v>29</v>
      </c>
      <c r="X505" s="155">
        <v>21</v>
      </c>
      <c r="Y505" s="155">
        <v>49</v>
      </c>
      <c r="Z505" s="155">
        <v>36</v>
      </c>
      <c r="AA505" s="155">
        <v>36</v>
      </c>
      <c r="AB505" s="155">
        <v>26</v>
      </c>
      <c r="AC505" s="155"/>
      <c r="AD505" s="192">
        <v>39</v>
      </c>
      <c r="AE505" s="192">
        <v>46.8</v>
      </c>
      <c r="AF505" s="192">
        <v>27.8</v>
      </c>
      <c r="AG505" s="192">
        <v>19</v>
      </c>
      <c r="AH505" s="192">
        <v>42</v>
      </c>
      <c r="AI505" s="192">
        <v>25</v>
      </c>
      <c r="AJ505" s="192">
        <v>22</v>
      </c>
      <c r="AK505" s="192">
        <v>35</v>
      </c>
      <c r="AL505" s="192"/>
      <c r="AM505" s="192"/>
      <c r="AS505" s="80">
        <v>35</v>
      </c>
      <c r="AT505" s="80">
        <f t="shared" si="37"/>
        <v>1094.3999999999999</v>
      </c>
      <c r="AU505" s="80">
        <f t="shared" si="34"/>
        <v>875.52</v>
      </c>
      <c r="AV505" s="80">
        <v>75.599999999999994</v>
      </c>
      <c r="AW505" s="80">
        <v>143</v>
      </c>
      <c r="AX505" s="80">
        <f t="shared" si="35"/>
        <v>1094.1199999999999</v>
      </c>
      <c r="AY505" s="80">
        <v>1000</v>
      </c>
      <c r="AZ505" s="310">
        <f t="shared" si="36"/>
        <v>-94.119999999999891</v>
      </c>
    </row>
    <row r="506" spans="1:52" ht="14.25">
      <c r="A506" s="2" t="s">
        <v>2032</v>
      </c>
      <c r="B506" s="3" t="s">
        <v>2033</v>
      </c>
      <c r="C506" s="30" t="s">
        <v>5</v>
      </c>
      <c r="D506" s="25">
        <v>60</v>
      </c>
      <c r="E506" s="25">
        <v>38</v>
      </c>
      <c r="F506" s="25">
        <v>127</v>
      </c>
      <c r="G506" s="25">
        <v>26.8</v>
      </c>
      <c r="H506" s="25">
        <v>39</v>
      </c>
      <c r="I506" s="25">
        <v>32</v>
      </c>
      <c r="J506" s="25">
        <v>31</v>
      </c>
      <c r="K506" s="24">
        <v>32</v>
      </c>
      <c r="L506" s="51"/>
      <c r="M506" s="51"/>
      <c r="N506" s="24">
        <v>30</v>
      </c>
      <c r="O506" s="124">
        <v>23</v>
      </c>
      <c r="P506" s="124">
        <v>26</v>
      </c>
      <c r="Q506" s="124">
        <v>32</v>
      </c>
      <c r="R506" s="123">
        <v>25</v>
      </c>
      <c r="S506" s="123">
        <v>39</v>
      </c>
      <c r="T506" s="126">
        <v>45</v>
      </c>
      <c r="U506" s="125"/>
      <c r="V506" s="126"/>
      <c r="W506" s="155">
        <v>29</v>
      </c>
      <c r="X506" s="155">
        <v>21</v>
      </c>
      <c r="Y506" s="155">
        <v>49</v>
      </c>
      <c r="Z506" s="155">
        <v>36</v>
      </c>
      <c r="AA506" s="155">
        <v>36</v>
      </c>
      <c r="AB506" s="155">
        <v>26</v>
      </c>
      <c r="AC506" s="155"/>
      <c r="AD506" s="192">
        <v>39</v>
      </c>
      <c r="AE506" s="192">
        <v>46.8</v>
      </c>
      <c r="AF506" s="192">
        <v>27.8</v>
      </c>
      <c r="AG506" s="192">
        <v>19</v>
      </c>
      <c r="AH506" s="192">
        <v>42</v>
      </c>
      <c r="AI506" s="192">
        <v>25</v>
      </c>
      <c r="AJ506" s="192">
        <v>22</v>
      </c>
      <c r="AK506" s="192">
        <v>35</v>
      </c>
      <c r="AL506" s="192"/>
      <c r="AM506" s="192"/>
      <c r="AS506" s="80">
        <v>62</v>
      </c>
      <c r="AT506" s="80">
        <f t="shared" si="37"/>
        <v>1121.3999999999999</v>
      </c>
      <c r="AU506" s="80">
        <f t="shared" si="34"/>
        <v>897.11999999999989</v>
      </c>
      <c r="AV506" s="80">
        <v>75.599999999999994</v>
      </c>
      <c r="AW506" s="80">
        <v>143</v>
      </c>
      <c r="AX506" s="80">
        <f t="shared" si="35"/>
        <v>1115.7199999999998</v>
      </c>
      <c r="AY506" s="80">
        <v>1000</v>
      </c>
      <c r="AZ506" s="310">
        <f t="shared" si="36"/>
        <v>-115.7199999999998</v>
      </c>
    </row>
    <row r="507" spans="1:52" ht="14.25">
      <c r="A507" s="2" t="s">
        <v>2034</v>
      </c>
      <c r="B507" s="3" t="s">
        <v>2035</v>
      </c>
      <c r="C507" s="30" t="s">
        <v>5</v>
      </c>
      <c r="D507" s="25">
        <v>60</v>
      </c>
      <c r="E507" s="25">
        <v>38</v>
      </c>
      <c r="F507" s="25">
        <v>127</v>
      </c>
      <c r="G507" s="25">
        <v>26.8</v>
      </c>
      <c r="H507" s="25">
        <v>39</v>
      </c>
      <c r="I507" s="25">
        <v>32</v>
      </c>
      <c r="J507" s="25">
        <v>31</v>
      </c>
      <c r="K507" s="24">
        <v>32</v>
      </c>
      <c r="L507" s="51"/>
      <c r="M507" s="51"/>
      <c r="N507" s="24">
        <v>30</v>
      </c>
      <c r="O507" s="124">
        <v>23</v>
      </c>
      <c r="P507" s="124">
        <v>26</v>
      </c>
      <c r="Q507" s="124">
        <v>32</v>
      </c>
      <c r="R507" s="123">
        <v>25</v>
      </c>
      <c r="S507" s="123">
        <v>39</v>
      </c>
      <c r="T507" s="126">
        <v>45</v>
      </c>
      <c r="U507" s="125"/>
      <c r="V507" s="126"/>
      <c r="W507" s="155">
        <v>29</v>
      </c>
      <c r="X507" s="155">
        <v>21</v>
      </c>
      <c r="Y507" s="155">
        <v>49</v>
      </c>
      <c r="Z507" s="155">
        <v>36</v>
      </c>
      <c r="AA507" s="155">
        <v>36</v>
      </c>
      <c r="AB507" s="155">
        <v>26</v>
      </c>
      <c r="AC507" s="155"/>
      <c r="AD507" s="192">
        <v>39</v>
      </c>
      <c r="AE507" s="192">
        <v>46.8</v>
      </c>
      <c r="AF507" s="192">
        <v>27.8</v>
      </c>
      <c r="AG507" s="192">
        <v>19</v>
      </c>
      <c r="AH507" s="192">
        <v>42</v>
      </c>
      <c r="AI507" s="192">
        <v>25</v>
      </c>
      <c r="AJ507" s="192">
        <v>22</v>
      </c>
      <c r="AK507" s="192">
        <v>35</v>
      </c>
      <c r="AL507" s="192"/>
      <c r="AM507" s="192"/>
      <c r="AS507" s="80">
        <v>132.5</v>
      </c>
      <c r="AT507" s="80">
        <f t="shared" si="37"/>
        <v>1191.8999999999999</v>
      </c>
      <c r="AU507" s="80">
        <f t="shared" si="34"/>
        <v>953.52</v>
      </c>
      <c r="AV507" s="80">
        <v>75.599999999999994</v>
      </c>
      <c r="AW507" s="80">
        <v>143</v>
      </c>
      <c r="AX507" s="80">
        <f t="shared" si="35"/>
        <v>1172.1199999999999</v>
      </c>
      <c r="AY507" s="80">
        <v>1000</v>
      </c>
      <c r="AZ507" s="310">
        <f t="shared" si="36"/>
        <v>-172.11999999999989</v>
      </c>
    </row>
    <row r="508" spans="1:52" ht="14.25">
      <c r="A508" s="2" t="s">
        <v>2036</v>
      </c>
      <c r="B508" s="3" t="s">
        <v>2037</v>
      </c>
      <c r="C508" s="30" t="s">
        <v>51</v>
      </c>
      <c r="D508" s="25">
        <v>60</v>
      </c>
      <c r="E508" s="25">
        <v>38</v>
      </c>
      <c r="F508" s="25">
        <v>127</v>
      </c>
      <c r="G508" s="25">
        <v>26.8</v>
      </c>
      <c r="H508" s="25">
        <v>39</v>
      </c>
      <c r="I508" s="25">
        <v>32</v>
      </c>
      <c r="J508" s="25">
        <v>31</v>
      </c>
      <c r="K508" s="24">
        <v>32</v>
      </c>
      <c r="L508" s="51"/>
      <c r="M508" s="51"/>
      <c r="N508" s="24">
        <v>30</v>
      </c>
      <c r="O508" s="124">
        <v>23</v>
      </c>
      <c r="P508" s="124">
        <v>26</v>
      </c>
      <c r="Q508" s="124">
        <v>32</v>
      </c>
      <c r="R508" s="123">
        <v>25</v>
      </c>
      <c r="S508" s="123">
        <v>39</v>
      </c>
      <c r="T508" s="126">
        <v>45</v>
      </c>
      <c r="U508" s="125"/>
      <c r="V508" s="126"/>
      <c r="W508" s="155">
        <v>29</v>
      </c>
      <c r="X508" s="155">
        <v>21</v>
      </c>
      <c r="Y508" s="155">
        <v>49</v>
      </c>
      <c r="Z508" s="155">
        <v>36</v>
      </c>
      <c r="AA508" s="155">
        <v>36</v>
      </c>
      <c r="AB508" s="155">
        <v>26</v>
      </c>
      <c r="AC508" s="155"/>
      <c r="AD508" s="192">
        <v>39</v>
      </c>
      <c r="AE508" s="192">
        <v>46.8</v>
      </c>
      <c r="AF508" s="192">
        <v>27.8</v>
      </c>
      <c r="AG508" s="192">
        <v>19</v>
      </c>
      <c r="AH508" s="192">
        <v>42</v>
      </c>
      <c r="AI508" s="192">
        <v>25</v>
      </c>
      <c r="AJ508" s="192">
        <v>22</v>
      </c>
      <c r="AK508" s="192">
        <v>35</v>
      </c>
      <c r="AL508" s="192"/>
      <c r="AM508" s="192"/>
      <c r="AS508" s="80">
        <v>74</v>
      </c>
      <c r="AT508" s="80">
        <f t="shared" si="37"/>
        <v>1133.3999999999999</v>
      </c>
      <c r="AU508" s="80">
        <f t="shared" si="34"/>
        <v>906.71999999999991</v>
      </c>
      <c r="AV508" s="80">
        <v>75.599999999999994</v>
      </c>
      <c r="AW508" s="80">
        <v>143</v>
      </c>
      <c r="AX508" s="80">
        <f t="shared" si="35"/>
        <v>1125.32</v>
      </c>
      <c r="AY508" s="80">
        <v>1000</v>
      </c>
      <c r="AZ508" s="310">
        <f t="shared" si="36"/>
        <v>-125.31999999999994</v>
      </c>
    </row>
    <row r="509" spans="1:52" ht="14.25">
      <c r="A509" s="2" t="s">
        <v>2038</v>
      </c>
      <c r="B509" s="131" t="s">
        <v>6848</v>
      </c>
      <c r="C509" s="30" t="s">
        <v>5</v>
      </c>
      <c r="D509" s="25">
        <v>60</v>
      </c>
      <c r="E509" s="25">
        <v>38</v>
      </c>
      <c r="F509" s="25">
        <v>127</v>
      </c>
      <c r="G509" s="25">
        <v>26.8</v>
      </c>
      <c r="H509" s="25">
        <v>39</v>
      </c>
      <c r="I509" s="25">
        <v>32</v>
      </c>
      <c r="J509" s="25">
        <v>31</v>
      </c>
      <c r="K509" s="24">
        <v>32</v>
      </c>
      <c r="L509" s="51"/>
      <c r="M509" s="51"/>
      <c r="N509" s="24">
        <v>30</v>
      </c>
      <c r="O509" s="124">
        <v>23</v>
      </c>
      <c r="P509" s="124">
        <v>26</v>
      </c>
      <c r="Q509" s="124">
        <v>32</v>
      </c>
      <c r="R509" s="123">
        <v>25</v>
      </c>
      <c r="S509" s="123">
        <v>39</v>
      </c>
      <c r="T509" s="126">
        <v>45</v>
      </c>
      <c r="U509" s="125"/>
      <c r="V509" s="126"/>
      <c r="W509" s="155">
        <v>29</v>
      </c>
      <c r="X509" s="155">
        <v>21</v>
      </c>
      <c r="Y509" s="155">
        <v>49</v>
      </c>
      <c r="Z509" s="155">
        <v>36</v>
      </c>
      <c r="AA509" s="155">
        <v>36</v>
      </c>
      <c r="AB509" s="155">
        <v>26</v>
      </c>
      <c r="AC509" s="155"/>
      <c r="AD509" s="192">
        <v>39</v>
      </c>
      <c r="AE509" s="192">
        <v>46.8</v>
      </c>
      <c r="AF509" s="192">
        <v>27.8</v>
      </c>
      <c r="AG509" s="192">
        <v>19</v>
      </c>
      <c r="AH509" s="192">
        <v>42</v>
      </c>
      <c r="AI509" s="192">
        <v>25</v>
      </c>
      <c r="AJ509" s="192">
        <v>22</v>
      </c>
      <c r="AK509" s="192">
        <v>35</v>
      </c>
      <c r="AL509" s="192"/>
      <c r="AM509" s="192"/>
      <c r="AS509" s="80">
        <v>36</v>
      </c>
      <c r="AT509" s="80">
        <f t="shared" si="37"/>
        <v>1095.3999999999999</v>
      </c>
      <c r="AU509" s="80">
        <f t="shared" si="34"/>
        <v>876.31999999999994</v>
      </c>
      <c r="AV509" s="80">
        <v>75.599999999999994</v>
      </c>
      <c r="AW509" s="80">
        <v>143</v>
      </c>
      <c r="AX509" s="80">
        <f t="shared" si="35"/>
        <v>1094.92</v>
      </c>
    </row>
    <row r="510" spans="1:52" ht="14.25">
      <c r="A510" s="2" t="s">
        <v>2039</v>
      </c>
      <c r="B510" s="3" t="s">
        <v>2040</v>
      </c>
      <c r="C510" s="30" t="s">
        <v>5</v>
      </c>
      <c r="D510" s="25">
        <v>60</v>
      </c>
      <c r="E510" s="25">
        <v>38</v>
      </c>
      <c r="F510" s="25">
        <v>127</v>
      </c>
      <c r="G510" s="25">
        <v>26.8</v>
      </c>
      <c r="H510" s="25">
        <v>39</v>
      </c>
      <c r="I510" s="25">
        <v>32</v>
      </c>
      <c r="J510" s="25">
        <v>31</v>
      </c>
      <c r="K510" s="24">
        <v>32</v>
      </c>
      <c r="L510" s="51"/>
      <c r="M510" s="51"/>
      <c r="N510" s="24">
        <v>30</v>
      </c>
      <c r="O510" s="124">
        <v>23</v>
      </c>
      <c r="P510" s="124">
        <v>26</v>
      </c>
      <c r="Q510" s="124">
        <v>32</v>
      </c>
      <c r="R510" s="123">
        <v>25</v>
      </c>
      <c r="S510" s="123">
        <v>39</v>
      </c>
      <c r="T510" s="126">
        <v>45</v>
      </c>
      <c r="U510" s="125"/>
      <c r="V510" s="126"/>
      <c r="W510" s="155">
        <v>29</v>
      </c>
      <c r="X510" s="155">
        <v>21</v>
      </c>
      <c r="Y510" s="155">
        <v>49</v>
      </c>
      <c r="Z510" s="155">
        <v>36</v>
      </c>
      <c r="AA510" s="155">
        <v>36</v>
      </c>
      <c r="AB510" s="155">
        <v>26</v>
      </c>
      <c r="AC510" s="155"/>
      <c r="AD510" s="192">
        <v>39</v>
      </c>
      <c r="AE510" s="192">
        <v>46.8</v>
      </c>
      <c r="AF510" s="192">
        <v>27.8</v>
      </c>
      <c r="AG510" s="192">
        <v>19</v>
      </c>
      <c r="AH510" s="192">
        <v>42</v>
      </c>
      <c r="AI510" s="192">
        <v>25</v>
      </c>
      <c r="AJ510" s="192">
        <v>22</v>
      </c>
      <c r="AK510" s="192">
        <v>35</v>
      </c>
      <c r="AL510" s="192"/>
      <c r="AM510" s="192"/>
      <c r="AS510" s="80">
        <v>103</v>
      </c>
      <c r="AT510" s="80">
        <f t="shared" si="37"/>
        <v>1162.3999999999999</v>
      </c>
      <c r="AU510" s="80">
        <f t="shared" si="34"/>
        <v>929.92</v>
      </c>
      <c r="AV510" s="80">
        <v>75.599999999999994</v>
      </c>
      <c r="AW510" s="80">
        <v>143</v>
      </c>
      <c r="AX510" s="80">
        <f t="shared" si="35"/>
        <v>1148.52</v>
      </c>
      <c r="AY510" s="80">
        <v>1000</v>
      </c>
      <c r="AZ510" s="310">
        <f t="shared" si="36"/>
        <v>-148.51999999999998</v>
      </c>
    </row>
    <row r="511" spans="1:52" ht="14.25">
      <c r="A511" s="2" t="s">
        <v>2041</v>
      </c>
      <c r="B511" s="3" t="s">
        <v>2042</v>
      </c>
      <c r="C511" s="30" t="s">
        <v>5</v>
      </c>
      <c r="D511" s="25">
        <v>60</v>
      </c>
      <c r="E511" s="25">
        <v>38</v>
      </c>
      <c r="F511" s="25">
        <v>127</v>
      </c>
      <c r="G511" s="25">
        <v>26.8</v>
      </c>
      <c r="H511" s="25">
        <v>39</v>
      </c>
      <c r="I511" s="25">
        <v>32</v>
      </c>
      <c r="J511" s="25">
        <v>31</v>
      </c>
      <c r="K511" s="24">
        <v>32</v>
      </c>
      <c r="L511" s="51"/>
      <c r="M511" s="51"/>
      <c r="N511" s="24">
        <v>30</v>
      </c>
      <c r="O511" s="124">
        <v>23</v>
      </c>
      <c r="P511" s="124">
        <v>26</v>
      </c>
      <c r="Q511" s="124">
        <v>32</v>
      </c>
      <c r="R511" s="123">
        <v>25</v>
      </c>
      <c r="S511" s="123">
        <v>39</v>
      </c>
      <c r="T511" s="126">
        <v>45</v>
      </c>
      <c r="U511" s="125"/>
      <c r="V511" s="126"/>
      <c r="W511" s="155">
        <v>29</v>
      </c>
      <c r="X511" s="155">
        <v>21</v>
      </c>
      <c r="Y511" s="155">
        <v>49</v>
      </c>
      <c r="Z511" s="155">
        <v>36</v>
      </c>
      <c r="AA511" s="155">
        <v>36</v>
      </c>
      <c r="AB511" s="155">
        <v>26</v>
      </c>
      <c r="AC511" s="155"/>
      <c r="AD511" s="192">
        <v>39</v>
      </c>
      <c r="AE511" s="192">
        <v>46.8</v>
      </c>
      <c r="AF511" s="192">
        <v>27.8</v>
      </c>
      <c r="AG511" s="192">
        <v>19</v>
      </c>
      <c r="AH511" s="192">
        <v>42</v>
      </c>
      <c r="AI511" s="192">
        <v>25</v>
      </c>
      <c r="AJ511" s="192">
        <v>22</v>
      </c>
      <c r="AK511" s="192">
        <v>35</v>
      </c>
      <c r="AL511" s="192"/>
      <c r="AM511" s="192"/>
      <c r="AS511" s="80">
        <v>68</v>
      </c>
      <c r="AT511" s="80">
        <f t="shared" si="37"/>
        <v>1127.3999999999999</v>
      </c>
      <c r="AU511" s="80">
        <f t="shared" si="34"/>
        <v>901.92</v>
      </c>
      <c r="AV511" s="80">
        <v>75.599999999999994</v>
      </c>
      <c r="AW511" s="80">
        <v>143</v>
      </c>
      <c r="AX511" s="80">
        <f t="shared" si="35"/>
        <v>1120.52</v>
      </c>
      <c r="AY511" s="80">
        <v>1000</v>
      </c>
      <c r="AZ511" s="310">
        <f t="shared" si="36"/>
        <v>-120.51999999999998</v>
      </c>
    </row>
    <row r="512" spans="1:52" ht="14.25">
      <c r="A512" s="2" t="s">
        <v>2043</v>
      </c>
      <c r="B512" s="3" t="s">
        <v>2044</v>
      </c>
      <c r="C512" s="30" t="s">
        <v>5</v>
      </c>
      <c r="D512" s="25">
        <v>60</v>
      </c>
      <c r="E512" s="25">
        <v>38</v>
      </c>
      <c r="F512" s="25">
        <v>127</v>
      </c>
      <c r="G512" s="25">
        <v>26.8</v>
      </c>
      <c r="H512" s="25">
        <v>39</v>
      </c>
      <c r="I512" s="25">
        <v>32</v>
      </c>
      <c r="J512" s="25">
        <v>31</v>
      </c>
      <c r="K512" s="24">
        <v>32</v>
      </c>
      <c r="L512" s="51"/>
      <c r="M512" s="51"/>
      <c r="N512" s="24">
        <v>30</v>
      </c>
      <c r="O512" s="124">
        <v>23</v>
      </c>
      <c r="P512" s="124">
        <v>26</v>
      </c>
      <c r="Q512" s="124">
        <v>32</v>
      </c>
      <c r="R512" s="123">
        <v>25</v>
      </c>
      <c r="S512" s="123">
        <v>39</v>
      </c>
      <c r="T512" s="126">
        <v>45</v>
      </c>
      <c r="U512" s="125"/>
      <c r="V512" s="126"/>
      <c r="W512" s="155">
        <v>29</v>
      </c>
      <c r="X512" s="155">
        <v>21</v>
      </c>
      <c r="Y512" s="155">
        <v>49</v>
      </c>
      <c r="Z512" s="155">
        <v>36</v>
      </c>
      <c r="AA512" s="155">
        <v>36</v>
      </c>
      <c r="AB512" s="155">
        <v>26</v>
      </c>
      <c r="AC512" s="155"/>
      <c r="AD512" s="192">
        <v>39</v>
      </c>
      <c r="AE512" s="192">
        <v>46.8</v>
      </c>
      <c r="AF512" s="192">
        <v>27.8</v>
      </c>
      <c r="AG512" s="192">
        <v>19</v>
      </c>
      <c r="AH512" s="192">
        <v>42</v>
      </c>
      <c r="AI512" s="192">
        <v>25</v>
      </c>
      <c r="AJ512" s="192">
        <v>22</v>
      </c>
      <c r="AK512" s="192">
        <v>35</v>
      </c>
      <c r="AL512" s="192"/>
      <c r="AM512" s="192"/>
      <c r="AS512" s="80">
        <v>61.5</v>
      </c>
      <c r="AT512" s="80">
        <f t="shared" si="37"/>
        <v>1120.8999999999999</v>
      </c>
      <c r="AU512" s="80">
        <f t="shared" si="34"/>
        <v>896.71999999999991</v>
      </c>
      <c r="AV512" s="80">
        <v>75.599999999999994</v>
      </c>
      <c r="AW512" s="80">
        <v>143</v>
      </c>
      <c r="AX512" s="80">
        <f t="shared" si="35"/>
        <v>1115.32</v>
      </c>
      <c r="AY512" s="80">
        <v>1000</v>
      </c>
      <c r="AZ512" s="310">
        <f t="shared" si="36"/>
        <v>-115.31999999999994</v>
      </c>
    </row>
    <row r="513" spans="1:52" ht="14.25">
      <c r="A513" s="2" t="s">
        <v>2045</v>
      </c>
      <c r="B513" s="3" t="s">
        <v>2046</v>
      </c>
      <c r="C513" s="30" t="s">
        <v>5</v>
      </c>
      <c r="D513" s="25">
        <v>60</v>
      </c>
      <c r="E513" s="25">
        <v>38</v>
      </c>
      <c r="F513" s="25">
        <v>127</v>
      </c>
      <c r="G513" s="25">
        <v>26.8</v>
      </c>
      <c r="H513" s="25">
        <v>39</v>
      </c>
      <c r="I513" s="25">
        <v>32</v>
      </c>
      <c r="J513" s="25">
        <v>31</v>
      </c>
      <c r="K513" s="24">
        <v>32</v>
      </c>
      <c r="L513" s="51"/>
      <c r="M513" s="51"/>
      <c r="N513" s="24">
        <v>30</v>
      </c>
      <c r="O513" s="124">
        <v>23</v>
      </c>
      <c r="P513" s="124">
        <v>26</v>
      </c>
      <c r="Q513" s="124">
        <v>32</v>
      </c>
      <c r="R513" s="123">
        <v>25</v>
      </c>
      <c r="S513" s="123">
        <v>39</v>
      </c>
      <c r="T513" s="126">
        <v>45</v>
      </c>
      <c r="U513" s="125"/>
      <c r="V513" s="126"/>
      <c r="W513" s="155">
        <v>29</v>
      </c>
      <c r="X513" s="155">
        <v>21</v>
      </c>
      <c r="Y513" s="155">
        <v>49</v>
      </c>
      <c r="Z513" s="155">
        <v>36</v>
      </c>
      <c r="AA513" s="155">
        <v>36</v>
      </c>
      <c r="AB513" s="155">
        <v>26</v>
      </c>
      <c r="AC513" s="155"/>
      <c r="AD513" s="192">
        <v>39</v>
      </c>
      <c r="AE513" s="192">
        <v>46.8</v>
      </c>
      <c r="AF513" s="192">
        <v>27.8</v>
      </c>
      <c r="AG513" s="192">
        <v>19</v>
      </c>
      <c r="AH513" s="192">
        <v>42</v>
      </c>
      <c r="AI513" s="192">
        <v>25</v>
      </c>
      <c r="AJ513" s="192">
        <v>22</v>
      </c>
      <c r="AK513" s="192">
        <v>35</v>
      </c>
      <c r="AL513" s="192"/>
      <c r="AM513" s="192"/>
      <c r="AS513" s="80">
        <v>32</v>
      </c>
      <c r="AT513" s="80">
        <f t="shared" si="37"/>
        <v>1091.3999999999999</v>
      </c>
      <c r="AU513" s="80">
        <f t="shared" si="34"/>
        <v>873.11999999999989</v>
      </c>
      <c r="AV513" s="80">
        <v>75.599999999999994</v>
      </c>
      <c r="AW513" s="80">
        <v>143</v>
      </c>
      <c r="AX513" s="80">
        <f t="shared" si="35"/>
        <v>1091.7199999999998</v>
      </c>
      <c r="AY513" s="80">
        <v>1000</v>
      </c>
      <c r="AZ513" s="310">
        <f t="shared" si="36"/>
        <v>-91.7199999999998</v>
      </c>
    </row>
    <row r="514" spans="1:52" ht="14.25">
      <c r="A514" s="2" t="s">
        <v>2047</v>
      </c>
      <c r="B514" s="3" t="s">
        <v>2048</v>
      </c>
      <c r="C514" s="30" t="s">
        <v>5</v>
      </c>
      <c r="D514" s="25">
        <v>60</v>
      </c>
      <c r="E514" s="25">
        <v>38</v>
      </c>
      <c r="F514" s="25">
        <v>127</v>
      </c>
      <c r="G514" s="25">
        <v>26.8</v>
      </c>
      <c r="H514" s="25">
        <v>39</v>
      </c>
      <c r="I514" s="25">
        <v>32</v>
      </c>
      <c r="J514" s="25">
        <v>31</v>
      </c>
      <c r="K514" s="24">
        <v>32</v>
      </c>
      <c r="L514" s="51"/>
      <c r="M514" s="51"/>
      <c r="N514" s="24">
        <v>30</v>
      </c>
      <c r="O514" s="124">
        <v>23</v>
      </c>
      <c r="P514" s="124">
        <v>26</v>
      </c>
      <c r="Q514" s="124">
        <v>32</v>
      </c>
      <c r="R514" s="123">
        <v>25</v>
      </c>
      <c r="S514" s="123">
        <v>39</v>
      </c>
      <c r="T514" s="126">
        <v>45</v>
      </c>
      <c r="U514" s="125"/>
      <c r="V514" s="126"/>
      <c r="W514" s="155">
        <v>29</v>
      </c>
      <c r="X514" s="155">
        <v>21</v>
      </c>
      <c r="Y514" s="155">
        <v>49</v>
      </c>
      <c r="Z514" s="155">
        <v>36</v>
      </c>
      <c r="AA514" s="155">
        <v>36</v>
      </c>
      <c r="AB514" s="155">
        <v>26</v>
      </c>
      <c r="AC514" s="155"/>
      <c r="AD514" s="192">
        <v>39</v>
      </c>
      <c r="AE514" s="192">
        <v>46.8</v>
      </c>
      <c r="AF514" s="192">
        <v>27.8</v>
      </c>
      <c r="AG514" s="192">
        <v>19</v>
      </c>
      <c r="AH514" s="192">
        <v>42</v>
      </c>
      <c r="AI514" s="192">
        <v>25</v>
      </c>
      <c r="AJ514" s="192">
        <v>22</v>
      </c>
      <c r="AK514" s="192">
        <v>35</v>
      </c>
      <c r="AL514" s="192"/>
      <c r="AM514" s="192"/>
      <c r="AS514" s="80">
        <v>32</v>
      </c>
      <c r="AT514" s="80">
        <f t="shared" si="37"/>
        <v>1091.3999999999999</v>
      </c>
      <c r="AU514" s="80">
        <f t="shared" si="34"/>
        <v>873.11999999999989</v>
      </c>
      <c r="AV514" s="80">
        <v>75.599999999999994</v>
      </c>
      <c r="AW514" s="80">
        <v>143</v>
      </c>
      <c r="AX514" s="80">
        <f t="shared" si="35"/>
        <v>1091.7199999999998</v>
      </c>
      <c r="AY514" s="80">
        <v>1000</v>
      </c>
      <c r="AZ514" s="310">
        <f t="shared" si="36"/>
        <v>-91.7199999999998</v>
      </c>
    </row>
    <row r="515" spans="1:52" ht="14.25">
      <c r="A515" s="2" t="s">
        <v>2049</v>
      </c>
      <c r="B515" s="3" t="s">
        <v>2050</v>
      </c>
      <c r="C515" s="30" t="s">
        <v>5</v>
      </c>
      <c r="D515" s="25">
        <v>60</v>
      </c>
      <c r="E515" s="25">
        <v>38</v>
      </c>
      <c r="F515" s="25">
        <v>127</v>
      </c>
      <c r="G515" s="25">
        <v>26.8</v>
      </c>
      <c r="H515" s="25">
        <v>39</v>
      </c>
      <c r="I515" s="25">
        <v>32</v>
      </c>
      <c r="J515" s="25">
        <v>31</v>
      </c>
      <c r="K515" s="24">
        <v>32</v>
      </c>
      <c r="L515" s="51"/>
      <c r="M515" s="51"/>
      <c r="N515" s="24">
        <v>30</v>
      </c>
      <c r="O515" s="124">
        <v>23</v>
      </c>
      <c r="P515" s="124">
        <v>26</v>
      </c>
      <c r="Q515" s="124">
        <v>32</v>
      </c>
      <c r="R515" s="123">
        <v>25</v>
      </c>
      <c r="S515" s="123">
        <v>39</v>
      </c>
      <c r="T515" s="126">
        <v>45</v>
      </c>
      <c r="U515" s="125"/>
      <c r="V515" s="126"/>
      <c r="W515" s="155">
        <v>29</v>
      </c>
      <c r="X515" s="155">
        <v>21</v>
      </c>
      <c r="Y515" s="155">
        <v>49</v>
      </c>
      <c r="Z515" s="155">
        <v>36</v>
      </c>
      <c r="AA515" s="155">
        <v>36</v>
      </c>
      <c r="AB515" s="155">
        <v>26</v>
      </c>
      <c r="AC515" s="155"/>
      <c r="AD515" s="192">
        <v>39</v>
      </c>
      <c r="AE515" s="192">
        <v>46.8</v>
      </c>
      <c r="AF515" s="192">
        <v>27.8</v>
      </c>
      <c r="AG515" s="192">
        <v>19</v>
      </c>
      <c r="AH515" s="192">
        <v>42</v>
      </c>
      <c r="AI515" s="192">
        <v>25</v>
      </c>
      <c r="AJ515" s="192">
        <v>22</v>
      </c>
      <c r="AK515" s="192">
        <v>35</v>
      </c>
      <c r="AL515" s="192"/>
      <c r="AM515" s="192"/>
      <c r="AS515" s="80">
        <v>32</v>
      </c>
      <c r="AT515" s="80">
        <f t="shared" si="37"/>
        <v>1091.3999999999999</v>
      </c>
      <c r="AU515" s="80">
        <f t="shared" si="34"/>
        <v>873.11999999999989</v>
      </c>
      <c r="AV515" s="80">
        <v>75.599999999999994</v>
      </c>
      <c r="AW515" s="80">
        <v>143</v>
      </c>
      <c r="AX515" s="80">
        <f t="shared" si="35"/>
        <v>1091.7199999999998</v>
      </c>
      <c r="AY515" s="80">
        <v>1000</v>
      </c>
      <c r="AZ515" s="310">
        <f t="shared" si="36"/>
        <v>-91.7199999999998</v>
      </c>
    </row>
    <row r="516" spans="1:52" ht="14.25">
      <c r="A516" s="2" t="s">
        <v>2051</v>
      </c>
      <c r="B516" s="3" t="s">
        <v>2052</v>
      </c>
      <c r="C516" s="30" t="s">
        <v>5</v>
      </c>
      <c r="D516" s="25">
        <v>60</v>
      </c>
      <c r="E516" s="25">
        <v>38</v>
      </c>
      <c r="F516" s="25">
        <v>127</v>
      </c>
      <c r="G516" s="25">
        <v>26.8</v>
      </c>
      <c r="H516" s="25">
        <v>39</v>
      </c>
      <c r="I516" s="25">
        <v>32</v>
      </c>
      <c r="J516" s="25">
        <v>31</v>
      </c>
      <c r="K516" s="24">
        <v>32</v>
      </c>
      <c r="L516" s="51"/>
      <c r="M516" s="51"/>
      <c r="N516" s="24">
        <v>30</v>
      </c>
      <c r="O516" s="124">
        <v>23</v>
      </c>
      <c r="P516" s="124">
        <v>26</v>
      </c>
      <c r="Q516" s="124">
        <v>32</v>
      </c>
      <c r="R516" s="123">
        <v>25</v>
      </c>
      <c r="S516" s="123">
        <v>39</v>
      </c>
      <c r="T516" s="126">
        <v>45</v>
      </c>
      <c r="U516" s="125"/>
      <c r="V516" s="126"/>
      <c r="W516" s="155">
        <v>29</v>
      </c>
      <c r="X516" s="155">
        <v>21</v>
      </c>
      <c r="Y516" s="155">
        <v>49</v>
      </c>
      <c r="Z516" s="155">
        <v>36</v>
      </c>
      <c r="AA516" s="155">
        <v>36</v>
      </c>
      <c r="AB516" s="155">
        <v>26</v>
      </c>
      <c r="AC516" s="155"/>
      <c r="AD516" s="192">
        <v>39</v>
      </c>
      <c r="AE516" s="192">
        <v>46.8</v>
      </c>
      <c r="AF516" s="192">
        <v>27.8</v>
      </c>
      <c r="AG516" s="192">
        <v>19</v>
      </c>
      <c r="AH516" s="192">
        <v>42</v>
      </c>
      <c r="AI516" s="192">
        <v>25</v>
      </c>
      <c r="AJ516" s="192">
        <v>22</v>
      </c>
      <c r="AK516" s="192">
        <v>35</v>
      </c>
      <c r="AL516" s="192"/>
      <c r="AM516" s="192"/>
      <c r="AS516" s="80">
        <v>32</v>
      </c>
      <c r="AT516" s="80">
        <f t="shared" si="37"/>
        <v>1091.3999999999999</v>
      </c>
      <c r="AU516" s="80">
        <f t="shared" si="34"/>
        <v>873.11999999999989</v>
      </c>
      <c r="AV516" s="80">
        <v>75.599999999999994</v>
      </c>
      <c r="AW516" s="80">
        <v>143</v>
      </c>
      <c r="AX516" s="80">
        <f t="shared" si="35"/>
        <v>1091.7199999999998</v>
      </c>
      <c r="AY516" s="80">
        <v>1000</v>
      </c>
      <c r="AZ516" s="310">
        <f t="shared" si="36"/>
        <v>-91.7199999999998</v>
      </c>
    </row>
    <row r="517" spans="1:52" ht="14.25">
      <c r="A517" s="2" t="s">
        <v>2053</v>
      </c>
      <c r="B517" s="3" t="s">
        <v>2054</v>
      </c>
      <c r="C517" s="30" t="s">
        <v>5</v>
      </c>
      <c r="D517" s="25">
        <v>60</v>
      </c>
      <c r="E517" s="25">
        <v>38</v>
      </c>
      <c r="F517" s="25">
        <v>127</v>
      </c>
      <c r="G517" s="25">
        <v>26.8</v>
      </c>
      <c r="H517" s="25">
        <v>39</v>
      </c>
      <c r="I517" s="25">
        <v>32</v>
      </c>
      <c r="J517" s="25">
        <v>31</v>
      </c>
      <c r="K517" s="24">
        <v>32</v>
      </c>
      <c r="L517" s="51"/>
      <c r="M517" s="51"/>
      <c r="N517" s="24">
        <v>30</v>
      </c>
      <c r="O517" s="124">
        <v>23</v>
      </c>
      <c r="P517" s="124">
        <v>26</v>
      </c>
      <c r="Q517" s="124">
        <v>32</v>
      </c>
      <c r="R517" s="123">
        <v>25</v>
      </c>
      <c r="S517" s="123">
        <v>39</v>
      </c>
      <c r="T517" s="126">
        <v>45</v>
      </c>
      <c r="U517" s="125"/>
      <c r="V517" s="126"/>
      <c r="W517" s="155">
        <v>29</v>
      </c>
      <c r="X517" s="155">
        <v>21</v>
      </c>
      <c r="Y517" s="155">
        <v>49</v>
      </c>
      <c r="Z517" s="155">
        <v>36</v>
      </c>
      <c r="AA517" s="155">
        <v>36</v>
      </c>
      <c r="AB517" s="155">
        <v>26</v>
      </c>
      <c r="AC517" s="155"/>
      <c r="AD517" s="192">
        <v>39</v>
      </c>
      <c r="AE517" s="192">
        <v>46.8</v>
      </c>
      <c r="AF517" s="192">
        <v>27.8</v>
      </c>
      <c r="AG517" s="192">
        <v>19</v>
      </c>
      <c r="AH517" s="192">
        <v>42</v>
      </c>
      <c r="AI517" s="192">
        <v>25</v>
      </c>
      <c r="AJ517" s="192">
        <v>22</v>
      </c>
      <c r="AK517" s="192">
        <v>35</v>
      </c>
      <c r="AL517" s="192"/>
      <c r="AM517" s="192"/>
      <c r="AS517" s="80">
        <v>30</v>
      </c>
      <c r="AT517" s="80">
        <f t="shared" si="37"/>
        <v>1089.3999999999999</v>
      </c>
      <c r="AU517" s="80">
        <f t="shared" si="34"/>
        <v>871.52</v>
      </c>
      <c r="AV517" s="80">
        <v>75.599999999999994</v>
      </c>
      <c r="AW517" s="80">
        <v>143</v>
      </c>
      <c r="AX517" s="80">
        <f t="shared" si="35"/>
        <v>1090.1199999999999</v>
      </c>
      <c r="AY517" s="80">
        <v>1000</v>
      </c>
      <c r="AZ517" s="310">
        <f t="shared" si="36"/>
        <v>-90.119999999999891</v>
      </c>
    </row>
    <row r="518" spans="1:52" ht="14.25">
      <c r="A518" s="2" t="s">
        <v>2055</v>
      </c>
      <c r="B518" s="3" t="s">
        <v>2056</v>
      </c>
      <c r="C518" s="30" t="s">
        <v>5</v>
      </c>
      <c r="D518" s="25">
        <v>60</v>
      </c>
      <c r="E518" s="25">
        <v>38</v>
      </c>
      <c r="F518" s="25">
        <v>127</v>
      </c>
      <c r="G518" s="25">
        <v>26.8</v>
      </c>
      <c r="H518" s="25">
        <v>39</v>
      </c>
      <c r="I518" s="25">
        <v>32</v>
      </c>
      <c r="J518" s="25">
        <v>31</v>
      </c>
      <c r="K518" s="24">
        <v>32</v>
      </c>
      <c r="L518" s="51"/>
      <c r="M518" s="51"/>
      <c r="N518" s="24">
        <v>30</v>
      </c>
      <c r="O518" s="124">
        <v>23</v>
      </c>
      <c r="P518" s="124">
        <v>26</v>
      </c>
      <c r="Q518" s="124">
        <v>32</v>
      </c>
      <c r="R518" s="123">
        <v>25</v>
      </c>
      <c r="S518" s="123">
        <v>39</v>
      </c>
      <c r="T518" s="126">
        <v>45</v>
      </c>
      <c r="U518" s="125"/>
      <c r="V518" s="126"/>
      <c r="W518" s="155">
        <v>29</v>
      </c>
      <c r="X518" s="155">
        <v>21</v>
      </c>
      <c r="Y518" s="155">
        <v>49</v>
      </c>
      <c r="Z518" s="155">
        <v>36</v>
      </c>
      <c r="AA518" s="155">
        <v>36</v>
      </c>
      <c r="AB518" s="155">
        <v>26</v>
      </c>
      <c r="AC518" s="155"/>
      <c r="AD518" s="192">
        <v>39</v>
      </c>
      <c r="AE518" s="192">
        <v>46.8</v>
      </c>
      <c r="AF518" s="192">
        <v>27.8</v>
      </c>
      <c r="AG518" s="192">
        <v>19</v>
      </c>
      <c r="AH518" s="192">
        <v>42</v>
      </c>
      <c r="AI518" s="192">
        <v>25</v>
      </c>
      <c r="AJ518" s="192">
        <v>22</v>
      </c>
      <c r="AK518" s="192">
        <v>35</v>
      </c>
      <c r="AL518" s="192"/>
      <c r="AM518" s="192"/>
      <c r="AS518" s="80">
        <v>62</v>
      </c>
      <c r="AT518" s="80">
        <f t="shared" si="37"/>
        <v>1121.3999999999999</v>
      </c>
      <c r="AU518" s="80">
        <f t="shared" si="34"/>
        <v>897.11999999999989</v>
      </c>
      <c r="AV518" s="80">
        <v>75.599999999999994</v>
      </c>
      <c r="AW518" s="80">
        <v>143</v>
      </c>
      <c r="AX518" s="80">
        <f t="shared" si="35"/>
        <v>1115.7199999999998</v>
      </c>
      <c r="AY518" s="80">
        <v>1000</v>
      </c>
      <c r="AZ518" s="310">
        <f t="shared" si="36"/>
        <v>-115.7199999999998</v>
      </c>
    </row>
    <row r="519" spans="1:52" ht="14.25">
      <c r="A519" s="14"/>
      <c r="B519" s="15" t="s">
        <v>6867</v>
      </c>
      <c r="C519" s="30" t="s">
        <v>5</v>
      </c>
      <c r="D519" s="331">
        <v>60</v>
      </c>
      <c r="E519" s="331">
        <v>38</v>
      </c>
      <c r="F519" s="331">
        <v>127</v>
      </c>
      <c r="G519" s="331">
        <v>26.8</v>
      </c>
      <c r="H519" s="331">
        <v>39</v>
      </c>
      <c r="I519" s="331">
        <v>32</v>
      </c>
      <c r="J519" s="331">
        <v>31</v>
      </c>
      <c r="K519" s="24">
        <v>32</v>
      </c>
      <c r="L519" s="51"/>
      <c r="M519" s="51"/>
      <c r="N519" s="24">
        <v>30</v>
      </c>
      <c r="O519" s="333">
        <v>23</v>
      </c>
      <c r="P519" s="333">
        <v>26</v>
      </c>
      <c r="Q519" s="333">
        <v>32</v>
      </c>
      <c r="R519" s="331">
        <v>25</v>
      </c>
      <c r="S519" s="331">
        <v>39</v>
      </c>
      <c r="T519" s="126">
        <v>45</v>
      </c>
      <c r="U519" s="334"/>
      <c r="V519" s="126"/>
      <c r="W519" s="333">
        <v>29</v>
      </c>
      <c r="X519" s="333">
        <v>21</v>
      </c>
      <c r="Y519" s="333">
        <v>49</v>
      </c>
      <c r="Z519" s="333">
        <v>36</v>
      </c>
      <c r="AA519" s="333">
        <v>36</v>
      </c>
      <c r="AB519" s="333">
        <v>26</v>
      </c>
      <c r="AC519" s="333"/>
      <c r="AD519" s="332">
        <v>39</v>
      </c>
      <c r="AE519" s="332">
        <v>46.8</v>
      </c>
      <c r="AF519" s="332">
        <v>27.8</v>
      </c>
      <c r="AG519" s="332">
        <v>19</v>
      </c>
      <c r="AH519" s="332">
        <v>42</v>
      </c>
      <c r="AI519" s="332">
        <v>25</v>
      </c>
      <c r="AJ519" s="332">
        <v>22</v>
      </c>
      <c r="AK519" s="332">
        <v>35</v>
      </c>
      <c r="AL519" s="332"/>
      <c r="AM519" s="332"/>
      <c r="AT519" s="80">
        <f t="shared" si="37"/>
        <v>1059.3999999999999</v>
      </c>
      <c r="AU519" s="80">
        <f t="shared" si="34"/>
        <v>847.52</v>
      </c>
      <c r="AV519" s="80">
        <v>75.599999999999994</v>
      </c>
      <c r="AW519" s="80">
        <v>143</v>
      </c>
      <c r="AX519" s="80">
        <f t="shared" si="35"/>
        <v>1066.1199999999999</v>
      </c>
      <c r="AY519" s="80">
        <v>1000</v>
      </c>
      <c r="AZ519" s="310">
        <f t="shared" si="36"/>
        <v>-66.119999999999891</v>
      </c>
    </row>
    <row r="520" spans="1:52">
      <c r="D520" s="480" t="s">
        <v>5337</v>
      </c>
      <c r="E520" s="480"/>
      <c r="F520" s="480"/>
      <c r="G520" s="480"/>
      <c r="H520" s="480"/>
      <c r="I520" s="480"/>
      <c r="J520" s="480"/>
      <c r="K520" s="480"/>
      <c r="L520" s="480"/>
      <c r="M520" s="480"/>
      <c r="N520" s="480" t="s">
        <v>5517</v>
      </c>
      <c r="O520" s="480"/>
      <c r="P520" s="480"/>
      <c r="Q520" s="480"/>
      <c r="R520" s="480"/>
      <c r="S520" s="480"/>
      <c r="T520" s="480"/>
      <c r="U520" s="480"/>
      <c r="V520" s="480"/>
      <c r="W520" s="456" t="s">
        <v>5712</v>
      </c>
      <c r="X520" s="456"/>
      <c r="Y520" s="456"/>
      <c r="Z520" s="456"/>
      <c r="AA520" s="456"/>
      <c r="AB520" s="456"/>
      <c r="AC520" s="456"/>
      <c r="AD520" s="453" t="s">
        <v>5966</v>
      </c>
      <c r="AE520" s="453"/>
      <c r="AF520" s="453"/>
      <c r="AG520" s="453"/>
      <c r="AH520" s="453"/>
      <c r="AI520" s="453"/>
      <c r="AJ520" s="453"/>
      <c r="AK520" s="453"/>
      <c r="AL520" s="453"/>
      <c r="AM520" s="453"/>
    </row>
    <row r="523" spans="1:52" ht="20.25">
      <c r="A523" s="465" t="s">
        <v>6983</v>
      </c>
      <c r="B523" s="465"/>
      <c r="C523" s="465"/>
      <c r="D523" s="465"/>
      <c r="E523" s="465"/>
      <c r="F523" s="465"/>
      <c r="G523" s="465"/>
      <c r="H523" s="465"/>
      <c r="I523" s="465"/>
      <c r="J523" s="465"/>
      <c r="K523" s="465"/>
      <c r="L523" s="465"/>
      <c r="M523" s="465"/>
      <c r="N523" s="465"/>
      <c r="O523" s="465"/>
      <c r="P523" s="465"/>
      <c r="Q523" s="465"/>
      <c r="R523" s="465"/>
      <c r="S523" s="465"/>
      <c r="T523" s="465"/>
      <c r="U523" s="465"/>
      <c r="V523" s="465"/>
      <c r="W523" s="465"/>
      <c r="X523" s="465"/>
      <c r="Y523" s="465"/>
      <c r="Z523" s="465"/>
      <c r="AA523" s="465"/>
      <c r="AB523" s="465"/>
      <c r="AC523" s="465"/>
      <c r="AD523" s="465"/>
      <c r="AE523" s="465"/>
      <c r="AF523" s="465"/>
      <c r="AG523" s="465"/>
      <c r="AH523" s="465"/>
      <c r="AI523" s="465"/>
      <c r="AJ523" s="465"/>
      <c r="AK523" s="465"/>
      <c r="AL523" s="465"/>
      <c r="AM523" s="465"/>
    </row>
    <row r="524" spans="1:52" ht="15" customHeight="1">
      <c r="A524" s="21"/>
      <c r="B524" s="21"/>
      <c r="C524" s="32"/>
      <c r="D524" s="480" t="s">
        <v>5340</v>
      </c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56" t="s">
        <v>5512</v>
      </c>
      <c r="P524" s="456"/>
      <c r="Q524" s="456"/>
      <c r="R524" s="456"/>
      <c r="S524" s="456"/>
      <c r="T524" s="456"/>
      <c r="U524" s="456"/>
      <c r="V524" s="456"/>
      <c r="W524" s="456"/>
      <c r="X524" s="456" t="s">
        <v>5665</v>
      </c>
      <c r="Y524" s="456"/>
      <c r="Z524" s="456"/>
      <c r="AA524" s="456"/>
      <c r="AB524" s="456"/>
      <c r="AC524" s="456"/>
      <c r="AD524" s="456"/>
      <c r="AE524" s="453" t="s">
        <v>5948</v>
      </c>
      <c r="AF524" s="453"/>
      <c r="AG524" s="453"/>
      <c r="AH524" s="453"/>
      <c r="AI524" s="453"/>
      <c r="AJ524" s="453"/>
      <c r="AK524" s="453"/>
      <c r="AL524" s="453"/>
      <c r="AM524" s="453"/>
      <c r="AN524" s="194" t="s">
        <v>6707</v>
      </c>
    </row>
    <row r="525" spans="1:52" ht="31.5" customHeight="1">
      <c r="A525" s="6" t="s">
        <v>0</v>
      </c>
      <c r="B525" s="6" t="s">
        <v>1</v>
      </c>
      <c r="C525" s="40" t="s">
        <v>2</v>
      </c>
      <c r="D525" s="24" t="s">
        <v>4915</v>
      </c>
      <c r="E525" s="42" t="s">
        <v>4913</v>
      </c>
      <c r="F525" s="42" t="s">
        <v>4914</v>
      </c>
      <c r="G525" s="42" t="s">
        <v>4916</v>
      </c>
      <c r="H525" s="42" t="s">
        <v>4917</v>
      </c>
      <c r="I525" s="42" t="s">
        <v>4918</v>
      </c>
      <c r="J525" s="42" t="s">
        <v>4919</v>
      </c>
      <c r="K525" s="24" t="s">
        <v>5341</v>
      </c>
      <c r="L525" s="24" t="s">
        <v>5342</v>
      </c>
      <c r="M525" s="26" t="s">
        <v>4924</v>
      </c>
      <c r="N525" s="26" t="s">
        <v>4923</v>
      </c>
      <c r="O525" s="124" t="s">
        <v>5524</v>
      </c>
      <c r="P525" s="124" t="s">
        <v>5525</v>
      </c>
      <c r="Q525" s="124" t="s">
        <v>5526</v>
      </c>
      <c r="R525" s="124" t="s">
        <v>5527</v>
      </c>
      <c r="S525" s="123" t="s">
        <v>5490</v>
      </c>
      <c r="T525" s="123" t="s">
        <v>5489</v>
      </c>
      <c r="U525" s="123" t="s">
        <v>5491</v>
      </c>
      <c r="V525" s="26" t="s">
        <v>5492</v>
      </c>
      <c r="W525" s="26" t="s">
        <v>4923</v>
      </c>
      <c r="X525" s="155" t="s">
        <v>5720</v>
      </c>
      <c r="Y525" s="155" t="s">
        <v>5721</v>
      </c>
      <c r="Z525" s="155" t="s">
        <v>5722</v>
      </c>
      <c r="AA525" s="155" t="s">
        <v>5723</v>
      </c>
      <c r="AB525" s="155" t="s">
        <v>5724</v>
      </c>
      <c r="AC525" s="155" t="s">
        <v>5725</v>
      </c>
      <c r="AD525" s="26" t="s">
        <v>4923</v>
      </c>
      <c r="AE525" s="192" t="s">
        <v>5979</v>
      </c>
      <c r="AF525" s="192" t="s">
        <v>5980</v>
      </c>
      <c r="AG525" s="192" t="s">
        <v>5981</v>
      </c>
      <c r="AH525" s="192" t="s">
        <v>5982</v>
      </c>
      <c r="AI525" s="192" t="s">
        <v>5983</v>
      </c>
      <c r="AJ525" s="180" t="s">
        <v>5984</v>
      </c>
      <c r="AK525" s="180" t="s">
        <v>5985</v>
      </c>
      <c r="AL525" s="193" t="s">
        <v>5929</v>
      </c>
      <c r="AM525" s="116" t="s">
        <v>4923</v>
      </c>
      <c r="AN525" s="116" t="s">
        <v>4923</v>
      </c>
      <c r="AS525" s="286" t="s">
        <v>6701</v>
      </c>
      <c r="AT525" s="287">
        <v>1</v>
      </c>
      <c r="AU525" s="287">
        <v>0.8</v>
      </c>
      <c r="AV525" s="286" t="s">
        <v>6702</v>
      </c>
      <c r="AW525" s="286" t="s">
        <v>6703</v>
      </c>
      <c r="AX525" s="286" t="s">
        <v>6704</v>
      </c>
      <c r="AY525" s="286" t="s">
        <v>6705</v>
      </c>
      <c r="AZ525" s="286" t="s">
        <v>6706</v>
      </c>
    </row>
    <row r="526" spans="1:52" ht="14.25">
      <c r="A526" s="2" t="s">
        <v>2057</v>
      </c>
      <c r="B526" s="3" t="s">
        <v>2058</v>
      </c>
      <c r="C526" s="29" t="s">
        <v>5</v>
      </c>
      <c r="D526" s="42">
        <v>60</v>
      </c>
      <c r="E526" s="42">
        <v>38</v>
      </c>
      <c r="F526" s="42">
        <v>127</v>
      </c>
      <c r="G526" s="42">
        <v>26.8</v>
      </c>
      <c r="H526" s="42">
        <v>39</v>
      </c>
      <c r="I526" s="42">
        <v>32</v>
      </c>
      <c r="J526" s="42">
        <v>31</v>
      </c>
      <c r="K526" s="24">
        <v>45</v>
      </c>
      <c r="L526" s="24">
        <v>35</v>
      </c>
      <c r="M526" s="51"/>
      <c r="N526" s="51"/>
      <c r="O526" s="124">
        <v>48</v>
      </c>
      <c r="P526" s="124">
        <v>20</v>
      </c>
      <c r="Q526" s="124">
        <v>42.8</v>
      </c>
      <c r="R526" s="124">
        <v>42</v>
      </c>
      <c r="S526" s="123">
        <v>25</v>
      </c>
      <c r="T526" s="123">
        <v>39</v>
      </c>
      <c r="U526" s="126">
        <v>45</v>
      </c>
      <c r="V526" s="125"/>
      <c r="W526" s="126"/>
      <c r="X526" s="155">
        <v>39.799999999999997</v>
      </c>
      <c r="Y526" s="155">
        <v>46.8</v>
      </c>
      <c r="Z526" s="155">
        <v>36</v>
      </c>
      <c r="AA526" s="155">
        <v>42</v>
      </c>
      <c r="AB526" s="155">
        <v>38</v>
      </c>
      <c r="AC526" s="155">
        <v>49</v>
      </c>
      <c r="AD526" s="155"/>
      <c r="AE526" s="192">
        <v>32</v>
      </c>
      <c r="AF526" s="192">
        <v>39</v>
      </c>
      <c r="AG526" s="192">
        <v>39.799999999999997</v>
      </c>
      <c r="AH526" s="192">
        <v>35</v>
      </c>
      <c r="AI526" s="192">
        <v>42</v>
      </c>
      <c r="AJ526" s="180">
        <v>46</v>
      </c>
      <c r="AK526" s="180">
        <v>36</v>
      </c>
      <c r="AL526" s="99"/>
      <c r="AM526" s="99"/>
      <c r="AS526" s="80">
        <v>35</v>
      </c>
      <c r="AT526" s="80">
        <f t="shared" ref="AT526:AT554" si="38">SUM(D526:AS526)</f>
        <v>1252</v>
      </c>
      <c r="AU526" s="80">
        <f t="shared" ref="AU526:AU584" si="39">AT526*0.8</f>
        <v>1001.6</v>
      </c>
      <c r="AV526" s="80">
        <v>32.5</v>
      </c>
      <c r="AW526" s="80">
        <v>143</v>
      </c>
      <c r="AX526" s="80">
        <f t="shared" ref="AX526:AX584" si="40">SUM(AU526:AW526)</f>
        <v>1177.0999999999999</v>
      </c>
      <c r="AY526" s="80">
        <v>1000</v>
      </c>
      <c r="AZ526" s="310">
        <f t="shared" ref="AZ526:AZ584" si="41">AY526-AX526</f>
        <v>-177.09999999999991</v>
      </c>
    </row>
    <row r="527" spans="1:52" ht="14.25">
      <c r="A527" s="2" t="s">
        <v>2059</v>
      </c>
      <c r="B527" s="3" t="s">
        <v>2060</v>
      </c>
      <c r="C527" s="30" t="s">
        <v>5</v>
      </c>
      <c r="D527" s="42">
        <v>60</v>
      </c>
      <c r="E527" s="42">
        <v>38</v>
      </c>
      <c r="F527" s="42">
        <v>127</v>
      </c>
      <c r="G527" s="42">
        <v>26.8</v>
      </c>
      <c r="H527" s="42">
        <v>39</v>
      </c>
      <c r="I527" s="42">
        <v>32</v>
      </c>
      <c r="J527" s="42">
        <v>31</v>
      </c>
      <c r="K527" s="24">
        <v>45</v>
      </c>
      <c r="L527" s="24">
        <v>35</v>
      </c>
      <c r="M527" s="51"/>
      <c r="N527" s="51"/>
      <c r="O527" s="124">
        <v>48</v>
      </c>
      <c r="P527" s="124">
        <v>20</v>
      </c>
      <c r="Q527" s="124">
        <v>42.8</v>
      </c>
      <c r="R527" s="124">
        <v>42</v>
      </c>
      <c r="S527" s="123">
        <v>25</v>
      </c>
      <c r="T527" s="123">
        <v>39</v>
      </c>
      <c r="U527" s="126">
        <v>45</v>
      </c>
      <c r="V527" s="125"/>
      <c r="W527" s="126"/>
      <c r="X527" s="155">
        <v>39.799999999999997</v>
      </c>
      <c r="Y527" s="155">
        <v>46.8</v>
      </c>
      <c r="Z527" s="155">
        <v>36</v>
      </c>
      <c r="AA527" s="155">
        <v>42</v>
      </c>
      <c r="AB527" s="155">
        <v>38</v>
      </c>
      <c r="AC527" s="155">
        <v>49</v>
      </c>
      <c r="AD527" s="155"/>
      <c r="AE527" s="192">
        <v>32</v>
      </c>
      <c r="AF527" s="192">
        <v>39</v>
      </c>
      <c r="AG527" s="192">
        <v>39.799999999999997</v>
      </c>
      <c r="AH527" s="192">
        <v>35</v>
      </c>
      <c r="AI527" s="192">
        <v>42</v>
      </c>
      <c r="AJ527" s="180">
        <v>46</v>
      </c>
      <c r="AK527" s="180">
        <v>36</v>
      </c>
      <c r="AL527" s="99"/>
      <c r="AM527" s="99"/>
      <c r="AS527" s="80">
        <v>71</v>
      </c>
      <c r="AT527" s="80">
        <f t="shared" si="38"/>
        <v>1288</v>
      </c>
      <c r="AU527" s="80">
        <f t="shared" si="39"/>
        <v>1030.4000000000001</v>
      </c>
      <c r="AV527" s="80">
        <v>32.5</v>
      </c>
      <c r="AW527" s="80">
        <v>143</v>
      </c>
      <c r="AX527" s="80">
        <f t="shared" si="40"/>
        <v>1205.9000000000001</v>
      </c>
      <c r="AY527" s="80">
        <v>1000</v>
      </c>
      <c r="AZ527" s="310">
        <f t="shared" si="41"/>
        <v>-205.90000000000009</v>
      </c>
    </row>
    <row r="528" spans="1:52" ht="14.25">
      <c r="A528" s="2" t="s">
        <v>2061</v>
      </c>
      <c r="B528" s="3" t="s">
        <v>2062</v>
      </c>
      <c r="C528" s="30" t="s">
        <v>5</v>
      </c>
      <c r="D528" s="42">
        <v>60</v>
      </c>
      <c r="E528" s="42">
        <v>38</v>
      </c>
      <c r="F528" s="42">
        <v>127</v>
      </c>
      <c r="G528" s="42">
        <v>26.8</v>
      </c>
      <c r="H528" s="42">
        <v>39</v>
      </c>
      <c r="I528" s="42">
        <v>32</v>
      </c>
      <c r="J528" s="42">
        <v>31</v>
      </c>
      <c r="K528" s="24">
        <v>45</v>
      </c>
      <c r="L528" s="24">
        <v>35</v>
      </c>
      <c r="M528" s="51"/>
      <c r="N528" s="51"/>
      <c r="O528" s="124">
        <v>48</v>
      </c>
      <c r="P528" s="124">
        <v>20</v>
      </c>
      <c r="Q528" s="124">
        <v>42.8</v>
      </c>
      <c r="R528" s="124">
        <v>42</v>
      </c>
      <c r="S528" s="123">
        <v>25</v>
      </c>
      <c r="T528" s="123">
        <v>39</v>
      </c>
      <c r="U528" s="126">
        <v>45</v>
      </c>
      <c r="V528" s="125"/>
      <c r="W528" s="126"/>
      <c r="X528" s="155">
        <v>39.799999999999997</v>
      </c>
      <c r="Y528" s="155">
        <v>46.8</v>
      </c>
      <c r="Z528" s="155">
        <v>36</v>
      </c>
      <c r="AA528" s="155">
        <v>42</v>
      </c>
      <c r="AB528" s="155">
        <v>38</v>
      </c>
      <c r="AC528" s="155">
        <v>49</v>
      </c>
      <c r="AD528" s="155"/>
      <c r="AE528" s="192">
        <v>32</v>
      </c>
      <c r="AF528" s="192">
        <v>39</v>
      </c>
      <c r="AG528" s="192">
        <v>39.799999999999997</v>
      </c>
      <c r="AH528" s="192">
        <v>35</v>
      </c>
      <c r="AI528" s="192">
        <v>42</v>
      </c>
      <c r="AJ528" s="180">
        <v>46</v>
      </c>
      <c r="AK528" s="180">
        <v>36</v>
      </c>
      <c r="AL528" s="99"/>
      <c r="AM528" s="99"/>
      <c r="AS528" s="80">
        <v>74</v>
      </c>
      <c r="AT528" s="80">
        <f t="shared" si="38"/>
        <v>1291</v>
      </c>
      <c r="AU528" s="80">
        <f t="shared" si="39"/>
        <v>1032.8</v>
      </c>
      <c r="AV528" s="80">
        <v>32.5</v>
      </c>
      <c r="AW528" s="80">
        <v>143</v>
      </c>
      <c r="AX528" s="80">
        <f t="shared" si="40"/>
        <v>1208.3</v>
      </c>
      <c r="AY528" s="80">
        <v>1000</v>
      </c>
      <c r="AZ528" s="310">
        <f t="shared" si="41"/>
        <v>-208.29999999999995</v>
      </c>
    </row>
    <row r="529" spans="1:52" ht="14.25">
      <c r="A529" s="2" t="s">
        <v>2063</v>
      </c>
      <c r="B529" s="3" t="s">
        <v>2064</v>
      </c>
      <c r="C529" s="30" t="s">
        <v>5</v>
      </c>
      <c r="D529" s="42">
        <v>60</v>
      </c>
      <c r="E529" s="42">
        <v>38</v>
      </c>
      <c r="F529" s="42">
        <v>127</v>
      </c>
      <c r="G529" s="42">
        <v>26.8</v>
      </c>
      <c r="H529" s="42">
        <v>39</v>
      </c>
      <c r="I529" s="42">
        <v>32</v>
      </c>
      <c r="J529" s="42">
        <v>31</v>
      </c>
      <c r="K529" s="24">
        <v>45</v>
      </c>
      <c r="L529" s="24">
        <v>35</v>
      </c>
      <c r="M529" s="51"/>
      <c r="N529" s="51"/>
      <c r="O529" s="124">
        <v>48</v>
      </c>
      <c r="P529" s="124">
        <v>20</v>
      </c>
      <c r="Q529" s="124">
        <v>42.8</v>
      </c>
      <c r="R529" s="124">
        <v>42</v>
      </c>
      <c r="S529" s="123">
        <v>25</v>
      </c>
      <c r="T529" s="123">
        <v>39</v>
      </c>
      <c r="U529" s="126">
        <v>45</v>
      </c>
      <c r="V529" s="125"/>
      <c r="W529" s="126"/>
      <c r="X529" s="155">
        <v>39.799999999999997</v>
      </c>
      <c r="Y529" s="155">
        <v>46.8</v>
      </c>
      <c r="Z529" s="155">
        <v>36</v>
      </c>
      <c r="AA529" s="155">
        <v>42</v>
      </c>
      <c r="AB529" s="155">
        <v>38</v>
      </c>
      <c r="AC529" s="155">
        <v>49</v>
      </c>
      <c r="AD529" s="155"/>
      <c r="AE529" s="192">
        <v>32</v>
      </c>
      <c r="AF529" s="192">
        <v>39</v>
      </c>
      <c r="AG529" s="192">
        <v>39.799999999999997</v>
      </c>
      <c r="AH529" s="192">
        <v>35</v>
      </c>
      <c r="AI529" s="192">
        <v>42</v>
      </c>
      <c r="AJ529" s="180">
        <v>46</v>
      </c>
      <c r="AK529" s="180">
        <v>36</v>
      </c>
      <c r="AL529" s="99"/>
      <c r="AM529" s="99"/>
      <c r="AS529" s="80">
        <v>35</v>
      </c>
      <c r="AT529" s="80">
        <f t="shared" si="38"/>
        <v>1252</v>
      </c>
      <c r="AU529" s="80">
        <f t="shared" si="39"/>
        <v>1001.6</v>
      </c>
      <c r="AV529" s="80">
        <v>32.5</v>
      </c>
      <c r="AW529" s="80">
        <v>143</v>
      </c>
      <c r="AX529" s="80">
        <f t="shared" si="40"/>
        <v>1177.0999999999999</v>
      </c>
      <c r="AY529" s="80">
        <v>1000</v>
      </c>
      <c r="AZ529" s="310">
        <f t="shared" si="41"/>
        <v>-177.09999999999991</v>
      </c>
    </row>
    <row r="530" spans="1:52" ht="14.25">
      <c r="A530" s="2" t="s">
        <v>2065</v>
      </c>
      <c r="B530" s="3" t="s">
        <v>2066</v>
      </c>
      <c r="C530" s="30" t="s">
        <v>5</v>
      </c>
      <c r="D530" s="42">
        <v>60</v>
      </c>
      <c r="E530" s="42">
        <v>38</v>
      </c>
      <c r="F530" s="42">
        <v>127</v>
      </c>
      <c r="G530" s="42">
        <v>26.8</v>
      </c>
      <c r="H530" s="42">
        <v>39</v>
      </c>
      <c r="I530" s="42">
        <v>32</v>
      </c>
      <c r="J530" s="42">
        <v>31</v>
      </c>
      <c r="K530" s="24">
        <v>45</v>
      </c>
      <c r="L530" s="24">
        <v>35</v>
      </c>
      <c r="M530" s="51"/>
      <c r="N530" s="51"/>
      <c r="O530" s="124">
        <v>48</v>
      </c>
      <c r="P530" s="124">
        <v>20</v>
      </c>
      <c r="Q530" s="124">
        <v>42.8</v>
      </c>
      <c r="R530" s="124">
        <v>42</v>
      </c>
      <c r="S530" s="123">
        <v>25</v>
      </c>
      <c r="T530" s="123">
        <v>39</v>
      </c>
      <c r="U530" s="126">
        <v>45</v>
      </c>
      <c r="V530" s="125"/>
      <c r="W530" s="126"/>
      <c r="X530" s="155">
        <v>39.799999999999997</v>
      </c>
      <c r="Y530" s="155">
        <v>46.8</v>
      </c>
      <c r="Z530" s="155">
        <v>36</v>
      </c>
      <c r="AA530" s="155">
        <v>42</v>
      </c>
      <c r="AB530" s="155">
        <v>38</v>
      </c>
      <c r="AC530" s="155">
        <v>49</v>
      </c>
      <c r="AD530" s="155"/>
      <c r="AE530" s="192">
        <v>32</v>
      </c>
      <c r="AF530" s="192">
        <v>39</v>
      </c>
      <c r="AG530" s="192">
        <v>39.799999999999997</v>
      </c>
      <c r="AH530" s="192">
        <v>35</v>
      </c>
      <c r="AI530" s="192">
        <v>42</v>
      </c>
      <c r="AJ530" s="180">
        <v>46</v>
      </c>
      <c r="AK530" s="180">
        <v>36</v>
      </c>
      <c r="AL530" s="99"/>
      <c r="AM530" s="99"/>
      <c r="AT530" s="80">
        <f t="shared" si="38"/>
        <v>1217</v>
      </c>
      <c r="AU530" s="80">
        <f t="shared" si="39"/>
        <v>973.6</v>
      </c>
      <c r="AV530" s="80">
        <v>32.5</v>
      </c>
      <c r="AW530" s="80">
        <v>143</v>
      </c>
      <c r="AX530" s="80">
        <f t="shared" si="40"/>
        <v>1149.0999999999999</v>
      </c>
      <c r="AY530" s="80">
        <v>1000</v>
      </c>
      <c r="AZ530" s="310">
        <f t="shared" si="41"/>
        <v>-149.09999999999991</v>
      </c>
    </row>
    <row r="531" spans="1:52" ht="14.25">
      <c r="A531" s="2" t="s">
        <v>2067</v>
      </c>
      <c r="B531" s="3" t="s">
        <v>2068</v>
      </c>
      <c r="C531" s="30" t="s">
        <v>5</v>
      </c>
      <c r="D531" s="42">
        <v>60</v>
      </c>
      <c r="E531" s="42">
        <v>38</v>
      </c>
      <c r="F531" s="42">
        <v>127</v>
      </c>
      <c r="G531" s="42">
        <v>26.8</v>
      </c>
      <c r="H531" s="42">
        <v>39</v>
      </c>
      <c r="I531" s="42">
        <v>32</v>
      </c>
      <c r="J531" s="42">
        <v>31</v>
      </c>
      <c r="K531" s="24">
        <v>45</v>
      </c>
      <c r="L531" s="24">
        <v>35</v>
      </c>
      <c r="M531" s="51"/>
      <c r="N531" s="51"/>
      <c r="O531" s="124">
        <v>48</v>
      </c>
      <c r="P531" s="124">
        <v>20</v>
      </c>
      <c r="Q531" s="124">
        <v>42.8</v>
      </c>
      <c r="R531" s="124">
        <v>42</v>
      </c>
      <c r="S531" s="123">
        <v>25</v>
      </c>
      <c r="T531" s="123">
        <v>39</v>
      </c>
      <c r="U531" s="126">
        <v>45</v>
      </c>
      <c r="V531" s="125"/>
      <c r="W531" s="126"/>
      <c r="X531" s="155">
        <v>39.799999999999997</v>
      </c>
      <c r="Y531" s="155">
        <v>46.8</v>
      </c>
      <c r="Z531" s="155">
        <v>36</v>
      </c>
      <c r="AA531" s="155">
        <v>42</v>
      </c>
      <c r="AB531" s="155">
        <v>38</v>
      </c>
      <c r="AC531" s="155">
        <v>49</v>
      </c>
      <c r="AD531" s="155"/>
      <c r="AE531" s="192">
        <v>32</v>
      </c>
      <c r="AF531" s="192">
        <v>39</v>
      </c>
      <c r="AG531" s="192">
        <v>39.799999999999997</v>
      </c>
      <c r="AH531" s="192">
        <v>35</v>
      </c>
      <c r="AI531" s="192">
        <v>42</v>
      </c>
      <c r="AJ531" s="180">
        <v>46</v>
      </c>
      <c r="AK531" s="180">
        <v>36</v>
      </c>
      <c r="AL531" s="99"/>
      <c r="AM531" s="99"/>
      <c r="AS531" s="80">
        <v>133.5</v>
      </c>
      <c r="AT531" s="80">
        <f t="shared" si="38"/>
        <v>1350.5</v>
      </c>
      <c r="AU531" s="80">
        <f t="shared" si="39"/>
        <v>1080.4000000000001</v>
      </c>
      <c r="AV531" s="80">
        <v>32.5</v>
      </c>
      <c r="AW531" s="80">
        <v>143</v>
      </c>
      <c r="AX531" s="80">
        <f t="shared" si="40"/>
        <v>1255.9000000000001</v>
      </c>
      <c r="AY531" s="80">
        <v>1000</v>
      </c>
      <c r="AZ531" s="310">
        <f t="shared" si="41"/>
        <v>-255.90000000000009</v>
      </c>
    </row>
    <row r="532" spans="1:52" ht="14.25">
      <c r="A532" s="2" t="s">
        <v>2069</v>
      </c>
      <c r="B532" s="3" t="s">
        <v>2070</v>
      </c>
      <c r="C532" s="30" t="s">
        <v>5</v>
      </c>
      <c r="D532" s="42">
        <v>60</v>
      </c>
      <c r="E532" s="42">
        <v>38</v>
      </c>
      <c r="F532" s="42">
        <v>127</v>
      </c>
      <c r="G532" s="42">
        <v>26.8</v>
      </c>
      <c r="H532" s="42">
        <v>39</v>
      </c>
      <c r="I532" s="42">
        <v>32</v>
      </c>
      <c r="J532" s="42">
        <v>31</v>
      </c>
      <c r="K532" s="24">
        <v>45</v>
      </c>
      <c r="L532" s="24">
        <v>35</v>
      </c>
      <c r="M532" s="51"/>
      <c r="N532" s="51"/>
      <c r="O532" s="124">
        <v>48</v>
      </c>
      <c r="P532" s="124">
        <v>20</v>
      </c>
      <c r="Q532" s="124">
        <v>42.8</v>
      </c>
      <c r="R532" s="124">
        <v>42</v>
      </c>
      <c r="S532" s="123">
        <v>25</v>
      </c>
      <c r="T532" s="123">
        <v>39</v>
      </c>
      <c r="U532" s="126">
        <v>45</v>
      </c>
      <c r="V532" s="125"/>
      <c r="W532" s="126"/>
      <c r="X532" s="155">
        <v>39.799999999999997</v>
      </c>
      <c r="Y532" s="155">
        <v>46.8</v>
      </c>
      <c r="Z532" s="155">
        <v>36</v>
      </c>
      <c r="AA532" s="155">
        <v>42</v>
      </c>
      <c r="AB532" s="155">
        <v>38</v>
      </c>
      <c r="AC532" s="155">
        <v>49</v>
      </c>
      <c r="AD532" s="155"/>
      <c r="AE532" s="192">
        <v>32</v>
      </c>
      <c r="AF532" s="192">
        <v>39</v>
      </c>
      <c r="AG532" s="192">
        <v>39.799999999999997</v>
      </c>
      <c r="AH532" s="192">
        <v>35</v>
      </c>
      <c r="AI532" s="192">
        <v>42</v>
      </c>
      <c r="AJ532" s="180">
        <v>46</v>
      </c>
      <c r="AK532" s="180">
        <v>36</v>
      </c>
      <c r="AL532" s="99"/>
      <c r="AM532" s="99"/>
      <c r="AS532" s="80">
        <v>74</v>
      </c>
      <c r="AT532" s="80">
        <f t="shared" si="38"/>
        <v>1291</v>
      </c>
      <c r="AU532" s="80">
        <f t="shared" si="39"/>
        <v>1032.8</v>
      </c>
      <c r="AV532" s="80">
        <v>32.5</v>
      </c>
      <c r="AW532" s="80">
        <v>143</v>
      </c>
      <c r="AX532" s="80">
        <f t="shared" si="40"/>
        <v>1208.3</v>
      </c>
      <c r="AY532" s="80">
        <v>1000</v>
      </c>
      <c r="AZ532" s="310">
        <f t="shared" si="41"/>
        <v>-208.29999999999995</v>
      </c>
    </row>
    <row r="533" spans="1:52" ht="14.25">
      <c r="A533" s="2" t="s">
        <v>2071</v>
      </c>
      <c r="B533" s="3" t="s">
        <v>2072</v>
      </c>
      <c r="C533" s="30" t="s">
        <v>5</v>
      </c>
      <c r="D533" s="42">
        <v>60</v>
      </c>
      <c r="E533" s="42">
        <v>38</v>
      </c>
      <c r="F533" s="42">
        <v>127</v>
      </c>
      <c r="G533" s="42">
        <v>26.8</v>
      </c>
      <c r="H533" s="42">
        <v>39</v>
      </c>
      <c r="I533" s="42">
        <v>32</v>
      </c>
      <c r="J533" s="42">
        <v>31</v>
      </c>
      <c r="K533" s="24">
        <v>45</v>
      </c>
      <c r="L533" s="24">
        <v>35</v>
      </c>
      <c r="M533" s="51"/>
      <c r="N533" s="51"/>
      <c r="O533" s="124">
        <v>48</v>
      </c>
      <c r="P533" s="124">
        <v>20</v>
      </c>
      <c r="Q533" s="124">
        <v>42.8</v>
      </c>
      <c r="R533" s="124">
        <v>42</v>
      </c>
      <c r="S533" s="123">
        <v>25</v>
      </c>
      <c r="T533" s="123">
        <v>39</v>
      </c>
      <c r="U533" s="126">
        <v>45</v>
      </c>
      <c r="V533" s="125"/>
      <c r="W533" s="126"/>
      <c r="X533" s="155">
        <v>39.799999999999997</v>
      </c>
      <c r="Y533" s="155">
        <v>46.8</v>
      </c>
      <c r="Z533" s="155">
        <v>36</v>
      </c>
      <c r="AA533" s="155">
        <v>42</v>
      </c>
      <c r="AB533" s="155">
        <v>38</v>
      </c>
      <c r="AC533" s="155">
        <v>49</v>
      </c>
      <c r="AD533" s="155"/>
      <c r="AE533" s="192">
        <v>32</v>
      </c>
      <c r="AF533" s="192">
        <v>39</v>
      </c>
      <c r="AG533" s="192">
        <v>39.799999999999997</v>
      </c>
      <c r="AH533" s="192">
        <v>35</v>
      </c>
      <c r="AI533" s="192">
        <v>42</v>
      </c>
      <c r="AJ533" s="180">
        <v>46</v>
      </c>
      <c r="AK533" s="180">
        <v>36</v>
      </c>
      <c r="AL533" s="99"/>
      <c r="AM533" s="99"/>
      <c r="AS533" s="80">
        <v>67</v>
      </c>
      <c r="AT533" s="80">
        <f t="shared" si="38"/>
        <v>1284</v>
      </c>
      <c r="AU533" s="80">
        <f t="shared" si="39"/>
        <v>1027.2</v>
      </c>
      <c r="AV533" s="80">
        <v>32.5</v>
      </c>
      <c r="AW533" s="80">
        <v>143</v>
      </c>
      <c r="AX533" s="80">
        <f t="shared" si="40"/>
        <v>1202.7</v>
      </c>
      <c r="AY533" s="80">
        <v>1000</v>
      </c>
      <c r="AZ533" s="310">
        <f t="shared" si="41"/>
        <v>-202.70000000000005</v>
      </c>
    </row>
    <row r="534" spans="1:52" ht="14.25">
      <c r="A534" s="2" t="s">
        <v>2073</v>
      </c>
      <c r="B534" s="3" t="s">
        <v>2074</v>
      </c>
      <c r="C534" s="30" t="s">
        <v>5</v>
      </c>
      <c r="D534" s="42">
        <v>60</v>
      </c>
      <c r="E534" s="42">
        <v>38</v>
      </c>
      <c r="F534" s="42">
        <v>127</v>
      </c>
      <c r="G534" s="42">
        <v>26.8</v>
      </c>
      <c r="H534" s="42">
        <v>39</v>
      </c>
      <c r="I534" s="42">
        <v>32</v>
      </c>
      <c r="J534" s="42">
        <v>31</v>
      </c>
      <c r="K534" s="24">
        <v>45</v>
      </c>
      <c r="L534" s="24">
        <v>35</v>
      </c>
      <c r="M534" s="51"/>
      <c r="N534" s="51"/>
      <c r="O534" s="124">
        <v>48</v>
      </c>
      <c r="P534" s="124">
        <v>20</v>
      </c>
      <c r="Q534" s="124">
        <v>42.8</v>
      </c>
      <c r="R534" s="124">
        <v>42</v>
      </c>
      <c r="S534" s="123">
        <v>25</v>
      </c>
      <c r="T534" s="123">
        <v>39</v>
      </c>
      <c r="U534" s="126">
        <v>45</v>
      </c>
      <c r="V534" s="125"/>
      <c r="W534" s="126"/>
      <c r="X534" s="155">
        <v>39.799999999999997</v>
      </c>
      <c r="Y534" s="155">
        <v>46.8</v>
      </c>
      <c r="Z534" s="155">
        <v>36</v>
      </c>
      <c r="AA534" s="155">
        <v>42</v>
      </c>
      <c r="AB534" s="155">
        <v>38</v>
      </c>
      <c r="AC534" s="155">
        <v>49</v>
      </c>
      <c r="AD534" s="155"/>
      <c r="AE534" s="192">
        <v>32</v>
      </c>
      <c r="AF534" s="192">
        <v>39</v>
      </c>
      <c r="AG534" s="192">
        <v>39.799999999999997</v>
      </c>
      <c r="AH534" s="192">
        <v>35</v>
      </c>
      <c r="AI534" s="192">
        <v>42</v>
      </c>
      <c r="AJ534" s="180">
        <v>46</v>
      </c>
      <c r="AK534" s="180">
        <v>36</v>
      </c>
      <c r="AL534" s="99"/>
      <c r="AM534" s="99"/>
      <c r="AS534" s="80">
        <v>94</v>
      </c>
      <c r="AT534" s="80">
        <f t="shared" si="38"/>
        <v>1311</v>
      </c>
      <c r="AU534" s="80">
        <f t="shared" si="39"/>
        <v>1048.8</v>
      </c>
      <c r="AV534" s="80">
        <v>32.5</v>
      </c>
      <c r="AW534" s="80">
        <v>143</v>
      </c>
      <c r="AX534" s="80">
        <f t="shared" si="40"/>
        <v>1224.3</v>
      </c>
      <c r="AY534" s="80">
        <v>1000</v>
      </c>
      <c r="AZ534" s="310">
        <f t="shared" si="41"/>
        <v>-224.29999999999995</v>
      </c>
    </row>
    <row r="535" spans="1:52" ht="14.25">
      <c r="A535" s="2" t="s">
        <v>2075</v>
      </c>
      <c r="B535" s="3" t="s">
        <v>2076</v>
      </c>
      <c r="C535" s="30" t="s">
        <v>5</v>
      </c>
      <c r="D535" s="42">
        <v>60</v>
      </c>
      <c r="E535" s="42">
        <v>38</v>
      </c>
      <c r="F535" s="42">
        <v>127</v>
      </c>
      <c r="G535" s="42">
        <v>26.8</v>
      </c>
      <c r="H535" s="42">
        <v>39</v>
      </c>
      <c r="I535" s="42">
        <v>32</v>
      </c>
      <c r="J535" s="42">
        <v>31</v>
      </c>
      <c r="K535" s="24">
        <v>45</v>
      </c>
      <c r="L535" s="24">
        <v>35</v>
      </c>
      <c r="M535" s="51"/>
      <c r="N535" s="51"/>
      <c r="O535" s="124">
        <v>48</v>
      </c>
      <c r="P535" s="124">
        <v>20</v>
      </c>
      <c r="Q535" s="124">
        <v>42.8</v>
      </c>
      <c r="R535" s="124">
        <v>42</v>
      </c>
      <c r="S535" s="123">
        <v>25</v>
      </c>
      <c r="T535" s="123">
        <v>39</v>
      </c>
      <c r="U535" s="126">
        <v>45</v>
      </c>
      <c r="V535" s="125"/>
      <c r="W535" s="126"/>
      <c r="X535" s="155">
        <v>39.799999999999997</v>
      </c>
      <c r="Y535" s="155">
        <v>46.8</v>
      </c>
      <c r="Z535" s="155">
        <v>36</v>
      </c>
      <c r="AA535" s="155">
        <v>42</v>
      </c>
      <c r="AB535" s="155">
        <v>38</v>
      </c>
      <c r="AC535" s="155">
        <v>49</v>
      </c>
      <c r="AD535" s="155"/>
      <c r="AE535" s="192">
        <v>32</v>
      </c>
      <c r="AF535" s="192">
        <v>39</v>
      </c>
      <c r="AG535" s="192">
        <v>39.799999999999997</v>
      </c>
      <c r="AH535" s="192">
        <v>35</v>
      </c>
      <c r="AI535" s="192">
        <v>42</v>
      </c>
      <c r="AJ535" s="180">
        <v>46</v>
      </c>
      <c r="AK535" s="180">
        <v>36</v>
      </c>
      <c r="AL535" s="99"/>
      <c r="AM535" s="99"/>
      <c r="AS535" s="80">
        <v>102</v>
      </c>
      <c r="AT535" s="80">
        <f t="shared" si="38"/>
        <v>1319</v>
      </c>
      <c r="AU535" s="80">
        <f t="shared" si="39"/>
        <v>1055.2</v>
      </c>
      <c r="AV535" s="80">
        <v>32.5</v>
      </c>
      <c r="AW535" s="80">
        <v>143</v>
      </c>
      <c r="AX535" s="80">
        <f t="shared" si="40"/>
        <v>1230.7</v>
      </c>
      <c r="AY535" s="80">
        <v>1000</v>
      </c>
      <c r="AZ535" s="310">
        <f t="shared" si="41"/>
        <v>-230.70000000000005</v>
      </c>
    </row>
    <row r="536" spans="1:52" ht="14.25">
      <c r="A536" s="2" t="s">
        <v>2077</v>
      </c>
      <c r="B536" s="3" t="s">
        <v>2078</v>
      </c>
      <c r="C536" s="30" t="s">
        <v>5</v>
      </c>
      <c r="D536" s="42">
        <v>60</v>
      </c>
      <c r="E536" s="42">
        <v>38</v>
      </c>
      <c r="F536" s="42">
        <v>127</v>
      </c>
      <c r="G536" s="42">
        <v>26.8</v>
      </c>
      <c r="H536" s="42">
        <v>39</v>
      </c>
      <c r="I536" s="42">
        <v>32</v>
      </c>
      <c r="J536" s="42">
        <v>31</v>
      </c>
      <c r="K536" s="24">
        <v>45</v>
      </c>
      <c r="L536" s="24">
        <v>35</v>
      </c>
      <c r="M536" s="51"/>
      <c r="N536" s="51"/>
      <c r="O536" s="124">
        <v>48</v>
      </c>
      <c r="P536" s="124">
        <v>20</v>
      </c>
      <c r="Q536" s="124">
        <v>42.8</v>
      </c>
      <c r="R536" s="124">
        <v>42</v>
      </c>
      <c r="S536" s="123">
        <v>25</v>
      </c>
      <c r="T536" s="123">
        <v>39</v>
      </c>
      <c r="U536" s="126">
        <v>45</v>
      </c>
      <c r="V536" s="125"/>
      <c r="W536" s="126"/>
      <c r="X536" s="155">
        <v>39.799999999999997</v>
      </c>
      <c r="Y536" s="155">
        <v>46.8</v>
      </c>
      <c r="Z536" s="155">
        <v>36</v>
      </c>
      <c r="AA536" s="155">
        <v>42</v>
      </c>
      <c r="AB536" s="155">
        <v>38</v>
      </c>
      <c r="AC536" s="155">
        <v>49</v>
      </c>
      <c r="AD536" s="155"/>
      <c r="AE536" s="192">
        <v>32</v>
      </c>
      <c r="AF536" s="192">
        <v>39</v>
      </c>
      <c r="AG536" s="192">
        <v>39.799999999999997</v>
      </c>
      <c r="AH536" s="192">
        <v>35</v>
      </c>
      <c r="AI536" s="192">
        <v>42</v>
      </c>
      <c r="AJ536" s="180">
        <v>46</v>
      </c>
      <c r="AK536" s="180">
        <v>36</v>
      </c>
      <c r="AL536" s="99"/>
      <c r="AM536" s="99"/>
      <c r="AS536" s="80">
        <v>65</v>
      </c>
      <c r="AT536" s="80">
        <f t="shared" si="38"/>
        <v>1282</v>
      </c>
      <c r="AU536" s="80">
        <f t="shared" si="39"/>
        <v>1025.6000000000001</v>
      </c>
      <c r="AV536" s="80">
        <v>32.5</v>
      </c>
      <c r="AW536" s="80">
        <v>143</v>
      </c>
      <c r="AX536" s="80">
        <f t="shared" si="40"/>
        <v>1201.1000000000001</v>
      </c>
      <c r="AY536" s="80">
        <v>1000</v>
      </c>
      <c r="AZ536" s="310">
        <f t="shared" si="41"/>
        <v>-201.10000000000014</v>
      </c>
    </row>
    <row r="537" spans="1:52" ht="14.25">
      <c r="A537" s="2" t="s">
        <v>2079</v>
      </c>
      <c r="B537" s="3" t="s">
        <v>2080</v>
      </c>
      <c r="C537" s="30" t="s">
        <v>5</v>
      </c>
      <c r="D537" s="42">
        <v>60</v>
      </c>
      <c r="E537" s="42">
        <v>38</v>
      </c>
      <c r="F537" s="42">
        <v>127</v>
      </c>
      <c r="G537" s="42">
        <v>26.8</v>
      </c>
      <c r="H537" s="42">
        <v>39</v>
      </c>
      <c r="I537" s="42">
        <v>32</v>
      </c>
      <c r="J537" s="42">
        <v>31</v>
      </c>
      <c r="K537" s="24">
        <v>45</v>
      </c>
      <c r="L537" s="24">
        <v>35</v>
      </c>
      <c r="M537" s="51"/>
      <c r="N537" s="51"/>
      <c r="O537" s="124">
        <v>48</v>
      </c>
      <c r="P537" s="124">
        <v>20</v>
      </c>
      <c r="Q537" s="124">
        <v>42.8</v>
      </c>
      <c r="R537" s="124">
        <v>42</v>
      </c>
      <c r="S537" s="123">
        <v>25</v>
      </c>
      <c r="T537" s="123">
        <v>39</v>
      </c>
      <c r="U537" s="126">
        <v>45</v>
      </c>
      <c r="V537" s="125"/>
      <c r="W537" s="126"/>
      <c r="X537" s="155">
        <v>39.799999999999997</v>
      </c>
      <c r="Y537" s="155">
        <v>46.8</v>
      </c>
      <c r="Z537" s="155">
        <v>36</v>
      </c>
      <c r="AA537" s="155">
        <v>42</v>
      </c>
      <c r="AB537" s="155">
        <v>38</v>
      </c>
      <c r="AC537" s="155">
        <v>49</v>
      </c>
      <c r="AD537" s="155"/>
      <c r="AE537" s="192">
        <v>32</v>
      </c>
      <c r="AF537" s="192">
        <v>39</v>
      </c>
      <c r="AG537" s="192">
        <v>39.799999999999997</v>
      </c>
      <c r="AH537" s="192">
        <v>35</v>
      </c>
      <c r="AI537" s="192">
        <v>42</v>
      </c>
      <c r="AJ537" s="180">
        <v>46</v>
      </c>
      <c r="AK537" s="180">
        <v>36</v>
      </c>
      <c r="AL537" s="99"/>
      <c r="AM537" s="99"/>
      <c r="AS537" s="80">
        <v>25</v>
      </c>
      <c r="AT537" s="80">
        <f t="shared" si="38"/>
        <v>1242</v>
      </c>
      <c r="AU537" s="80">
        <f t="shared" si="39"/>
        <v>993.6</v>
      </c>
      <c r="AV537" s="80">
        <v>32.5</v>
      </c>
      <c r="AW537" s="80">
        <v>143</v>
      </c>
      <c r="AX537" s="80">
        <f t="shared" si="40"/>
        <v>1169.0999999999999</v>
      </c>
      <c r="AY537" s="80">
        <v>1000</v>
      </c>
      <c r="AZ537" s="310">
        <f t="shared" si="41"/>
        <v>-169.09999999999991</v>
      </c>
    </row>
    <row r="538" spans="1:52" ht="14.25">
      <c r="A538" s="2" t="s">
        <v>2081</v>
      </c>
      <c r="B538" s="3" t="s">
        <v>2082</v>
      </c>
      <c r="C538" s="30" t="s">
        <v>5</v>
      </c>
      <c r="D538" s="42">
        <v>60</v>
      </c>
      <c r="E538" s="42">
        <v>38</v>
      </c>
      <c r="F538" s="42">
        <v>127</v>
      </c>
      <c r="G538" s="42">
        <v>26.8</v>
      </c>
      <c r="H538" s="42">
        <v>39</v>
      </c>
      <c r="I538" s="42">
        <v>32</v>
      </c>
      <c r="J538" s="42">
        <v>31</v>
      </c>
      <c r="K538" s="24">
        <v>45</v>
      </c>
      <c r="L538" s="24">
        <v>35</v>
      </c>
      <c r="M538" s="51"/>
      <c r="N538" s="51"/>
      <c r="O538" s="124">
        <v>48</v>
      </c>
      <c r="P538" s="124">
        <v>20</v>
      </c>
      <c r="Q538" s="124">
        <v>42.8</v>
      </c>
      <c r="R538" s="124">
        <v>42</v>
      </c>
      <c r="S538" s="123">
        <v>25</v>
      </c>
      <c r="T538" s="123">
        <v>39</v>
      </c>
      <c r="U538" s="126">
        <v>45</v>
      </c>
      <c r="V538" s="125"/>
      <c r="W538" s="126"/>
      <c r="X538" s="155">
        <v>39.799999999999997</v>
      </c>
      <c r="Y538" s="155">
        <v>46.8</v>
      </c>
      <c r="Z538" s="155">
        <v>36</v>
      </c>
      <c r="AA538" s="155">
        <v>42</v>
      </c>
      <c r="AB538" s="155">
        <v>38</v>
      </c>
      <c r="AC538" s="155">
        <v>49</v>
      </c>
      <c r="AD538" s="155"/>
      <c r="AE538" s="192">
        <v>32</v>
      </c>
      <c r="AF538" s="192">
        <v>39</v>
      </c>
      <c r="AG538" s="192">
        <v>39.799999999999997</v>
      </c>
      <c r="AH538" s="192">
        <v>35</v>
      </c>
      <c r="AI538" s="192">
        <v>42</v>
      </c>
      <c r="AJ538" s="180">
        <v>46</v>
      </c>
      <c r="AK538" s="180">
        <v>36</v>
      </c>
      <c r="AL538" s="99"/>
      <c r="AM538" s="99"/>
      <c r="AS538" s="80">
        <v>35</v>
      </c>
      <c r="AT538" s="80">
        <f t="shared" si="38"/>
        <v>1252</v>
      </c>
      <c r="AU538" s="80">
        <f t="shared" si="39"/>
        <v>1001.6</v>
      </c>
      <c r="AV538" s="80">
        <v>32.5</v>
      </c>
      <c r="AW538" s="80">
        <v>143</v>
      </c>
      <c r="AX538" s="80">
        <f t="shared" si="40"/>
        <v>1177.0999999999999</v>
      </c>
      <c r="AY538" s="80">
        <v>1000</v>
      </c>
      <c r="AZ538" s="310">
        <f t="shared" si="41"/>
        <v>-177.09999999999991</v>
      </c>
    </row>
    <row r="539" spans="1:52" ht="14.25">
      <c r="A539" s="2" t="s">
        <v>2083</v>
      </c>
      <c r="B539" s="3" t="s">
        <v>2084</v>
      </c>
      <c r="C539" s="30" t="s">
        <v>5</v>
      </c>
      <c r="D539" s="42">
        <v>60</v>
      </c>
      <c r="E539" s="42">
        <v>38</v>
      </c>
      <c r="F539" s="42">
        <v>127</v>
      </c>
      <c r="G539" s="42">
        <v>26.8</v>
      </c>
      <c r="H539" s="42">
        <v>39</v>
      </c>
      <c r="I539" s="42">
        <v>32</v>
      </c>
      <c r="J539" s="42">
        <v>31</v>
      </c>
      <c r="K539" s="24">
        <v>45</v>
      </c>
      <c r="L539" s="24">
        <v>35</v>
      </c>
      <c r="M539" s="51"/>
      <c r="N539" s="51"/>
      <c r="O539" s="124">
        <v>48</v>
      </c>
      <c r="P539" s="124">
        <v>20</v>
      </c>
      <c r="Q539" s="124">
        <v>42.8</v>
      </c>
      <c r="R539" s="124">
        <v>42</v>
      </c>
      <c r="S539" s="123">
        <v>25</v>
      </c>
      <c r="T539" s="123">
        <v>39</v>
      </c>
      <c r="U539" s="126">
        <v>45</v>
      </c>
      <c r="V539" s="125"/>
      <c r="W539" s="126"/>
      <c r="X539" s="155">
        <v>39.799999999999997</v>
      </c>
      <c r="Y539" s="155">
        <v>46.8</v>
      </c>
      <c r="Z539" s="155">
        <v>36</v>
      </c>
      <c r="AA539" s="155">
        <v>42</v>
      </c>
      <c r="AB539" s="155">
        <v>38</v>
      </c>
      <c r="AC539" s="155">
        <v>49</v>
      </c>
      <c r="AD539" s="155"/>
      <c r="AE539" s="192">
        <v>32</v>
      </c>
      <c r="AF539" s="192">
        <v>39</v>
      </c>
      <c r="AG539" s="192">
        <v>39.799999999999997</v>
      </c>
      <c r="AH539" s="192">
        <v>35</v>
      </c>
      <c r="AI539" s="192">
        <v>42</v>
      </c>
      <c r="AJ539" s="180">
        <v>46</v>
      </c>
      <c r="AK539" s="180">
        <v>36</v>
      </c>
      <c r="AL539" s="99"/>
      <c r="AM539" s="99"/>
      <c r="AS539" s="80">
        <v>39</v>
      </c>
      <c r="AT539" s="80">
        <f t="shared" si="38"/>
        <v>1256</v>
      </c>
      <c r="AU539" s="80">
        <f t="shared" si="39"/>
        <v>1004.8000000000001</v>
      </c>
      <c r="AV539" s="80">
        <v>32.5</v>
      </c>
      <c r="AW539" s="80">
        <v>143</v>
      </c>
      <c r="AX539" s="80">
        <f t="shared" si="40"/>
        <v>1180.3000000000002</v>
      </c>
      <c r="AY539" s="80">
        <v>1000</v>
      </c>
      <c r="AZ539" s="310">
        <f t="shared" si="41"/>
        <v>-180.30000000000018</v>
      </c>
    </row>
    <row r="540" spans="1:52" ht="14.25">
      <c r="A540" s="2" t="s">
        <v>2086</v>
      </c>
      <c r="B540" s="3" t="s">
        <v>2087</v>
      </c>
      <c r="C540" s="30" t="s">
        <v>5</v>
      </c>
      <c r="D540" s="42">
        <v>60</v>
      </c>
      <c r="E540" s="42">
        <v>38</v>
      </c>
      <c r="F540" s="42">
        <v>127</v>
      </c>
      <c r="G540" s="42">
        <v>26.8</v>
      </c>
      <c r="H540" s="42">
        <v>39</v>
      </c>
      <c r="I540" s="42">
        <v>32</v>
      </c>
      <c r="J540" s="42">
        <v>31</v>
      </c>
      <c r="K540" s="24">
        <v>45</v>
      </c>
      <c r="L540" s="24">
        <v>35</v>
      </c>
      <c r="M540" s="51"/>
      <c r="N540" s="51"/>
      <c r="O540" s="124">
        <v>48</v>
      </c>
      <c r="P540" s="124">
        <v>20</v>
      </c>
      <c r="Q540" s="124">
        <v>42.8</v>
      </c>
      <c r="R540" s="124">
        <v>42</v>
      </c>
      <c r="S540" s="123">
        <v>25</v>
      </c>
      <c r="T540" s="123">
        <v>39</v>
      </c>
      <c r="U540" s="126">
        <v>45</v>
      </c>
      <c r="V540" s="125"/>
      <c r="W540" s="126"/>
      <c r="X540" s="155">
        <v>39.799999999999997</v>
      </c>
      <c r="Y540" s="155">
        <v>46.8</v>
      </c>
      <c r="Z540" s="155">
        <v>36</v>
      </c>
      <c r="AA540" s="155">
        <v>42</v>
      </c>
      <c r="AB540" s="155">
        <v>38</v>
      </c>
      <c r="AC540" s="155">
        <v>49</v>
      </c>
      <c r="AD540" s="155"/>
      <c r="AE540" s="192">
        <v>32</v>
      </c>
      <c r="AF540" s="192">
        <v>39</v>
      </c>
      <c r="AG540" s="192">
        <v>39.799999999999997</v>
      </c>
      <c r="AH540" s="192">
        <v>35</v>
      </c>
      <c r="AI540" s="192">
        <v>42</v>
      </c>
      <c r="AJ540" s="180">
        <v>46</v>
      </c>
      <c r="AK540" s="180">
        <v>36</v>
      </c>
      <c r="AL540" s="99"/>
      <c r="AM540" s="99"/>
      <c r="AS540" s="80">
        <v>29.5</v>
      </c>
      <c r="AT540" s="80">
        <f t="shared" si="38"/>
        <v>1246.5</v>
      </c>
      <c r="AU540" s="80">
        <f t="shared" si="39"/>
        <v>997.2</v>
      </c>
      <c r="AV540" s="80">
        <v>32.5</v>
      </c>
      <c r="AW540" s="80">
        <v>143</v>
      </c>
      <c r="AX540" s="80">
        <f t="shared" si="40"/>
        <v>1172.7</v>
      </c>
      <c r="AY540" s="80">
        <v>1000</v>
      </c>
      <c r="AZ540" s="310">
        <f t="shared" si="41"/>
        <v>-172.70000000000005</v>
      </c>
    </row>
    <row r="541" spans="1:52" ht="14.25">
      <c r="A541" s="2" t="s">
        <v>2088</v>
      </c>
      <c r="B541" s="3" t="s">
        <v>2089</v>
      </c>
      <c r="C541" s="30" t="s">
        <v>5</v>
      </c>
      <c r="D541" s="42">
        <v>60</v>
      </c>
      <c r="E541" s="42">
        <v>38</v>
      </c>
      <c r="F541" s="42">
        <v>127</v>
      </c>
      <c r="G541" s="42">
        <v>26.8</v>
      </c>
      <c r="H541" s="42">
        <v>39</v>
      </c>
      <c r="I541" s="42">
        <v>32</v>
      </c>
      <c r="J541" s="42">
        <v>31</v>
      </c>
      <c r="K541" s="24">
        <v>45</v>
      </c>
      <c r="L541" s="24">
        <v>35</v>
      </c>
      <c r="M541" s="51"/>
      <c r="N541" s="51"/>
      <c r="O541" s="124">
        <v>48</v>
      </c>
      <c r="P541" s="124">
        <v>20</v>
      </c>
      <c r="Q541" s="124">
        <v>42.8</v>
      </c>
      <c r="R541" s="124">
        <v>42</v>
      </c>
      <c r="S541" s="123">
        <v>25</v>
      </c>
      <c r="T541" s="123">
        <v>39</v>
      </c>
      <c r="U541" s="126">
        <v>45</v>
      </c>
      <c r="V541" s="125"/>
      <c r="W541" s="126"/>
      <c r="X541" s="155">
        <v>39.799999999999997</v>
      </c>
      <c r="Y541" s="155">
        <v>46.8</v>
      </c>
      <c r="Z541" s="155">
        <v>36</v>
      </c>
      <c r="AA541" s="155">
        <v>42</v>
      </c>
      <c r="AB541" s="155">
        <v>38</v>
      </c>
      <c r="AC541" s="155">
        <v>49</v>
      </c>
      <c r="AD541" s="155"/>
      <c r="AE541" s="192">
        <v>32</v>
      </c>
      <c r="AF541" s="192">
        <v>39</v>
      </c>
      <c r="AG541" s="192">
        <v>39.799999999999997</v>
      </c>
      <c r="AH541" s="192">
        <v>35</v>
      </c>
      <c r="AI541" s="192">
        <v>42</v>
      </c>
      <c r="AJ541" s="180">
        <v>46</v>
      </c>
      <c r="AK541" s="180">
        <v>36</v>
      </c>
      <c r="AL541" s="99"/>
      <c r="AM541" s="99"/>
      <c r="AS541" s="80">
        <v>39</v>
      </c>
      <c r="AT541" s="80">
        <f t="shared" si="38"/>
        <v>1256</v>
      </c>
      <c r="AU541" s="80">
        <f t="shared" si="39"/>
        <v>1004.8000000000001</v>
      </c>
      <c r="AV541" s="80">
        <v>32.5</v>
      </c>
      <c r="AW541" s="80">
        <v>143</v>
      </c>
      <c r="AX541" s="80">
        <f t="shared" si="40"/>
        <v>1180.3000000000002</v>
      </c>
      <c r="AY541" s="80">
        <v>1000</v>
      </c>
      <c r="AZ541" s="310">
        <f t="shared" si="41"/>
        <v>-180.30000000000018</v>
      </c>
    </row>
    <row r="542" spans="1:52" ht="14.25">
      <c r="A542" s="2" t="s">
        <v>2090</v>
      </c>
      <c r="B542" s="3" t="s">
        <v>2091</v>
      </c>
      <c r="C542" s="30" t="s">
        <v>5</v>
      </c>
      <c r="D542" s="42">
        <v>60</v>
      </c>
      <c r="E542" s="42">
        <v>38</v>
      </c>
      <c r="F542" s="42">
        <v>127</v>
      </c>
      <c r="G542" s="42">
        <v>26.8</v>
      </c>
      <c r="H542" s="42">
        <v>39</v>
      </c>
      <c r="I542" s="42">
        <v>32</v>
      </c>
      <c r="J542" s="42">
        <v>31</v>
      </c>
      <c r="K542" s="24">
        <v>45</v>
      </c>
      <c r="L542" s="24">
        <v>35</v>
      </c>
      <c r="M542" s="51"/>
      <c r="N542" s="51"/>
      <c r="O542" s="124">
        <v>48</v>
      </c>
      <c r="P542" s="124">
        <v>20</v>
      </c>
      <c r="Q542" s="124">
        <v>42.8</v>
      </c>
      <c r="R542" s="124">
        <v>42</v>
      </c>
      <c r="S542" s="123">
        <v>25</v>
      </c>
      <c r="T542" s="123">
        <v>39</v>
      </c>
      <c r="U542" s="126">
        <v>45</v>
      </c>
      <c r="V542" s="125"/>
      <c r="W542" s="126"/>
      <c r="X542" s="155">
        <v>39.799999999999997</v>
      </c>
      <c r="Y542" s="155">
        <v>46.8</v>
      </c>
      <c r="Z542" s="155">
        <v>36</v>
      </c>
      <c r="AA542" s="155">
        <v>42</v>
      </c>
      <c r="AB542" s="155">
        <v>38</v>
      </c>
      <c r="AC542" s="155">
        <v>49</v>
      </c>
      <c r="AD542" s="155"/>
      <c r="AE542" s="192">
        <v>32</v>
      </c>
      <c r="AF542" s="192">
        <v>39</v>
      </c>
      <c r="AG542" s="192">
        <v>39.799999999999997</v>
      </c>
      <c r="AH542" s="192">
        <v>35</v>
      </c>
      <c r="AI542" s="192">
        <v>42</v>
      </c>
      <c r="AJ542" s="180">
        <v>46</v>
      </c>
      <c r="AK542" s="180">
        <v>36</v>
      </c>
      <c r="AL542" s="99"/>
      <c r="AM542" s="99"/>
      <c r="AS542" s="80">
        <v>35</v>
      </c>
      <c r="AT542" s="80">
        <f t="shared" si="38"/>
        <v>1252</v>
      </c>
      <c r="AU542" s="80">
        <f t="shared" si="39"/>
        <v>1001.6</v>
      </c>
      <c r="AV542" s="80">
        <v>32.5</v>
      </c>
      <c r="AW542" s="80">
        <v>143</v>
      </c>
      <c r="AX542" s="80">
        <f t="shared" si="40"/>
        <v>1177.0999999999999</v>
      </c>
      <c r="AY542" s="80">
        <v>1000</v>
      </c>
      <c r="AZ542" s="310">
        <f t="shared" si="41"/>
        <v>-177.09999999999991</v>
      </c>
    </row>
    <row r="543" spans="1:52" ht="14.25">
      <c r="A543" s="2" t="s">
        <v>2092</v>
      </c>
      <c r="B543" s="3" t="s">
        <v>2093</v>
      </c>
      <c r="C543" s="30" t="s">
        <v>5</v>
      </c>
      <c r="D543" s="42">
        <v>60</v>
      </c>
      <c r="E543" s="42">
        <v>38</v>
      </c>
      <c r="F543" s="42">
        <v>127</v>
      </c>
      <c r="G543" s="42">
        <v>26.8</v>
      </c>
      <c r="H543" s="42">
        <v>39</v>
      </c>
      <c r="I543" s="42">
        <v>32</v>
      </c>
      <c r="J543" s="42">
        <v>31</v>
      </c>
      <c r="K543" s="24">
        <v>45</v>
      </c>
      <c r="L543" s="24">
        <v>35</v>
      </c>
      <c r="M543" s="51"/>
      <c r="N543" s="51"/>
      <c r="O543" s="124">
        <v>48</v>
      </c>
      <c r="P543" s="124">
        <v>20</v>
      </c>
      <c r="Q543" s="124">
        <v>42.8</v>
      </c>
      <c r="R543" s="124">
        <v>42</v>
      </c>
      <c r="S543" s="123">
        <v>25</v>
      </c>
      <c r="T543" s="123">
        <v>39</v>
      </c>
      <c r="U543" s="126">
        <v>45</v>
      </c>
      <c r="V543" s="125"/>
      <c r="W543" s="126"/>
      <c r="X543" s="155">
        <v>39.799999999999997</v>
      </c>
      <c r="Y543" s="155">
        <v>46.8</v>
      </c>
      <c r="Z543" s="155">
        <v>36</v>
      </c>
      <c r="AA543" s="155">
        <v>42</v>
      </c>
      <c r="AB543" s="155">
        <v>38</v>
      </c>
      <c r="AC543" s="155">
        <v>49</v>
      </c>
      <c r="AD543" s="155"/>
      <c r="AE543" s="192">
        <v>32</v>
      </c>
      <c r="AF543" s="192">
        <v>39</v>
      </c>
      <c r="AG543" s="192">
        <v>39.799999999999997</v>
      </c>
      <c r="AH543" s="192">
        <v>35</v>
      </c>
      <c r="AI543" s="192">
        <v>42</v>
      </c>
      <c r="AJ543" s="180">
        <v>46</v>
      </c>
      <c r="AK543" s="180">
        <v>36</v>
      </c>
      <c r="AL543" s="99"/>
      <c r="AM543" s="99"/>
      <c r="AS543" s="80">
        <v>30</v>
      </c>
      <c r="AT543" s="80">
        <f t="shared" si="38"/>
        <v>1247</v>
      </c>
      <c r="AU543" s="80">
        <f t="shared" si="39"/>
        <v>997.6</v>
      </c>
      <c r="AV543" s="80">
        <v>32.5</v>
      </c>
      <c r="AW543" s="80">
        <v>143</v>
      </c>
      <c r="AX543" s="80">
        <f t="shared" si="40"/>
        <v>1173.0999999999999</v>
      </c>
      <c r="AY543" s="80">
        <v>1000</v>
      </c>
      <c r="AZ543" s="310">
        <f t="shared" si="41"/>
        <v>-173.09999999999991</v>
      </c>
    </row>
    <row r="544" spans="1:52" ht="14.25">
      <c r="A544" s="2" t="s">
        <v>2094</v>
      </c>
      <c r="B544" s="3" t="s">
        <v>2095</v>
      </c>
      <c r="C544" s="30" t="s">
        <v>5</v>
      </c>
      <c r="D544" s="42">
        <v>60</v>
      </c>
      <c r="E544" s="42">
        <v>38</v>
      </c>
      <c r="F544" s="42">
        <v>127</v>
      </c>
      <c r="G544" s="42">
        <v>26.8</v>
      </c>
      <c r="H544" s="42">
        <v>39</v>
      </c>
      <c r="I544" s="42">
        <v>32</v>
      </c>
      <c r="J544" s="42">
        <v>31</v>
      </c>
      <c r="K544" s="24">
        <v>45</v>
      </c>
      <c r="L544" s="24">
        <v>35</v>
      </c>
      <c r="M544" s="51"/>
      <c r="N544" s="51"/>
      <c r="O544" s="124">
        <v>48</v>
      </c>
      <c r="P544" s="124">
        <v>20</v>
      </c>
      <c r="Q544" s="124">
        <v>42.8</v>
      </c>
      <c r="R544" s="124">
        <v>42</v>
      </c>
      <c r="S544" s="123">
        <v>25</v>
      </c>
      <c r="T544" s="123">
        <v>39</v>
      </c>
      <c r="U544" s="126">
        <v>45</v>
      </c>
      <c r="V544" s="125"/>
      <c r="W544" s="126"/>
      <c r="X544" s="155">
        <v>39.799999999999997</v>
      </c>
      <c r="Y544" s="155">
        <v>46.8</v>
      </c>
      <c r="Z544" s="155">
        <v>36</v>
      </c>
      <c r="AA544" s="155">
        <v>42</v>
      </c>
      <c r="AB544" s="155">
        <v>38</v>
      </c>
      <c r="AC544" s="155">
        <v>49</v>
      </c>
      <c r="AD544" s="155"/>
      <c r="AE544" s="192">
        <v>32</v>
      </c>
      <c r="AF544" s="192">
        <v>39</v>
      </c>
      <c r="AG544" s="192">
        <v>39.799999999999997</v>
      </c>
      <c r="AH544" s="192">
        <v>35</v>
      </c>
      <c r="AI544" s="192">
        <v>42</v>
      </c>
      <c r="AJ544" s="180">
        <v>46</v>
      </c>
      <c r="AK544" s="180">
        <v>36</v>
      </c>
      <c r="AL544" s="99"/>
      <c r="AM544" s="99"/>
      <c r="AS544" s="80">
        <v>140</v>
      </c>
      <c r="AT544" s="80">
        <f t="shared" si="38"/>
        <v>1357</v>
      </c>
      <c r="AU544" s="80">
        <f t="shared" si="39"/>
        <v>1085.6000000000001</v>
      </c>
      <c r="AV544" s="80">
        <v>32.5</v>
      </c>
      <c r="AW544" s="80">
        <v>143</v>
      </c>
      <c r="AX544" s="80">
        <f t="shared" si="40"/>
        <v>1261.1000000000001</v>
      </c>
      <c r="AY544" s="80">
        <v>1000</v>
      </c>
      <c r="AZ544" s="310">
        <f t="shared" si="41"/>
        <v>-261.10000000000014</v>
      </c>
    </row>
    <row r="545" spans="1:52" ht="14.25">
      <c r="A545" s="2" t="s">
        <v>2096</v>
      </c>
      <c r="B545" s="3" t="s">
        <v>2097</v>
      </c>
      <c r="C545" s="30" t="s">
        <v>5</v>
      </c>
      <c r="D545" s="42">
        <v>60</v>
      </c>
      <c r="E545" s="42">
        <v>38</v>
      </c>
      <c r="F545" s="42">
        <v>127</v>
      </c>
      <c r="G545" s="42">
        <v>26.8</v>
      </c>
      <c r="H545" s="42">
        <v>39</v>
      </c>
      <c r="I545" s="42">
        <v>32</v>
      </c>
      <c r="J545" s="42">
        <v>31</v>
      </c>
      <c r="K545" s="24">
        <v>45</v>
      </c>
      <c r="L545" s="24">
        <v>35</v>
      </c>
      <c r="M545" s="51"/>
      <c r="N545" s="51"/>
      <c r="O545" s="124">
        <v>48</v>
      </c>
      <c r="P545" s="124">
        <v>20</v>
      </c>
      <c r="Q545" s="124">
        <v>42.8</v>
      </c>
      <c r="R545" s="124">
        <v>42</v>
      </c>
      <c r="S545" s="123">
        <v>25</v>
      </c>
      <c r="T545" s="123">
        <v>39</v>
      </c>
      <c r="U545" s="126">
        <v>45</v>
      </c>
      <c r="V545" s="125"/>
      <c r="W545" s="126"/>
      <c r="X545" s="155">
        <v>39.799999999999997</v>
      </c>
      <c r="Y545" s="155">
        <v>46.8</v>
      </c>
      <c r="Z545" s="155">
        <v>36</v>
      </c>
      <c r="AA545" s="155">
        <v>42</v>
      </c>
      <c r="AB545" s="155">
        <v>38</v>
      </c>
      <c r="AC545" s="155">
        <v>49</v>
      </c>
      <c r="AD545" s="155"/>
      <c r="AE545" s="192">
        <v>32</v>
      </c>
      <c r="AF545" s="192">
        <v>39</v>
      </c>
      <c r="AG545" s="192">
        <v>39.799999999999997</v>
      </c>
      <c r="AH545" s="192">
        <v>35</v>
      </c>
      <c r="AI545" s="192">
        <v>42</v>
      </c>
      <c r="AJ545" s="180">
        <v>46</v>
      </c>
      <c r="AK545" s="180">
        <v>36</v>
      </c>
      <c r="AL545" s="99"/>
      <c r="AM545" s="99"/>
      <c r="AS545" s="80">
        <v>77</v>
      </c>
      <c r="AT545" s="80">
        <f t="shared" si="38"/>
        <v>1294</v>
      </c>
      <c r="AU545" s="80">
        <f t="shared" si="39"/>
        <v>1035.2</v>
      </c>
      <c r="AV545" s="80">
        <v>32.5</v>
      </c>
      <c r="AW545" s="80">
        <v>143</v>
      </c>
      <c r="AX545" s="80">
        <f t="shared" si="40"/>
        <v>1210.7</v>
      </c>
      <c r="AY545" s="80">
        <v>1000</v>
      </c>
      <c r="AZ545" s="310">
        <f t="shared" si="41"/>
        <v>-210.70000000000005</v>
      </c>
    </row>
    <row r="546" spans="1:52" ht="14.25">
      <c r="A546" s="2" t="s">
        <v>2098</v>
      </c>
      <c r="B546" s="3" t="s">
        <v>2099</v>
      </c>
      <c r="C546" s="30" t="s">
        <v>5</v>
      </c>
      <c r="D546" s="42">
        <v>60</v>
      </c>
      <c r="E546" s="42">
        <v>38</v>
      </c>
      <c r="F546" s="42">
        <v>127</v>
      </c>
      <c r="G546" s="42">
        <v>26.8</v>
      </c>
      <c r="H546" s="42">
        <v>39</v>
      </c>
      <c r="I546" s="42">
        <v>32</v>
      </c>
      <c r="J546" s="42">
        <v>31</v>
      </c>
      <c r="K546" s="24">
        <v>45</v>
      </c>
      <c r="L546" s="24">
        <v>35</v>
      </c>
      <c r="M546" s="51"/>
      <c r="N546" s="51"/>
      <c r="O546" s="124">
        <v>48</v>
      </c>
      <c r="P546" s="124">
        <v>20</v>
      </c>
      <c r="Q546" s="124">
        <v>42.8</v>
      </c>
      <c r="R546" s="124">
        <v>42</v>
      </c>
      <c r="S546" s="123">
        <v>25</v>
      </c>
      <c r="T546" s="123">
        <v>39</v>
      </c>
      <c r="U546" s="126">
        <v>45</v>
      </c>
      <c r="V546" s="125"/>
      <c r="W546" s="126"/>
      <c r="X546" s="155">
        <v>39.799999999999997</v>
      </c>
      <c r="Y546" s="155">
        <v>46.8</v>
      </c>
      <c r="Z546" s="155">
        <v>36</v>
      </c>
      <c r="AA546" s="155">
        <v>42</v>
      </c>
      <c r="AB546" s="155">
        <v>38</v>
      </c>
      <c r="AC546" s="155">
        <v>49</v>
      </c>
      <c r="AD546" s="155"/>
      <c r="AE546" s="192">
        <v>32</v>
      </c>
      <c r="AF546" s="192">
        <v>39</v>
      </c>
      <c r="AG546" s="192">
        <v>39.799999999999997</v>
      </c>
      <c r="AH546" s="192">
        <v>35</v>
      </c>
      <c r="AI546" s="192">
        <v>42</v>
      </c>
      <c r="AJ546" s="180">
        <v>46</v>
      </c>
      <c r="AK546" s="180">
        <v>36</v>
      </c>
      <c r="AL546" s="99"/>
      <c r="AM546" s="99"/>
      <c r="AT546" s="80">
        <f t="shared" si="38"/>
        <v>1217</v>
      </c>
      <c r="AU546" s="80">
        <f t="shared" si="39"/>
        <v>973.6</v>
      </c>
      <c r="AV546" s="80">
        <v>32.5</v>
      </c>
      <c r="AW546" s="80">
        <v>143</v>
      </c>
      <c r="AX546" s="80">
        <f t="shared" si="40"/>
        <v>1149.0999999999999</v>
      </c>
      <c r="AY546" s="80">
        <v>1000</v>
      </c>
      <c r="AZ546" s="310">
        <f t="shared" si="41"/>
        <v>-149.09999999999991</v>
      </c>
    </row>
    <row r="547" spans="1:52" ht="14.25">
      <c r="A547" s="2" t="s">
        <v>2100</v>
      </c>
      <c r="B547" s="3" t="s">
        <v>2101</v>
      </c>
      <c r="C547" s="30" t="s">
        <v>5</v>
      </c>
      <c r="D547" s="42">
        <v>60</v>
      </c>
      <c r="E547" s="42">
        <v>38</v>
      </c>
      <c r="F547" s="42">
        <v>127</v>
      </c>
      <c r="G547" s="42">
        <v>26.8</v>
      </c>
      <c r="H547" s="42">
        <v>39</v>
      </c>
      <c r="I547" s="42">
        <v>32</v>
      </c>
      <c r="J547" s="42">
        <v>31</v>
      </c>
      <c r="K547" s="24">
        <v>45</v>
      </c>
      <c r="L547" s="24">
        <v>35</v>
      </c>
      <c r="M547" s="51"/>
      <c r="N547" s="51"/>
      <c r="O547" s="124">
        <v>48</v>
      </c>
      <c r="P547" s="124">
        <v>20</v>
      </c>
      <c r="Q547" s="124">
        <v>42.8</v>
      </c>
      <c r="R547" s="124">
        <v>42</v>
      </c>
      <c r="S547" s="123">
        <v>25</v>
      </c>
      <c r="T547" s="123">
        <v>39</v>
      </c>
      <c r="U547" s="126">
        <v>45</v>
      </c>
      <c r="V547" s="125"/>
      <c r="W547" s="126"/>
      <c r="X547" s="155">
        <v>39.799999999999997</v>
      </c>
      <c r="Y547" s="155">
        <v>46.8</v>
      </c>
      <c r="Z547" s="155">
        <v>36</v>
      </c>
      <c r="AA547" s="155">
        <v>42</v>
      </c>
      <c r="AB547" s="155">
        <v>38</v>
      </c>
      <c r="AC547" s="155">
        <v>49</v>
      </c>
      <c r="AD547" s="155"/>
      <c r="AE547" s="192">
        <v>32</v>
      </c>
      <c r="AF547" s="192">
        <v>39</v>
      </c>
      <c r="AG547" s="192">
        <v>39.799999999999997</v>
      </c>
      <c r="AH547" s="192">
        <v>35</v>
      </c>
      <c r="AI547" s="192">
        <v>42</v>
      </c>
      <c r="AJ547" s="180">
        <v>46</v>
      </c>
      <c r="AK547" s="180">
        <v>36</v>
      </c>
      <c r="AL547" s="99"/>
      <c r="AM547" s="99"/>
      <c r="AT547" s="80">
        <f t="shared" si="38"/>
        <v>1217</v>
      </c>
      <c r="AU547" s="80">
        <f t="shared" si="39"/>
        <v>973.6</v>
      </c>
      <c r="AV547" s="80">
        <v>32.5</v>
      </c>
      <c r="AW547" s="80">
        <v>143</v>
      </c>
      <c r="AX547" s="80">
        <f t="shared" si="40"/>
        <v>1149.0999999999999</v>
      </c>
      <c r="AY547" s="80">
        <v>1000</v>
      </c>
      <c r="AZ547" s="310">
        <f t="shared" si="41"/>
        <v>-149.09999999999991</v>
      </c>
    </row>
    <row r="548" spans="1:52" ht="14.25">
      <c r="A548" s="2" t="s">
        <v>2102</v>
      </c>
      <c r="B548" s="3" t="s">
        <v>2103</v>
      </c>
      <c r="C548" s="30" t="s">
        <v>5</v>
      </c>
      <c r="D548" s="42">
        <v>60</v>
      </c>
      <c r="E548" s="42">
        <v>38</v>
      </c>
      <c r="F548" s="42">
        <v>127</v>
      </c>
      <c r="G548" s="42">
        <v>26.8</v>
      </c>
      <c r="H548" s="42">
        <v>39</v>
      </c>
      <c r="I548" s="42">
        <v>32</v>
      </c>
      <c r="J548" s="42">
        <v>31</v>
      </c>
      <c r="K548" s="24">
        <v>45</v>
      </c>
      <c r="L548" s="24">
        <v>35</v>
      </c>
      <c r="M548" s="51"/>
      <c r="N548" s="51"/>
      <c r="O548" s="124">
        <v>48</v>
      </c>
      <c r="P548" s="124">
        <v>20</v>
      </c>
      <c r="Q548" s="124">
        <v>42.8</v>
      </c>
      <c r="R548" s="124">
        <v>42</v>
      </c>
      <c r="S548" s="123">
        <v>25</v>
      </c>
      <c r="T548" s="123">
        <v>39</v>
      </c>
      <c r="U548" s="126">
        <v>45</v>
      </c>
      <c r="V548" s="125"/>
      <c r="W548" s="126"/>
      <c r="X548" s="155">
        <v>39.799999999999997</v>
      </c>
      <c r="Y548" s="155">
        <v>46.8</v>
      </c>
      <c r="Z548" s="155">
        <v>36</v>
      </c>
      <c r="AA548" s="155">
        <v>42</v>
      </c>
      <c r="AB548" s="155">
        <v>38</v>
      </c>
      <c r="AC548" s="155">
        <v>49</v>
      </c>
      <c r="AD548" s="155"/>
      <c r="AE548" s="192">
        <v>32</v>
      </c>
      <c r="AF548" s="192">
        <v>39</v>
      </c>
      <c r="AG548" s="192">
        <v>39.799999999999997</v>
      </c>
      <c r="AH548" s="192">
        <v>35</v>
      </c>
      <c r="AI548" s="192">
        <v>42</v>
      </c>
      <c r="AJ548" s="180">
        <v>46</v>
      </c>
      <c r="AK548" s="180">
        <v>36</v>
      </c>
      <c r="AL548" s="99"/>
      <c r="AM548" s="99"/>
      <c r="AS548" s="80">
        <v>35</v>
      </c>
      <c r="AT548" s="80">
        <f t="shared" si="38"/>
        <v>1252</v>
      </c>
      <c r="AU548" s="80">
        <f t="shared" si="39"/>
        <v>1001.6</v>
      </c>
      <c r="AV548" s="80">
        <v>32.5</v>
      </c>
      <c r="AW548" s="80">
        <v>143</v>
      </c>
      <c r="AX548" s="80">
        <f t="shared" si="40"/>
        <v>1177.0999999999999</v>
      </c>
      <c r="AY548" s="80">
        <v>1000</v>
      </c>
      <c r="AZ548" s="310">
        <f t="shared" si="41"/>
        <v>-177.09999999999991</v>
      </c>
    </row>
    <row r="549" spans="1:52" ht="14.25">
      <c r="A549" s="2" t="s">
        <v>2104</v>
      </c>
      <c r="B549" s="3" t="s">
        <v>2105</v>
      </c>
      <c r="C549" s="30" t="s">
        <v>5</v>
      </c>
      <c r="D549" s="42">
        <v>60</v>
      </c>
      <c r="E549" s="42">
        <v>38</v>
      </c>
      <c r="F549" s="42">
        <v>127</v>
      </c>
      <c r="G549" s="42">
        <v>26.8</v>
      </c>
      <c r="H549" s="42">
        <v>39</v>
      </c>
      <c r="I549" s="42">
        <v>32</v>
      </c>
      <c r="J549" s="42">
        <v>31</v>
      </c>
      <c r="K549" s="24">
        <v>45</v>
      </c>
      <c r="L549" s="24">
        <v>35</v>
      </c>
      <c r="M549" s="51"/>
      <c r="N549" s="51"/>
      <c r="O549" s="124">
        <v>48</v>
      </c>
      <c r="P549" s="124">
        <v>20</v>
      </c>
      <c r="Q549" s="124">
        <v>42.8</v>
      </c>
      <c r="R549" s="124">
        <v>42</v>
      </c>
      <c r="S549" s="123">
        <v>25</v>
      </c>
      <c r="T549" s="123">
        <v>39</v>
      </c>
      <c r="U549" s="126">
        <v>45</v>
      </c>
      <c r="V549" s="125"/>
      <c r="W549" s="126"/>
      <c r="X549" s="155">
        <v>39.799999999999997</v>
      </c>
      <c r="Y549" s="155">
        <v>46.8</v>
      </c>
      <c r="Z549" s="155">
        <v>36</v>
      </c>
      <c r="AA549" s="155">
        <v>42</v>
      </c>
      <c r="AB549" s="155">
        <v>38</v>
      </c>
      <c r="AC549" s="155">
        <v>49</v>
      </c>
      <c r="AD549" s="155"/>
      <c r="AE549" s="192">
        <v>32</v>
      </c>
      <c r="AF549" s="192">
        <v>39</v>
      </c>
      <c r="AG549" s="192">
        <v>39.799999999999997</v>
      </c>
      <c r="AH549" s="192">
        <v>35</v>
      </c>
      <c r="AI549" s="192">
        <v>42</v>
      </c>
      <c r="AJ549" s="180">
        <v>46</v>
      </c>
      <c r="AK549" s="180">
        <v>36</v>
      </c>
      <c r="AL549" s="99"/>
      <c r="AM549" s="99"/>
      <c r="AS549" s="80">
        <v>25</v>
      </c>
      <c r="AT549" s="80">
        <f t="shared" si="38"/>
        <v>1242</v>
      </c>
      <c r="AU549" s="80">
        <f t="shared" si="39"/>
        <v>993.6</v>
      </c>
      <c r="AV549" s="80">
        <v>32.5</v>
      </c>
      <c r="AW549" s="80">
        <v>143</v>
      </c>
      <c r="AX549" s="80">
        <f t="shared" si="40"/>
        <v>1169.0999999999999</v>
      </c>
      <c r="AY549" s="80">
        <v>1000</v>
      </c>
      <c r="AZ549" s="310">
        <f t="shared" si="41"/>
        <v>-169.09999999999991</v>
      </c>
    </row>
    <row r="550" spans="1:52" ht="14.25">
      <c r="A550" s="2" t="s">
        <v>2106</v>
      </c>
      <c r="B550" s="3" t="s">
        <v>770</v>
      </c>
      <c r="C550" s="30" t="s">
        <v>5</v>
      </c>
      <c r="D550" s="42">
        <v>60</v>
      </c>
      <c r="E550" s="42">
        <v>38</v>
      </c>
      <c r="F550" s="42">
        <v>127</v>
      </c>
      <c r="G550" s="42">
        <v>26.8</v>
      </c>
      <c r="H550" s="42">
        <v>39</v>
      </c>
      <c r="I550" s="42">
        <v>32</v>
      </c>
      <c r="J550" s="42">
        <v>31</v>
      </c>
      <c r="K550" s="24">
        <v>45</v>
      </c>
      <c r="L550" s="24">
        <v>35</v>
      </c>
      <c r="M550" s="51"/>
      <c r="N550" s="51"/>
      <c r="O550" s="124">
        <v>48</v>
      </c>
      <c r="P550" s="124">
        <v>20</v>
      </c>
      <c r="Q550" s="124">
        <v>42.8</v>
      </c>
      <c r="R550" s="124">
        <v>42</v>
      </c>
      <c r="S550" s="123">
        <v>25</v>
      </c>
      <c r="T550" s="123">
        <v>39</v>
      </c>
      <c r="U550" s="126">
        <v>45</v>
      </c>
      <c r="V550" s="125"/>
      <c r="W550" s="126"/>
      <c r="X550" s="155">
        <v>39.799999999999997</v>
      </c>
      <c r="Y550" s="155">
        <v>46.8</v>
      </c>
      <c r="Z550" s="155">
        <v>36</v>
      </c>
      <c r="AA550" s="155">
        <v>42</v>
      </c>
      <c r="AB550" s="155">
        <v>38</v>
      </c>
      <c r="AC550" s="155">
        <v>49</v>
      </c>
      <c r="AD550" s="155"/>
      <c r="AE550" s="192">
        <v>32</v>
      </c>
      <c r="AF550" s="192">
        <v>39</v>
      </c>
      <c r="AG550" s="192">
        <v>39.799999999999997</v>
      </c>
      <c r="AH550" s="192">
        <v>35</v>
      </c>
      <c r="AI550" s="192">
        <v>42</v>
      </c>
      <c r="AJ550" s="180">
        <v>46</v>
      </c>
      <c r="AK550" s="180">
        <v>36</v>
      </c>
      <c r="AL550" s="99"/>
      <c r="AM550" s="99"/>
      <c r="AS550" s="80">
        <v>39</v>
      </c>
      <c r="AT550" s="80">
        <f t="shared" si="38"/>
        <v>1256</v>
      </c>
      <c r="AU550" s="80">
        <f t="shared" si="39"/>
        <v>1004.8000000000001</v>
      </c>
      <c r="AV550" s="80">
        <v>32.5</v>
      </c>
      <c r="AW550" s="80">
        <v>143</v>
      </c>
      <c r="AX550" s="80">
        <f t="shared" si="40"/>
        <v>1180.3000000000002</v>
      </c>
      <c r="AY550" s="80">
        <v>1000</v>
      </c>
      <c r="AZ550" s="310">
        <f t="shared" si="41"/>
        <v>-180.30000000000018</v>
      </c>
    </row>
    <row r="551" spans="1:52" ht="14.25">
      <c r="A551" s="2" t="s">
        <v>2107</v>
      </c>
      <c r="B551" s="3" t="s">
        <v>2108</v>
      </c>
      <c r="C551" s="30" t="s">
        <v>5</v>
      </c>
      <c r="D551" s="42">
        <v>60</v>
      </c>
      <c r="E551" s="42">
        <v>38</v>
      </c>
      <c r="F551" s="42">
        <v>127</v>
      </c>
      <c r="G551" s="42">
        <v>26.8</v>
      </c>
      <c r="H551" s="42">
        <v>39</v>
      </c>
      <c r="I551" s="42">
        <v>32</v>
      </c>
      <c r="J551" s="42">
        <v>31</v>
      </c>
      <c r="K551" s="24">
        <v>45</v>
      </c>
      <c r="L551" s="24">
        <v>35</v>
      </c>
      <c r="M551" s="51"/>
      <c r="N551" s="51"/>
      <c r="O551" s="124">
        <v>48</v>
      </c>
      <c r="P551" s="124">
        <v>20</v>
      </c>
      <c r="Q551" s="124">
        <v>42.8</v>
      </c>
      <c r="R551" s="124">
        <v>42</v>
      </c>
      <c r="S551" s="123">
        <v>25</v>
      </c>
      <c r="T551" s="123">
        <v>39</v>
      </c>
      <c r="U551" s="126">
        <v>45</v>
      </c>
      <c r="V551" s="125"/>
      <c r="W551" s="126"/>
      <c r="X551" s="155">
        <v>39.799999999999997</v>
      </c>
      <c r="Y551" s="155">
        <v>46.8</v>
      </c>
      <c r="Z551" s="155">
        <v>36</v>
      </c>
      <c r="AA551" s="155">
        <v>42</v>
      </c>
      <c r="AB551" s="155">
        <v>38</v>
      </c>
      <c r="AC551" s="155">
        <v>49</v>
      </c>
      <c r="AD551" s="155"/>
      <c r="AE551" s="192">
        <v>32</v>
      </c>
      <c r="AF551" s="192">
        <v>39</v>
      </c>
      <c r="AG551" s="192">
        <v>39.799999999999997</v>
      </c>
      <c r="AH551" s="192">
        <v>35</v>
      </c>
      <c r="AI551" s="192">
        <v>42</v>
      </c>
      <c r="AJ551" s="180">
        <v>46</v>
      </c>
      <c r="AK551" s="180">
        <v>36</v>
      </c>
      <c r="AL551" s="99"/>
      <c r="AM551" s="99"/>
      <c r="AS551" s="80">
        <v>55</v>
      </c>
      <c r="AT551" s="80">
        <f t="shared" si="38"/>
        <v>1272</v>
      </c>
      <c r="AU551" s="80">
        <f t="shared" si="39"/>
        <v>1017.6</v>
      </c>
      <c r="AV551" s="80">
        <v>32.5</v>
      </c>
      <c r="AW551" s="80">
        <v>143</v>
      </c>
      <c r="AX551" s="80">
        <f t="shared" si="40"/>
        <v>1193.0999999999999</v>
      </c>
      <c r="AY551" s="80">
        <v>1000</v>
      </c>
      <c r="AZ551" s="310">
        <f t="shared" si="41"/>
        <v>-193.09999999999991</v>
      </c>
    </row>
    <row r="552" spans="1:52" ht="14.25">
      <c r="A552" s="2" t="s">
        <v>2109</v>
      </c>
      <c r="B552" s="3" t="s">
        <v>2110</v>
      </c>
      <c r="C552" s="30" t="s">
        <v>5</v>
      </c>
      <c r="D552" s="42">
        <v>60</v>
      </c>
      <c r="E552" s="42">
        <v>38</v>
      </c>
      <c r="F552" s="42">
        <v>127</v>
      </c>
      <c r="G552" s="42">
        <v>26.8</v>
      </c>
      <c r="H552" s="42">
        <v>39</v>
      </c>
      <c r="I552" s="42">
        <v>32</v>
      </c>
      <c r="J552" s="42">
        <v>31</v>
      </c>
      <c r="K552" s="24">
        <v>45</v>
      </c>
      <c r="L552" s="24">
        <v>35</v>
      </c>
      <c r="M552" s="51"/>
      <c r="N552" s="51"/>
      <c r="O552" s="124">
        <v>48</v>
      </c>
      <c r="P552" s="124">
        <v>20</v>
      </c>
      <c r="Q552" s="124">
        <v>42.8</v>
      </c>
      <c r="R552" s="124">
        <v>42</v>
      </c>
      <c r="S552" s="123">
        <v>25</v>
      </c>
      <c r="T552" s="123">
        <v>39</v>
      </c>
      <c r="U552" s="126">
        <v>45</v>
      </c>
      <c r="V552" s="125"/>
      <c r="W552" s="126"/>
      <c r="X552" s="155">
        <v>39.799999999999997</v>
      </c>
      <c r="Y552" s="155">
        <v>46.8</v>
      </c>
      <c r="Z552" s="155">
        <v>36</v>
      </c>
      <c r="AA552" s="155">
        <v>42</v>
      </c>
      <c r="AB552" s="155">
        <v>38</v>
      </c>
      <c r="AC552" s="155">
        <v>49</v>
      </c>
      <c r="AD552" s="155"/>
      <c r="AE552" s="192">
        <v>32</v>
      </c>
      <c r="AF552" s="192">
        <v>39</v>
      </c>
      <c r="AG552" s="192">
        <v>39.799999999999997</v>
      </c>
      <c r="AH552" s="192">
        <v>35</v>
      </c>
      <c r="AI552" s="192">
        <v>42</v>
      </c>
      <c r="AJ552" s="180">
        <v>46</v>
      </c>
      <c r="AK552" s="180">
        <v>36</v>
      </c>
      <c r="AL552" s="99"/>
      <c r="AM552" s="99"/>
      <c r="AS552" s="80">
        <v>77</v>
      </c>
      <c r="AT552" s="80">
        <f t="shared" si="38"/>
        <v>1294</v>
      </c>
      <c r="AU552" s="80">
        <f t="shared" si="39"/>
        <v>1035.2</v>
      </c>
      <c r="AV552" s="80">
        <v>32.5</v>
      </c>
      <c r="AW552" s="80">
        <v>143</v>
      </c>
      <c r="AX552" s="80">
        <f t="shared" si="40"/>
        <v>1210.7</v>
      </c>
      <c r="AY552" s="80">
        <v>1000</v>
      </c>
      <c r="AZ552" s="310">
        <f t="shared" si="41"/>
        <v>-210.70000000000005</v>
      </c>
    </row>
    <row r="553" spans="1:52" ht="14.25">
      <c r="A553" s="2" t="s">
        <v>2111</v>
      </c>
      <c r="B553" s="3" t="s">
        <v>2112</v>
      </c>
      <c r="C553" s="30" t="s">
        <v>5</v>
      </c>
      <c r="D553" s="42">
        <v>60</v>
      </c>
      <c r="E553" s="42">
        <v>38</v>
      </c>
      <c r="F553" s="42">
        <v>127</v>
      </c>
      <c r="G553" s="42">
        <v>26.8</v>
      </c>
      <c r="H553" s="42">
        <v>39</v>
      </c>
      <c r="I553" s="42">
        <v>32</v>
      </c>
      <c r="J553" s="42">
        <v>31</v>
      </c>
      <c r="K553" s="24">
        <v>45</v>
      </c>
      <c r="L553" s="24">
        <v>35</v>
      </c>
      <c r="M553" s="51"/>
      <c r="N553" s="51"/>
      <c r="O553" s="124">
        <v>48</v>
      </c>
      <c r="P553" s="124">
        <v>20</v>
      </c>
      <c r="Q553" s="124">
        <v>42.8</v>
      </c>
      <c r="R553" s="124">
        <v>42</v>
      </c>
      <c r="S553" s="123">
        <v>25</v>
      </c>
      <c r="T553" s="123">
        <v>39</v>
      </c>
      <c r="U553" s="126">
        <v>45</v>
      </c>
      <c r="V553" s="125"/>
      <c r="W553" s="126"/>
      <c r="X553" s="155">
        <v>39.799999999999997</v>
      </c>
      <c r="Y553" s="155">
        <v>46.8</v>
      </c>
      <c r="Z553" s="155">
        <v>36</v>
      </c>
      <c r="AA553" s="155">
        <v>42</v>
      </c>
      <c r="AB553" s="155">
        <v>38</v>
      </c>
      <c r="AC553" s="155">
        <v>49</v>
      </c>
      <c r="AD553" s="155"/>
      <c r="AE553" s="192">
        <v>32</v>
      </c>
      <c r="AF553" s="192">
        <v>39</v>
      </c>
      <c r="AG553" s="192">
        <v>39.799999999999997</v>
      </c>
      <c r="AH553" s="192">
        <v>35</v>
      </c>
      <c r="AI553" s="192">
        <v>42</v>
      </c>
      <c r="AJ553" s="180">
        <v>46</v>
      </c>
      <c r="AK553" s="180">
        <v>36</v>
      </c>
      <c r="AL553" s="99"/>
      <c r="AM553" s="99"/>
      <c r="AS553" s="80">
        <v>106</v>
      </c>
      <c r="AT553" s="80">
        <f t="shared" si="38"/>
        <v>1323</v>
      </c>
      <c r="AU553" s="80">
        <f t="shared" si="39"/>
        <v>1058.4000000000001</v>
      </c>
      <c r="AV553" s="80">
        <v>32.5</v>
      </c>
      <c r="AW553" s="80">
        <v>143</v>
      </c>
      <c r="AX553" s="80">
        <f t="shared" si="40"/>
        <v>1233.9000000000001</v>
      </c>
      <c r="AY553" s="80">
        <v>1000</v>
      </c>
      <c r="AZ553" s="310">
        <f t="shared" si="41"/>
        <v>-233.90000000000009</v>
      </c>
    </row>
    <row r="554" spans="1:52" ht="14.25">
      <c r="A554" s="2" t="s">
        <v>2113</v>
      </c>
      <c r="B554" s="3" t="s">
        <v>2114</v>
      </c>
      <c r="C554" s="30" t="s">
        <v>5</v>
      </c>
      <c r="D554" s="42">
        <v>60</v>
      </c>
      <c r="E554" s="42">
        <v>38</v>
      </c>
      <c r="F554" s="42">
        <v>127</v>
      </c>
      <c r="G554" s="42">
        <v>26.8</v>
      </c>
      <c r="H554" s="42">
        <v>39</v>
      </c>
      <c r="I554" s="42">
        <v>32</v>
      </c>
      <c r="J554" s="42">
        <v>31</v>
      </c>
      <c r="K554" s="24">
        <v>45</v>
      </c>
      <c r="L554" s="24">
        <v>35</v>
      </c>
      <c r="M554" s="51"/>
      <c r="N554" s="51"/>
      <c r="O554" s="124">
        <v>48</v>
      </c>
      <c r="P554" s="124">
        <v>20</v>
      </c>
      <c r="Q554" s="124">
        <v>42.8</v>
      </c>
      <c r="R554" s="124">
        <v>42</v>
      </c>
      <c r="S554" s="123">
        <v>25</v>
      </c>
      <c r="T554" s="123">
        <v>39</v>
      </c>
      <c r="U554" s="126">
        <v>45</v>
      </c>
      <c r="V554" s="125"/>
      <c r="W554" s="126"/>
      <c r="X554" s="155">
        <v>39.799999999999997</v>
      </c>
      <c r="Y554" s="155">
        <v>46.8</v>
      </c>
      <c r="Z554" s="155">
        <v>36</v>
      </c>
      <c r="AA554" s="155">
        <v>42</v>
      </c>
      <c r="AB554" s="155">
        <v>38</v>
      </c>
      <c r="AC554" s="155">
        <v>49</v>
      </c>
      <c r="AD554" s="155"/>
      <c r="AE554" s="192">
        <v>32</v>
      </c>
      <c r="AF554" s="192">
        <v>39</v>
      </c>
      <c r="AG554" s="192">
        <v>39.799999999999997</v>
      </c>
      <c r="AH554" s="192">
        <v>35</v>
      </c>
      <c r="AI554" s="192">
        <v>42</v>
      </c>
      <c r="AJ554" s="180">
        <v>46</v>
      </c>
      <c r="AK554" s="180">
        <v>36</v>
      </c>
      <c r="AL554" s="99"/>
      <c r="AM554" s="99"/>
      <c r="AS554" s="80">
        <v>25</v>
      </c>
      <c r="AT554" s="80">
        <f t="shared" si="38"/>
        <v>1242</v>
      </c>
      <c r="AU554" s="80">
        <f t="shared" si="39"/>
        <v>993.6</v>
      </c>
      <c r="AV554" s="80">
        <v>32.5</v>
      </c>
      <c r="AW554" s="80">
        <v>143</v>
      </c>
      <c r="AX554" s="80">
        <f t="shared" si="40"/>
        <v>1169.0999999999999</v>
      </c>
      <c r="AY554" s="80">
        <v>1000</v>
      </c>
      <c r="AZ554" s="310">
        <f t="shared" si="41"/>
        <v>-169.09999999999991</v>
      </c>
    </row>
    <row r="555" spans="1:52" ht="14.25">
      <c r="A555" s="2" t="s">
        <v>2115</v>
      </c>
      <c r="B555" s="3" t="s">
        <v>2116</v>
      </c>
      <c r="C555" s="30" t="s">
        <v>5</v>
      </c>
      <c r="D555" s="42">
        <v>60</v>
      </c>
      <c r="E555" s="42">
        <v>38</v>
      </c>
      <c r="F555" s="42">
        <v>127</v>
      </c>
      <c r="G555" s="42">
        <v>26.8</v>
      </c>
      <c r="H555" s="42">
        <v>39</v>
      </c>
      <c r="I555" s="42">
        <v>32</v>
      </c>
      <c r="J555" s="42">
        <v>31</v>
      </c>
      <c r="K555" s="24">
        <v>45</v>
      </c>
      <c r="L555" s="24">
        <v>35</v>
      </c>
      <c r="M555" s="51"/>
      <c r="N555" s="51"/>
      <c r="O555" s="124">
        <v>48</v>
      </c>
      <c r="P555" s="124">
        <v>20</v>
      </c>
      <c r="Q555" s="124">
        <v>42.8</v>
      </c>
      <c r="R555" s="124">
        <v>42</v>
      </c>
      <c r="S555" s="123">
        <v>25</v>
      </c>
      <c r="T555" s="123">
        <v>39</v>
      </c>
      <c r="U555" s="126">
        <v>45</v>
      </c>
      <c r="V555" s="125"/>
      <c r="W555" s="126"/>
      <c r="X555" s="155">
        <v>39.799999999999997</v>
      </c>
      <c r="Y555" s="155">
        <v>46.8</v>
      </c>
      <c r="Z555" s="155">
        <v>36</v>
      </c>
      <c r="AA555" s="155">
        <v>42</v>
      </c>
      <c r="AB555" s="155">
        <v>38</v>
      </c>
      <c r="AC555" s="155">
        <v>49</v>
      </c>
      <c r="AD555" s="155"/>
      <c r="AE555" s="192">
        <v>32</v>
      </c>
      <c r="AF555" s="192">
        <v>39</v>
      </c>
      <c r="AG555" s="192">
        <v>39.799999999999997</v>
      </c>
      <c r="AH555" s="192">
        <v>35</v>
      </c>
      <c r="AI555" s="192">
        <v>42</v>
      </c>
      <c r="AJ555" s="180">
        <v>46</v>
      </c>
      <c r="AK555" s="180">
        <v>36</v>
      </c>
      <c r="AL555" s="99"/>
      <c r="AM555" s="99"/>
      <c r="AT555" s="80">
        <f t="shared" ref="AT555:AT615" si="42">SUM(D555:AS555)</f>
        <v>1217</v>
      </c>
      <c r="AU555" s="80">
        <f t="shared" si="39"/>
        <v>973.6</v>
      </c>
      <c r="AV555" s="80">
        <v>32.5</v>
      </c>
      <c r="AW555" s="80">
        <v>143</v>
      </c>
      <c r="AX555" s="80">
        <f t="shared" si="40"/>
        <v>1149.0999999999999</v>
      </c>
      <c r="AY555" s="80">
        <v>1000</v>
      </c>
      <c r="AZ555" s="310">
        <f t="shared" si="41"/>
        <v>-149.09999999999991</v>
      </c>
    </row>
    <row r="556" spans="1:52" ht="14.25">
      <c r="A556" s="2" t="s">
        <v>2117</v>
      </c>
      <c r="B556" s="3" t="s">
        <v>2118</v>
      </c>
      <c r="C556" s="30" t="s">
        <v>5</v>
      </c>
      <c r="D556" s="42">
        <v>60</v>
      </c>
      <c r="E556" s="42">
        <v>38</v>
      </c>
      <c r="F556" s="42">
        <v>127</v>
      </c>
      <c r="G556" s="42">
        <v>26.8</v>
      </c>
      <c r="H556" s="42">
        <v>39</v>
      </c>
      <c r="I556" s="42">
        <v>32</v>
      </c>
      <c r="J556" s="42">
        <v>31</v>
      </c>
      <c r="K556" s="24">
        <v>45</v>
      </c>
      <c r="L556" s="24">
        <v>35</v>
      </c>
      <c r="M556" s="51"/>
      <c r="N556" s="51"/>
      <c r="O556" s="124">
        <v>48</v>
      </c>
      <c r="P556" s="124">
        <v>20</v>
      </c>
      <c r="Q556" s="124">
        <v>42.8</v>
      </c>
      <c r="R556" s="124">
        <v>42</v>
      </c>
      <c r="S556" s="123">
        <v>25</v>
      </c>
      <c r="T556" s="123">
        <v>39</v>
      </c>
      <c r="U556" s="126">
        <v>45</v>
      </c>
      <c r="V556" s="125"/>
      <c r="W556" s="126"/>
      <c r="X556" s="155">
        <v>39.799999999999997</v>
      </c>
      <c r="Y556" s="155">
        <v>46.8</v>
      </c>
      <c r="Z556" s="155">
        <v>36</v>
      </c>
      <c r="AA556" s="155">
        <v>42</v>
      </c>
      <c r="AB556" s="155">
        <v>38</v>
      </c>
      <c r="AC556" s="155">
        <v>49</v>
      </c>
      <c r="AD556" s="155"/>
      <c r="AE556" s="192">
        <v>32</v>
      </c>
      <c r="AF556" s="192">
        <v>39</v>
      </c>
      <c r="AG556" s="192">
        <v>39.799999999999997</v>
      </c>
      <c r="AH556" s="192">
        <v>35</v>
      </c>
      <c r="AI556" s="192">
        <v>42</v>
      </c>
      <c r="AJ556" s="180">
        <v>46</v>
      </c>
      <c r="AK556" s="180">
        <v>36</v>
      </c>
      <c r="AL556" s="99"/>
      <c r="AM556" s="99"/>
      <c r="AS556" s="80">
        <v>29.5</v>
      </c>
      <c r="AT556" s="80">
        <f t="shared" si="42"/>
        <v>1246.5</v>
      </c>
      <c r="AU556" s="80">
        <f t="shared" si="39"/>
        <v>997.2</v>
      </c>
      <c r="AV556" s="80">
        <v>32.5</v>
      </c>
      <c r="AW556" s="80">
        <v>143</v>
      </c>
      <c r="AX556" s="80">
        <f t="shared" si="40"/>
        <v>1172.7</v>
      </c>
      <c r="AY556" s="80">
        <v>1000</v>
      </c>
      <c r="AZ556" s="310">
        <f t="shared" si="41"/>
        <v>-172.70000000000005</v>
      </c>
    </row>
    <row r="557" spans="1:52" ht="14.25">
      <c r="A557" s="2" t="s">
        <v>2119</v>
      </c>
      <c r="B557" s="3" t="s">
        <v>2120</v>
      </c>
      <c r="C557" s="30" t="s">
        <v>5</v>
      </c>
      <c r="D557" s="42">
        <v>60</v>
      </c>
      <c r="E557" s="42">
        <v>38</v>
      </c>
      <c r="F557" s="42">
        <v>127</v>
      </c>
      <c r="G557" s="42">
        <v>26.8</v>
      </c>
      <c r="H557" s="42">
        <v>39</v>
      </c>
      <c r="I557" s="42">
        <v>32</v>
      </c>
      <c r="J557" s="42">
        <v>31</v>
      </c>
      <c r="K557" s="24">
        <v>45</v>
      </c>
      <c r="L557" s="24">
        <v>35</v>
      </c>
      <c r="M557" s="51"/>
      <c r="N557" s="51"/>
      <c r="O557" s="124">
        <v>48</v>
      </c>
      <c r="P557" s="124">
        <v>20</v>
      </c>
      <c r="Q557" s="124">
        <v>42.8</v>
      </c>
      <c r="R557" s="124">
        <v>42</v>
      </c>
      <c r="S557" s="123">
        <v>25</v>
      </c>
      <c r="T557" s="123">
        <v>39</v>
      </c>
      <c r="U557" s="126">
        <v>45</v>
      </c>
      <c r="V557" s="125"/>
      <c r="W557" s="126"/>
      <c r="X557" s="155">
        <v>39.799999999999997</v>
      </c>
      <c r="Y557" s="155">
        <v>46.8</v>
      </c>
      <c r="Z557" s="155">
        <v>36</v>
      </c>
      <c r="AA557" s="155">
        <v>42</v>
      </c>
      <c r="AB557" s="155">
        <v>38</v>
      </c>
      <c r="AC557" s="155">
        <v>49</v>
      </c>
      <c r="AD557" s="155"/>
      <c r="AE557" s="192">
        <v>32</v>
      </c>
      <c r="AF557" s="192">
        <v>39</v>
      </c>
      <c r="AG557" s="192">
        <v>39.799999999999997</v>
      </c>
      <c r="AH557" s="192">
        <v>35</v>
      </c>
      <c r="AI557" s="192">
        <v>42</v>
      </c>
      <c r="AJ557" s="180">
        <v>46</v>
      </c>
      <c r="AK557" s="180">
        <v>36</v>
      </c>
      <c r="AL557" s="99"/>
      <c r="AM557" s="99"/>
      <c r="AS557" s="80">
        <v>35</v>
      </c>
      <c r="AT557" s="80">
        <f t="shared" si="42"/>
        <v>1252</v>
      </c>
      <c r="AU557" s="80">
        <f t="shared" si="39"/>
        <v>1001.6</v>
      </c>
      <c r="AV557" s="80">
        <v>32.5</v>
      </c>
      <c r="AW557" s="80">
        <v>143</v>
      </c>
      <c r="AX557" s="80">
        <f t="shared" si="40"/>
        <v>1177.0999999999999</v>
      </c>
      <c r="AY557" s="80">
        <v>1000</v>
      </c>
      <c r="AZ557" s="310">
        <f t="shared" si="41"/>
        <v>-177.09999999999991</v>
      </c>
    </row>
    <row r="558" spans="1:52" ht="14.25">
      <c r="A558" s="2" t="s">
        <v>2121</v>
      </c>
      <c r="B558" s="3" t="s">
        <v>2122</v>
      </c>
      <c r="C558" s="30" t="s">
        <v>5</v>
      </c>
      <c r="D558" s="42">
        <v>60</v>
      </c>
      <c r="E558" s="42">
        <v>38</v>
      </c>
      <c r="F558" s="42">
        <v>127</v>
      </c>
      <c r="G558" s="42">
        <v>26.8</v>
      </c>
      <c r="H558" s="42">
        <v>39</v>
      </c>
      <c r="I558" s="42">
        <v>32</v>
      </c>
      <c r="J558" s="42">
        <v>31</v>
      </c>
      <c r="K558" s="24">
        <v>45</v>
      </c>
      <c r="L558" s="24">
        <v>35</v>
      </c>
      <c r="M558" s="51"/>
      <c r="N558" s="51"/>
      <c r="O558" s="124">
        <v>48</v>
      </c>
      <c r="P558" s="124">
        <v>20</v>
      </c>
      <c r="Q558" s="124">
        <v>42.8</v>
      </c>
      <c r="R558" s="124">
        <v>42</v>
      </c>
      <c r="S558" s="123">
        <v>25</v>
      </c>
      <c r="T558" s="123">
        <v>39</v>
      </c>
      <c r="U558" s="126">
        <v>45</v>
      </c>
      <c r="V558" s="125"/>
      <c r="W558" s="126"/>
      <c r="X558" s="155">
        <v>39.799999999999997</v>
      </c>
      <c r="Y558" s="155">
        <v>46.8</v>
      </c>
      <c r="Z558" s="155">
        <v>36</v>
      </c>
      <c r="AA558" s="155">
        <v>42</v>
      </c>
      <c r="AB558" s="155">
        <v>38</v>
      </c>
      <c r="AC558" s="155">
        <v>49</v>
      </c>
      <c r="AD558" s="155"/>
      <c r="AE558" s="192">
        <v>32</v>
      </c>
      <c r="AF558" s="192">
        <v>39</v>
      </c>
      <c r="AG558" s="192">
        <v>39.799999999999997</v>
      </c>
      <c r="AH558" s="192">
        <v>35</v>
      </c>
      <c r="AI558" s="192">
        <v>42</v>
      </c>
      <c r="AJ558" s="180">
        <v>46</v>
      </c>
      <c r="AK558" s="180">
        <v>36</v>
      </c>
      <c r="AL558" s="99"/>
      <c r="AM558" s="99"/>
      <c r="AS558" s="80">
        <v>35</v>
      </c>
      <c r="AT558" s="80">
        <f t="shared" si="42"/>
        <v>1252</v>
      </c>
      <c r="AU558" s="80">
        <f t="shared" si="39"/>
        <v>1001.6</v>
      </c>
      <c r="AV558" s="80">
        <v>32.5</v>
      </c>
      <c r="AW558" s="80">
        <v>143</v>
      </c>
      <c r="AX558" s="80">
        <f t="shared" si="40"/>
        <v>1177.0999999999999</v>
      </c>
      <c r="AY558" s="80">
        <v>1000</v>
      </c>
      <c r="AZ558" s="310">
        <f t="shared" si="41"/>
        <v>-177.09999999999991</v>
      </c>
    </row>
    <row r="559" spans="1:52" ht="14.25">
      <c r="A559" s="2" t="s">
        <v>2123</v>
      </c>
      <c r="B559" s="3" t="s">
        <v>2124</v>
      </c>
      <c r="C559" s="30" t="s">
        <v>5</v>
      </c>
      <c r="D559" s="42">
        <v>60</v>
      </c>
      <c r="E559" s="42">
        <v>38</v>
      </c>
      <c r="F559" s="42">
        <v>127</v>
      </c>
      <c r="G559" s="42">
        <v>26.8</v>
      </c>
      <c r="H559" s="42">
        <v>39</v>
      </c>
      <c r="I559" s="42">
        <v>32</v>
      </c>
      <c r="J559" s="42">
        <v>31</v>
      </c>
      <c r="K559" s="24">
        <v>45</v>
      </c>
      <c r="L559" s="24">
        <v>35</v>
      </c>
      <c r="M559" s="51"/>
      <c r="N559" s="51"/>
      <c r="O559" s="124">
        <v>48</v>
      </c>
      <c r="P559" s="124">
        <v>20</v>
      </c>
      <c r="Q559" s="124">
        <v>42.8</v>
      </c>
      <c r="R559" s="124">
        <v>42</v>
      </c>
      <c r="S559" s="123">
        <v>25</v>
      </c>
      <c r="T559" s="123">
        <v>39</v>
      </c>
      <c r="U559" s="126">
        <v>45</v>
      </c>
      <c r="V559" s="125"/>
      <c r="W559" s="126"/>
      <c r="X559" s="155">
        <v>39.799999999999997</v>
      </c>
      <c r="Y559" s="155">
        <v>46.8</v>
      </c>
      <c r="Z559" s="155">
        <v>36</v>
      </c>
      <c r="AA559" s="155">
        <v>42</v>
      </c>
      <c r="AB559" s="155">
        <v>38</v>
      </c>
      <c r="AC559" s="155">
        <v>49</v>
      </c>
      <c r="AD559" s="155"/>
      <c r="AE559" s="192">
        <v>32</v>
      </c>
      <c r="AF559" s="192">
        <v>39</v>
      </c>
      <c r="AG559" s="192">
        <v>39.799999999999997</v>
      </c>
      <c r="AH559" s="192">
        <v>35</v>
      </c>
      <c r="AI559" s="192">
        <v>42</v>
      </c>
      <c r="AJ559" s="180">
        <v>46</v>
      </c>
      <c r="AK559" s="180">
        <v>36</v>
      </c>
      <c r="AL559" s="99"/>
      <c r="AM559" s="99"/>
      <c r="AS559" s="80">
        <v>65</v>
      </c>
      <c r="AT559" s="80">
        <f t="shared" si="42"/>
        <v>1282</v>
      </c>
      <c r="AU559" s="80">
        <f t="shared" si="39"/>
        <v>1025.6000000000001</v>
      </c>
      <c r="AV559" s="80">
        <v>32.5</v>
      </c>
      <c r="AW559" s="80">
        <v>143</v>
      </c>
      <c r="AX559" s="80">
        <f t="shared" si="40"/>
        <v>1201.1000000000001</v>
      </c>
      <c r="AY559" s="80">
        <v>1000</v>
      </c>
      <c r="AZ559" s="310">
        <f t="shared" si="41"/>
        <v>-201.10000000000014</v>
      </c>
    </row>
    <row r="560" spans="1:52" ht="14.25">
      <c r="A560" s="2" t="s">
        <v>2125</v>
      </c>
      <c r="B560" s="3" t="s">
        <v>2126</v>
      </c>
      <c r="C560" s="30" t="s">
        <v>5</v>
      </c>
      <c r="D560" s="42">
        <v>60</v>
      </c>
      <c r="E560" s="42">
        <v>38</v>
      </c>
      <c r="F560" s="42">
        <v>127</v>
      </c>
      <c r="G560" s="42">
        <v>26.8</v>
      </c>
      <c r="H560" s="42">
        <v>39</v>
      </c>
      <c r="I560" s="42">
        <v>32</v>
      </c>
      <c r="J560" s="42">
        <v>31</v>
      </c>
      <c r="K560" s="24">
        <v>45</v>
      </c>
      <c r="L560" s="24">
        <v>35</v>
      </c>
      <c r="M560" s="51"/>
      <c r="N560" s="51"/>
      <c r="O560" s="124">
        <v>48</v>
      </c>
      <c r="P560" s="124">
        <v>20</v>
      </c>
      <c r="Q560" s="124">
        <v>42.8</v>
      </c>
      <c r="R560" s="124">
        <v>42</v>
      </c>
      <c r="S560" s="123">
        <v>25</v>
      </c>
      <c r="T560" s="123">
        <v>39</v>
      </c>
      <c r="U560" s="126">
        <v>45</v>
      </c>
      <c r="V560" s="125"/>
      <c r="W560" s="126"/>
      <c r="X560" s="155">
        <v>39.799999999999997</v>
      </c>
      <c r="Y560" s="155">
        <v>46.8</v>
      </c>
      <c r="Z560" s="155">
        <v>36</v>
      </c>
      <c r="AA560" s="155">
        <v>42</v>
      </c>
      <c r="AB560" s="155">
        <v>38</v>
      </c>
      <c r="AC560" s="155">
        <v>49</v>
      </c>
      <c r="AD560" s="155"/>
      <c r="AE560" s="192">
        <v>32</v>
      </c>
      <c r="AF560" s="192">
        <v>39</v>
      </c>
      <c r="AG560" s="192">
        <v>39.799999999999997</v>
      </c>
      <c r="AH560" s="192">
        <v>35</v>
      </c>
      <c r="AI560" s="192">
        <v>42</v>
      </c>
      <c r="AJ560" s="180">
        <v>46</v>
      </c>
      <c r="AK560" s="180">
        <v>36</v>
      </c>
      <c r="AL560" s="99"/>
      <c r="AM560" s="99"/>
      <c r="AS560" s="80">
        <v>30</v>
      </c>
      <c r="AT560" s="80">
        <f t="shared" si="42"/>
        <v>1247</v>
      </c>
      <c r="AU560" s="80">
        <f t="shared" si="39"/>
        <v>997.6</v>
      </c>
      <c r="AV560" s="80">
        <v>32.5</v>
      </c>
      <c r="AW560" s="80">
        <v>143</v>
      </c>
      <c r="AX560" s="80">
        <f t="shared" si="40"/>
        <v>1173.0999999999999</v>
      </c>
      <c r="AY560" s="80">
        <v>1000</v>
      </c>
      <c r="AZ560" s="310">
        <f t="shared" si="41"/>
        <v>-173.09999999999991</v>
      </c>
    </row>
    <row r="561" spans="1:52" ht="14.25">
      <c r="A561" s="2" t="s">
        <v>2127</v>
      </c>
      <c r="B561" s="3" t="s">
        <v>2128</v>
      </c>
      <c r="C561" s="30" t="s">
        <v>5</v>
      </c>
      <c r="D561" s="42">
        <v>60</v>
      </c>
      <c r="E561" s="42">
        <v>38</v>
      </c>
      <c r="F561" s="42">
        <v>127</v>
      </c>
      <c r="G561" s="42">
        <v>26.8</v>
      </c>
      <c r="H561" s="42">
        <v>39</v>
      </c>
      <c r="I561" s="42">
        <v>32</v>
      </c>
      <c r="J561" s="42">
        <v>31</v>
      </c>
      <c r="K561" s="24">
        <v>45</v>
      </c>
      <c r="L561" s="24">
        <v>35</v>
      </c>
      <c r="M561" s="51"/>
      <c r="N561" s="51"/>
      <c r="O561" s="124">
        <v>48</v>
      </c>
      <c r="P561" s="124">
        <v>20</v>
      </c>
      <c r="Q561" s="124">
        <v>42.8</v>
      </c>
      <c r="R561" s="124">
        <v>42</v>
      </c>
      <c r="S561" s="123">
        <v>25</v>
      </c>
      <c r="T561" s="123">
        <v>39</v>
      </c>
      <c r="U561" s="126">
        <v>45</v>
      </c>
      <c r="V561" s="125"/>
      <c r="W561" s="126"/>
      <c r="X561" s="155">
        <v>39.799999999999997</v>
      </c>
      <c r="Y561" s="155">
        <v>46.8</v>
      </c>
      <c r="Z561" s="155">
        <v>36</v>
      </c>
      <c r="AA561" s="155">
        <v>42</v>
      </c>
      <c r="AB561" s="155">
        <v>38</v>
      </c>
      <c r="AC561" s="155">
        <v>49</v>
      </c>
      <c r="AD561" s="155"/>
      <c r="AE561" s="192">
        <v>32</v>
      </c>
      <c r="AF561" s="192">
        <v>39</v>
      </c>
      <c r="AG561" s="192">
        <v>39.799999999999997</v>
      </c>
      <c r="AH561" s="192">
        <v>35</v>
      </c>
      <c r="AI561" s="192">
        <v>42</v>
      </c>
      <c r="AJ561" s="180">
        <v>46</v>
      </c>
      <c r="AK561" s="180">
        <v>36</v>
      </c>
      <c r="AL561" s="99"/>
      <c r="AM561" s="99"/>
      <c r="AS561" s="80">
        <v>64</v>
      </c>
      <c r="AT561" s="80">
        <f t="shared" si="42"/>
        <v>1281</v>
      </c>
      <c r="AU561" s="80">
        <f t="shared" si="39"/>
        <v>1024.8</v>
      </c>
      <c r="AV561" s="80">
        <v>32.5</v>
      </c>
      <c r="AW561" s="80">
        <v>143</v>
      </c>
      <c r="AX561" s="80">
        <f t="shared" si="40"/>
        <v>1200.3</v>
      </c>
      <c r="AY561" s="80">
        <v>1000</v>
      </c>
      <c r="AZ561" s="310">
        <f t="shared" si="41"/>
        <v>-200.29999999999995</v>
      </c>
    </row>
    <row r="562" spans="1:52" ht="14.25">
      <c r="A562" s="2" t="s">
        <v>2129</v>
      </c>
      <c r="B562" s="3" t="s">
        <v>2130</v>
      </c>
      <c r="C562" s="30" t="s">
        <v>5</v>
      </c>
      <c r="D562" s="42">
        <v>60</v>
      </c>
      <c r="E562" s="42">
        <v>38</v>
      </c>
      <c r="F562" s="42">
        <v>127</v>
      </c>
      <c r="G562" s="42">
        <v>26.8</v>
      </c>
      <c r="H562" s="42">
        <v>39</v>
      </c>
      <c r="I562" s="42">
        <v>32</v>
      </c>
      <c r="J562" s="42">
        <v>31</v>
      </c>
      <c r="K562" s="24">
        <v>45</v>
      </c>
      <c r="L562" s="24">
        <v>35</v>
      </c>
      <c r="M562" s="51"/>
      <c r="N562" s="51"/>
      <c r="O562" s="124">
        <v>48</v>
      </c>
      <c r="P562" s="124">
        <v>20</v>
      </c>
      <c r="Q562" s="124">
        <v>42.8</v>
      </c>
      <c r="R562" s="124">
        <v>42</v>
      </c>
      <c r="S562" s="123">
        <v>25</v>
      </c>
      <c r="T562" s="123">
        <v>39</v>
      </c>
      <c r="U562" s="126">
        <v>45</v>
      </c>
      <c r="V562" s="125"/>
      <c r="W562" s="126"/>
      <c r="X562" s="155">
        <v>39.799999999999997</v>
      </c>
      <c r="Y562" s="155">
        <v>46.8</v>
      </c>
      <c r="Z562" s="155">
        <v>36</v>
      </c>
      <c r="AA562" s="155">
        <v>42</v>
      </c>
      <c r="AB562" s="155">
        <v>38</v>
      </c>
      <c r="AC562" s="155">
        <v>49</v>
      </c>
      <c r="AD562" s="155"/>
      <c r="AE562" s="192">
        <v>32</v>
      </c>
      <c r="AF562" s="192">
        <v>39</v>
      </c>
      <c r="AG562" s="192">
        <v>39.799999999999997</v>
      </c>
      <c r="AH562" s="192">
        <v>35</v>
      </c>
      <c r="AI562" s="192">
        <v>42</v>
      </c>
      <c r="AJ562" s="180">
        <v>46</v>
      </c>
      <c r="AK562" s="180">
        <v>36</v>
      </c>
      <c r="AL562" s="99"/>
      <c r="AM562" s="99"/>
      <c r="AS562" s="80">
        <v>35</v>
      </c>
      <c r="AT562" s="80">
        <f t="shared" si="42"/>
        <v>1252</v>
      </c>
      <c r="AU562" s="80">
        <f t="shared" si="39"/>
        <v>1001.6</v>
      </c>
      <c r="AV562" s="80">
        <v>32.5</v>
      </c>
      <c r="AW562" s="80">
        <v>143</v>
      </c>
      <c r="AX562" s="80">
        <f t="shared" si="40"/>
        <v>1177.0999999999999</v>
      </c>
      <c r="AY562" s="80">
        <v>1000</v>
      </c>
      <c r="AZ562" s="310">
        <f t="shared" si="41"/>
        <v>-177.09999999999991</v>
      </c>
    </row>
    <row r="563" spans="1:52" ht="14.25">
      <c r="A563" s="2" t="s">
        <v>2131</v>
      </c>
      <c r="B563" s="3" t="s">
        <v>2132</v>
      </c>
      <c r="C563" s="30" t="s">
        <v>5</v>
      </c>
      <c r="D563" s="42">
        <v>60</v>
      </c>
      <c r="E563" s="42">
        <v>38</v>
      </c>
      <c r="F563" s="42">
        <v>127</v>
      </c>
      <c r="G563" s="42">
        <v>26.8</v>
      </c>
      <c r="H563" s="42">
        <v>39</v>
      </c>
      <c r="I563" s="42">
        <v>32</v>
      </c>
      <c r="J563" s="42">
        <v>31</v>
      </c>
      <c r="K563" s="24">
        <v>45</v>
      </c>
      <c r="L563" s="24">
        <v>35</v>
      </c>
      <c r="M563" s="51"/>
      <c r="N563" s="51"/>
      <c r="O563" s="124">
        <v>48</v>
      </c>
      <c r="P563" s="124">
        <v>20</v>
      </c>
      <c r="Q563" s="124">
        <v>42.8</v>
      </c>
      <c r="R563" s="124">
        <v>42</v>
      </c>
      <c r="S563" s="123">
        <v>25</v>
      </c>
      <c r="T563" s="123">
        <v>39</v>
      </c>
      <c r="U563" s="126">
        <v>45</v>
      </c>
      <c r="V563" s="125"/>
      <c r="W563" s="126"/>
      <c r="X563" s="155">
        <v>39.799999999999997</v>
      </c>
      <c r="Y563" s="155">
        <v>46.8</v>
      </c>
      <c r="Z563" s="155">
        <v>36</v>
      </c>
      <c r="AA563" s="155">
        <v>42</v>
      </c>
      <c r="AB563" s="155">
        <v>38</v>
      </c>
      <c r="AC563" s="155">
        <v>49</v>
      </c>
      <c r="AD563" s="155"/>
      <c r="AE563" s="192">
        <v>32</v>
      </c>
      <c r="AF563" s="192">
        <v>39</v>
      </c>
      <c r="AG563" s="192">
        <v>39.799999999999997</v>
      </c>
      <c r="AH563" s="192">
        <v>35</v>
      </c>
      <c r="AI563" s="192">
        <v>42</v>
      </c>
      <c r="AJ563" s="180">
        <v>46</v>
      </c>
      <c r="AK563" s="180">
        <v>36</v>
      </c>
      <c r="AL563" s="99"/>
      <c r="AM563" s="99"/>
      <c r="AS563" s="80">
        <v>35</v>
      </c>
      <c r="AT563" s="80">
        <f t="shared" si="42"/>
        <v>1252</v>
      </c>
      <c r="AU563" s="80">
        <f t="shared" si="39"/>
        <v>1001.6</v>
      </c>
      <c r="AV563" s="80">
        <v>32.5</v>
      </c>
      <c r="AW563" s="80">
        <v>143</v>
      </c>
      <c r="AX563" s="80">
        <f t="shared" si="40"/>
        <v>1177.0999999999999</v>
      </c>
      <c r="AY563" s="80">
        <v>1000</v>
      </c>
      <c r="AZ563" s="310">
        <f t="shared" si="41"/>
        <v>-177.09999999999991</v>
      </c>
    </row>
    <row r="564" spans="1:52" ht="14.25">
      <c r="A564" s="2" t="s">
        <v>2133</v>
      </c>
      <c r="B564" s="3" t="s">
        <v>2134</v>
      </c>
      <c r="C564" s="30" t="s">
        <v>5</v>
      </c>
      <c r="D564" s="42">
        <v>60</v>
      </c>
      <c r="E564" s="42">
        <v>38</v>
      </c>
      <c r="F564" s="42">
        <v>127</v>
      </c>
      <c r="G564" s="42">
        <v>26.8</v>
      </c>
      <c r="H564" s="42">
        <v>39</v>
      </c>
      <c r="I564" s="42">
        <v>32</v>
      </c>
      <c r="J564" s="42">
        <v>31</v>
      </c>
      <c r="K564" s="24">
        <v>45</v>
      </c>
      <c r="L564" s="24">
        <v>35</v>
      </c>
      <c r="M564" s="51"/>
      <c r="N564" s="51"/>
      <c r="O564" s="124">
        <v>48</v>
      </c>
      <c r="P564" s="124">
        <v>20</v>
      </c>
      <c r="Q564" s="124">
        <v>42.8</v>
      </c>
      <c r="R564" s="124">
        <v>42</v>
      </c>
      <c r="S564" s="123">
        <v>25</v>
      </c>
      <c r="T564" s="123">
        <v>39</v>
      </c>
      <c r="U564" s="126">
        <v>45</v>
      </c>
      <c r="V564" s="125"/>
      <c r="W564" s="126"/>
      <c r="X564" s="155">
        <v>39.799999999999997</v>
      </c>
      <c r="Y564" s="155">
        <v>46.8</v>
      </c>
      <c r="Z564" s="155">
        <v>36</v>
      </c>
      <c r="AA564" s="155">
        <v>42</v>
      </c>
      <c r="AB564" s="155">
        <v>38</v>
      </c>
      <c r="AC564" s="155">
        <v>49</v>
      </c>
      <c r="AD564" s="155"/>
      <c r="AE564" s="192">
        <v>32</v>
      </c>
      <c r="AF564" s="192">
        <v>39</v>
      </c>
      <c r="AG564" s="192">
        <v>39.799999999999997</v>
      </c>
      <c r="AH564" s="192">
        <v>35</v>
      </c>
      <c r="AI564" s="192">
        <v>42</v>
      </c>
      <c r="AJ564" s="180">
        <v>46</v>
      </c>
      <c r="AK564" s="180">
        <v>36</v>
      </c>
      <c r="AL564" s="99"/>
      <c r="AM564" s="99"/>
      <c r="AS564" s="80">
        <v>64.5</v>
      </c>
      <c r="AT564" s="80">
        <f t="shared" si="42"/>
        <v>1281.5</v>
      </c>
      <c r="AU564" s="80">
        <f t="shared" si="39"/>
        <v>1025.2</v>
      </c>
      <c r="AV564" s="80">
        <v>32.5</v>
      </c>
      <c r="AW564" s="80">
        <v>143</v>
      </c>
      <c r="AX564" s="80">
        <f t="shared" si="40"/>
        <v>1200.7</v>
      </c>
      <c r="AY564" s="80">
        <v>1000</v>
      </c>
      <c r="AZ564" s="310">
        <f t="shared" si="41"/>
        <v>-200.70000000000005</v>
      </c>
    </row>
    <row r="565" spans="1:52" ht="14.25">
      <c r="A565" s="2" t="s">
        <v>2135</v>
      </c>
      <c r="B565" s="3" t="s">
        <v>2136</v>
      </c>
      <c r="C565" s="30" t="s">
        <v>5</v>
      </c>
      <c r="D565" s="42">
        <v>60</v>
      </c>
      <c r="E565" s="42">
        <v>38</v>
      </c>
      <c r="F565" s="42">
        <v>127</v>
      </c>
      <c r="G565" s="42">
        <v>26.8</v>
      </c>
      <c r="H565" s="42">
        <v>39</v>
      </c>
      <c r="I565" s="42">
        <v>32</v>
      </c>
      <c r="J565" s="42">
        <v>31</v>
      </c>
      <c r="K565" s="24">
        <v>45</v>
      </c>
      <c r="L565" s="24">
        <v>35</v>
      </c>
      <c r="M565" s="51"/>
      <c r="N565" s="51"/>
      <c r="O565" s="124">
        <v>48</v>
      </c>
      <c r="P565" s="124">
        <v>20</v>
      </c>
      <c r="Q565" s="124">
        <v>42.8</v>
      </c>
      <c r="R565" s="124">
        <v>42</v>
      </c>
      <c r="S565" s="123">
        <v>25</v>
      </c>
      <c r="T565" s="123">
        <v>39</v>
      </c>
      <c r="U565" s="126">
        <v>45</v>
      </c>
      <c r="V565" s="125"/>
      <c r="W565" s="126"/>
      <c r="X565" s="155">
        <v>39.799999999999997</v>
      </c>
      <c r="Y565" s="155">
        <v>46.8</v>
      </c>
      <c r="Z565" s="155">
        <v>36</v>
      </c>
      <c r="AA565" s="155">
        <v>42</v>
      </c>
      <c r="AB565" s="155">
        <v>38</v>
      </c>
      <c r="AC565" s="155">
        <v>49</v>
      </c>
      <c r="AD565" s="155"/>
      <c r="AE565" s="192">
        <v>32</v>
      </c>
      <c r="AF565" s="192">
        <v>39</v>
      </c>
      <c r="AG565" s="192">
        <v>39.799999999999997</v>
      </c>
      <c r="AH565" s="192">
        <v>35</v>
      </c>
      <c r="AI565" s="192">
        <v>42</v>
      </c>
      <c r="AJ565" s="180">
        <v>46</v>
      </c>
      <c r="AK565" s="180">
        <v>36</v>
      </c>
      <c r="AL565" s="99"/>
      <c r="AM565" s="99"/>
      <c r="AS565" s="80">
        <v>67</v>
      </c>
      <c r="AT565" s="80">
        <f t="shared" si="42"/>
        <v>1284</v>
      </c>
      <c r="AU565" s="80">
        <f t="shared" si="39"/>
        <v>1027.2</v>
      </c>
      <c r="AV565" s="80">
        <v>32.5</v>
      </c>
      <c r="AW565" s="80">
        <v>143</v>
      </c>
      <c r="AX565" s="80">
        <f t="shared" si="40"/>
        <v>1202.7</v>
      </c>
      <c r="AY565" s="80">
        <v>1000</v>
      </c>
      <c r="AZ565" s="310">
        <f t="shared" si="41"/>
        <v>-202.70000000000005</v>
      </c>
    </row>
    <row r="566" spans="1:52" ht="14.25">
      <c r="A566" s="2" t="s">
        <v>2137</v>
      </c>
      <c r="B566" s="131" t="s">
        <v>6982</v>
      </c>
      <c r="C566" s="30" t="s">
        <v>5</v>
      </c>
      <c r="D566" s="42">
        <v>60</v>
      </c>
      <c r="E566" s="42">
        <v>38</v>
      </c>
      <c r="F566" s="42">
        <v>127</v>
      </c>
      <c r="G566" s="42">
        <v>26.8</v>
      </c>
      <c r="H566" s="42">
        <v>39</v>
      </c>
      <c r="I566" s="42">
        <v>32</v>
      </c>
      <c r="J566" s="42">
        <v>31</v>
      </c>
      <c r="K566" s="24">
        <v>45</v>
      </c>
      <c r="L566" s="24">
        <v>35</v>
      </c>
      <c r="M566" s="51"/>
      <c r="N566" s="51"/>
      <c r="O566" s="124">
        <v>48</v>
      </c>
      <c r="P566" s="124">
        <v>20</v>
      </c>
      <c r="Q566" s="124">
        <v>42.8</v>
      </c>
      <c r="R566" s="124">
        <v>42</v>
      </c>
      <c r="S566" s="123">
        <v>25</v>
      </c>
      <c r="T566" s="123">
        <v>39</v>
      </c>
      <c r="U566" s="126">
        <v>45</v>
      </c>
      <c r="V566" s="125"/>
      <c r="W566" s="126"/>
      <c r="X566" s="155">
        <v>39.799999999999997</v>
      </c>
      <c r="Y566" s="155">
        <v>46.8</v>
      </c>
      <c r="Z566" s="155">
        <v>36</v>
      </c>
      <c r="AA566" s="155">
        <v>42</v>
      </c>
      <c r="AB566" s="155">
        <v>38</v>
      </c>
      <c r="AC566" s="155">
        <v>49</v>
      </c>
      <c r="AD566" s="155"/>
      <c r="AE566" s="192">
        <v>32</v>
      </c>
      <c r="AF566" s="192">
        <v>39</v>
      </c>
      <c r="AG566" s="192">
        <v>39.799999999999997</v>
      </c>
      <c r="AH566" s="192">
        <v>35</v>
      </c>
      <c r="AI566" s="192">
        <v>42</v>
      </c>
      <c r="AJ566" s="180">
        <v>46</v>
      </c>
      <c r="AK566" s="180">
        <v>36</v>
      </c>
      <c r="AL566" s="99"/>
      <c r="AM566" s="99"/>
      <c r="AS566" s="80">
        <v>39</v>
      </c>
      <c r="AT566" s="80">
        <f t="shared" si="42"/>
        <v>1256</v>
      </c>
      <c r="AU566" s="80">
        <f t="shared" si="39"/>
        <v>1004.8000000000001</v>
      </c>
      <c r="AV566" s="80">
        <v>32.5</v>
      </c>
      <c r="AW566" s="80">
        <v>143</v>
      </c>
      <c r="AX566" s="80">
        <f t="shared" si="40"/>
        <v>1180.3000000000002</v>
      </c>
      <c r="AZ566" s="310">
        <f t="shared" si="41"/>
        <v>-1180.3000000000002</v>
      </c>
    </row>
    <row r="567" spans="1:52" ht="14.25">
      <c r="A567" s="2" t="s">
        <v>2138</v>
      </c>
      <c r="B567" s="3" t="s">
        <v>2139</v>
      </c>
      <c r="C567" s="30" t="s">
        <v>5</v>
      </c>
      <c r="D567" s="42">
        <v>60</v>
      </c>
      <c r="E567" s="42">
        <v>38</v>
      </c>
      <c r="F567" s="42">
        <v>127</v>
      </c>
      <c r="G567" s="42">
        <v>26.8</v>
      </c>
      <c r="H567" s="42">
        <v>39</v>
      </c>
      <c r="I567" s="42">
        <v>32</v>
      </c>
      <c r="J567" s="42">
        <v>31</v>
      </c>
      <c r="K567" s="24">
        <v>45</v>
      </c>
      <c r="L567" s="24">
        <v>35</v>
      </c>
      <c r="M567" s="51"/>
      <c r="N567" s="51"/>
      <c r="O567" s="124">
        <v>48</v>
      </c>
      <c r="P567" s="124">
        <v>20</v>
      </c>
      <c r="Q567" s="124">
        <v>42.8</v>
      </c>
      <c r="R567" s="124">
        <v>42</v>
      </c>
      <c r="S567" s="123">
        <v>25</v>
      </c>
      <c r="T567" s="123">
        <v>39</v>
      </c>
      <c r="U567" s="126">
        <v>45</v>
      </c>
      <c r="V567" s="125"/>
      <c r="W567" s="126"/>
      <c r="X567" s="155">
        <v>39.799999999999997</v>
      </c>
      <c r="Y567" s="155">
        <v>46.8</v>
      </c>
      <c r="Z567" s="155">
        <v>36</v>
      </c>
      <c r="AA567" s="155">
        <v>42</v>
      </c>
      <c r="AB567" s="155">
        <v>38</v>
      </c>
      <c r="AC567" s="155">
        <v>49</v>
      </c>
      <c r="AD567" s="155"/>
      <c r="AE567" s="192">
        <v>32</v>
      </c>
      <c r="AF567" s="192">
        <v>39</v>
      </c>
      <c r="AG567" s="192">
        <v>39.799999999999997</v>
      </c>
      <c r="AH567" s="192">
        <v>35</v>
      </c>
      <c r="AI567" s="192">
        <v>42</v>
      </c>
      <c r="AJ567" s="180">
        <v>46</v>
      </c>
      <c r="AK567" s="180">
        <v>36</v>
      </c>
      <c r="AL567" s="99"/>
      <c r="AM567" s="99"/>
      <c r="AS567" s="80">
        <v>42</v>
      </c>
      <c r="AT567" s="80">
        <f t="shared" si="42"/>
        <v>1259</v>
      </c>
      <c r="AU567" s="80">
        <f t="shared" si="39"/>
        <v>1007.2</v>
      </c>
      <c r="AV567" s="80">
        <v>32.5</v>
      </c>
      <c r="AW567" s="80">
        <v>143</v>
      </c>
      <c r="AX567" s="80">
        <f t="shared" si="40"/>
        <v>1182.7</v>
      </c>
      <c r="AY567" s="80">
        <v>1000</v>
      </c>
      <c r="AZ567" s="310">
        <f t="shared" si="41"/>
        <v>-182.70000000000005</v>
      </c>
    </row>
    <row r="568" spans="1:52" ht="14.25">
      <c r="A568" s="2" t="s">
        <v>2140</v>
      </c>
      <c r="B568" s="3" t="s">
        <v>2141</v>
      </c>
      <c r="C568" s="30" t="s">
        <v>5</v>
      </c>
      <c r="D568" s="42">
        <v>60</v>
      </c>
      <c r="E568" s="42">
        <v>38</v>
      </c>
      <c r="F568" s="42">
        <v>127</v>
      </c>
      <c r="G568" s="42">
        <v>26.8</v>
      </c>
      <c r="H568" s="42">
        <v>39</v>
      </c>
      <c r="I568" s="42">
        <v>32</v>
      </c>
      <c r="J568" s="42">
        <v>31</v>
      </c>
      <c r="K568" s="24">
        <v>45</v>
      </c>
      <c r="L568" s="24">
        <v>35</v>
      </c>
      <c r="M568" s="51"/>
      <c r="N568" s="51"/>
      <c r="O568" s="124">
        <v>48</v>
      </c>
      <c r="P568" s="124">
        <v>20</v>
      </c>
      <c r="Q568" s="124">
        <v>42.8</v>
      </c>
      <c r="R568" s="124">
        <v>42</v>
      </c>
      <c r="S568" s="123">
        <v>25</v>
      </c>
      <c r="T568" s="123">
        <v>39</v>
      </c>
      <c r="U568" s="126">
        <v>45</v>
      </c>
      <c r="V568" s="125"/>
      <c r="W568" s="126"/>
      <c r="X568" s="155">
        <v>39.799999999999997</v>
      </c>
      <c r="Y568" s="155">
        <v>46.8</v>
      </c>
      <c r="Z568" s="155">
        <v>36</v>
      </c>
      <c r="AA568" s="155">
        <v>42</v>
      </c>
      <c r="AB568" s="155">
        <v>38</v>
      </c>
      <c r="AC568" s="155">
        <v>49</v>
      </c>
      <c r="AD568" s="155"/>
      <c r="AE568" s="192">
        <v>32</v>
      </c>
      <c r="AF568" s="192">
        <v>39</v>
      </c>
      <c r="AG568" s="192">
        <v>39.799999999999997</v>
      </c>
      <c r="AH568" s="192">
        <v>35</v>
      </c>
      <c r="AI568" s="192">
        <v>42</v>
      </c>
      <c r="AJ568" s="180">
        <v>46</v>
      </c>
      <c r="AK568" s="180">
        <v>36</v>
      </c>
      <c r="AL568" s="99"/>
      <c r="AM568" s="99"/>
      <c r="AS568" s="80">
        <v>30</v>
      </c>
      <c r="AT568" s="80">
        <f t="shared" si="42"/>
        <v>1247</v>
      </c>
      <c r="AU568" s="80">
        <f t="shared" si="39"/>
        <v>997.6</v>
      </c>
      <c r="AV568" s="80">
        <v>32.5</v>
      </c>
      <c r="AW568" s="80">
        <v>143</v>
      </c>
      <c r="AX568" s="80">
        <f t="shared" si="40"/>
        <v>1173.0999999999999</v>
      </c>
      <c r="AY568" s="80">
        <v>1000</v>
      </c>
      <c r="AZ568" s="310">
        <f t="shared" si="41"/>
        <v>-173.09999999999991</v>
      </c>
    </row>
    <row r="569" spans="1:52" ht="14.25">
      <c r="A569" s="2" t="s">
        <v>2142</v>
      </c>
      <c r="B569" s="3" t="s">
        <v>2143</v>
      </c>
      <c r="C569" s="30" t="s">
        <v>5</v>
      </c>
      <c r="D569" s="42">
        <v>60</v>
      </c>
      <c r="E569" s="42">
        <v>38</v>
      </c>
      <c r="F569" s="42">
        <v>127</v>
      </c>
      <c r="G569" s="42">
        <v>26.8</v>
      </c>
      <c r="H569" s="42">
        <v>39</v>
      </c>
      <c r="I569" s="42">
        <v>32</v>
      </c>
      <c r="J569" s="42">
        <v>31</v>
      </c>
      <c r="K569" s="24">
        <v>45</v>
      </c>
      <c r="L569" s="24">
        <v>35</v>
      </c>
      <c r="M569" s="51"/>
      <c r="N569" s="51"/>
      <c r="O569" s="124">
        <v>48</v>
      </c>
      <c r="P569" s="124">
        <v>20</v>
      </c>
      <c r="Q569" s="124">
        <v>42.8</v>
      </c>
      <c r="R569" s="124">
        <v>42</v>
      </c>
      <c r="S569" s="123">
        <v>25</v>
      </c>
      <c r="T569" s="123">
        <v>39</v>
      </c>
      <c r="U569" s="126">
        <v>45</v>
      </c>
      <c r="V569" s="125"/>
      <c r="W569" s="126"/>
      <c r="X569" s="155">
        <v>39.799999999999997</v>
      </c>
      <c r="Y569" s="155">
        <v>46.8</v>
      </c>
      <c r="Z569" s="155">
        <v>36</v>
      </c>
      <c r="AA569" s="155">
        <v>42</v>
      </c>
      <c r="AB569" s="155">
        <v>38</v>
      </c>
      <c r="AC569" s="155">
        <v>49</v>
      </c>
      <c r="AD569" s="155"/>
      <c r="AE569" s="192">
        <v>32</v>
      </c>
      <c r="AF569" s="192">
        <v>39</v>
      </c>
      <c r="AG569" s="192">
        <v>39.799999999999997</v>
      </c>
      <c r="AH569" s="192">
        <v>35</v>
      </c>
      <c r="AI569" s="192">
        <v>42</v>
      </c>
      <c r="AJ569" s="180">
        <v>46</v>
      </c>
      <c r="AK569" s="180">
        <v>36</v>
      </c>
      <c r="AL569" s="99"/>
      <c r="AM569" s="99"/>
      <c r="AS569" s="80">
        <v>35</v>
      </c>
      <c r="AT569" s="80">
        <f t="shared" si="42"/>
        <v>1252</v>
      </c>
      <c r="AU569" s="80">
        <f t="shared" si="39"/>
        <v>1001.6</v>
      </c>
      <c r="AV569" s="80">
        <v>32.5</v>
      </c>
      <c r="AW569" s="80">
        <v>143</v>
      </c>
      <c r="AX569" s="80">
        <f t="shared" si="40"/>
        <v>1177.0999999999999</v>
      </c>
      <c r="AY569" s="80">
        <v>1000</v>
      </c>
      <c r="AZ569" s="310">
        <f t="shared" si="41"/>
        <v>-177.09999999999991</v>
      </c>
    </row>
    <row r="570" spans="1:52" ht="14.25">
      <c r="A570" s="2" t="s">
        <v>2144</v>
      </c>
      <c r="B570" s="3" t="s">
        <v>2145</v>
      </c>
      <c r="C570" s="30" t="s">
        <v>5</v>
      </c>
      <c r="D570" s="42">
        <v>60</v>
      </c>
      <c r="E570" s="42">
        <v>38</v>
      </c>
      <c r="F570" s="42">
        <v>127</v>
      </c>
      <c r="G570" s="42">
        <v>26.8</v>
      </c>
      <c r="H570" s="42">
        <v>39</v>
      </c>
      <c r="I570" s="42">
        <v>32</v>
      </c>
      <c r="J570" s="42">
        <v>31</v>
      </c>
      <c r="K570" s="24">
        <v>45</v>
      </c>
      <c r="L570" s="24">
        <v>35</v>
      </c>
      <c r="M570" s="51"/>
      <c r="N570" s="51"/>
      <c r="O570" s="124">
        <v>48</v>
      </c>
      <c r="P570" s="124">
        <v>20</v>
      </c>
      <c r="Q570" s="124">
        <v>42.8</v>
      </c>
      <c r="R570" s="124">
        <v>42</v>
      </c>
      <c r="S570" s="123">
        <v>25</v>
      </c>
      <c r="T570" s="123">
        <v>39</v>
      </c>
      <c r="U570" s="126">
        <v>45</v>
      </c>
      <c r="V570" s="125"/>
      <c r="W570" s="126"/>
      <c r="X570" s="155">
        <v>39.799999999999997</v>
      </c>
      <c r="Y570" s="155">
        <v>46.8</v>
      </c>
      <c r="Z570" s="155">
        <v>36</v>
      </c>
      <c r="AA570" s="155">
        <v>42</v>
      </c>
      <c r="AB570" s="155">
        <v>38</v>
      </c>
      <c r="AC570" s="155">
        <v>49</v>
      </c>
      <c r="AD570" s="155"/>
      <c r="AE570" s="192">
        <v>32</v>
      </c>
      <c r="AF570" s="192">
        <v>39</v>
      </c>
      <c r="AG570" s="192">
        <v>39.799999999999997</v>
      </c>
      <c r="AH570" s="192">
        <v>35</v>
      </c>
      <c r="AI570" s="192">
        <v>42</v>
      </c>
      <c r="AJ570" s="180">
        <v>46</v>
      </c>
      <c r="AK570" s="180">
        <v>36</v>
      </c>
      <c r="AL570" s="99"/>
      <c r="AM570" s="99"/>
      <c r="AS570" s="80">
        <v>94</v>
      </c>
      <c r="AT570" s="80">
        <f t="shared" si="42"/>
        <v>1311</v>
      </c>
      <c r="AU570" s="80">
        <f t="shared" si="39"/>
        <v>1048.8</v>
      </c>
      <c r="AV570" s="80">
        <v>32.5</v>
      </c>
      <c r="AW570" s="80">
        <v>143</v>
      </c>
      <c r="AX570" s="80">
        <f t="shared" si="40"/>
        <v>1224.3</v>
      </c>
      <c r="AY570" s="80">
        <v>1000</v>
      </c>
      <c r="AZ570" s="310">
        <f t="shared" si="41"/>
        <v>-224.29999999999995</v>
      </c>
    </row>
    <row r="571" spans="1:52" ht="14.25">
      <c r="A571" s="2" t="s">
        <v>2146</v>
      </c>
      <c r="B571" s="3" t="s">
        <v>2147</v>
      </c>
      <c r="C571" s="30" t="s">
        <v>5</v>
      </c>
      <c r="D571" s="42">
        <v>60</v>
      </c>
      <c r="E571" s="42">
        <v>38</v>
      </c>
      <c r="F571" s="42">
        <v>127</v>
      </c>
      <c r="G571" s="42">
        <v>26.8</v>
      </c>
      <c r="H571" s="42">
        <v>39</v>
      </c>
      <c r="I571" s="42">
        <v>32</v>
      </c>
      <c r="J571" s="42">
        <v>31</v>
      </c>
      <c r="K571" s="24">
        <v>45</v>
      </c>
      <c r="L571" s="24">
        <v>35</v>
      </c>
      <c r="M571" s="51"/>
      <c r="N571" s="51"/>
      <c r="O571" s="124">
        <v>48</v>
      </c>
      <c r="P571" s="124">
        <v>20</v>
      </c>
      <c r="Q571" s="124">
        <v>42.8</v>
      </c>
      <c r="R571" s="124">
        <v>42</v>
      </c>
      <c r="S571" s="123">
        <v>25</v>
      </c>
      <c r="T571" s="123">
        <v>39</v>
      </c>
      <c r="U571" s="126">
        <v>45</v>
      </c>
      <c r="V571" s="125"/>
      <c r="W571" s="126"/>
      <c r="X571" s="155">
        <v>39.799999999999997</v>
      </c>
      <c r="Y571" s="155">
        <v>46.8</v>
      </c>
      <c r="Z571" s="155">
        <v>36</v>
      </c>
      <c r="AA571" s="155">
        <v>42</v>
      </c>
      <c r="AB571" s="155">
        <v>38</v>
      </c>
      <c r="AC571" s="155">
        <v>49</v>
      </c>
      <c r="AD571" s="155"/>
      <c r="AE571" s="192">
        <v>32</v>
      </c>
      <c r="AF571" s="192">
        <v>39</v>
      </c>
      <c r="AG571" s="192">
        <v>39.799999999999997</v>
      </c>
      <c r="AH571" s="192">
        <v>35</v>
      </c>
      <c r="AI571" s="192">
        <v>42</v>
      </c>
      <c r="AJ571" s="180">
        <v>46</v>
      </c>
      <c r="AK571" s="180">
        <v>36</v>
      </c>
      <c r="AL571" s="99"/>
      <c r="AM571" s="99"/>
      <c r="AS571" s="80">
        <v>29.5</v>
      </c>
      <c r="AT571" s="80">
        <f t="shared" si="42"/>
        <v>1246.5</v>
      </c>
      <c r="AU571" s="80">
        <f t="shared" si="39"/>
        <v>997.2</v>
      </c>
      <c r="AV571" s="80">
        <v>32.5</v>
      </c>
      <c r="AW571" s="80">
        <v>143</v>
      </c>
      <c r="AX571" s="80">
        <f t="shared" si="40"/>
        <v>1172.7</v>
      </c>
      <c r="AY571" s="80">
        <v>1000</v>
      </c>
      <c r="AZ571" s="310">
        <f t="shared" si="41"/>
        <v>-172.70000000000005</v>
      </c>
    </row>
    <row r="572" spans="1:52" ht="14.25">
      <c r="A572" s="8" t="s">
        <v>2148</v>
      </c>
      <c r="B572" s="3" t="s">
        <v>2149</v>
      </c>
      <c r="C572" s="30" t="s">
        <v>5</v>
      </c>
      <c r="D572" s="42">
        <v>60</v>
      </c>
      <c r="E572" s="42">
        <v>38</v>
      </c>
      <c r="F572" s="42">
        <v>127</v>
      </c>
      <c r="G572" s="42">
        <v>26.8</v>
      </c>
      <c r="H572" s="42">
        <v>39</v>
      </c>
      <c r="I572" s="42">
        <v>32</v>
      </c>
      <c r="J572" s="42">
        <v>31</v>
      </c>
      <c r="K572" s="24">
        <v>45</v>
      </c>
      <c r="L572" s="24">
        <v>35</v>
      </c>
      <c r="M572" s="51"/>
      <c r="N572" s="51"/>
      <c r="O572" s="124">
        <v>48</v>
      </c>
      <c r="P572" s="124">
        <v>20</v>
      </c>
      <c r="Q572" s="124">
        <v>42.8</v>
      </c>
      <c r="R572" s="124">
        <v>42</v>
      </c>
      <c r="S572" s="123">
        <v>25</v>
      </c>
      <c r="T572" s="123">
        <v>39</v>
      </c>
      <c r="U572" s="126">
        <v>45</v>
      </c>
      <c r="V572" s="125"/>
      <c r="W572" s="126"/>
      <c r="X572" s="155">
        <v>39.799999999999997</v>
      </c>
      <c r="Y572" s="155">
        <v>46.8</v>
      </c>
      <c r="Z572" s="155">
        <v>36</v>
      </c>
      <c r="AA572" s="155">
        <v>42</v>
      </c>
      <c r="AB572" s="155">
        <v>38</v>
      </c>
      <c r="AC572" s="155">
        <v>49</v>
      </c>
      <c r="AD572" s="155"/>
      <c r="AE572" s="192">
        <v>32</v>
      </c>
      <c r="AF572" s="192">
        <v>39</v>
      </c>
      <c r="AG572" s="192">
        <v>39.799999999999997</v>
      </c>
      <c r="AH572" s="192">
        <v>35</v>
      </c>
      <c r="AI572" s="192">
        <v>42</v>
      </c>
      <c r="AJ572" s="180">
        <v>46</v>
      </c>
      <c r="AK572" s="180">
        <v>36</v>
      </c>
      <c r="AL572" s="99"/>
      <c r="AM572" s="99"/>
      <c r="AS572" s="80">
        <v>35</v>
      </c>
      <c r="AT572" s="80">
        <f t="shared" si="42"/>
        <v>1252</v>
      </c>
      <c r="AU572" s="80">
        <f t="shared" si="39"/>
        <v>1001.6</v>
      </c>
      <c r="AV572" s="80">
        <v>32.5</v>
      </c>
      <c r="AW572" s="80">
        <v>143</v>
      </c>
      <c r="AX572" s="80">
        <f t="shared" si="40"/>
        <v>1177.0999999999999</v>
      </c>
      <c r="AY572" s="80">
        <v>1000</v>
      </c>
      <c r="AZ572" s="310">
        <f t="shared" si="41"/>
        <v>-177.09999999999991</v>
      </c>
    </row>
    <row r="573" spans="1:52">
      <c r="D573" s="480" t="s">
        <v>5344</v>
      </c>
      <c r="E573" s="480"/>
      <c r="F573" s="480"/>
      <c r="G573" s="480"/>
      <c r="H573" s="480"/>
      <c r="I573" s="480"/>
      <c r="J573" s="480"/>
      <c r="K573" s="480"/>
      <c r="L573" s="480"/>
      <c r="M573" s="480"/>
      <c r="N573" s="480"/>
      <c r="O573" s="456" t="s">
        <v>5528</v>
      </c>
      <c r="P573" s="456"/>
      <c r="Q573" s="456"/>
      <c r="R573" s="456"/>
      <c r="S573" s="456"/>
      <c r="T573" s="456"/>
      <c r="U573" s="456"/>
      <c r="V573" s="456"/>
      <c r="W573" s="456"/>
      <c r="X573" s="456" t="s">
        <v>5680</v>
      </c>
      <c r="Y573" s="456"/>
      <c r="Z573" s="456"/>
      <c r="AA573" s="456"/>
      <c r="AB573" s="456"/>
      <c r="AC573" s="456"/>
      <c r="AD573" s="456"/>
      <c r="AE573" s="453">
        <v>47</v>
      </c>
      <c r="AF573" s="453"/>
      <c r="AG573" s="453"/>
      <c r="AH573" s="453"/>
      <c r="AI573" s="453"/>
      <c r="AJ573" s="453"/>
      <c r="AK573" s="453"/>
      <c r="AL573" s="453"/>
      <c r="AM573" s="453"/>
    </row>
    <row r="577" spans="1:52" ht="20.25">
      <c r="A577" s="465" t="s">
        <v>5481</v>
      </c>
      <c r="B577" s="465"/>
      <c r="C577" s="465"/>
      <c r="D577" s="465"/>
      <c r="E577" s="465"/>
      <c r="F577" s="465"/>
      <c r="G577" s="465"/>
      <c r="H577" s="465"/>
      <c r="I577" s="465"/>
      <c r="J577" s="465"/>
      <c r="K577" s="465"/>
      <c r="L577" s="465"/>
      <c r="M577" s="465"/>
      <c r="N577" s="465"/>
      <c r="O577" s="465"/>
      <c r="P577" s="465"/>
      <c r="Q577" s="465"/>
      <c r="R577" s="465"/>
      <c r="S577" s="465"/>
      <c r="T577" s="465"/>
      <c r="U577" s="465"/>
      <c r="V577" s="465"/>
      <c r="W577" s="465"/>
      <c r="X577" s="465"/>
      <c r="Y577" s="465"/>
      <c r="Z577" s="465"/>
      <c r="AA577" s="465"/>
      <c r="AB577" s="465"/>
      <c r="AC577" s="465"/>
      <c r="AD577" s="465"/>
      <c r="AE577" s="465"/>
      <c r="AF577" s="465"/>
      <c r="AG577" s="465"/>
      <c r="AH577" s="465"/>
      <c r="AI577" s="465"/>
      <c r="AJ577" s="465"/>
      <c r="AK577" s="465"/>
      <c r="AL577" s="465"/>
      <c r="AM577" s="465"/>
    </row>
    <row r="578" spans="1:52" ht="15.75" customHeight="1">
      <c r="A578" s="21"/>
      <c r="B578" s="21"/>
      <c r="C578" s="32"/>
      <c r="D578" s="480" t="s">
        <v>5340</v>
      </c>
      <c r="E578" s="480"/>
      <c r="F578" s="480"/>
      <c r="G578" s="480"/>
      <c r="H578" s="480"/>
      <c r="I578" s="480"/>
      <c r="J578" s="480"/>
      <c r="K578" s="480"/>
      <c r="L578" s="480"/>
      <c r="M578" s="480"/>
      <c r="N578" s="480"/>
      <c r="O578" s="456" t="s">
        <v>5512</v>
      </c>
      <c r="P578" s="456"/>
      <c r="Q578" s="456"/>
      <c r="R578" s="456"/>
      <c r="S578" s="456"/>
      <c r="T578" s="456"/>
      <c r="U578" s="456"/>
      <c r="V578" s="456"/>
      <c r="W578" s="456"/>
      <c r="X578" s="456" t="s">
        <v>5665</v>
      </c>
      <c r="Y578" s="456"/>
      <c r="Z578" s="456"/>
      <c r="AA578" s="456"/>
      <c r="AB578" s="456"/>
      <c r="AC578" s="456"/>
      <c r="AD578" s="456"/>
      <c r="AE578" s="453" t="s">
        <v>5948</v>
      </c>
      <c r="AF578" s="453"/>
      <c r="AG578" s="453"/>
      <c r="AH578" s="453"/>
      <c r="AI578" s="453"/>
      <c r="AJ578" s="453"/>
      <c r="AK578" s="453"/>
      <c r="AL578" s="453"/>
      <c r="AM578" s="453"/>
      <c r="AN578" s="194" t="s">
        <v>6707</v>
      </c>
    </row>
    <row r="579" spans="1:52" ht="33.75" customHeight="1">
      <c r="A579" s="6" t="s">
        <v>0</v>
      </c>
      <c r="B579" s="6" t="s">
        <v>1</v>
      </c>
      <c r="C579" s="33" t="s">
        <v>2</v>
      </c>
      <c r="D579" s="24" t="s">
        <v>4915</v>
      </c>
      <c r="E579" s="42" t="s">
        <v>4913</v>
      </c>
      <c r="F579" s="42" t="s">
        <v>4914</v>
      </c>
      <c r="G579" s="42" t="s">
        <v>4916</v>
      </c>
      <c r="H579" s="42" t="s">
        <v>4917</v>
      </c>
      <c r="I579" s="42" t="s">
        <v>4918</v>
      </c>
      <c r="J579" s="42" t="s">
        <v>4919</v>
      </c>
      <c r="K579" s="24" t="s">
        <v>5341</v>
      </c>
      <c r="L579" s="24" t="s">
        <v>5342</v>
      </c>
      <c r="M579" s="26" t="s">
        <v>4924</v>
      </c>
      <c r="N579" s="26" t="s">
        <v>4923</v>
      </c>
      <c r="O579" s="124" t="s">
        <v>5524</v>
      </c>
      <c r="P579" s="124" t="s">
        <v>5525</v>
      </c>
      <c r="Q579" s="124" t="s">
        <v>5526</v>
      </c>
      <c r="R579" s="124" t="s">
        <v>5527</v>
      </c>
      <c r="S579" s="123" t="s">
        <v>5490</v>
      </c>
      <c r="T579" s="123" t="s">
        <v>5489</v>
      </c>
      <c r="U579" s="123" t="s">
        <v>5491</v>
      </c>
      <c r="V579" s="26" t="s">
        <v>5492</v>
      </c>
      <c r="W579" s="26" t="s">
        <v>4923</v>
      </c>
      <c r="X579" s="155" t="s">
        <v>5720</v>
      </c>
      <c r="Y579" s="155" t="s">
        <v>5721</v>
      </c>
      <c r="Z579" s="155" t="s">
        <v>5722</v>
      </c>
      <c r="AA579" s="155" t="s">
        <v>5723</v>
      </c>
      <c r="AB579" s="155" t="s">
        <v>5724</v>
      </c>
      <c r="AC579" s="155" t="s">
        <v>5725</v>
      </c>
      <c r="AD579" s="26" t="s">
        <v>4923</v>
      </c>
      <c r="AE579" s="192" t="s">
        <v>5979</v>
      </c>
      <c r="AF579" s="192" t="s">
        <v>5980</v>
      </c>
      <c r="AG579" s="192" t="s">
        <v>5981</v>
      </c>
      <c r="AH579" s="192" t="s">
        <v>5982</v>
      </c>
      <c r="AI579" s="192" t="s">
        <v>5983</v>
      </c>
      <c r="AJ579" s="180" t="s">
        <v>5984</v>
      </c>
      <c r="AK579" s="180" t="s">
        <v>5985</v>
      </c>
      <c r="AL579" s="193" t="s">
        <v>5929</v>
      </c>
      <c r="AM579" s="116" t="s">
        <v>4923</v>
      </c>
      <c r="AN579" s="116" t="s">
        <v>4923</v>
      </c>
      <c r="AS579" s="286" t="s">
        <v>6701</v>
      </c>
      <c r="AT579" s="287">
        <v>1</v>
      </c>
      <c r="AU579" s="287">
        <v>0.8</v>
      </c>
      <c r="AV579" s="286" t="s">
        <v>6702</v>
      </c>
      <c r="AW579" s="286" t="s">
        <v>6703</v>
      </c>
      <c r="AX579" s="286" t="s">
        <v>6704</v>
      </c>
      <c r="AY579" s="286" t="s">
        <v>6705</v>
      </c>
      <c r="AZ579" s="286" t="s">
        <v>6706</v>
      </c>
    </row>
    <row r="580" spans="1:52" ht="14.25">
      <c r="A580" s="2" t="s">
        <v>2150</v>
      </c>
      <c r="B580" s="20" t="s">
        <v>2151</v>
      </c>
      <c r="C580" s="30" t="s">
        <v>5</v>
      </c>
      <c r="D580" s="42">
        <v>60</v>
      </c>
      <c r="E580" s="42">
        <v>38</v>
      </c>
      <c r="F580" s="42">
        <v>127</v>
      </c>
      <c r="G580" s="42">
        <v>26.8</v>
      </c>
      <c r="H580" s="42">
        <v>39</v>
      </c>
      <c r="I580" s="42">
        <v>32</v>
      </c>
      <c r="J580" s="42">
        <v>31</v>
      </c>
      <c r="K580" s="24">
        <v>45</v>
      </c>
      <c r="L580" s="24">
        <v>35</v>
      </c>
      <c r="M580" s="51"/>
      <c r="N580" s="51"/>
      <c r="O580" s="124">
        <v>48</v>
      </c>
      <c r="P580" s="124">
        <v>20</v>
      </c>
      <c r="Q580" s="124">
        <v>42.8</v>
      </c>
      <c r="R580" s="124">
        <v>42</v>
      </c>
      <c r="S580" s="123">
        <v>25</v>
      </c>
      <c r="T580" s="123">
        <v>39</v>
      </c>
      <c r="U580" s="126">
        <v>45</v>
      </c>
      <c r="V580" s="125"/>
      <c r="W580" s="126"/>
      <c r="X580" s="155">
        <v>39.799999999999997</v>
      </c>
      <c r="Y580" s="155">
        <v>46.8</v>
      </c>
      <c r="Z580" s="155">
        <v>36</v>
      </c>
      <c r="AA580" s="155">
        <v>42</v>
      </c>
      <c r="AB580" s="155">
        <v>38</v>
      </c>
      <c r="AC580" s="155">
        <v>49</v>
      </c>
      <c r="AD580" s="155"/>
      <c r="AE580" s="192">
        <v>32</v>
      </c>
      <c r="AF580" s="192">
        <v>39</v>
      </c>
      <c r="AG580" s="192">
        <v>39.799999999999997</v>
      </c>
      <c r="AH580" s="192">
        <v>35</v>
      </c>
      <c r="AI580" s="192">
        <v>42</v>
      </c>
      <c r="AJ580" s="180">
        <v>46</v>
      </c>
      <c r="AK580" s="180">
        <v>36</v>
      </c>
      <c r="AL580" s="99"/>
      <c r="AM580" s="99"/>
      <c r="AS580" s="80">
        <v>35</v>
      </c>
      <c r="AT580" s="80">
        <f t="shared" si="42"/>
        <v>1252</v>
      </c>
      <c r="AU580" s="80">
        <f t="shared" si="39"/>
        <v>1001.6</v>
      </c>
      <c r="AV580" s="80">
        <v>32.5</v>
      </c>
      <c r="AW580" s="80">
        <v>143</v>
      </c>
      <c r="AX580" s="80">
        <f t="shared" si="40"/>
        <v>1177.0999999999999</v>
      </c>
      <c r="AY580" s="80">
        <v>1000</v>
      </c>
      <c r="AZ580" s="310">
        <f t="shared" si="41"/>
        <v>-177.09999999999991</v>
      </c>
    </row>
    <row r="581" spans="1:52" ht="14.25">
      <c r="A581" s="2" t="s">
        <v>2152</v>
      </c>
      <c r="B581" s="3" t="s">
        <v>2153</v>
      </c>
      <c r="C581" s="30" t="s">
        <v>5</v>
      </c>
      <c r="D581" s="42">
        <v>60</v>
      </c>
      <c r="E581" s="42">
        <v>38</v>
      </c>
      <c r="F581" s="42">
        <v>127</v>
      </c>
      <c r="G581" s="42">
        <v>26.8</v>
      </c>
      <c r="H581" s="42">
        <v>39</v>
      </c>
      <c r="I581" s="42">
        <v>32</v>
      </c>
      <c r="J581" s="42">
        <v>31</v>
      </c>
      <c r="K581" s="24">
        <v>45</v>
      </c>
      <c r="L581" s="24">
        <v>35</v>
      </c>
      <c r="M581" s="51"/>
      <c r="N581" s="51"/>
      <c r="O581" s="124">
        <v>48</v>
      </c>
      <c r="P581" s="124">
        <v>20</v>
      </c>
      <c r="Q581" s="124">
        <v>42.8</v>
      </c>
      <c r="R581" s="124">
        <v>42</v>
      </c>
      <c r="S581" s="123">
        <v>25</v>
      </c>
      <c r="T581" s="123">
        <v>39</v>
      </c>
      <c r="U581" s="126">
        <v>45</v>
      </c>
      <c r="V581" s="125"/>
      <c r="W581" s="126"/>
      <c r="X581" s="155">
        <v>39.799999999999997</v>
      </c>
      <c r="Y581" s="155">
        <v>46.8</v>
      </c>
      <c r="Z581" s="155">
        <v>36</v>
      </c>
      <c r="AA581" s="155">
        <v>42</v>
      </c>
      <c r="AB581" s="155">
        <v>38</v>
      </c>
      <c r="AC581" s="155">
        <v>49</v>
      </c>
      <c r="AD581" s="155"/>
      <c r="AE581" s="192">
        <v>32</v>
      </c>
      <c r="AF581" s="192">
        <v>39</v>
      </c>
      <c r="AG581" s="192">
        <v>39.799999999999997</v>
      </c>
      <c r="AH581" s="192">
        <v>35</v>
      </c>
      <c r="AI581" s="192">
        <v>42</v>
      </c>
      <c r="AJ581" s="180">
        <v>46</v>
      </c>
      <c r="AK581" s="180">
        <v>36</v>
      </c>
      <c r="AL581" s="99"/>
      <c r="AM581" s="99"/>
      <c r="AS581" s="80">
        <v>35</v>
      </c>
      <c r="AT581" s="80">
        <f t="shared" si="42"/>
        <v>1252</v>
      </c>
      <c r="AU581" s="80">
        <f t="shared" si="39"/>
        <v>1001.6</v>
      </c>
      <c r="AV581" s="80">
        <v>32.5</v>
      </c>
      <c r="AW581" s="80">
        <v>143</v>
      </c>
      <c r="AX581" s="80">
        <f t="shared" si="40"/>
        <v>1177.0999999999999</v>
      </c>
      <c r="AY581" s="80">
        <v>1000</v>
      </c>
      <c r="AZ581" s="310">
        <f t="shared" si="41"/>
        <v>-177.09999999999991</v>
      </c>
    </row>
    <row r="582" spans="1:52" ht="14.25">
      <c r="A582" s="2" t="s">
        <v>2154</v>
      </c>
      <c r="B582" s="3" t="s">
        <v>2155</v>
      </c>
      <c r="C582" s="30" t="s">
        <v>5</v>
      </c>
      <c r="D582" s="42">
        <v>60</v>
      </c>
      <c r="E582" s="42">
        <v>38</v>
      </c>
      <c r="F582" s="42">
        <v>127</v>
      </c>
      <c r="G582" s="42">
        <v>26.8</v>
      </c>
      <c r="H582" s="42">
        <v>39</v>
      </c>
      <c r="I582" s="42">
        <v>32</v>
      </c>
      <c r="J582" s="42">
        <v>31</v>
      </c>
      <c r="K582" s="24">
        <v>45</v>
      </c>
      <c r="L582" s="24">
        <v>35</v>
      </c>
      <c r="M582" s="51"/>
      <c r="N582" s="51"/>
      <c r="O582" s="124">
        <v>48</v>
      </c>
      <c r="P582" s="124">
        <v>20</v>
      </c>
      <c r="Q582" s="124">
        <v>42.8</v>
      </c>
      <c r="R582" s="124">
        <v>42</v>
      </c>
      <c r="S582" s="123">
        <v>25</v>
      </c>
      <c r="T582" s="123">
        <v>39</v>
      </c>
      <c r="U582" s="126">
        <v>45</v>
      </c>
      <c r="V582" s="125"/>
      <c r="W582" s="126"/>
      <c r="X582" s="155">
        <v>39.799999999999997</v>
      </c>
      <c r="Y582" s="155">
        <v>46.8</v>
      </c>
      <c r="Z582" s="155">
        <v>36</v>
      </c>
      <c r="AA582" s="155">
        <v>42</v>
      </c>
      <c r="AB582" s="155">
        <v>38</v>
      </c>
      <c r="AC582" s="155">
        <v>49</v>
      </c>
      <c r="AD582" s="155"/>
      <c r="AE582" s="192">
        <v>32</v>
      </c>
      <c r="AF582" s="192">
        <v>39</v>
      </c>
      <c r="AG582" s="192">
        <v>39.799999999999997</v>
      </c>
      <c r="AH582" s="192">
        <v>35</v>
      </c>
      <c r="AI582" s="192">
        <v>42</v>
      </c>
      <c r="AJ582" s="180">
        <v>46</v>
      </c>
      <c r="AK582" s="180">
        <v>36</v>
      </c>
      <c r="AL582" s="99"/>
      <c r="AM582" s="99"/>
      <c r="AS582" s="80">
        <v>72</v>
      </c>
      <c r="AT582" s="80">
        <f t="shared" si="42"/>
        <v>1289</v>
      </c>
      <c r="AU582" s="80">
        <f t="shared" si="39"/>
        <v>1031.2</v>
      </c>
      <c r="AV582" s="80">
        <v>32.5</v>
      </c>
      <c r="AW582" s="80">
        <v>143</v>
      </c>
      <c r="AX582" s="80">
        <f t="shared" si="40"/>
        <v>1206.7</v>
      </c>
      <c r="AY582" s="80">
        <v>1000</v>
      </c>
      <c r="AZ582" s="310">
        <f t="shared" si="41"/>
        <v>-206.70000000000005</v>
      </c>
    </row>
    <row r="583" spans="1:52" ht="14.25">
      <c r="A583" s="2" t="s">
        <v>2156</v>
      </c>
      <c r="B583" s="3" t="s">
        <v>2157</v>
      </c>
      <c r="C583" s="30" t="s">
        <v>5</v>
      </c>
      <c r="D583" s="42">
        <v>60</v>
      </c>
      <c r="E583" s="42">
        <v>38</v>
      </c>
      <c r="F583" s="42">
        <v>127</v>
      </c>
      <c r="G583" s="42">
        <v>26.8</v>
      </c>
      <c r="H583" s="42">
        <v>39</v>
      </c>
      <c r="I583" s="42">
        <v>32</v>
      </c>
      <c r="J583" s="42">
        <v>31</v>
      </c>
      <c r="K583" s="24">
        <v>45</v>
      </c>
      <c r="L583" s="24">
        <v>35</v>
      </c>
      <c r="M583" s="51"/>
      <c r="N583" s="51"/>
      <c r="O583" s="124">
        <v>48</v>
      </c>
      <c r="P583" s="124">
        <v>20</v>
      </c>
      <c r="Q583" s="124">
        <v>42.8</v>
      </c>
      <c r="R583" s="124">
        <v>42</v>
      </c>
      <c r="S583" s="123">
        <v>25</v>
      </c>
      <c r="T583" s="123">
        <v>39</v>
      </c>
      <c r="U583" s="126">
        <v>45</v>
      </c>
      <c r="V583" s="125"/>
      <c r="W583" s="126"/>
      <c r="X583" s="155">
        <v>39.799999999999997</v>
      </c>
      <c r="Y583" s="155">
        <v>46.8</v>
      </c>
      <c r="Z583" s="155">
        <v>36</v>
      </c>
      <c r="AA583" s="155">
        <v>42</v>
      </c>
      <c r="AB583" s="155">
        <v>38</v>
      </c>
      <c r="AC583" s="155">
        <v>49</v>
      </c>
      <c r="AD583" s="155"/>
      <c r="AE583" s="192">
        <v>32</v>
      </c>
      <c r="AF583" s="192">
        <v>39</v>
      </c>
      <c r="AG583" s="192">
        <v>39.799999999999997</v>
      </c>
      <c r="AH583" s="192">
        <v>35</v>
      </c>
      <c r="AI583" s="192">
        <v>42</v>
      </c>
      <c r="AJ583" s="180">
        <v>46</v>
      </c>
      <c r="AK583" s="180">
        <v>36</v>
      </c>
      <c r="AL583" s="99"/>
      <c r="AM583" s="99"/>
      <c r="AS583" s="80">
        <v>35</v>
      </c>
      <c r="AT583" s="80">
        <f t="shared" si="42"/>
        <v>1252</v>
      </c>
      <c r="AU583" s="80">
        <f t="shared" si="39"/>
        <v>1001.6</v>
      </c>
      <c r="AV583" s="80">
        <v>32.5</v>
      </c>
      <c r="AW583" s="80">
        <v>143</v>
      </c>
      <c r="AX583" s="80">
        <f t="shared" si="40"/>
        <v>1177.0999999999999</v>
      </c>
      <c r="AY583" s="80">
        <v>1000</v>
      </c>
      <c r="AZ583" s="310">
        <f t="shared" si="41"/>
        <v>-177.09999999999991</v>
      </c>
    </row>
    <row r="584" spans="1:52" ht="14.25">
      <c r="A584" s="2" t="s">
        <v>2158</v>
      </c>
      <c r="B584" s="3" t="s">
        <v>2159</v>
      </c>
      <c r="C584" s="30" t="s">
        <v>5</v>
      </c>
      <c r="D584" s="42">
        <v>60</v>
      </c>
      <c r="E584" s="42">
        <v>38</v>
      </c>
      <c r="F584" s="42">
        <v>127</v>
      </c>
      <c r="G584" s="42">
        <v>26.8</v>
      </c>
      <c r="H584" s="42">
        <v>39</v>
      </c>
      <c r="I584" s="42">
        <v>32</v>
      </c>
      <c r="J584" s="42">
        <v>31</v>
      </c>
      <c r="K584" s="24">
        <v>45</v>
      </c>
      <c r="L584" s="24">
        <v>35</v>
      </c>
      <c r="M584" s="51"/>
      <c r="N584" s="51"/>
      <c r="O584" s="124">
        <v>48</v>
      </c>
      <c r="P584" s="124">
        <v>20</v>
      </c>
      <c r="Q584" s="124">
        <v>42.8</v>
      </c>
      <c r="R584" s="124">
        <v>42</v>
      </c>
      <c r="S584" s="123">
        <v>25</v>
      </c>
      <c r="T584" s="123">
        <v>39</v>
      </c>
      <c r="U584" s="126">
        <v>45</v>
      </c>
      <c r="V584" s="125"/>
      <c r="W584" s="126"/>
      <c r="X584" s="155">
        <v>39.799999999999997</v>
      </c>
      <c r="Y584" s="155">
        <v>46.8</v>
      </c>
      <c r="Z584" s="155">
        <v>36</v>
      </c>
      <c r="AA584" s="155">
        <v>42</v>
      </c>
      <c r="AB584" s="155">
        <v>38</v>
      </c>
      <c r="AC584" s="155">
        <v>49</v>
      </c>
      <c r="AD584" s="155"/>
      <c r="AE584" s="192">
        <v>32</v>
      </c>
      <c r="AF584" s="192">
        <v>39</v>
      </c>
      <c r="AG584" s="192">
        <v>39.799999999999997</v>
      </c>
      <c r="AH584" s="192">
        <v>35</v>
      </c>
      <c r="AI584" s="192">
        <v>42</v>
      </c>
      <c r="AJ584" s="180">
        <v>46</v>
      </c>
      <c r="AK584" s="180">
        <v>36</v>
      </c>
      <c r="AL584" s="99"/>
      <c r="AM584" s="99"/>
      <c r="AS584" s="80">
        <v>64.5</v>
      </c>
      <c r="AT584" s="80">
        <f t="shared" si="42"/>
        <v>1281.5</v>
      </c>
      <c r="AU584" s="80">
        <f t="shared" si="39"/>
        <v>1025.2</v>
      </c>
      <c r="AV584" s="80">
        <v>32.5</v>
      </c>
      <c r="AW584" s="80">
        <v>143</v>
      </c>
      <c r="AX584" s="80">
        <f t="shared" si="40"/>
        <v>1200.7</v>
      </c>
      <c r="AY584" s="80">
        <v>1000</v>
      </c>
      <c r="AZ584" s="310">
        <f t="shared" si="41"/>
        <v>-200.70000000000005</v>
      </c>
    </row>
    <row r="585" spans="1:52" ht="14.25">
      <c r="A585" s="2" t="s">
        <v>2160</v>
      </c>
      <c r="B585" s="3" t="s">
        <v>2161</v>
      </c>
      <c r="C585" s="30" t="s">
        <v>5</v>
      </c>
      <c r="D585" s="42">
        <v>60</v>
      </c>
      <c r="E585" s="42">
        <v>38</v>
      </c>
      <c r="F585" s="42">
        <v>127</v>
      </c>
      <c r="G585" s="42">
        <v>26.8</v>
      </c>
      <c r="H585" s="42">
        <v>39</v>
      </c>
      <c r="I585" s="42">
        <v>32</v>
      </c>
      <c r="J585" s="42">
        <v>31</v>
      </c>
      <c r="K585" s="24">
        <v>45</v>
      </c>
      <c r="L585" s="24">
        <v>35</v>
      </c>
      <c r="M585" s="51"/>
      <c r="N585" s="51"/>
      <c r="O585" s="124">
        <v>48</v>
      </c>
      <c r="P585" s="124">
        <v>20</v>
      </c>
      <c r="Q585" s="124">
        <v>42.8</v>
      </c>
      <c r="R585" s="124">
        <v>42</v>
      </c>
      <c r="S585" s="123">
        <v>25</v>
      </c>
      <c r="T585" s="123">
        <v>39</v>
      </c>
      <c r="U585" s="126">
        <v>45</v>
      </c>
      <c r="V585" s="125"/>
      <c r="W585" s="126"/>
      <c r="X585" s="155">
        <v>39.799999999999997</v>
      </c>
      <c r="Y585" s="155">
        <v>46.8</v>
      </c>
      <c r="Z585" s="155">
        <v>36</v>
      </c>
      <c r="AA585" s="155">
        <v>42</v>
      </c>
      <c r="AB585" s="155">
        <v>38</v>
      </c>
      <c r="AC585" s="155">
        <v>49</v>
      </c>
      <c r="AD585" s="155"/>
      <c r="AE585" s="192">
        <v>32</v>
      </c>
      <c r="AF585" s="192">
        <v>39</v>
      </c>
      <c r="AG585" s="192">
        <v>39.799999999999997</v>
      </c>
      <c r="AH585" s="192">
        <v>35</v>
      </c>
      <c r="AI585" s="192">
        <v>42</v>
      </c>
      <c r="AJ585" s="180">
        <v>46</v>
      </c>
      <c r="AK585" s="180">
        <v>36</v>
      </c>
      <c r="AL585" s="99"/>
      <c r="AM585" s="99"/>
      <c r="AS585" s="80">
        <v>30</v>
      </c>
      <c r="AT585" s="80">
        <f t="shared" si="42"/>
        <v>1247</v>
      </c>
      <c r="AU585" s="80">
        <f t="shared" ref="AU585:AU648" si="43">AT585*0.8</f>
        <v>997.6</v>
      </c>
      <c r="AV585" s="80">
        <v>32.5</v>
      </c>
      <c r="AW585" s="80">
        <v>143</v>
      </c>
      <c r="AX585" s="80">
        <f t="shared" ref="AX585:AX648" si="44">SUM(AU585:AW585)</f>
        <v>1173.0999999999999</v>
      </c>
      <c r="AY585" s="80">
        <v>1000</v>
      </c>
      <c r="AZ585" s="310">
        <f t="shared" ref="AZ585:AZ648" si="45">AY585-AX585</f>
        <v>-173.09999999999991</v>
      </c>
    </row>
    <row r="586" spans="1:52" ht="14.25">
      <c r="A586" s="2" t="s">
        <v>2162</v>
      </c>
      <c r="B586" s="3" t="s">
        <v>2163</v>
      </c>
      <c r="C586" s="30" t="s">
        <v>5</v>
      </c>
      <c r="D586" s="42">
        <v>60</v>
      </c>
      <c r="E586" s="42">
        <v>38</v>
      </c>
      <c r="F586" s="42">
        <v>127</v>
      </c>
      <c r="G586" s="42">
        <v>26.8</v>
      </c>
      <c r="H586" s="42">
        <v>39</v>
      </c>
      <c r="I586" s="42">
        <v>32</v>
      </c>
      <c r="J586" s="42">
        <v>31</v>
      </c>
      <c r="K586" s="24">
        <v>45</v>
      </c>
      <c r="L586" s="24">
        <v>35</v>
      </c>
      <c r="M586" s="51"/>
      <c r="N586" s="51"/>
      <c r="O586" s="124">
        <v>48</v>
      </c>
      <c r="P586" s="124">
        <v>20</v>
      </c>
      <c r="Q586" s="124">
        <v>42.8</v>
      </c>
      <c r="R586" s="124">
        <v>42</v>
      </c>
      <c r="S586" s="123">
        <v>25</v>
      </c>
      <c r="T586" s="123">
        <v>39</v>
      </c>
      <c r="U586" s="126">
        <v>45</v>
      </c>
      <c r="V586" s="125"/>
      <c r="W586" s="126"/>
      <c r="X586" s="155">
        <v>39.799999999999997</v>
      </c>
      <c r="Y586" s="155">
        <v>46.8</v>
      </c>
      <c r="Z586" s="155">
        <v>36</v>
      </c>
      <c r="AA586" s="155">
        <v>42</v>
      </c>
      <c r="AB586" s="155">
        <v>38</v>
      </c>
      <c r="AC586" s="155">
        <v>49</v>
      </c>
      <c r="AD586" s="155"/>
      <c r="AE586" s="192">
        <v>32</v>
      </c>
      <c r="AF586" s="192">
        <v>39</v>
      </c>
      <c r="AG586" s="192">
        <v>39.799999999999997</v>
      </c>
      <c r="AH586" s="192">
        <v>35</v>
      </c>
      <c r="AI586" s="192">
        <v>42</v>
      </c>
      <c r="AJ586" s="180">
        <v>46</v>
      </c>
      <c r="AK586" s="180">
        <v>36</v>
      </c>
      <c r="AL586" s="99"/>
      <c r="AM586" s="99"/>
      <c r="AS586" s="80">
        <v>30</v>
      </c>
      <c r="AT586" s="80">
        <f t="shared" si="42"/>
        <v>1247</v>
      </c>
      <c r="AU586" s="80">
        <f t="shared" si="43"/>
        <v>997.6</v>
      </c>
      <c r="AV586" s="80">
        <v>32.5</v>
      </c>
      <c r="AW586" s="80">
        <v>143</v>
      </c>
      <c r="AX586" s="80">
        <f t="shared" si="44"/>
        <v>1173.0999999999999</v>
      </c>
      <c r="AY586" s="80">
        <v>1000</v>
      </c>
      <c r="AZ586" s="310">
        <f t="shared" si="45"/>
        <v>-173.09999999999991</v>
      </c>
    </row>
    <row r="587" spans="1:52" ht="14.25">
      <c r="A587" s="2" t="s">
        <v>2164</v>
      </c>
      <c r="B587" s="3" t="s">
        <v>2165</v>
      </c>
      <c r="C587" s="30" t="s">
        <v>5</v>
      </c>
      <c r="D587" s="42">
        <v>60</v>
      </c>
      <c r="E587" s="42">
        <v>38</v>
      </c>
      <c r="F587" s="42">
        <v>127</v>
      </c>
      <c r="G587" s="42">
        <v>26.8</v>
      </c>
      <c r="H587" s="42">
        <v>39</v>
      </c>
      <c r="I587" s="42">
        <v>32</v>
      </c>
      <c r="J587" s="42">
        <v>31</v>
      </c>
      <c r="K587" s="24">
        <v>45</v>
      </c>
      <c r="L587" s="24">
        <v>35</v>
      </c>
      <c r="M587" s="51"/>
      <c r="N587" s="51"/>
      <c r="O587" s="124">
        <v>48</v>
      </c>
      <c r="P587" s="124">
        <v>20</v>
      </c>
      <c r="Q587" s="124">
        <v>42.8</v>
      </c>
      <c r="R587" s="124">
        <v>42</v>
      </c>
      <c r="S587" s="123">
        <v>25</v>
      </c>
      <c r="T587" s="123">
        <v>39</v>
      </c>
      <c r="U587" s="126">
        <v>45</v>
      </c>
      <c r="V587" s="125"/>
      <c r="W587" s="126"/>
      <c r="X587" s="155">
        <v>39.799999999999997</v>
      </c>
      <c r="Y587" s="155">
        <v>46.8</v>
      </c>
      <c r="Z587" s="155">
        <v>36</v>
      </c>
      <c r="AA587" s="155">
        <v>42</v>
      </c>
      <c r="AB587" s="155">
        <v>38</v>
      </c>
      <c r="AC587" s="155">
        <v>49</v>
      </c>
      <c r="AD587" s="155"/>
      <c r="AE587" s="192">
        <v>32</v>
      </c>
      <c r="AF587" s="192">
        <v>39</v>
      </c>
      <c r="AG587" s="192">
        <v>39.799999999999997</v>
      </c>
      <c r="AH587" s="192">
        <v>35</v>
      </c>
      <c r="AI587" s="192">
        <v>42</v>
      </c>
      <c r="AJ587" s="180">
        <v>46</v>
      </c>
      <c r="AK587" s="180">
        <v>36</v>
      </c>
      <c r="AL587" s="99"/>
      <c r="AM587" s="99"/>
      <c r="AS587" s="80">
        <v>30</v>
      </c>
      <c r="AT587" s="80">
        <f t="shared" si="42"/>
        <v>1247</v>
      </c>
      <c r="AU587" s="80">
        <f t="shared" si="43"/>
        <v>997.6</v>
      </c>
      <c r="AV587" s="80">
        <v>32.5</v>
      </c>
      <c r="AW587" s="80">
        <v>143</v>
      </c>
      <c r="AX587" s="80">
        <f t="shared" si="44"/>
        <v>1173.0999999999999</v>
      </c>
      <c r="AY587" s="80">
        <v>1000</v>
      </c>
      <c r="AZ587" s="310">
        <f t="shared" si="45"/>
        <v>-173.09999999999991</v>
      </c>
    </row>
    <row r="588" spans="1:52" ht="14.25">
      <c r="A588" s="2" t="s">
        <v>2166</v>
      </c>
      <c r="B588" s="3" t="s">
        <v>2167</v>
      </c>
      <c r="C588" s="30" t="s">
        <v>5</v>
      </c>
      <c r="D588" s="42">
        <v>60</v>
      </c>
      <c r="E588" s="42">
        <v>38</v>
      </c>
      <c r="F588" s="42">
        <v>127</v>
      </c>
      <c r="G588" s="42">
        <v>26.8</v>
      </c>
      <c r="H588" s="42">
        <v>39</v>
      </c>
      <c r="I588" s="42">
        <v>32</v>
      </c>
      <c r="J588" s="42">
        <v>31</v>
      </c>
      <c r="K588" s="24">
        <v>45</v>
      </c>
      <c r="L588" s="24">
        <v>35</v>
      </c>
      <c r="M588" s="51"/>
      <c r="N588" s="51"/>
      <c r="O588" s="124">
        <v>48</v>
      </c>
      <c r="P588" s="124">
        <v>20</v>
      </c>
      <c r="Q588" s="124">
        <v>42.8</v>
      </c>
      <c r="R588" s="124">
        <v>42</v>
      </c>
      <c r="S588" s="123">
        <v>25</v>
      </c>
      <c r="T588" s="123">
        <v>39</v>
      </c>
      <c r="U588" s="126">
        <v>45</v>
      </c>
      <c r="V588" s="125"/>
      <c r="W588" s="126"/>
      <c r="X588" s="155">
        <v>39.799999999999997</v>
      </c>
      <c r="Y588" s="155">
        <v>46.8</v>
      </c>
      <c r="Z588" s="155">
        <v>36</v>
      </c>
      <c r="AA588" s="155">
        <v>42</v>
      </c>
      <c r="AB588" s="155">
        <v>38</v>
      </c>
      <c r="AC588" s="155">
        <v>49</v>
      </c>
      <c r="AD588" s="155"/>
      <c r="AE588" s="192">
        <v>32</v>
      </c>
      <c r="AF588" s="192">
        <v>39</v>
      </c>
      <c r="AG588" s="192">
        <v>39.799999999999997</v>
      </c>
      <c r="AH588" s="192">
        <v>35</v>
      </c>
      <c r="AI588" s="192">
        <v>42</v>
      </c>
      <c r="AJ588" s="180">
        <v>46</v>
      </c>
      <c r="AK588" s="180">
        <v>36</v>
      </c>
      <c r="AL588" s="99"/>
      <c r="AM588" s="99"/>
      <c r="AS588" s="80">
        <v>65</v>
      </c>
      <c r="AT588" s="80">
        <f t="shared" si="42"/>
        <v>1282</v>
      </c>
      <c r="AU588" s="80">
        <f t="shared" si="43"/>
        <v>1025.6000000000001</v>
      </c>
      <c r="AV588" s="80">
        <v>32.5</v>
      </c>
      <c r="AW588" s="80">
        <v>143</v>
      </c>
      <c r="AX588" s="80">
        <f t="shared" si="44"/>
        <v>1201.1000000000001</v>
      </c>
      <c r="AY588" s="80">
        <v>1000</v>
      </c>
      <c r="AZ588" s="310">
        <f t="shared" si="45"/>
        <v>-201.10000000000014</v>
      </c>
    </row>
    <row r="589" spans="1:52" ht="14.25">
      <c r="A589" s="2" t="s">
        <v>2168</v>
      </c>
      <c r="B589" s="3" t="s">
        <v>2169</v>
      </c>
      <c r="C589" s="30" t="s">
        <v>5</v>
      </c>
      <c r="D589" s="42">
        <v>60</v>
      </c>
      <c r="E589" s="42">
        <v>38</v>
      </c>
      <c r="F589" s="42">
        <v>127</v>
      </c>
      <c r="G589" s="42">
        <v>26.8</v>
      </c>
      <c r="H589" s="42">
        <v>39</v>
      </c>
      <c r="I589" s="42">
        <v>32</v>
      </c>
      <c r="J589" s="42">
        <v>31</v>
      </c>
      <c r="K589" s="24">
        <v>45</v>
      </c>
      <c r="L589" s="24">
        <v>35</v>
      </c>
      <c r="M589" s="51"/>
      <c r="N589" s="51"/>
      <c r="O589" s="124">
        <v>48</v>
      </c>
      <c r="P589" s="124">
        <v>20</v>
      </c>
      <c r="Q589" s="124">
        <v>42.8</v>
      </c>
      <c r="R589" s="124">
        <v>42</v>
      </c>
      <c r="S589" s="123">
        <v>25</v>
      </c>
      <c r="T589" s="123">
        <v>39</v>
      </c>
      <c r="U589" s="126">
        <v>45</v>
      </c>
      <c r="V589" s="125"/>
      <c r="W589" s="126"/>
      <c r="X589" s="155">
        <v>39.799999999999997</v>
      </c>
      <c r="Y589" s="155">
        <v>46.8</v>
      </c>
      <c r="Z589" s="155">
        <v>36</v>
      </c>
      <c r="AA589" s="155">
        <v>42</v>
      </c>
      <c r="AB589" s="155">
        <v>38</v>
      </c>
      <c r="AC589" s="155">
        <v>49</v>
      </c>
      <c r="AD589" s="155"/>
      <c r="AE589" s="192">
        <v>32</v>
      </c>
      <c r="AF589" s="192">
        <v>39</v>
      </c>
      <c r="AG589" s="192">
        <v>39.799999999999997</v>
      </c>
      <c r="AH589" s="192">
        <v>35</v>
      </c>
      <c r="AI589" s="192">
        <v>42</v>
      </c>
      <c r="AJ589" s="180">
        <v>46</v>
      </c>
      <c r="AK589" s="180">
        <v>36</v>
      </c>
      <c r="AL589" s="99"/>
      <c r="AM589" s="99"/>
      <c r="AS589" s="80">
        <v>29.5</v>
      </c>
      <c r="AT589" s="80">
        <f t="shared" si="42"/>
        <v>1246.5</v>
      </c>
      <c r="AU589" s="80">
        <f t="shared" si="43"/>
        <v>997.2</v>
      </c>
      <c r="AV589" s="80">
        <v>32.5</v>
      </c>
      <c r="AW589" s="80">
        <v>143</v>
      </c>
      <c r="AX589" s="80">
        <f t="shared" si="44"/>
        <v>1172.7</v>
      </c>
      <c r="AY589" s="80">
        <v>1000</v>
      </c>
      <c r="AZ589" s="310">
        <f t="shared" si="45"/>
        <v>-172.70000000000005</v>
      </c>
    </row>
    <row r="590" spans="1:52" ht="14.25">
      <c r="A590" s="2" t="s">
        <v>2170</v>
      </c>
      <c r="B590" s="3" t="s">
        <v>2171</v>
      </c>
      <c r="C590" s="30" t="s">
        <v>5</v>
      </c>
      <c r="D590" s="42">
        <v>60</v>
      </c>
      <c r="E590" s="42">
        <v>38</v>
      </c>
      <c r="F590" s="42">
        <v>127</v>
      </c>
      <c r="G590" s="42">
        <v>26.8</v>
      </c>
      <c r="H590" s="42">
        <v>39</v>
      </c>
      <c r="I590" s="42">
        <v>32</v>
      </c>
      <c r="J590" s="42">
        <v>31</v>
      </c>
      <c r="K590" s="24">
        <v>45</v>
      </c>
      <c r="L590" s="24">
        <v>35</v>
      </c>
      <c r="M590" s="51"/>
      <c r="N590" s="51"/>
      <c r="O590" s="124">
        <v>48</v>
      </c>
      <c r="P590" s="124">
        <v>20</v>
      </c>
      <c r="Q590" s="124">
        <v>42.8</v>
      </c>
      <c r="R590" s="124">
        <v>42</v>
      </c>
      <c r="S590" s="123">
        <v>25</v>
      </c>
      <c r="T590" s="123">
        <v>39</v>
      </c>
      <c r="U590" s="126">
        <v>45</v>
      </c>
      <c r="V590" s="125"/>
      <c r="W590" s="126"/>
      <c r="X590" s="155">
        <v>39.799999999999997</v>
      </c>
      <c r="Y590" s="155">
        <v>46.8</v>
      </c>
      <c r="Z590" s="155">
        <v>36</v>
      </c>
      <c r="AA590" s="155">
        <v>42</v>
      </c>
      <c r="AB590" s="155">
        <v>38</v>
      </c>
      <c r="AC590" s="155">
        <v>49</v>
      </c>
      <c r="AD590" s="155"/>
      <c r="AE590" s="192">
        <v>32</v>
      </c>
      <c r="AF590" s="192">
        <v>39</v>
      </c>
      <c r="AG590" s="192">
        <v>39.799999999999997</v>
      </c>
      <c r="AH590" s="192">
        <v>35</v>
      </c>
      <c r="AI590" s="192">
        <v>42</v>
      </c>
      <c r="AJ590" s="180">
        <v>46</v>
      </c>
      <c r="AK590" s="180">
        <v>36</v>
      </c>
      <c r="AL590" s="99"/>
      <c r="AM590" s="99"/>
      <c r="AT590" s="80">
        <f t="shared" si="42"/>
        <v>1217</v>
      </c>
      <c r="AU590" s="80">
        <f t="shared" si="43"/>
        <v>973.6</v>
      </c>
      <c r="AV590" s="80">
        <v>32.5</v>
      </c>
      <c r="AW590" s="80">
        <v>143</v>
      </c>
      <c r="AX590" s="80">
        <f t="shared" si="44"/>
        <v>1149.0999999999999</v>
      </c>
      <c r="AY590" s="80">
        <v>1000</v>
      </c>
      <c r="AZ590" s="310">
        <f t="shared" si="45"/>
        <v>-149.09999999999991</v>
      </c>
    </row>
    <row r="591" spans="1:52" ht="14.25">
      <c r="A591" s="2" t="s">
        <v>2172</v>
      </c>
      <c r="B591" s="3" t="s">
        <v>2173</v>
      </c>
      <c r="C591" s="30" t="s">
        <v>5</v>
      </c>
      <c r="D591" s="42">
        <v>60</v>
      </c>
      <c r="E591" s="42">
        <v>38</v>
      </c>
      <c r="F591" s="42">
        <v>127</v>
      </c>
      <c r="G591" s="42">
        <v>26.8</v>
      </c>
      <c r="H591" s="42">
        <v>39</v>
      </c>
      <c r="I591" s="42">
        <v>32</v>
      </c>
      <c r="J591" s="42">
        <v>31</v>
      </c>
      <c r="K591" s="24">
        <v>45</v>
      </c>
      <c r="L591" s="24">
        <v>35</v>
      </c>
      <c r="M591" s="51"/>
      <c r="N591" s="51"/>
      <c r="O591" s="124">
        <v>48</v>
      </c>
      <c r="P591" s="124">
        <v>20</v>
      </c>
      <c r="Q591" s="124">
        <v>42.8</v>
      </c>
      <c r="R591" s="124">
        <v>42</v>
      </c>
      <c r="S591" s="123">
        <v>25</v>
      </c>
      <c r="T591" s="123">
        <v>39</v>
      </c>
      <c r="U591" s="126">
        <v>45</v>
      </c>
      <c r="V591" s="125"/>
      <c r="W591" s="126"/>
      <c r="X591" s="155">
        <v>39.799999999999997</v>
      </c>
      <c r="Y591" s="155">
        <v>46.8</v>
      </c>
      <c r="Z591" s="155">
        <v>36</v>
      </c>
      <c r="AA591" s="155">
        <v>42</v>
      </c>
      <c r="AB591" s="155">
        <v>38</v>
      </c>
      <c r="AC591" s="155">
        <v>49</v>
      </c>
      <c r="AD591" s="155"/>
      <c r="AE591" s="192">
        <v>32</v>
      </c>
      <c r="AF591" s="192">
        <v>39</v>
      </c>
      <c r="AG591" s="192">
        <v>39.799999999999997</v>
      </c>
      <c r="AH591" s="192">
        <v>35</v>
      </c>
      <c r="AI591" s="192">
        <v>42</v>
      </c>
      <c r="AJ591" s="180">
        <v>46</v>
      </c>
      <c r="AK591" s="180">
        <v>36</v>
      </c>
      <c r="AL591" s="99"/>
      <c r="AM591" s="99"/>
      <c r="AS591" s="80">
        <v>30</v>
      </c>
      <c r="AT591" s="80">
        <f t="shared" si="42"/>
        <v>1247</v>
      </c>
      <c r="AU591" s="80">
        <f t="shared" si="43"/>
        <v>997.6</v>
      </c>
      <c r="AV591" s="80">
        <v>32.5</v>
      </c>
      <c r="AW591" s="80">
        <v>143</v>
      </c>
      <c r="AX591" s="80">
        <f t="shared" si="44"/>
        <v>1173.0999999999999</v>
      </c>
      <c r="AY591" s="80">
        <v>1000</v>
      </c>
      <c r="AZ591" s="310">
        <f t="shared" si="45"/>
        <v>-173.09999999999991</v>
      </c>
    </row>
    <row r="592" spans="1:52" ht="14.25">
      <c r="A592" s="2" t="s">
        <v>2174</v>
      </c>
      <c r="B592" s="391" t="s">
        <v>2175</v>
      </c>
      <c r="C592" s="30" t="s">
        <v>5</v>
      </c>
      <c r="D592" s="42">
        <v>60</v>
      </c>
      <c r="E592" s="42">
        <v>38</v>
      </c>
      <c r="F592" s="42">
        <v>127</v>
      </c>
      <c r="G592" s="42">
        <v>26.8</v>
      </c>
      <c r="H592" s="42">
        <v>39</v>
      </c>
      <c r="I592" s="42">
        <v>32</v>
      </c>
      <c r="J592" s="42">
        <v>31</v>
      </c>
      <c r="K592" s="24">
        <v>45</v>
      </c>
      <c r="L592" s="24">
        <v>35</v>
      </c>
      <c r="M592" s="51"/>
      <c r="N592" s="51"/>
      <c r="O592" s="124">
        <v>48</v>
      </c>
      <c r="P592" s="124">
        <v>20</v>
      </c>
      <c r="Q592" s="124">
        <v>42.8</v>
      </c>
      <c r="R592" s="124">
        <v>42</v>
      </c>
      <c r="S592" s="123">
        <v>25</v>
      </c>
      <c r="T592" s="123">
        <v>39</v>
      </c>
      <c r="U592" s="126">
        <v>45</v>
      </c>
      <c r="V592" s="125"/>
      <c r="W592" s="126"/>
      <c r="X592" s="155">
        <v>39.799999999999997</v>
      </c>
      <c r="Y592" s="155">
        <v>46.8</v>
      </c>
      <c r="Z592" s="155">
        <v>36</v>
      </c>
      <c r="AA592" s="155">
        <v>42</v>
      </c>
      <c r="AB592" s="155">
        <v>38</v>
      </c>
      <c r="AC592" s="155">
        <v>49</v>
      </c>
      <c r="AD592" s="155"/>
      <c r="AE592" s="192">
        <v>32</v>
      </c>
      <c r="AF592" s="192">
        <v>39</v>
      </c>
      <c r="AG592" s="192">
        <v>39.799999999999997</v>
      </c>
      <c r="AH592" s="192">
        <v>35</v>
      </c>
      <c r="AI592" s="192">
        <v>42</v>
      </c>
      <c r="AJ592" s="180">
        <v>46</v>
      </c>
      <c r="AK592" s="180">
        <v>36</v>
      </c>
      <c r="AL592" s="99"/>
      <c r="AM592" s="99"/>
      <c r="AS592" s="80">
        <v>78</v>
      </c>
      <c r="AT592" s="80">
        <f t="shared" si="42"/>
        <v>1295</v>
      </c>
      <c r="AU592" s="80">
        <f t="shared" si="43"/>
        <v>1036</v>
      </c>
      <c r="AV592" s="80">
        <v>32.5</v>
      </c>
      <c r="AW592" s="80">
        <v>143</v>
      </c>
      <c r="AX592" s="80">
        <f t="shared" si="44"/>
        <v>1211.5</v>
      </c>
      <c r="AY592" s="80">
        <v>1000</v>
      </c>
      <c r="AZ592" s="310">
        <f t="shared" si="45"/>
        <v>-211.5</v>
      </c>
    </row>
    <row r="593" spans="1:52" ht="14.25">
      <c r="A593" s="2" t="s">
        <v>2176</v>
      </c>
      <c r="B593" s="3" t="s">
        <v>2177</v>
      </c>
      <c r="C593" s="30" t="s">
        <v>5</v>
      </c>
      <c r="D593" s="42">
        <v>60</v>
      </c>
      <c r="E593" s="42">
        <v>38</v>
      </c>
      <c r="F593" s="42">
        <v>127</v>
      </c>
      <c r="G593" s="42">
        <v>26.8</v>
      </c>
      <c r="H593" s="42">
        <v>39</v>
      </c>
      <c r="I593" s="42">
        <v>32</v>
      </c>
      <c r="J593" s="42">
        <v>31</v>
      </c>
      <c r="K593" s="24">
        <v>45</v>
      </c>
      <c r="L593" s="24">
        <v>35</v>
      </c>
      <c r="M593" s="51"/>
      <c r="N593" s="51"/>
      <c r="O593" s="124">
        <v>48</v>
      </c>
      <c r="P593" s="124">
        <v>20</v>
      </c>
      <c r="Q593" s="124">
        <v>42.8</v>
      </c>
      <c r="R593" s="124">
        <v>42</v>
      </c>
      <c r="S593" s="123">
        <v>25</v>
      </c>
      <c r="T593" s="123">
        <v>39</v>
      </c>
      <c r="U593" s="126">
        <v>45</v>
      </c>
      <c r="V593" s="125"/>
      <c r="W593" s="126"/>
      <c r="X593" s="155">
        <v>39.799999999999997</v>
      </c>
      <c r="Y593" s="155">
        <v>46.8</v>
      </c>
      <c r="Z593" s="155">
        <v>36</v>
      </c>
      <c r="AA593" s="155">
        <v>42</v>
      </c>
      <c r="AB593" s="155">
        <v>38</v>
      </c>
      <c r="AC593" s="155">
        <v>49</v>
      </c>
      <c r="AD593" s="155"/>
      <c r="AE593" s="192">
        <v>32</v>
      </c>
      <c r="AF593" s="192">
        <v>39</v>
      </c>
      <c r="AG593" s="192">
        <v>39.799999999999997</v>
      </c>
      <c r="AH593" s="192">
        <v>35</v>
      </c>
      <c r="AI593" s="192">
        <v>42</v>
      </c>
      <c r="AJ593" s="180">
        <v>46</v>
      </c>
      <c r="AK593" s="180">
        <v>36</v>
      </c>
      <c r="AL593" s="99"/>
      <c r="AM593" s="99"/>
      <c r="AS593" s="80">
        <v>72</v>
      </c>
      <c r="AT593" s="80">
        <f t="shared" si="42"/>
        <v>1289</v>
      </c>
      <c r="AU593" s="80">
        <f t="shared" si="43"/>
        <v>1031.2</v>
      </c>
      <c r="AV593" s="80">
        <v>32.5</v>
      </c>
      <c r="AW593" s="80">
        <v>143</v>
      </c>
      <c r="AX593" s="80">
        <f t="shared" si="44"/>
        <v>1206.7</v>
      </c>
      <c r="AY593" s="80">
        <v>1000</v>
      </c>
      <c r="AZ593" s="310">
        <f t="shared" si="45"/>
        <v>-206.70000000000005</v>
      </c>
    </row>
    <row r="594" spans="1:52" ht="14.25">
      <c r="A594" s="2" t="s">
        <v>2178</v>
      </c>
      <c r="B594" s="3" t="s">
        <v>2179</v>
      </c>
      <c r="C594" s="30" t="s">
        <v>5</v>
      </c>
      <c r="D594" s="42">
        <v>60</v>
      </c>
      <c r="E594" s="42">
        <v>38</v>
      </c>
      <c r="F594" s="42">
        <v>127</v>
      </c>
      <c r="G594" s="42">
        <v>26.8</v>
      </c>
      <c r="H594" s="42">
        <v>39</v>
      </c>
      <c r="I594" s="42">
        <v>32</v>
      </c>
      <c r="J594" s="42">
        <v>31</v>
      </c>
      <c r="K594" s="24">
        <v>45</v>
      </c>
      <c r="L594" s="24">
        <v>35</v>
      </c>
      <c r="M594" s="51"/>
      <c r="N594" s="51"/>
      <c r="O594" s="124">
        <v>48</v>
      </c>
      <c r="P594" s="124">
        <v>20</v>
      </c>
      <c r="Q594" s="124">
        <v>42.8</v>
      </c>
      <c r="R594" s="124">
        <v>42</v>
      </c>
      <c r="S594" s="123">
        <v>25</v>
      </c>
      <c r="T594" s="123">
        <v>39</v>
      </c>
      <c r="U594" s="126">
        <v>45</v>
      </c>
      <c r="V594" s="125"/>
      <c r="W594" s="126"/>
      <c r="X594" s="155">
        <v>39.799999999999997</v>
      </c>
      <c r="Y594" s="155">
        <v>46.8</v>
      </c>
      <c r="Z594" s="155">
        <v>36</v>
      </c>
      <c r="AA594" s="155">
        <v>42</v>
      </c>
      <c r="AB594" s="155">
        <v>38</v>
      </c>
      <c r="AC594" s="155">
        <v>49</v>
      </c>
      <c r="AD594" s="155"/>
      <c r="AE594" s="192">
        <v>32</v>
      </c>
      <c r="AF594" s="192">
        <v>39</v>
      </c>
      <c r="AG594" s="192">
        <v>39.799999999999997</v>
      </c>
      <c r="AH594" s="192">
        <v>35</v>
      </c>
      <c r="AI594" s="192">
        <v>42</v>
      </c>
      <c r="AJ594" s="180">
        <v>46</v>
      </c>
      <c r="AK594" s="180">
        <v>36</v>
      </c>
      <c r="AL594" s="99"/>
      <c r="AM594" s="99"/>
      <c r="AT594" s="80">
        <f t="shared" si="42"/>
        <v>1217</v>
      </c>
      <c r="AU594" s="80">
        <f t="shared" si="43"/>
        <v>973.6</v>
      </c>
      <c r="AV594" s="80">
        <v>32.5</v>
      </c>
      <c r="AW594" s="80">
        <v>143</v>
      </c>
      <c r="AX594" s="80">
        <f t="shared" si="44"/>
        <v>1149.0999999999999</v>
      </c>
      <c r="AY594" s="80">
        <v>1000</v>
      </c>
      <c r="AZ594" s="310">
        <f t="shared" si="45"/>
        <v>-149.09999999999991</v>
      </c>
    </row>
    <row r="595" spans="1:52" ht="14.25">
      <c r="A595" s="2" t="s">
        <v>2180</v>
      </c>
      <c r="B595" s="3" t="s">
        <v>2181</v>
      </c>
      <c r="C595" s="30" t="s">
        <v>5</v>
      </c>
      <c r="D595" s="42">
        <v>60</v>
      </c>
      <c r="E595" s="42">
        <v>38</v>
      </c>
      <c r="F595" s="42">
        <v>127</v>
      </c>
      <c r="G595" s="42">
        <v>26.8</v>
      </c>
      <c r="H595" s="42">
        <v>39</v>
      </c>
      <c r="I595" s="42">
        <v>32</v>
      </c>
      <c r="J595" s="42">
        <v>31</v>
      </c>
      <c r="K595" s="24">
        <v>45</v>
      </c>
      <c r="L595" s="24">
        <v>35</v>
      </c>
      <c r="M595" s="51"/>
      <c r="N595" s="51"/>
      <c r="O595" s="124">
        <v>48</v>
      </c>
      <c r="P595" s="124">
        <v>20</v>
      </c>
      <c r="Q595" s="124">
        <v>42.8</v>
      </c>
      <c r="R595" s="124">
        <v>42</v>
      </c>
      <c r="S595" s="123">
        <v>25</v>
      </c>
      <c r="T595" s="123">
        <v>39</v>
      </c>
      <c r="U595" s="126">
        <v>45</v>
      </c>
      <c r="V595" s="125"/>
      <c r="W595" s="126"/>
      <c r="X595" s="155">
        <v>39.799999999999997</v>
      </c>
      <c r="Y595" s="155">
        <v>46.8</v>
      </c>
      <c r="Z595" s="155">
        <v>36</v>
      </c>
      <c r="AA595" s="155">
        <v>42</v>
      </c>
      <c r="AB595" s="155">
        <v>38</v>
      </c>
      <c r="AC595" s="155">
        <v>49</v>
      </c>
      <c r="AD595" s="155"/>
      <c r="AE595" s="192">
        <v>32</v>
      </c>
      <c r="AF595" s="192">
        <v>39</v>
      </c>
      <c r="AG595" s="192">
        <v>39.799999999999997</v>
      </c>
      <c r="AH595" s="192">
        <v>35</v>
      </c>
      <c r="AI595" s="192">
        <v>42</v>
      </c>
      <c r="AJ595" s="180">
        <v>46</v>
      </c>
      <c r="AK595" s="180">
        <v>36</v>
      </c>
      <c r="AL595" s="99"/>
      <c r="AM595" s="99"/>
      <c r="AS595" s="80">
        <v>65</v>
      </c>
      <c r="AT595" s="80">
        <f t="shared" si="42"/>
        <v>1282</v>
      </c>
      <c r="AU595" s="80">
        <f t="shared" si="43"/>
        <v>1025.6000000000001</v>
      </c>
      <c r="AV595" s="80">
        <v>32.5</v>
      </c>
      <c r="AW595" s="80">
        <v>143</v>
      </c>
      <c r="AX595" s="80">
        <f t="shared" si="44"/>
        <v>1201.1000000000001</v>
      </c>
      <c r="AY595" s="80">
        <v>1000</v>
      </c>
      <c r="AZ595" s="310">
        <f t="shared" si="45"/>
        <v>-201.10000000000014</v>
      </c>
    </row>
    <row r="596" spans="1:52" ht="14.25">
      <c r="A596" s="2" t="s">
        <v>2182</v>
      </c>
      <c r="B596" s="3" t="s">
        <v>2183</v>
      </c>
      <c r="C596" s="30" t="s">
        <v>5</v>
      </c>
      <c r="D596" s="42">
        <v>60</v>
      </c>
      <c r="E596" s="42">
        <v>38</v>
      </c>
      <c r="F596" s="42">
        <v>127</v>
      </c>
      <c r="G596" s="42">
        <v>26.8</v>
      </c>
      <c r="H596" s="42">
        <v>39</v>
      </c>
      <c r="I596" s="42">
        <v>32</v>
      </c>
      <c r="J596" s="42">
        <v>31</v>
      </c>
      <c r="K596" s="24">
        <v>45</v>
      </c>
      <c r="L596" s="24">
        <v>35</v>
      </c>
      <c r="M596" s="51"/>
      <c r="N596" s="51"/>
      <c r="O596" s="124">
        <v>48</v>
      </c>
      <c r="P596" s="124">
        <v>20</v>
      </c>
      <c r="Q596" s="124">
        <v>42.8</v>
      </c>
      <c r="R596" s="124">
        <v>42</v>
      </c>
      <c r="S596" s="123">
        <v>25</v>
      </c>
      <c r="T596" s="123">
        <v>39</v>
      </c>
      <c r="U596" s="126">
        <v>45</v>
      </c>
      <c r="V596" s="125"/>
      <c r="W596" s="126"/>
      <c r="X596" s="155">
        <v>39.799999999999997</v>
      </c>
      <c r="Y596" s="155">
        <v>46.8</v>
      </c>
      <c r="Z596" s="155">
        <v>36</v>
      </c>
      <c r="AA596" s="155">
        <v>42</v>
      </c>
      <c r="AB596" s="155">
        <v>38</v>
      </c>
      <c r="AC596" s="155">
        <v>49</v>
      </c>
      <c r="AD596" s="155"/>
      <c r="AE596" s="192">
        <v>32</v>
      </c>
      <c r="AF596" s="192">
        <v>39</v>
      </c>
      <c r="AG596" s="192">
        <v>39.799999999999997</v>
      </c>
      <c r="AH596" s="192">
        <v>35</v>
      </c>
      <c r="AI596" s="192">
        <v>42</v>
      </c>
      <c r="AJ596" s="180">
        <v>46</v>
      </c>
      <c r="AK596" s="180">
        <v>36</v>
      </c>
      <c r="AL596" s="99"/>
      <c r="AM596" s="99"/>
      <c r="AS596" s="80">
        <v>60</v>
      </c>
      <c r="AT596" s="80">
        <f t="shared" si="42"/>
        <v>1277</v>
      </c>
      <c r="AU596" s="80">
        <f t="shared" si="43"/>
        <v>1021.6</v>
      </c>
      <c r="AV596" s="80">
        <v>32.5</v>
      </c>
      <c r="AW596" s="80">
        <v>143</v>
      </c>
      <c r="AX596" s="80">
        <f t="shared" si="44"/>
        <v>1197.0999999999999</v>
      </c>
      <c r="AY596" s="80">
        <v>1000</v>
      </c>
      <c r="AZ596" s="310">
        <f t="shared" si="45"/>
        <v>-197.09999999999991</v>
      </c>
    </row>
    <row r="597" spans="1:52" ht="14.25">
      <c r="A597" s="2" t="s">
        <v>2184</v>
      </c>
      <c r="B597" s="3" t="s">
        <v>2185</v>
      </c>
      <c r="C597" s="30" t="s">
        <v>5</v>
      </c>
      <c r="D597" s="42">
        <v>60</v>
      </c>
      <c r="E597" s="42">
        <v>38</v>
      </c>
      <c r="F597" s="42">
        <v>127</v>
      </c>
      <c r="G597" s="42">
        <v>26.8</v>
      </c>
      <c r="H597" s="42">
        <v>39</v>
      </c>
      <c r="I597" s="42">
        <v>32</v>
      </c>
      <c r="J597" s="42">
        <v>31</v>
      </c>
      <c r="K597" s="24">
        <v>45</v>
      </c>
      <c r="L597" s="24">
        <v>35</v>
      </c>
      <c r="M597" s="51"/>
      <c r="N597" s="51"/>
      <c r="O597" s="124">
        <v>48</v>
      </c>
      <c r="P597" s="124">
        <v>20</v>
      </c>
      <c r="Q597" s="124">
        <v>42.8</v>
      </c>
      <c r="R597" s="124">
        <v>42</v>
      </c>
      <c r="S597" s="123">
        <v>25</v>
      </c>
      <c r="T597" s="123">
        <v>39</v>
      </c>
      <c r="U597" s="126">
        <v>45</v>
      </c>
      <c r="V597" s="125"/>
      <c r="W597" s="126"/>
      <c r="X597" s="155">
        <v>39.799999999999997</v>
      </c>
      <c r="Y597" s="155">
        <v>46.8</v>
      </c>
      <c r="Z597" s="155">
        <v>36</v>
      </c>
      <c r="AA597" s="155">
        <v>42</v>
      </c>
      <c r="AB597" s="155">
        <v>38</v>
      </c>
      <c r="AC597" s="155">
        <v>49</v>
      </c>
      <c r="AD597" s="155"/>
      <c r="AE597" s="192">
        <v>32</v>
      </c>
      <c r="AF597" s="192">
        <v>39</v>
      </c>
      <c r="AG597" s="192">
        <v>39.799999999999997</v>
      </c>
      <c r="AH597" s="192">
        <v>35</v>
      </c>
      <c r="AI597" s="192">
        <v>42</v>
      </c>
      <c r="AJ597" s="180">
        <v>46</v>
      </c>
      <c r="AK597" s="180">
        <v>36</v>
      </c>
      <c r="AL597" s="99"/>
      <c r="AM597" s="99"/>
      <c r="AS597" s="80">
        <v>35</v>
      </c>
      <c r="AT597" s="80">
        <f t="shared" si="42"/>
        <v>1252</v>
      </c>
      <c r="AU597" s="80">
        <f t="shared" si="43"/>
        <v>1001.6</v>
      </c>
      <c r="AV597" s="80">
        <v>32.5</v>
      </c>
      <c r="AW597" s="80">
        <v>143</v>
      </c>
      <c r="AX597" s="80">
        <f t="shared" si="44"/>
        <v>1177.0999999999999</v>
      </c>
      <c r="AY597" s="80">
        <v>1000</v>
      </c>
      <c r="AZ597" s="310">
        <f t="shared" si="45"/>
        <v>-177.09999999999991</v>
      </c>
    </row>
    <row r="598" spans="1:52" ht="14.25">
      <c r="A598" s="2" t="s">
        <v>2186</v>
      </c>
      <c r="B598" s="3" t="s">
        <v>2187</v>
      </c>
      <c r="C598" s="30" t="s">
        <v>5</v>
      </c>
      <c r="D598" s="42">
        <v>60</v>
      </c>
      <c r="E598" s="42">
        <v>38</v>
      </c>
      <c r="F598" s="42">
        <v>127</v>
      </c>
      <c r="G598" s="42">
        <v>26.8</v>
      </c>
      <c r="H598" s="42">
        <v>39</v>
      </c>
      <c r="I598" s="42">
        <v>32</v>
      </c>
      <c r="J598" s="42">
        <v>31</v>
      </c>
      <c r="K598" s="24">
        <v>45</v>
      </c>
      <c r="L598" s="24">
        <v>35</v>
      </c>
      <c r="M598" s="51"/>
      <c r="N598" s="51"/>
      <c r="O598" s="124">
        <v>48</v>
      </c>
      <c r="P598" s="124">
        <v>20</v>
      </c>
      <c r="Q598" s="124">
        <v>42.8</v>
      </c>
      <c r="R598" s="124">
        <v>42</v>
      </c>
      <c r="S598" s="123">
        <v>25</v>
      </c>
      <c r="T598" s="123">
        <v>39</v>
      </c>
      <c r="U598" s="126">
        <v>45</v>
      </c>
      <c r="V598" s="125"/>
      <c r="W598" s="126"/>
      <c r="X598" s="155">
        <v>39.799999999999997</v>
      </c>
      <c r="Y598" s="155">
        <v>46.8</v>
      </c>
      <c r="Z598" s="155">
        <v>36</v>
      </c>
      <c r="AA598" s="155">
        <v>42</v>
      </c>
      <c r="AB598" s="155">
        <v>38</v>
      </c>
      <c r="AC598" s="155">
        <v>49</v>
      </c>
      <c r="AD598" s="155"/>
      <c r="AE598" s="192">
        <v>32</v>
      </c>
      <c r="AF598" s="192">
        <v>39</v>
      </c>
      <c r="AG598" s="192">
        <v>39.799999999999997</v>
      </c>
      <c r="AH598" s="192">
        <v>35</v>
      </c>
      <c r="AI598" s="192">
        <v>42</v>
      </c>
      <c r="AJ598" s="180">
        <v>46</v>
      </c>
      <c r="AK598" s="180">
        <v>36</v>
      </c>
      <c r="AL598" s="99"/>
      <c r="AM598" s="99"/>
      <c r="AS598" s="80">
        <v>29.5</v>
      </c>
      <c r="AT598" s="80">
        <f t="shared" si="42"/>
        <v>1246.5</v>
      </c>
      <c r="AU598" s="80">
        <f t="shared" si="43"/>
        <v>997.2</v>
      </c>
      <c r="AV598" s="80">
        <v>32.5</v>
      </c>
      <c r="AW598" s="80">
        <v>143</v>
      </c>
      <c r="AX598" s="80">
        <f t="shared" si="44"/>
        <v>1172.7</v>
      </c>
      <c r="AY598" s="80">
        <v>1000</v>
      </c>
      <c r="AZ598" s="310">
        <f t="shared" si="45"/>
        <v>-172.70000000000005</v>
      </c>
    </row>
    <row r="599" spans="1:52" ht="14.25">
      <c r="A599" s="2" t="s">
        <v>2188</v>
      </c>
      <c r="B599" s="3" t="s">
        <v>2189</v>
      </c>
      <c r="C599" s="30" t="s">
        <v>5</v>
      </c>
      <c r="D599" s="42">
        <v>60</v>
      </c>
      <c r="E599" s="42">
        <v>38</v>
      </c>
      <c r="F599" s="42">
        <v>127</v>
      </c>
      <c r="G599" s="42">
        <v>26.8</v>
      </c>
      <c r="H599" s="42">
        <v>39</v>
      </c>
      <c r="I599" s="42">
        <v>32</v>
      </c>
      <c r="J599" s="42">
        <v>31</v>
      </c>
      <c r="K599" s="24">
        <v>45</v>
      </c>
      <c r="L599" s="24">
        <v>35</v>
      </c>
      <c r="M599" s="51"/>
      <c r="N599" s="51"/>
      <c r="O599" s="124">
        <v>48</v>
      </c>
      <c r="P599" s="124">
        <v>20</v>
      </c>
      <c r="Q599" s="124">
        <v>42.8</v>
      </c>
      <c r="R599" s="124">
        <v>42</v>
      </c>
      <c r="S599" s="123">
        <v>25</v>
      </c>
      <c r="T599" s="123">
        <v>39</v>
      </c>
      <c r="U599" s="126">
        <v>45</v>
      </c>
      <c r="V599" s="125"/>
      <c r="W599" s="126"/>
      <c r="X599" s="155">
        <v>39.799999999999997</v>
      </c>
      <c r="Y599" s="155">
        <v>46.8</v>
      </c>
      <c r="Z599" s="155">
        <v>36</v>
      </c>
      <c r="AA599" s="155">
        <v>42</v>
      </c>
      <c r="AB599" s="155">
        <v>38</v>
      </c>
      <c r="AC599" s="155">
        <v>49</v>
      </c>
      <c r="AD599" s="155"/>
      <c r="AE599" s="192">
        <v>32</v>
      </c>
      <c r="AF599" s="192">
        <v>39</v>
      </c>
      <c r="AG599" s="192">
        <v>39.799999999999997</v>
      </c>
      <c r="AH599" s="192">
        <v>35</v>
      </c>
      <c r="AI599" s="192">
        <v>42</v>
      </c>
      <c r="AJ599" s="180">
        <v>46</v>
      </c>
      <c r="AK599" s="180">
        <v>36</v>
      </c>
      <c r="AL599" s="99"/>
      <c r="AM599" s="99"/>
      <c r="AS599" s="80">
        <v>35</v>
      </c>
      <c r="AT599" s="80">
        <f t="shared" si="42"/>
        <v>1252</v>
      </c>
      <c r="AU599" s="80">
        <f t="shared" si="43"/>
        <v>1001.6</v>
      </c>
      <c r="AV599" s="80">
        <v>32.5</v>
      </c>
      <c r="AW599" s="80">
        <v>143</v>
      </c>
      <c r="AX599" s="80">
        <f t="shared" si="44"/>
        <v>1177.0999999999999</v>
      </c>
      <c r="AY599" s="80">
        <v>1000</v>
      </c>
      <c r="AZ599" s="310">
        <f t="shared" si="45"/>
        <v>-177.09999999999991</v>
      </c>
    </row>
    <row r="600" spans="1:52" ht="14.25">
      <c r="A600" s="2" t="s">
        <v>2190</v>
      </c>
      <c r="B600" s="3" t="s">
        <v>2191</v>
      </c>
      <c r="C600" s="30" t="s">
        <v>5</v>
      </c>
      <c r="D600" s="42">
        <v>60</v>
      </c>
      <c r="E600" s="42">
        <v>38</v>
      </c>
      <c r="F600" s="42">
        <v>127</v>
      </c>
      <c r="G600" s="42">
        <v>26.8</v>
      </c>
      <c r="H600" s="42">
        <v>39</v>
      </c>
      <c r="I600" s="42">
        <v>32</v>
      </c>
      <c r="J600" s="42">
        <v>31</v>
      </c>
      <c r="K600" s="24">
        <v>45</v>
      </c>
      <c r="L600" s="24">
        <v>35</v>
      </c>
      <c r="M600" s="51"/>
      <c r="N600" s="51"/>
      <c r="O600" s="124">
        <v>48</v>
      </c>
      <c r="P600" s="124">
        <v>20</v>
      </c>
      <c r="Q600" s="124">
        <v>42.8</v>
      </c>
      <c r="R600" s="124">
        <v>42</v>
      </c>
      <c r="S600" s="123">
        <v>25</v>
      </c>
      <c r="T600" s="123">
        <v>39</v>
      </c>
      <c r="U600" s="126">
        <v>45</v>
      </c>
      <c r="V600" s="125"/>
      <c r="W600" s="126"/>
      <c r="X600" s="155">
        <v>39.799999999999997</v>
      </c>
      <c r="Y600" s="155">
        <v>46.8</v>
      </c>
      <c r="Z600" s="155">
        <v>36</v>
      </c>
      <c r="AA600" s="155">
        <v>42</v>
      </c>
      <c r="AB600" s="155">
        <v>38</v>
      </c>
      <c r="AC600" s="155">
        <v>49</v>
      </c>
      <c r="AD600" s="155"/>
      <c r="AE600" s="192">
        <v>32</v>
      </c>
      <c r="AF600" s="192">
        <v>39</v>
      </c>
      <c r="AG600" s="192">
        <v>39.799999999999997</v>
      </c>
      <c r="AH600" s="192">
        <v>35</v>
      </c>
      <c r="AI600" s="192">
        <v>42</v>
      </c>
      <c r="AJ600" s="180">
        <v>46</v>
      </c>
      <c r="AK600" s="180">
        <v>36</v>
      </c>
      <c r="AL600" s="99"/>
      <c r="AM600" s="99"/>
      <c r="AS600" s="80">
        <v>29.5</v>
      </c>
      <c r="AT600" s="80">
        <f t="shared" si="42"/>
        <v>1246.5</v>
      </c>
      <c r="AU600" s="80">
        <f t="shared" si="43"/>
        <v>997.2</v>
      </c>
      <c r="AV600" s="80">
        <v>32.5</v>
      </c>
      <c r="AW600" s="80">
        <v>143</v>
      </c>
      <c r="AX600" s="80">
        <f t="shared" si="44"/>
        <v>1172.7</v>
      </c>
      <c r="AY600" s="80">
        <v>1000</v>
      </c>
      <c r="AZ600" s="310">
        <f t="shared" si="45"/>
        <v>-172.70000000000005</v>
      </c>
    </row>
    <row r="601" spans="1:52" ht="14.25">
      <c r="A601" s="2" t="s">
        <v>2192</v>
      </c>
      <c r="B601" s="3" t="s">
        <v>2193</v>
      </c>
      <c r="C601" s="30" t="s">
        <v>5</v>
      </c>
      <c r="D601" s="42">
        <v>60</v>
      </c>
      <c r="E601" s="42">
        <v>38</v>
      </c>
      <c r="F601" s="42">
        <v>127</v>
      </c>
      <c r="G601" s="42">
        <v>26.8</v>
      </c>
      <c r="H601" s="42">
        <v>39</v>
      </c>
      <c r="I601" s="42">
        <v>32</v>
      </c>
      <c r="J601" s="42">
        <v>31</v>
      </c>
      <c r="K601" s="24">
        <v>45</v>
      </c>
      <c r="L601" s="24">
        <v>35</v>
      </c>
      <c r="M601" s="51"/>
      <c r="N601" s="51"/>
      <c r="O601" s="124">
        <v>48</v>
      </c>
      <c r="P601" s="124">
        <v>20</v>
      </c>
      <c r="Q601" s="124">
        <v>42.8</v>
      </c>
      <c r="R601" s="124">
        <v>42</v>
      </c>
      <c r="S601" s="123">
        <v>25</v>
      </c>
      <c r="T601" s="123">
        <v>39</v>
      </c>
      <c r="U601" s="126">
        <v>45</v>
      </c>
      <c r="V601" s="125"/>
      <c r="W601" s="126"/>
      <c r="X601" s="155">
        <v>39.799999999999997</v>
      </c>
      <c r="Y601" s="155">
        <v>46.8</v>
      </c>
      <c r="Z601" s="155">
        <v>36</v>
      </c>
      <c r="AA601" s="155">
        <v>42</v>
      </c>
      <c r="AB601" s="155">
        <v>38</v>
      </c>
      <c r="AC601" s="155">
        <v>49</v>
      </c>
      <c r="AD601" s="155"/>
      <c r="AE601" s="192">
        <v>32</v>
      </c>
      <c r="AF601" s="192">
        <v>39</v>
      </c>
      <c r="AG601" s="192">
        <v>39.799999999999997</v>
      </c>
      <c r="AH601" s="192">
        <v>35</v>
      </c>
      <c r="AI601" s="192">
        <v>42</v>
      </c>
      <c r="AJ601" s="180">
        <v>46</v>
      </c>
      <c r="AK601" s="180">
        <v>36</v>
      </c>
      <c r="AL601" s="99"/>
      <c r="AM601" s="99"/>
      <c r="AS601" s="80">
        <v>25</v>
      </c>
      <c r="AT601" s="80">
        <f t="shared" si="42"/>
        <v>1242</v>
      </c>
      <c r="AU601" s="80">
        <f t="shared" si="43"/>
        <v>993.6</v>
      </c>
      <c r="AV601" s="80">
        <v>32.5</v>
      </c>
      <c r="AW601" s="80">
        <v>143</v>
      </c>
      <c r="AX601" s="80">
        <f t="shared" si="44"/>
        <v>1169.0999999999999</v>
      </c>
      <c r="AY601" s="80">
        <v>1000</v>
      </c>
      <c r="AZ601" s="310">
        <f t="shared" si="45"/>
        <v>-169.09999999999991</v>
      </c>
    </row>
    <row r="602" spans="1:52" ht="14.25">
      <c r="A602" s="2" t="s">
        <v>2194</v>
      </c>
      <c r="B602" s="3" t="s">
        <v>2195</v>
      </c>
      <c r="C602" s="30" t="s">
        <v>5</v>
      </c>
      <c r="D602" s="42">
        <v>60</v>
      </c>
      <c r="E602" s="42">
        <v>38</v>
      </c>
      <c r="F602" s="42">
        <v>127</v>
      </c>
      <c r="G602" s="42">
        <v>26.8</v>
      </c>
      <c r="H602" s="42">
        <v>39</v>
      </c>
      <c r="I602" s="42">
        <v>32</v>
      </c>
      <c r="J602" s="42">
        <v>31</v>
      </c>
      <c r="K602" s="24">
        <v>45</v>
      </c>
      <c r="L602" s="24">
        <v>35</v>
      </c>
      <c r="M602" s="51"/>
      <c r="N602" s="51"/>
      <c r="O602" s="124">
        <v>48</v>
      </c>
      <c r="P602" s="124">
        <v>20</v>
      </c>
      <c r="Q602" s="124">
        <v>42.8</v>
      </c>
      <c r="R602" s="124">
        <v>42</v>
      </c>
      <c r="S602" s="123">
        <v>25</v>
      </c>
      <c r="T602" s="123">
        <v>39</v>
      </c>
      <c r="U602" s="126">
        <v>45</v>
      </c>
      <c r="V602" s="125"/>
      <c r="W602" s="126"/>
      <c r="X602" s="155">
        <v>39.799999999999997</v>
      </c>
      <c r="Y602" s="155">
        <v>46.8</v>
      </c>
      <c r="Z602" s="155">
        <v>36</v>
      </c>
      <c r="AA602" s="155">
        <v>42</v>
      </c>
      <c r="AB602" s="155">
        <v>38</v>
      </c>
      <c r="AC602" s="155">
        <v>49</v>
      </c>
      <c r="AD602" s="155"/>
      <c r="AE602" s="192">
        <v>32</v>
      </c>
      <c r="AF602" s="192">
        <v>39</v>
      </c>
      <c r="AG602" s="192">
        <v>39.799999999999997</v>
      </c>
      <c r="AH602" s="192">
        <v>35</v>
      </c>
      <c r="AI602" s="192">
        <v>42</v>
      </c>
      <c r="AJ602" s="180">
        <v>46</v>
      </c>
      <c r="AK602" s="180">
        <v>36</v>
      </c>
      <c r="AL602" s="99"/>
      <c r="AM602" s="99"/>
      <c r="AS602" s="80">
        <v>35</v>
      </c>
      <c r="AT602" s="80">
        <f t="shared" si="42"/>
        <v>1252</v>
      </c>
      <c r="AU602" s="80">
        <f t="shared" si="43"/>
        <v>1001.6</v>
      </c>
      <c r="AV602" s="80">
        <v>32.5</v>
      </c>
      <c r="AW602" s="80">
        <v>143</v>
      </c>
      <c r="AX602" s="80">
        <f t="shared" si="44"/>
        <v>1177.0999999999999</v>
      </c>
      <c r="AY602" s="80">
        <v>1000</v>
      </c>
      <c r="AZ602" s="310">
        <f t="shared" si="45"/>
        <v>-177.09999999999991</v>
      </c>
    </row>
    <row r="603" spans="1:52" ht="14.25">
      <c r="A603" s="2" t="s">
        <v>2196</v>
      </c>
      <c r="B603" s="3" t="s">
        <v>2197</v>
      </c>
      <c r="C603" s="30" t="s">
        <v>5</v>
      </c>
      <c r="D603" s="42">
        <v>60</v>
      </c>
      <c r="E603" s="42">
        <v>38</v>
      </c>
      <c r="F603" s="42">
        <v>127</v>
      </c>
      <c r="G603" s="42">
        <v>26.8</v>
      </c>
      <c r="H603" s="42">
        <v>39</v>
      </c>
      <c r="I603" s="42">
        <v>32</v>
      </c>
      <c r="J603" s="42">
        <v>31</v>
      </c>
      <c r="K603" s="24">
        <v>45</v>
      </c>
      <c r="L603" s="24">
        <v>35</v>
      </c>
      <c r="M603" s="51"/>
      <c r="N603" s="51"/>
      <c r="O603" s="124">
        <v>48</v>
      </c>
      <c r="P603" s="124">
        <v>20</v>
      </c>
      <c r="Q603" s="124">
        <v>42.8</v>
      </c>
      <c r="R603" s="124">
        <v>42</v>
      </c>
      <c r="S603" s="123">
        <v>25</v>
      </c>
      <c r="T603" s="123">
        <v>39</v>
      </c>
      <c r="U603" s="126">
        <v>45</v>
      </c>
      <c r="V603" s="125"/>
      <c r="W603" s="126"/>
      <c r="X603" s="155">
        <v>39.799999999999997</v>
      </c>
      <c r="Y603" s="155">
        <v>46.8</v>
      </c>
      <c r="Z603" s="155">
        <v>36</v>
      </c>
      <c r="AA603" s="155">
        <v>42</v>
      </c>
      <c r="AB603" s="155">
        <v>38</v>
      </c>
      <c r="AC603" s="155">
        <v>49</v>
      </c>
      <c r="AD603" s="155"/>
      <c r="AE603" s="192">
        <v>32</v>
      </c>
      <c r="AF603" s="192">
        <v>39</v>
      </c>
      <c r="AG603" s="192">
        <v>39.799999999999997</v>
      </c>
      <c r="AH603" s="192">
        <v>35</v>
      </c>
      <c r="AI603" s="192">
        <v>42</v>
      </c>
      <c r="AJ603" s="180">
        <v>46</v>
      </c>
      <c r="AK603" s="180">
        <v>36</v>
      </c>
      <c r="AL603" s="99"/>
      <c r="AM603" s="99"/>
      <c r="AS603" s="80">
        <v>25</v>
      </c>
      <c r="AT603" s="80">
        <f t="shared" si="42"/>
        <v>1242</v>
      </c>
      <c r="AU603" s="80">
        <f t="shared" si="43"/>
        <v>993.6</v>
      </c>
      <c r="AV603" s="80">
        <v>32.5</v>
      </c>
      <c r="AW603" s="80">
        <v>143</v>
      </c>
      <c r="AX603" s="80">
        <f t="shared" si="44"/>
        <v>1169.0999999999999</v>
      </c>
      <c r="AY603" s="80">
        <v>1000</v>
      </c>
      <c r="AZ603" s="310">
        <f t="shared" si="45"/>
        <v>-169.09999999999991</v>
      </c>
    </row>
    <row r="604" spans="1:52" ht="14.25">
      <c r="A604" s="2" t="s">
        <v>2198</v>
      </c>
      <c r="B604" s="3" t="s">
        <v>2199</v>
      </c>
      <c r="C604" s="30" t="s">
        <v>5</v>
      </c>
      <c r="D604" s="42">
        <v>60</v>
      </c>
      <c r="E604" s="42">
        <v>38</v>
      </c>
      <c r="F604" s="42">
        <v>127</v>
      </c>
      <c r="G604" s="42">
        <v>26.8</v>
      </c>
      <c r="H604" s="42">
        <v>39</v>
      </c>
      <c r="I604" s="42">
        <v>32</v>
      </c>
      <c r="J604" s="42">
        <v>31</v>
      </c>
      <c r="K604" s="24">
        <v>45</v>
      </c>
      <c r="L604" s="24">
        <v>35</v>
      </c>
      <c r="M604" s="51"/>
      <c r="N604" s="51"/>
      <c r="O604" s="124">
        <v>48</v>
      </c>
      <c r="P604" s="124">
        <v>20</v>
      </c>
      <c r="Q604" s="124">
        <v>42.8</v>
      </c>
      <c r="R604" s="124">
        <v>42</v>
      </c>
      <c r="S604" s="123">
        <v>25</v>
      </c>
      <c r="T604" s="123">
        <v>39</v>
      </c>
      <c r="U604" s="126">
        <v>45</v>
      </c>
      <c r="V604" s="125"/>
      <c r="W604" s="126"/>
      <c r="X604" s="155">
        <v>39.799999999999997</v>
      </c>
      <c r="Y604" s="155">
        <v>46.8</v>
      </c>
      <c r="Z604" s="155">
        <v>36</v>
      </c>
      <c r="AA604" s="155">
        <v>42</v>
      </c>
      <c r="AB604" s="155">
        <v>38</v>
      </c>
      <c r="AC604" s="155">
        <v>49</v>
      </c>
      <c r="AD604" s="155"/>
      <c r="AE604" s="192">
        <v>32</v>
      </c>
      <c r="AF604" s="192">
        <v>39</v>
      </c>
      <c r="AG604" s="192">
        <v>39.799999999999997</v>
      </c>
      <c r="AH604" s="192">
        <v>35</v>
      </c>
      <c r="AI604" s="192">
        <v>42</v>
      </c>
      <c r="AJ604" s="180">
        <v>46</v>
      </c>
      <c r="AK604" s="180">
        <v>36</v>
      </c>
      <c r="AL604" s="99"/>
      <c r="AM604" s="99"/>
      <c r="AS604" s="80">
        <v>90</v>
      </c>
      <c r="AT604" s="80">
        <f t="shared" si="42"/>
        <v>1307</v>
      </c>
      <c r="AU604" s="80">
        <f t="shared" si="43"/>
        <v>1045.6000000000001</v>
      </c>
      <c r="AV604" s="80">
        <v>32.5</v>
      </c>
      <c r="AW604" s="80">
        <v>143</v>
      </c>
      <c r="AX604" s="80">
        <f t="shared" si="44"/>
        <v>1221.1000000000001</v>
      </c>
      <c r="AY604" s="80">
        <v>1000</v>
      </c>
      <c r="AZ604" s="310">
        <f t="shared" si="45"/>
        <v>-221.10000000000014</v>
      </c>
    </row>
    <row r="605" spans="1:52" ht="14.25">
      <c r="A605" s="2" t="s">
        <v>2200</v>
      </c>
      <c r="B605" s="3" t="s">
        <v>2201</v>
      </c>
      <c r="C605" s="30" t="s">
        <v>5</v>
      </c>
      <c r="D605" s="42">
        <v>60</v>
      </c>
      <c r="E605" s="42">
        <v>38</v>
      </c>
      <c r="F605" s="42">
        <v>127</v>
      </c>
      <c r="G605" s="42">
        <v>26.8</v>
      </c>
      <c r="H605" s="42">
        <v>39</v>
      </c>
      <c r="I605" s="42">
        <v>32</v>
      </c>
      <c r="J605" s="42">
        <v>31</v>
      </c>
      <c r="K605" s="24">
        <v>45</v>
      </c>
      <c r="L605" s="24">
        <v>35</v>
      </c>
      <c r="M605" s="51"/>
      <c r="N605" s="51"/>
      <c r="O605" s="124">
        <v>48</v>
      </c>
      <c r="P605" s="124">
        <v>20</v>
      </c>
      <c r="Q605" s="124">
        <v>42.8</v>
      </c>
      <c r="R605" s="124">
        <v>42</v>
      </c>
      <c r="S605" s="123">
        <v>25</v>
      </c>
      <c r="T605" s="123">
        <v>39</v>
      </c>
      <c r="U605" s="126">
        <v>45</v>
      </c>
      <c r="V605" s="125"/>
      <c r="W605" s="126"/>
      <c r="X605" s="155">
        <v>39.799999999999997</v>
      </c>
      <c r="Y605" s="155">
        <v>46.8</v>
      </c>
      <c r="Z605" s="155">
        <v>36</v>
      </c>
      <c r="AA605" s="155">
        <v>42</v>
      </c>
      <c r="AB605" s="155">
        <v>38</v>
      </c>
      <c r="AC605" s="155">
        <v>49</v>
      </c>
      <c r="AD605" s="155"/>
      <c r="AE605" s="192">
        <v>32</v>
      </c>
      <c r="AF605" s="192">
        <v>39</v>
      </c>
      <c r="AG605" s="192">
        <v>39.799999999999997</v>
      </c>
      <c r="AH605" s="192">
        <v>35</v>
      </c>
      <c r="AI605" s="192">
        <v>42</v>
      </c>
      <c r="AJ605" s="180">
        <v>46</v>
      </c>
      <c r="AK605" s="180">
        <v>36</v>
      </c>
      <c r="AL605" s="99"/>
      <c r="AM605" s="99"/>
      <c r="AS605" s="80">
        <v>25</v>
      </c>
      <c r="AT605" s="80">
        <f t="shared" si="42"/>
        <v>1242</v>
      </c>
      <c r="AU605" s="80">
        <f t="shared" si="43"/>
        <v>993.6</v>
      </c>
      <c r="AV605" s="80">
        <v>32.5</v>
      </c>
      <c r="AW605" s="80">
        <v>143</v>
      </c>
      <c r="AX605" s="80">
        <f t="shared" si="44"/>
        <v>1169.0999999999999</v>
      </c>
      <c r="AY605" s="80">
        <v>1000</v>
      </c>
      <c r="AZ605" s="310">
        <f t="shared" si="45"/>
        <v>-169.09999999999991</v>
      </c>
    </row>
    <row r="606" spans="1:52" ht="14.25">
      <c r="A606" s="2" t="s">
        <v>2202</v>
      </c>
      <c r="B606" s="3" t="s">
        <v>2203</v>
      </c>
      <c r="C606" s="30" t="s">
        <v>5</v>
      </c>
      <c r="D606" s="42">
        <v>60</v>
      </c>
      <c r="E606" s="42">
        <v>38</v>
      </c>
      <c r="F606" s="42">
        <v>127</v>
      </c>
      <c r="G606" s="42">
        <v>26.8</v>
      </c>
      <c r="H606" s="42">
        <v>39</v>
      </c>
      <c r="I606" s="42">
        <v>32</v>
      </c>
      <c r="J606" s="42">
        <v>31</v>
      </c>
      <c r="K606" s="24">
        <v>45</v>
      </c>
      <c r="L606" s="24">
        <v>35</v>
      </c>
      <c r="M606" s="51"/>
      <c r="N606" s="51"/>
      <c r="O606" s="124">
        <v>48</v>
      </c>
      <c r="P606" s="124">
        <v>20</v>
      </c>
      <c r="Q606" s="124">
        <v>42.8</v>
      </c>
      <c r="R606" s="124">
        <v>42</v>
      </c>
      <c r="S606" s="123">
        <v>25</v>
      </c>
      <c r="T606" s="123">
        <v>39</v>
      </c>
      <c r="U606" s="126">
        <v>45</v>
      </c>
      <c r="V606" s="125"/>
      <c r="W606" s="126"/>
      <c r="X606" s="155">
        <v>39.799999999999997</v>
      </c>
      <c r="Y606" s="155">
        <v>46.8</v>
      </c>
      <c r="Z606" s="155">
        <v>36</v>
      </c>
      <c r="AA606" s="155">
        <v>42</v>
      </c>
      <c r="AB606" s="155">
        <v>38</v>
      </c>
      <c r="AC606" s="155">
        <v>49</v>
      </c>
      <c r="AD606" s="155"/>
      <c r="AE606" s="192">
        <v>32</v>
      </c>
      <c r="AF606" s="192">
        <v>39</v>
      </c>
      <c r="AG606" s="192">
        <v>39.799999999999997</v>
      </c>
      <c r="AH606" s="192">
        <v>35</v>
      </c>
      <c r="AI606" s="192">
        <v>42</v>
      </c>
      <c r="AJ606" s="180">
        <v>46</v>
      </c>
      <c r="AK606" s="180">
        <v>36</v>
      </c>
      <c r="AL606" s="99"/>
      <c r="AM606" s="99"/>
      <c r="AS606" s="80">
        <v>60</v>
      </c>
      <c r="AT606" s="80">
        <f t="shared" si="42"/>
        <v>1277</v>
      </c>
      <c r="AU606" s="80">
        <f t="shared" si="43"/>
        <v>1021.6</v>
      </c>
      <c r="AV606" s="80">
        <v>32.5</v>
      </c>
      <c r="AW606" s="80">
        <v>143</v>
      </c>
      <c r="AX606" s="80">
        <f t="shared" si="44"/>
        <v>1197.0999999999999</v>
      </c>
      <c r="AY606" s="80">
        <v>1000</v>
      </c>
      <c r="AZ606" s="310">
        <f t="shared" si="45"/>
        <v>-197.09999999999991</v>
      </c>
    </row>
    <row r="607" spans="1:52" ht="14.25">
      <c r="A607" s="2" t="s">
        <v>2204</v>
      </c>
      <c r="B607" s="3" t="s">
        <v>2205</v>
      </c>
      <c r="C607" s="30" t="s">
        <v>5</v>
      </c>
      <c r="D607" s="42">
        <v>60</v>
      </c>
      <c r="E607" s="42">
        <v>38</v>
      </c>
      <c r="F607" s="42">
        <v>127</v>
      </c>
      <c r="G607" s="42">
        <v>26.8</v>
      </c>
      <c r="H607" s="42">
        <v>39</v>
      </c>
      <c r="I607" s="42">
        <v>32</v>
      </c>
      <c r="J607" s="42">
        <v>31</v>
      </c>
      <c r="K607" s="24">
        <v>45</v>
      </c>
      <c r="L607" s="24">
        <v>35</v>
      </c>
      <c r="M607" s="51"/>
      <c r="N607" s="51"/>
      <c r="O607" s="124">
        <v>48</v>
      </c>
      <c r="P607" s="124">
        <v>20</v>
      </c>
      <c r="Q607" s="124">
        <v>42.8</v>
      </c>
      <c r="R607" s="124">
        <v>42</v>
      </c>
      <c r="S607" s="123">
        <v>25</v>
      </c>
      <c r="T607" s="123">
        <v>39</v>
      </c>
      <c r="U607" s="126">
        <v>45</v>
      </c>
      <c r="V607" s="125"/>
      <c r="W607" s="126"/>
      <c r="X607" s="155">
        <v>39.799999999999997</v>
      </c>
      <c r="Y607" s="155">
        <v>46.8</v>
      </c>
      <c r="Z607" s="155">
        <v>36</v>
      </c>
      <c r="AA607" s="155">
        <v>42</v>
      </c>
      <c r="AB607" s="155">
        <v>38</v>
      </c>
      <c r="AC607" s="155">
        <v>49</v>
      </c>
      <c r="AD607" s="155"/>
      <c r="AE607" s="192">
        <v>32</v>
      </c>
      <c r="AF607" s="192">
        <v>39</v>
      </c>
      <c r="AG607" s="192">
        <v>39.799999999999997</v>
      </c>
      <c r="AH607" s="192">
        <v>35</v>
      </c>
      <c r="AI607" s="192">
        <v>42</v>
      </c>
      <c r="AJ607" s="180">
        <v>46</v>
      </c>
      <c r="AK607" s="180">
        <v>36</v>
      </c>
      <c r="AL607" s="99"/>
      <c r="AM607" s="99"/>
      <c r="AS607" s="80">
        <v>35</v>
      </c>
      <c r="AT607" s="80">
        <f t="shared" si="42"/>
        <v>1252</v>
      </c>
      <c r="AU607" s="80">
        <f t="shared" si="43"/>
        <v>1001.6</v>
      </c>
      <c r="AV607" s="80">
        <v>32.5</v>
      </c>
      <c r="AW607" s="80">
        <v>143</v>
      </c>
      <c r="AX607" s="80">
        <f t="shared" si="44"/>
        <v>1177.0999999999999</v>
      </c>
      <c r="AY607" s="80">
        <v>1000</v>
      </c>
      <c r="AZ607" s="310">
        <f t="shared" si="45"/>
        <v>-177.09999999999991</v>
      </c>
    </row>
    <row r="608" spans="1:52" ht="14.25">
      <c r="A608" s="2" t="s">
        <v>2206</v>
      </c>
      <c r="B608" s="3" t="s">
        <v>2207</v>
      </c>
      <c r="C608" s="30" t="s">
        <v>5</v>
      </c>
      <c r="D608" s="42">
        <v>60</v>
      </c>
      <c r="E608" s="42">
        <v>38</v>
      </c>
      <c r="F608" s="42">
        <v>127</v>
      </c>
      <c r="G608" s="42">
        <v>26.8</v>
      </c>
      <c r="H608" s="42">
        <v>39</v>
      </c>
      <c r="I608" s="42">
        <v>32</v>
      </c>
      <c r="J608" s="42">
        <v>31</v>
      </c>
      <c r="K608" s="24">
        <v>45</v>
      </c>
      <c r="L608" s="24">
        <v>35</v>
      </c>
      <c r="M608" s="51"/>
      <c r="N608" s="51"/>
      <c r="O608" s="124">
        <v>48</v>
      </c>
      <c r="P608" s="124">
        <v>20</v>
      </c>
      <c r="Q608" s="124">
        <v>42.8</v>
      </c>
      <c r="R608" s="124">
        <v>42</v>
      </c>
      <c r="S608" s="123">
        <v>25</v>
      </c>
      <c r="T608" s="123">
        <v>39</v>
      </c>
      <c r="U608" s="126">
        <v>45</v>
      </c>
      <c r="V608" s="125"/>
      <c r="W608" s="126"/>
      <c r="X608" s="155">
        <v>39.799999999999997</v>
      </c>
      <c r="Y608" s="155">
        <v>46.8</v>
      </c>
      <c r="Z608" s="155">
        <v>36</v>
      </c>
      <c r="AA608" s="155">
        <v>42</v>
      </c>
      <c r="AB608" s="155">
        <v>38</v>
      </c>
      <c r="AC608" s="155">
        <v>49</v>
      </c>
      <c r="AD608" s="155"/>
      <c r="AE608" s="192">
        <v>32</v>
      </c>
      <c r="AF608" s="192">
        <v>39</v>
      </c>
      <c r="AG608" s="192">
        <v>39.799999999999997</v>
      </c>
      <c r="AH608" s="192">
        <v>35</v>
      </c>
      <c r="AI608" s="192">
        <v>42</v>
      </c>
      <c r="AJ608" s="180">
        <v>46</v>
      </c>
      <c r="AK608" s="180">
        <v>36</v>
      </c>
      <c r="AL608" s="99"/>
      <c r="AM608" s="99"/>
      <c r="AS608" s="80">
        <v>29.5</v>
      </c>
      <c r="AT608" s="80">
        <f t="shared" si="42"/>
        <v>1246.5</v>
      </c>
      <c r="AU608" s="80">
        <f t="shared" si="43"/>
        <v>997.2</v>
      </c>
      <c r="AV608" s="80">
        <v>32.5</v>
      </c>
      <c r="AW608" s="80">
        <v>143</v>
      </c>
      <c r="AX608" s="80">
        <f t="shared" si="44"/>
        <v>1172.7</v>
      </c>
      <c r="AY608" s="80">
        <v>1000</v>
      </c>
      <c r="AZ608" s="310">
        <f t="shared" si="45"/>
        <v>-172.70000000000005</v>
      </c>
    </row>
    <row r="609" spans="1:52" ht="14.25">
      <c r="A609" s="2" t="s">
        <v>2208</v>
      </c>
      <c r="B609" s="3" t="s">
        <v>2209</v>
      </c>
      <c r="C609" s="30" t="s">
        <v>5</v>
      </c>
      <c r="D609" s="42">
        <v>60</v>
      </c>
      <c r="E609" s="42">
        <v>38</v>
      </c>
      <c r="F609" s="42">
        <v>127</v>
      </c>
      <c r="G609" s="42">
        <v>26.8</v>
      </c>
      <c r="H609" s="42">
        <v>39</v>
      </c>
      <c r="I609" s="42">
        <v>32</v>
      </c>
      <c r="J609" s="42">
        <v>31</v>
      </c>
      <c r="K609" s="24">
        <v>45</v>
      </c>
      <c r="L609" s="24">
        <v>35</v>
      </c>
      <c r="M609" s="51"/>
      <c r="N609" s="51"/>
      <c r="O609" s="124">
        <v>48</v>
      </c>
      <c r="P609" s="124">
        <v>20</v>
      </c>
      <c r="Q609" s="124">
        <v>42.8</v>
      </c>
      <c r="R609" s="124">
        <v>42</v>
      </c>
      <c r="S609" s="123">
        <v>25</v>
      </c>
      <c r="T609" s="123">
        <v>39</v>
      </c>
      <c r="U609" s="126">
        <v>45</v>
      </c>
      <c r="V609" s="125"/>
      <c r="W609" s="126"/>
      <c r="X609" s="155">
        <v>39.799999999999997</v>
      </c>
      <c r="Y609" s="155">
        <v>46.8</v>
      </c>
      <c r="Z609" s="155">
        <v>36</v>
      </c>
      <c r="AA609" s="155">
        <v>42</v>
      </c>
      <c r="AB609" s="155">
        <v>38</v>
      </c>
      <c r="AC609" s="155">
        <v>49</v>
      </c>
      <c r="AD609" s="155"/>
      <c r="AE609" s="192">
        <v>32</v>
      </c>
      <c r="AF609" s="192">
        <v>39</v>
      </c>
      <c r="AG609" s="192">
        <v>39.799999999999997</v>
      </c>
      <c r="AH609" s="192">
        <v>35</v>
      </c>
      <c r="AI609" s="192">
        <v>42</v>
      </c>
      <c r="AJ609" s="180">
        <v>46</v>
      </c>
      <c r="AK609" s="180">
        <v>36</v>
      </c>
      <c r="AL609" s="99"/>
      <c r="AM609" s="99"/>
      <c r="AS609" s="80">
        <v>25</v>
      </c>
      <c r="AT609" s="80">
        <f t="shared" si="42"/>
        <v>1242</v>
      </c>
      <c r="AU609" s="80">
        <f t="shared" si="43"/>
        <v>993.6</v>
      </c>
      <c r="AV609" s="80">
        <v>32.5</v>
      </c>
      <c r="AW609" s="80">
        <v>143</v>
      </c>
      <c r="AX609" s="80">
        <f t="shared" si="44"/>
        <v>1169.0999999999999</v>
      </c>
      <c r="AY609" s="80">
        <v>1000</v>
      </c>
      <c r="AZ609" s="310">
        <f t="shared" si="45"/>
        <v>-169.09999999999991</v>
      </c>
    </row>
    <row r="610" spans="1:52" ht="14.25">
      <c r="A610" s="2" t="s">
        <v>2210</v>
      </c>
      <c r="B610" s="3" t="s">
        <v>2211</v>
      </c>
      <c r="C610" s="30" t="s">
        <v>5</v>
      </c>
      <c r="D610" s="42">
        <v>60</v>
      </c>
      <c r="E610" s="42">
        <v>38</v>
      </c>
      <c r="F610" s="42">
        <v>127</v>
      </c>
      <c r="G610" s="42">
        <v>26.8</v>
      </c>
      <c r="H610" s="42">
        <v>39</v>
      </c>
      <c r="I610" s="42">
        <v>32</v>
      </c>
      <c r="J610" s="42">
        <v>31</v>
      </c>
      <c r="K610" s="24">
        <v>45</v>
      </c>
      <c r="L610" s="24">
        <v>35</v>
      </c>
      <c r="M610" s="51"/>
      <c r="N610" s="51"/>
      <c r="O610" s="124">
        <v>48</v>
      </c>
      <c r="P610" s="124">
        <v>20</v>
      </c>
      <c r="Q610" s="124">
        <v>42.8</v>
      </c>
      <c r="R610" s="124">
        <v>42</v>
      </c>
      <c r="S610" s="123">
        <v>25</v>
      </c>
      <c r="T610" s="123">
        <v>39</v>
      </c>
      <c r="U610" s="126">
        <v>45</v>
      </c>
      <c r="V610" s="125"/>
      <c r="W610" s="126"/>
      <c r="X610" s="155">
        <v>39.799999999999997</v>
      </c>
      <c r="Y610" s="155">
        <v>46.8</v>
      </c>
      <c r="Z610" s="155">
        <v>36</v>
      </c>
      <c r="AA610" s="155">
        <v>42</v>
      </c>
      <c r="AB610" s="155">
        <v>38</v>
      </c>
      <c r="AC610" s="155">
        <v>49</v>
      </c>
      <c r="AD610" s="155"/>
      <c r="AE610" s="192">
        <v>32</v>
      </c>
      <c r="AF610" s="192">
        <v>39</v>
      </c>
      <c r="AG610" s="192">
        <v>39.799999999999997</v>
      </c>
      <c r="AH610" s="192">
        <v>35</v>
      </c>
      <c r="AI610" s="192">
        <v>42</v>
      </c>
      <c r="AJ610" s="180">
        <v>46</v>
      </c>
      <c r="AK610" s="180">
        <v>36</v>
      </c>
      <c r="AL610" s="99"/>
      <c r="AM610" s="99"/>
      <c r="AT610" s="80">
        <f t="shared" si="42"/>
        <v>1217</v>
      </c>
      <c r="AU610" s="80">
        <f t="shared" si="43"/>
        <v>973.6</v>
      </c>
      <c r="AV610" s="80">
        <v>32.5</v>
      </c>
      <c r="AW610" s="80">
        <v>143</v>
      </c>
      <c r="AX610" s="80">
        <f t="shared" si="44"/>
        <v>1149.0999999999999</v>
      </c>
      <c r="AY610" s="80">
        <v>1000</v>
      </c>
      <c r="AZ610" s="310">
        <f t="shared" si="45"/>
        <v>-149.09999999999991</v>
      </c>
    </row>
    <row r="611" spans="1:52" ht="14.25">
      <c r="A611" s="2" t="s">
        <v>2212</v>
      </c>
      <c r="B611" s="3" t="s">
        <v>2213</v>
      </c>
      <c r="C611" s="30" t="s">
        <v>5</v>
      </c>
      <c r="D611" s="42">
        <v>60</v>
      </c>
      <c r="E611" s="42">
        <v>38</v>
      </c>
      <c r="F611" s="42">
        <v>127</v>
      </c>
      <c r="G611" s="42">
        <v>26.8</v>
      </c>
      <c r="H611" s="42">
        <v>39</v>
      </c>
      <c r="I611" s="42">
        <v>32</v>
      </c>
      <c r="J611" s="42">
        <v>31</v>
      </c>
      <c r="K611" s="24">
        <v>45</v>
      </c>
      <c r="L611" s="24">
        <v>35</v>
      </c>
      <c r="M611" s="51"/>
      <c r="N611" s="51"/>
      <c r="O611" s="124">
        <v>48</v>
      </c>
      <c r="P611" s="124">
        <v>20</v>
      </c>
      <c r="Q611" s="124">
        <v>42.8</v>
      </c>
      <c r="R611" s="124">
        <v>42</v>
      </c>
      <c r="S611" s="123">
        <v>25</v>
      </c>
      <c r="T611" s="123">
        <v>39</v>
      </c>
      <c r="U611" s="126">
        <v>45</v>
      </c>
      <c r="V611" s="125"/>
      <c r="W611" s="126"/>
      <c r="X611" s="155">
        <v>39.799999999999997</v>
      </c>
      <c r="Y611" s="155">
        <v>46.8</v>
      </c>
      <c r="Z611" s="155">
        <v>36</v>
      </c>
      <c r="AA611" s="155">
        <v>42</v>
      </c>
      <c r="AB611" s="155">
        <v>38</v>
      </c>
      <c r="AC611" s="155">
        <v>49</v>
      </c>
      <c r="AD611" s="155"/>
      <c r="AE611" s="192">
        <v>32</v>
      </c>
      <c r="AF611" s="192">
        <v>39</v>
      </c>
      <c r="AG611" s="192">
        <v>39.799999999999997</v>
      </c>
      <c r="AH611" s="192">
        <v>35</v>
      </c>
      <c r="AI611" s="192">
        <v>42</v>
      </c>
      <c r="AJ611" s="180">
        <v>46</v>
      </c>
      <c r="AK611" s="180">
        <v>36</v>
      </c>
      <c r="AL611" s="99"/>
      <c r="AM611" s="99"/>
      <c r="AS611" s="80">
        <v>55</v>
      </c>
      <c r="AT611" s="80">
        <f t="shared" si="42"/>
        <v>1272</v>
      </c>
      <c r="AU611" s="80">
        <f t="shared" si="43"/>
        <v>1017.6</v>
      </c>
      <c r="AV611" s="80">
        <v>32.5</v>
      </c>
      <c r="AW611" s="80">
        <v>143</v>
      </c>
      <c r="AX611" s="80">
        <f t="shared" si="44"/>
        <v>1193.0999999999999</v>
      </c>
      <c r="AY611" s="80">
        <v>1000</v>
      </c>
      <c r="AZ611" s="310">
        <f t="shared" si="45"/>
        <v>-193.09999999999991</v>
      </c>
    </row>
    <row r="612" spans="1:52" ht="14.25">
      <c r="A612" s="2" t="s">
        <v>2214</v>
      </c>
      <c r="B612" s="3" t="s">
        <v>2215</v>
      </c>
      <c r="C612" s="30" t="s">
        <v>5</v>
      </c>
      <c r="D612" s="42">
        <v>60</v>
      </c>
      <c r="E612" s="42">
        <v>38</v>
      </c>
      <c r="F612" s="42">
        <v>127</v>
      </c>
      <c r="G612" s="42">
        <v>26.8</v>
      </c>
      <c r="H612" s="42">
        <v>39</v>
      </c>
      <c r="I612" s="42">
        <v>32</v>
      </c>
      <c r="J612" s="42">
        <v>31</v>
      </c>
      <c r="K612" s="24">
        <v>45</v>
      </c>
      <c r="L612" s="24">
        <v>35</v>
      </c>
      <c r="M612" s="51"/>
      <c r="N612" s="51"/>
      <c r="O612" s="124">
        <v>48</v>
      </c>
      <c r="P612" s="124">
        <v>20</v>
      </c>
      <c r="Q612" s="124">
        <v>42.8</v>
      </c>
      <c r="R612" s="124">
        <v>42</v>
      </c>
      <c r="S612" s="123">
        <v>25</v>
      </c>
      <c r="T612" s="123">
        <v>39</v>
      </c>
      <c r="U612" s="126">
        <v>45</v>
      </c>
      <c r="V612" s="125"/>
      <c r="W612" s="126"/>
      <c r="X612" s="155">
        <v>39.799999999999997</v>
      </c>
      <c r="Y612" s="155">
        <v>46.8</v>
      </c>
      <c r="Z612" s="155">
        <v>36</v>
      </c>
      <c r="AA612" s="155">
        <v>42</v>
      </c>
      <c r="AB612" s="155">
        <v>38</v>
      </c>
      <c r="AC612" s="155">
        <v>49</v>
      </c>
      <c r="AD612" s="155"/>
      <c r="AE612" s="192">
        <v>32</v>
      </c>
      <c r="AF612" s="192">
        <v>39</v>
      </c>
      <c r="AG612" s="192">
        <v>39.799999999999997</v>
      </c>
      <c r="AH612" s="192">
        <v>35</v>
      </c>
      <c r="AI612" s="192">
        <v>42</v>
      </c>
      <c r="AJ612" s="180">
        <v>46</v>
      </c>
      <c r="AK612" s="180">
        <v>36</v>
      </c>
      <c r="AL612" s="99"/>
      <c r="AM612" s="99"/>
      <c r="AS612" s="80">
        <v>42</v>
      </c>
      <c r="AT612" s="80">
        <f t="shared" si="42"/>
        <v>1259</v>
      </c>
      <c r="AU612" s="80">
        <f t="shared" si="43"/>
        <v>1007.2</v>
      </c>
      <c r="AV612" s="80">
        <v>32.5</v>
      </c>
      <c r="AW612" s="80">
        <v>143</v>
      </c>
      <c r="AX612" s="80">
        <f t="shared" si="44"/>
        <v>1182.7</v>
      </c>
      <c r="AY612" s="80">
        <v>1000</v>
      </c>
      <c r="AZ612" s="310">
        <f t="shared" si="45"/>
        <v>-182.70000000000005</v>
      </c>
    </row>
    <row r="613" spans="1:52" ht="14.25">
      <c r="A613" s="2" t="s">
        <v>2216</v>
      </c>
      <c r="B613" s="3" t="s">
        <v>2217</v>
      </c>
      <c r="C613" s="30" t="s">
        <v>5</v>
      </c>
      <c r="D613" s="42">
        <v>60</v>
      </c>
      <c r="E613" s="42">
        <v>38</v>
      </c>
      <c r="F613" s="42">
        <v>127</v>
      </c>
      <c r="G613" s="42">
        <v>26.8</v>
      </c>
      <c r="H613" s="42">
        <v>39</v>
      </c>
      <c r="I613" s="42">
        <v>32</v>
      </c>
      <c r="J613" s="42">
        <v>31</v>
      </c>
      <c r="K613" s="24">
        <v>45</v>
      </c>
      <c r="L613" s="24">
        <v>35</v>
      </c>
      <c r="M613" s="51"/>
      <c r="N613" s="51"/>
      <c r="O613" s="124">
        <v>48</v>
      </c>
      <c r="P613" s="124">
        <v>20</v>
      </c>
      <c r="Q613" s="124">
        <v>42.8</v>
      </c>
      <c r="R613" s="124">
        <v>42</v>
      </c>
      <c r="S613" s="123">
        <v>25</v>
      </c>
      <c r="T613" s="123">
        <v>39</v>
      </c>
      <c r="U613" s="126">
        <v>45</v>
      </c>
      <c r="V613" s="125"/>
      <c r="W613" s="126"/>
      <c r="X613" s="155">
        <v>39.799999999999997</v>
      </c>
      <c r="Y613" s="155">
        <v>46.8</v>
      </c>
      <c r="Z613" s="155">
        <v>36</v>
      </c>
      <c r="AA613" s="155">
        <v>42</v>
      </c>
      <c r="AB613" s="155">
        <v>38</v>
      </c>
      <c r="AC613" s="155">
        <v>49</v>
      </c>
      <c r="AD613" s="155"/>
      <c r="AE613" s="192">
        <v>32</v>
      </c>
      <c r="AF613" s="192">
        <v>39</v>
      </c>
      <c r="AG613" s="192">
        <v>39.799999999999997</v>
      </c>
      <c r="AH613" s="192">
        <v>35</v>
      </c>
      <c r="AI613" s="192">
        <v>42</v>
      </c>
      <c r="AJ613" s="180">
        <v>46</v>
      </c>
      <c r="AK613" s="180">
        <v>36</v>
      </c>
      <c r="AL613" s="99"/>
      <c r="AM613" s="99"/>
      <c r="AS613" s="80">
        <v>35</v>
      </c>
      <c r="AT613" s="80">
        <f t="shared" si="42"/>
        <v>1252</v>
      </c>
      <c r="AU613" s="80">
        <f t="shared" si="43"/>
        <v>1001.6</v>
      </c>
      <c r="AV613" s="80">
        <v>32.5</v>
      </c>
      <c r="AW613" s="80">
        <v>143</v>
      </c>
      <c r="AX613" s="80">
        <f t="shared" si="44"/>
        <v>1177.0999999999999</v>
      </c>
      <c r="AY613" s="80">
        <v>1000</v>
      </c>
      <c r="AZ613" s="310">
        <f t="shared" si="45"/>
        <v>-177.09999999999991</v>
      </c>
    </row>
    <row r="614" spans="1:52" ht="14.25">
      <c r="A614" s="2" t="s">
        <v>2218</v>
      </c>
      <c r="B614" s="3" t="s">
        <v>2219</v>
      </c>
      <c r="C614" s="30" t="s">
        <v>5</v>
      </c>
      <c r="D614" s="42">
        <v>60</v>
      </c>
      <c r="E614" s="42">
        <v>38</v>
      </c>
      <c r="F614" s="42">
        <v>127</v>
      </c>
      <c r="G614" s="42">
        <v>26.8</v>
      </c>
      <c r="H614" s="42">
        <v>39</v>
      </c>
      <c r="I614" s="42">
        <v>32</v>
      </c>
      <c r="J614" s="42">
        <v>31</v>
      </c>
      <c r="K614" s="24">
        <v>45</v>
      </c>
      <c r="L614" s="24">
        <v>35</v>
      </c>
      <c r="M614" s="51"/>
      <c r="N614" s="51"/>
      <c r="O614" s="124">
        <v>48</v>
      </c>
      <c r="P614" s="124">
        <v>20</v>
      </c>
      <c r="Q614" s="124">
        <v>42.8</v>
      </c>
      <c r="R614" s="124">
        <v>42</v>
      </c>
      <c r="S614" s="123">
        <v>25</v>
      </c>
      <c r="T614" s="123">
        <v>39</v>
      </c>
      <c r="U614" s="126">
        <v>45</v>
      </c>
      <c r="V614" s="125"/>
      <c r="W614" s="126"/>
      <c r="X614" s="155">
        <v>39.799999999999997</v>
      </c>
      <c r="Y614" s="155">
        <v>46.8</v>
      </c>
      <c r="Z614" s="155">
        <v>36</v>
      </c>
      <c r="AA614" s="155">
        <v>42</v>
      </c>
      <c r="AB614" s="155">
        <v>38</v>
      </c>
      <c r="AC614" s="155">
        <v>49</v>
      </c>
      <c r="AD614" s="155"/>
      <c r="AE614" s="192">
        <v>32</v>
      </c>
      <c r="AF614" s="192">
        <v>39</v>
      </c>
      <c r="AG614" s="192">
        <v>39.799999999999997</v>
      </c>
      <c r="AH614" s="192">
        <v>35</v>
      </c>
      <c r="AI614" s="192">
        <v>42</v>
      </c>
      <c r="AJ614" s="180">
        <v>46</v>
      </c>
      <c r="AK614" s="180">
        <v>36</v>
      </c>
      <c r="AL614" s="99"/>
      <c r="AM614" s="99"/>
      <c r="AS614" s="80">
        <v>72</v>
      </c>
      <c r="AT614" s="80">
        <f t="shared" si="42"/>
        <v>1289</v>
      </c>
      <c r="AU614" s="80">
        <f t="shared" si="43"/>
        <v>1031.2</v>
      </c>
      <c r="AV614" s="80">
        <v>32.5</v>
      </c>
      <c r="AW614" s="80">
        <v>143</v>
      </c>
      <c r="AX614" s="80">
        <f t="shared" si="44"/>
        <v>1206.7</v>
      </c>
      <c r="AY614" s="80">
        <v>1000</v>
      </c>
      <c r="AZ614" s="310">
        <f t="shared" si="45"/>
        <v>-206.70000000000005</v>
      </c>
    </row>
    <row r="615" spans="1:52" ht="14.25">
      <c r="A615" s="2" t="s">
        <v>2220</v>
      </c>
      <c r="B615" s="3" t="s">
        <v>2221</v>
      </c>
      <c r="C615" s="30" t="s">
        <v>5</v>
      </c>
      <c r="D615" s="42">
        <v>60</v>
      </c>
      <c r="E615" s="42">
        <v>38</v>
      </c>
      <c r="F615" s="42">
        <v>127</v>
      </c>
      <c r="G615" s="42">
        <v>26.8</v>
      </c>
      <c r="H615" s="42">
        <v>39</v>
      </c>
      <c r="I615" s="42">
        <v>32</v>
      </c>
      <c r="J615" s="42">
        <v>31</v>
      </c>
      <c r="K615" s="24">
        <v>45</v>
      </c>
      <c r="L615" s="24">
        <v>35</v>
      </c>
      <c r="M615" s="51"/>
      <c r="N615" s="51"/>
      <c r="O615" s="124">
        <v>48</v>
      </c>
      <c r="P615" s="124">
        <v>20</v>
      </c>
      <c r="Q615" s="124">
        <v>42.8</v>
      </c>
      <c r="R615" s="124">
        <v>42</v>
      </c>
      <c r="S615" s="123">
        <v>25</v>
      </c>
      <c r="T615" s="123">
        <v>39</v>
      </c>
      <c r="U615" s="126">
        <v>45</v>
      </c>
      <c r="V615" s="125"/>
      <c r="W615" s="126"/>
      <c r="X615" s="155">
        <v>39.799999999999997</v>
      </c>
      <c r="Y615" s="155">
        <v>46.8</v>
      </c>
      <c r="Z615" s="155">
        <v>36</v>
      </c>
      <c r="AA615" s="155">
        <v>42</v>
      </c>
      <c r="AB615" s="155">
        <v>38</v>
      </c>
      <c r="AC615" s="155">
        <v>49</v>
      </c>
      <c r="AD615" s="155"/>
      <c r="AE615" s="192">
        <v>32</v>
      </c>
      <c r="AF615" s="192">
        <v>39</v>
      </c>
      <c r="AG615" s="192">
        <v>39.799999999999997</v>
      </c>
      <c r="AH615" s="192">
        <v>35</v>
      </c>
      <c r="AI615" s="192">
        <v>42</v>
      </c>
      <c r="AJ615" s="180">
        <v>46</v>
      </c>
      <c r="AK615" s="180">
        <v>36</v>
      </c>
      <c r="AL615" s="99"/>
      <c r="AM615" s="99"/>
      <c r="AT615" s="80">
        <f t="shared" si="42"/>
        <v>1217</v>
      </c>
      <c r="AU615" s="80">
        <f t="shared" si="43"/>
        <v>973.6</v>
      </c>
      <c r="AV615" s="80">
        <v>32.5</v>
      </c>
      <c r="AW615" s="80">
        <v>143</v>
      </c>
      <c r="AX615" s="80">
        <f t="shared" si="44"/>
        <v>1149.0999999999999</v>
      </c>
      <c r="AY615" s="80">
        <v>1000</v>
      </c>
      <c r="AZ615" s="310">
        <f t="shared" si="45"/>
        <v>-149.09999999999991</v>
      </c>
    </row>
    <row r="616" spans="1:52" ht="14.25">
      <c r="A616" s="2" t="s">
        <v>2222</v>
      </c>
      <c r="B616" s="3" t="s">
        <v>2223</v>
      </c>
      <c r="C616" s="30" t="s">
        <v>5</v>
      </c>
      <c r="D616" s="42">
        <v>60</v>
      </c>
      <c r="E616" s="42">
        <v>38</v>
      </c>
      <c r="F616" s="42">
        <v>127</v>
      </c>
      <c r="G616" s="42">
        <v>26.8</v>
      </c>
      <c r="H616" s="42">
        <v>39</v>
      </c>
      <c r="I616" s="42">
        <v>32</v>
      </c>
      <c r="J616" s="42">
        <v>31</v>
      </c>
      <c r="K616" s="24">
        <v>45</v>
      </c>
      <c r="L616" s="24">
        <v>35</v>
      </c>
      <c r="M616" s="51"/>
      <c r="N616" s="51"/>
      <c r="O616" s="124">
        <v>48</v>
      </c>
      <c r="P616" s="124">
        <v>20</v>
      </c>
      <c r="Q616" s="124">
        <v>42.8</v>
      </c>
      <c r="R616" s="124">
        <v>42</v>
      </c>
      <c r="S616" s="123">
        <v>25</v>
      </c>
      <c r="T616" s="123">
        <v>39</v>
      </c>
      <c r="U616" s="126">
        <v>45</v>
      </c>
      <c r="V616" s="125"/>
      <c r="W616" s="126"/>
      <c r="X616" s="155">
        <v>39.799999999999997</v>
      </c>
      <c r="Y616" s="155">
        <v>46.8</v>
      </c>
      <c r="Z616" s="155">
        <v>36</v>
      </c>
      <c r="AA616" s="155">
        <v>42</v>
      </c>
      <c r="AB616" s="155">
        <v>38</v>
      </c>
      <c r="AC616" s="155">
        <v>49</v>
      </c>
      <c r="AD616" s="155"/>
      <c r="AE616" s="192">
        <v>32</v>
      </c>
      <c r="AF616" s="192">
        <v>39</v>
      </c>
      <c r="AG616" s="192">
        <v>39.799999999999997</v>
      </c>
      <c r="AH616" s="192">
        <v>35</v>
      </c>
      <c r="AI616" s="192">
        <v>42</v>
      </c>
      <c r="AJ616" s="180">
        <v>46</v>
      </c>
      <c r="AK616" s="180">
        <v>36</v>
      </c>
      <c r="AL616" s="99"/>
      <c r="AM616" s="99"/>
      <c r="AS616" s="80">
        <v>65</v>
      </c>
      <c r="AT616" s="80">
        <f t="shared" ref="AT616:AT682" si="46">SUM(D616:AS616)</f>
        <v>1282</v>
      </c>
      <c r="AU616" s="80">
        <f t="shared" si="43"/>
        <v>1025.6000000000001</v>
      </c>
      <c r="AV616" s="80">
        <v>32.5</v>
      </c>
      <c r="AW616" s="80">
        <v>143</v>
      </c>
      <c r="AX616" s="80">
        <f t="shared" si="44"/>
        <v>1201.1000000000001</v>
      </c>
      <c r="AY616" s="80">
        <v>1000</v>
      </c>
      <c r="AZ616" s="310">
        <f t="shared" si="45"/>
        <v>-201.10000000000014</v>
      </c>
    </row>
    <row r="617" spans="1:52" ht="14.25">
      <c r="A617" s="2" t="s">
        <v>2224</v>
      </c>
      <c r="B617" s="3" t="s">
        <v>2225</v>
      </c>
      <c r="C617" s="30" t="s">
        <v>5</v>
      </c>
      <c r="D617" s="42">
        <v>60</v>
      </c>
      <c r="E617" s="42">
        <v>38</v>
      </c>
      <c r="F617" s="42">
        <v>127</v>
      </c>
      <c r="G617" s="42">
        <v>26.8</v>
      </c>
      <c r="H617" s="42">
        <v>39</v>
      </c>
      <c r="I617" s="42">
        <v>32</v>
      </c>
      <c r="J617" s="42">
        <v>31</v>
      </c>
      <c r="K617" s="24">
        <v>45</v>
      </c>
      <c r="L617" s="24">
        <v>35</v>
      </c>
      <c r="M617" s="51"/>
      <c r="N617" s="51"/>
      <c r="O617" s="124">
        <v>48</v>
      </c>
      <c r="P617" s="124">
        <v>20</v>
      </c>
      <c r="Q617" s="124">
        <v>42.8</v>
      </c>
      <c r="R617" s="124">
        <v>42</v>
      </c>
      <c r="S617" s="123">
        <v>25</v>
      </c>
      <c r="T617" s="123">
        <v>39</v>
      </c>
      <c r="U617" s="126">
        <v>45</v>
      </c>
      <c r="V617" s="125"/>
      <c r="W617" s="126"/>
      <c r="X617" s="155">
        <v>39.799999999999997</v>
      </c>
      <c r="Y617" s="155">
        <v>46.8</v>
      </c>
      <c r="Z617" s="155">
        <v>36</v>
      </c>
      <c r="AA617" s="155">
        <v>42</v>
      </c>
      <c r="AB617" s="155">
        <v>38</v>
      </c>
      <c r="AC617" s="155">
        <v>49</v>
      </c>
      <c r="AD617" s="155"/>
      <c r="AE617" s="192">
        <v>32</v>
      </c>
      <c r="AF617" s="192">
        <v>39</v>
      </c>
      <c r="AG617" s="192">
        <v>39.799999999999997</v>
      </c>
      <c r="AH617" s="192">
        <v>35</v>
      </c>
      <c r="AI617" s="192">
        <v>42</v>
      </c>
      <c r="AJ617" s="180">
        <v>46</v>
      </c>
      <c r="AK617" s="180">
        <v>36</v>
      </c>
      <c r="AL617" s="99"/>
      <c r="AM617" s="99"/>
      <c r="AS617" s="80">
        <v>35</v>
      </c>
      <c r="AT617" s="80">
        <f t="shared" si="46"/>
        <v>1252</v>
      </c>
      <c r="AU617" s="80">
        <f t="shared" si="43"/>
        <v>1001.6</v>
      </c>
      <c r="AV617" s="80">
        <v>32.5</v>
      </c>
      <c r="AW617" s="80">
        <v>143</v>
      </c>
      <c r="AX617" s="80">
        <f t="shared" si="44"/>
        <v>1177.0999999999999</v>
      </c>
      <c r="AY617" s="80">
        <v>1000</v>
      </c>
      <c r="AZ617" s="310">
        <f t="shared" si="45"/>
        <v>-177.09999999999991</v>
      </c>
    </row>
    <row r="618" spans="1:52" ht="14.25">
      <c r="A618" s="2" t="s">
        <v>2226</v>
      </c>
      <c r="B618" s="3" t="s">
        <v>2227</v>
      </c>
      <c r="C618" s="30" t="s">
        <v>5</v>
      </c>
      <c r="D618" s="42">
        <v>60</v>
      </c>
      <c r="E618" s="42">
        <v>38</v>
      </c>
      <c r="F618" s="42">
        <v>127</v>
      </c>
      <c r="G618" s="42">
        <v>26.8</v>
      </c>
      <c r="H618" s="42">
        <v>39</v>
      </c>
      <c r="I618" s="42">
        <v>32</v>
      </c>
      <c r="J618" s="42">
        <v>31</v>
      </c>
      <c r="K618" s="24">
        <v>45</v>
      </c>
      <c r="L618" s="24">
        <v>35</v>
      </c>
      <c r="M618" s="51"/>
      <c r="N618" s="51"/>
      <c r="O618" s="124">
        <v>48</v>
      </c>
      <c r="P618" s="124">
        <v>20</v>
      </c>
      <c r="Q618" s="124">
        <v>42.8</v>
      </c>
      <c r="R618" s="124">
        <v>42</v>
      </c>
      <c r="S618" s="123">
        <v>25</v>
      </c>
      <c r="T618" s="123">
        <v>39</v>
      </c>
      <c r="U618" s="126">
        <v>45</v>
      </c>
      <c r="V618" s="125"/>
      <c r="W618" s="126"/>
      <c r="X618" s="155">
        <v>39.799999999999997</v>
      </c>
      <c r="Y618" s="155">
        <v>46.8</v>
      </c>
      <c r="Z618" s="155">
        <v>36</v>
      </c>
      <c r="AA618" s="155">
        <v>42</v>
      </c>
      <c r="AB618" s="155">
        <v>38</v>
      </c>
      <c r="AC618" s="155">
        <v>49</v>
      </c>
      <c r="AD618" s="155"/>
      <c r="AE618" s="192">
        <v>32</v>
      </c>
      <c r="AF618" s="192">
        <v>39</v>
      </c>
      <c r="AG618" s="192">
        <v>39.799999999999997</v>
      </c>
      <c r="AH618" s="192">
        <v>35</v>
      </c>
      <c r="AI618" s="192">
        <v>42</v>
      </c>
      <c r="AJ618" s="180">
        <v>46</v>
      </c>
      <c r="AK618" s="180">
        <v>36</v>
      </c>
      <c r="AL618" s="99"/>
      <c r="AM618" s="99"/>
      <c r="AS618" s="80">
        <v>35</v>
      </c>
      <c r="AT618" s="80">
        <f t="shared" si="46"/>
        <v>1252</v>
      </c>
      <c r="AU618" s="80">
        <f t="shared" si="43"/>
        <v>1001.6</v>
      </c>
      <c r="AV618" s="80">
        <v>32.5</v>
      </c>
      <c r="AW618" s="80">
        <v>143</v>
      </c>
      <c r="AX618" s="80">
        <f t="shared" si="44"/>
        <v>1177.0999999999999</v>
      </c>
      <c r="AY618" s="80">
        <v>1000</v>
      </c>
      <c r="AZ618" s="310">
        <f t="shared" si="45"/>
        <v>-177.09999999999991</v>
      </c>
    </row>
    <row r="619" spans="1:52" ht="14.25">
      <c r="A619" s="80">
        <v>1020315102</v>
      </c>
      <c r="B619" s="266" t="s">
        <v>6752</v>
      </c>
      <c r="C619" s="73"/>
      <c r="D619" s="384"/>
      <c r="E619" s="384"/>
      <c r="F619" s="384"/>
      <c r="G619" s="384"/>
      <c r="H619" s="384"/>
      <c r="I619" s="384"/>
      <c r="J619" s="384"/>
      <c r="K619" s="114"/>
      <c r="L619" s="114"/>
      <c r="M619" s="99"/>
      <c r="N619" s="99"/>
      <c r="O619" s="385"/>
      <c r="P619" s="385"/>
      <c r="Q619" s="385"/>
      <c r="R619" s="385"/>
      <c r="S619" s="384"/>
      <c r="T619" s="384"/>
      <c r="U619" s="172"/>
      <c r="V619" s="386"/>
      <c r="W619" s="172"/>
      <c r="X619" s="385"/>
      <c r="Y619" s="385"/>
      <c r="Z619" s="385"/>
      <c r="AA619" s="385"/>
      <c r="AB619" s="385"/>
      <c r="AC619" s="385"/>
      <c r="AD619" s="385"/>
      <c r="AE619" s="385"/>
      <c r="AF619" s="385"/>
      <c r="AG619" s="385"/>
      <c r="AH619" s="385"/>
      <c r="AI619" s="385"/>
      <c r="AJ619" s="180"/>
      <c r="AK619" s="180"/>
      <c r="AL619" s="99"/>
      <c r="AM619" s="99"/>
      <c r="AX619" s="80">
        <v>936</v>
      </c>
      <c r="AY619" s="80">
        <v>1000</v>
      </c>
      <c r="AZ619" s="310">
        <v>64</v>
      </c>
    </row>
    <row r="620" spans="1:52" ht="14.25">
      <c r="A620" s="80">
        <v>1020315303</v>
      </c>
      <c r="B620" s="266" t="s">
        <v>6753</v>
      </c>
      <c r="C620" s="73"/>
      <c r="D620" s="384"/>
      <c r="E620" s="384"/>
      <c r="F620" s="384"/>
      <c r="G620" s="384"/>
      <c r="H620" s="384"/>
      <c r="I620" s="384"/>
      <c r="J620" s="384"/>
      <c r="K620" s="114"/>
      <c r="L620" s="114"/>
      <c r="M620" s="99"/>
      <c r="N620" s="99"/>
      <c r="O620" s="385"/>
      <c r="P620" s="385"/>
      <c r="Q620" s="385"/>
      <c r="R620" s="385"/>
      <c r="S620" s="384"/>
      <c r="T620" s="384"/>
      <c r="U620" s="172"/>
      <c r="V620" s="386"/>
      <c r="W620" s="172"/>
      <c r="X620" s="385"/>
      <c r="Y620" s="385"/>
      <c r="Z620" s="385"/>
      <c r="AA620" s="385"/>
      <c r="AB620" s="385"/>
      <c r="AC620" s="385"/>
      <c r="AD620" s="385"/>
      <c r="AE620" s="385"/>
      <c r="AF620" s="385"/>
      <c r="AG620" s="385"/>
      <c r="AH620" s="385"/>
      <c r="AI620" s="385"/>
      <c r="AJ620" s="180"/>
      <c r="AK620" s="180"/>
      <c r="AL620" s="99"/>
      <c r="AM620" s="99"/>
      <c r="AX620" s="80">
        <v>960</v>
      </c>
      <c r="AY620" s="80">
        <v>1000</v>
      </c>
      <c r="AZ620" s="310">
        <v>40</v>
      </c>
    </row>
    <row r="621" spans="1:52" ht="14.25">
      <c r="A621" s="80">
        <v>1021416346</v>
      </c>
      <c r="B621" s="266" t="s">
        <v>6754</v>
      </c>
      <c r="C621" s="73"/>
      <c r="D621" s="384"/>
      <c r="E621" s="384"/>
      <c r="F621" s="384"/>
      <c r="G621" s="384"/>
      <c r="H621" s="384"/>
      <c r="I621" s="384"/>
      <c r="J621" s="384"/>
      <c r="K621" s="114"/>
      <c r="L621" s="114"/>
      <c r="M621" s="99"/>
      <c r="N621" s="99"/>
      <c r="O621" s="385"/>
      <c r="P621" s="385"/>
      <c r="Q621" s="385"/>
      <c r="R621" s="385"/>
      <c r="S621" s="384"/>
      <c r="T621" s="384"/>
      <c r="U621" s="172"/>
      <c r="V621" s="386"/>
      <c r="W621" s="172"/>
      <c r="X621" s="388">
        <v>39.799999999999997</v>
      </c>
      <c r="Y621" s="388">
        <v>46.8</v>
      </c>
      <c r="Z621" s="388">
        <v>36</v>
      </c>
      <c r="AA621" s="388">
        <v>42</v>
      </c>
      <c r="AB621" s="388">
        <v>38</v>
      </c>
      <c r="AC621" s="388">
        <v>49</v>
      </c>
      <c r="AD621" s="388"/>
      <c r="AE621" s="387">
        <v>32</v>
      </c>
      <c r="AF621" s="387">
        <v>39</v>
      </c>
      <c r="AG621" s="387">
        <v>39.799999999999997</v>
      </c>
      <c r="AH621" s="387">
        <v>35</v>
      </c>
      <c r="AI621" s="387">
        <v>42</v>
      </c>
      <c r="AJ621" s="180">
        <v>46</v>
      </c>
      <c r="AK621" s="180">
        <v>36</v>
      </c>
      <c r="AL621" s="99"/>
      <c r="AM621" s="99"/>
      <c r="AN621" s="392">
        <v>296</v>
      </c>
      <c r="AU621" s="80">
        <v>807</v>
      </c>
      <c r="AV621" s="80">
        <v>32.5</v>
      </c>
      <c r="AX621" s="80">
        <v>839</v>
      </c>
      <c r="AY621" s="80">
        <v>1000</v>
      </c>
      <c r="AZ621" s="310">
        <v>161</v>
      </c>
    </row>
    <row r="622" spans="1:52" ht="14.25">
      <c r="A622" s="80">
        <v>1021416438</v>
      </c>
      <c r="B622" s="266" t="s">
        <v>6755</v>
      </c>
      <c r="C622" s="73"/>
      <c r="D622" s="384"/>
      <c r="E622" s="384"/>
      <c r="F622" s="384"/>
      <c r="G622" s="384"/>
      <c r="H622" s="384"/>
      <c r="I622" s="384"/>
      <c r="J622" s="384"/>
      <c r="K622" s="114"/>
      <c r="L622" s="114"/>
      <c r="M622" s="99"/>
      <c r="N622" s="99"/>
      <c r="O622" s="385"/>
      <c r="P622" s="385"/>
      <c r="Q622" s="385"/>
      <c r="R622" s="385"/>
      <c r="S622" s="384"/>
      <c r="T622" s="384"/>
      <c r="U622" s="172"/>
      <c r="V622" s="386"/>
      <c r="W622" s="172"/>
      <c r="X622" s="388">
        <v>39.799999999999997</v>
      </c>
      <c r="Y622" s="388">
        <v>46.8</v>
      </c>
      <c r="Z622" s="388">
        <v>36</v>
      </c>
      <c r="AA622" s="388">
        <v>42</v>
      </c>
      <c r="AB622" s="388">
        <v>38</v>
      </c>
      <c r="AC622" s="388">
        <v>49</v>
      </c>
      <c r="AD622" s="388"/>
      <c r="AE622" s="387">
        <v>32</v>
      </c>
      <c r="AF622" s="387">
        <v>39</v>
      </c>
      <c r="AG622" s="387">
        <v>39.799999999999997</v>
      </c>
      <c r="AH622" s="387">
        <v>35</v>
      </c>
      <c r="AI622" s="387">
        <v>42</v>
      </c>
      <c r="AJ622" s="180">
        <v>46</v>
      </c>
      <c r="AK622" s="180">
        <v>36</v>
      </c>
      <c r="AL622" s="99"/>
      <c r="AM622" s="99"/>
      <c r="AN622" s="392">
        <v>512</v>
      </c>
      <c r="AU622" s="80">
        <v>904</v>
      </c>
      <c r="AV622" s="80">
        <v>32.5</v>
      </c>
      <c r="AX622" s="80">
        <v>936.5</v>
      </c>
      <c r="AY622" s="80">
        <v>1000</v>
      </c>
      <c r="AZ622" s="310">
        <v>63.5</v>
      </c>
    </row>
    <row r="623" spans="1:52">
      <c r="D623" s="480" t="s">
        <v>5346</v>
      </c>
      <c r="E623" s="480"/>
      <c r="F623" s="480"/>
      <c r="G623" s="480"/>
      <c r="H623" s="480"/>
      <c r="I623" s="480"/>
      <c r="J623" s="480"/>
      <c r="K623" s="480"/>
      <c r="L623" s="480"/>
      <c r="M623" s="480"/>
      <c r="N623" s="480"/>
      <c r="O623" s="456" t="s">
        <v>5529</v>
      </c>
      <c r="P623" s="456"/>
      <c r="Q623" s="456"/>
      <c r="R623" s="456"/>
      <c r="S623" s="456"/>
      <c r="T623" s="456"/>
      <c r="U623" s="456"/>
      <c r="V623" s="456"/>
      <c r="W623" s="456"/>
      <c r="X623" s="456" t="s">
        <v>5671</v>
      </c>
      <c r="Y623" s="456"/>
      <c r="Z623" s="456"/>
      <c r="AA623" s="456"/>
      <c r="AB623" s="456"/>
      <c r="AC623" s="456"/>
      <c r="AD623" s="456"/>
      <c r="AE623" s="453" t="s">
        <v>5986</v>
      </c>
      <c r="AF623" s="453"/>
      <c r="AG623" s="453"/>
      <c r="AH623" s="453"/>
      <c r="AI623" s="453"/>
      <c r="AJ623" s="453"/>
      <c r="AK623" s="453"/>
      <c r="AL623" s="453"/>
      <c r="AM623" s="453"/>
    </row>
    <row r="629" spans="1:52" ht="20.25">
      <c r="A629" s="465" t="s">
        <v>5480</v>
      </c>
      <c r="B629" s="465"/>
      <c r="C629" s="465"/>
      <c r="D629" s="465"/>
      <c r="E629" s="465"/>
      <c r="F629" s="465"/>
      <c r="G629" s="465"/>
      <c r="H629" s="465"/>
      <c r="I629" s="465"/>
      <c r="J629" s="465"/>
      <c r="K629" s="465"/>
      <c r="L629" s="465"/>
      <c r="M629" s="465"/>
      <c r="N629" s="465"/>
      <c r="O629" s="465"/>
      <c r="P629" s="465"/>
      <c r="Q629" s="465"/>
      <c r="R629" s="465"/>
      <c r="S629" s="465"/>
      <c r="T629" s="465"/>
      <c r="U629" s="465"/>
      <c r="V629" s="465"/>
      <c r="W629" s="465"/>
      <c r="X629" s="465"/>
      <c r="Y629" s="465"/>
      <c r="Z629" s="465"/>
      <c r="AA629" s="465"/>
      <c r="AB629" s="465"/>
      <c r="AC629" s="465"/>
      <c r="AD629" s="465"/>
      <c r="AE629" s="465"/>
      <c r="AF629" s="465"/>
      <c r="AG629" s="465"/>
      <c r="AH629" s="465"/>
      <c r="AI629" s="465"/>
      <c r="AJ629" s="465"/>
      <c r="AK629" s="465"/>
      <c r="AL629" s="465"/>
      <c r="AM629" s="465"/>
    </row>
    <row r="630" spans="1:52" ht="18.75" customHeight="1">
      <c r="A630" s="21"/>
      <c r="B630" s="21"/>
      <c r="C630" s="32"/>
      <c r="D630" s="480" t="s">
        <v>5340</v>
      </c>
      <c r="E630" s="480"/>
      <c r="F630" s="480"/>
      <c r="G630" s="480"/>
      <c r="H630" s="480"/>
      <c r="I630" s="480"/>
      <c r="J630" s="480"/>
      <c r="K630" s="480"/>
      <c r="L630" s="480"/>
      <c r="M630" s="480"/>
      <c r="N630" s="480"/>
      <c r="O630" s="456" t="s">
        <v>5512</v>
      </c>
      <c r="P630" s="456"/>
      <c r="Q630" s="456"/>
      <c r="R630" s="456"/>
      <c r="S630" s="456"/>
      <c r="T630" s="456"/>
      <c r="U630" s="456"/>
      <c r="V630" s="456"/>
      <c r="W630" s="456"/>
      <c r="X630" s="456" t="s">
        <v>5665</v>
      </c>
      <c r="Y630" s="456"/>
      <c r="Z630" s="456"/>
      <c r="AA630" s="456"/>
      <c r="AB630" s="456"/>
      <c r="AC630" s="456"/>
      <c r="AD630" s="456"/>
      <c r="AE630" s="453" t="s">
        <v>5948</v>
      </c>
      <c r="AF630" s="453"/>
      <c r="AG630" s="453"/>
      <c r="AH630" s="453"/>
      <c r="AI630" s="453"/>
      <c r="AJ630" s="453"/>
      <c r="AK630" s="453"/>
      <c r="AL630" s="453"/>
      <c r="AM630" s="453"/>
      <c r="AN630" s="194" t="s">
        <v>6707</v>
      </c>
    </row>
    <row r="631" spans="1:52" ht="33.75" customHeight="1">
      <c r="A631" s="6" t="s">
        <v>0</v>
      </c>
      <c r="B631" s="6" t="s">
        <v>1</v>
      </c>
      <c r="C631" s="33" t="s">
        <v>2</v>
      </c>
      <c r="D631" s="24" t="s">
        <v>4915</v>
      </c>
      <c r="E631" s="42" t="s">
        <v>4913</v>
      </c>
      <c r="F631" s="42" t="s">
        <v>4914</v>
      </c>
      <c r="G631" s="42" t="s">
        <v>4916</v>
      </c>
      <c r="H631" s="42" t="s">
        <v>4917</v>
      </c>
      <c r="I631" s="42" t="s">
        <v>4918</v>
      </c>
      <c r="J631" s="42" t="s">
        <v>4919</v>
      </c>
      <c r="K631" s="24" t="s">
        <v>5341</v>
      </c>
      <c r="L631" s="24" t="s">
        <v>5342</v>
      </c>
      <c r="M631" s="26" t="s">
        <v>4924</v>
      </c>
      <c r="N631" s="26" t="s">
        <v>4923</v>
      </c>
      <c r="O631" s="124" t="s">
        <v>5524</v>
      </c>
      <c r="P631" s="124" t="s">
        <v>5525</v>
      </c>
      <c r="Q631" s="124" t="s">
        <v>5526</v>
      </c>
      <c r="R631" s="124" t="s">
        <v>5527</v>
      </c>
      <c r="S631" s="123" t="s">
        <v>5490</v>
      </c>
      <c r="T631" s="123" t="s">
        <v>5489</v>
      </c>
      <c r="U631" s="123" t="s">
        <v>5491</v>
      </c>
      <c r="V631" s="26" t="s">
        <v>5492</v>
      </c>
      <c r="W631" s="26" t="s">
        <v>4923</v>
      </c>
      <c r="X631" s="155" t="s">
        <v>5720</v>
      </c>
      <c r="Y631" s="155" t="s">
        <v>5721</v>
      </c>
      <c r="Z631" s="155" t="s">
        <v>5722</v>
      </c>
      <c r="AA631" s="155" t="s">
        <v>5723</v>
      </c>
      <c r="AB631" s="155" t="s">
        <v>5724</v>
      </c>
      <c r="AC631" s="155" t="s">
        <v>5725</v>
      </c>
      <c r="AD631" s="26" t="s">
        <v>4923</v>
      </c>
      <c r="AE631" s="192" t="s">
        <v>5979</v>
      </c>
      <c r="AF631" s="192" t="s">
        <v>5980</v>
      </c>
      <c r="AG631" s="192" t="s">
        <v>5981</v>
      </c>
      <c r="AH631" s="192" t="s">
        <v>5982</v>
      </c>
      <c r="AI631" s="192" t="s">
        <v>5983</v>
      </c>
      <c r="AJ631" s="180" t="s">
        <v>5984</v>
      </c>
      <c r="AK631" s="180" t="s">
        <v>5985</v>
      </c>
      <c r="AL631" s="193" t="s">
        <v>5929</v>
      </c>
      <c r="AM631" s="116" t="s">
        <v>4923</v>
      </c>
      <c r="AN631" s="116" t="s">
        <v>4923</v>
      </c>
      <c r="AS631" s="286" t="s">
        <v>6701</v>
      </c>
      <c r="AT631" s="287">
        <v>1</v>
      </c>
      <c r="AU631" s="287">
        <v>0.8</v>
      </c>
      <c r="AV631" s="286" t="s">
        <v>6702</v>
      </c>
      <c r="AW631" s="286" t="s">
        <v>6703</v>
      </c>
      <c r="AX631" s="286" t="s">
        <v>6704</v>
      </c>
      <c r="AY631" s="286" t="s">
        <v>6705</v>
      </c>
      <c r="AZ631" s="286" t="s">
        <v>6706</v>
      </c>
    </row>
    <row r="632" spans="1:52" ht="14.25">
      <c r="A632" s="2" t="s">
        <v>2228</v>
      </c>
      <c r="B632" s="3" t="s">
        <v>2229</v>
      </c>
      <c r="C632" s="30" t="s">
        <v>5</v>
      </c>
      <c r="D632" s="42">
        <v>60</v>
      </c>
      <c r="E632" s="42">
        <v>38</v>
      </c>
      <c r="F632" s="42">
        <v>127</v>
      </c>
      <c r="G632" s="42">
        <v>26.8</v>
      </c>
      <c r="H632" s="42">
        <v>39</v>
      </c>
      <c r="I632" s="42">
        <v>32</v>
      </c>
      <c r="J632" s="42">
        <v>31</v>
      </c>
      <c r="K632" s="24">
        <v>45</v>
      </c>
      <c r="L632" s="24">
        <v>35</v>
      </c>
      <c r="M632" s="51"/>
      <c r="N632" s="51"/>
      <c r="O632" s="124">
        <v>48</v>
      </c>
      <c r="P632" s="124">
        <v>20</v>
      </c>
      <c r="Q632" s="124">
        <v>42.8</v>
      </c>
      <c r="R632" s="124">
        <v>42</v>
      </c>
      <c r="S632" s="123">
        <v>25</v>
      </c>
      <c r="T632" s="123">
        <v>39</v>
      </c>
      <c r="U632" s="126">
        <v>45</v>
      </c>
      <c r="V632" s="125"/>
      <c r="W632" s="126"/>
      <c r="X632" s="155">
        <v>39.799999999999997</v>
      </c>
      <c r="Y632" s="155">
        <v>46.8</v>
      </c>
      <c r="Z632" s="155">
        <v>36</v>
      </c>
      <c r="AA632" s="155">
        <v>42</v>
      </c>
      <c r="AB632" s="155">
        <v>38</v>
      </c>
      <c r="AC632" s="155">
        <v>49</v>
      </c>
      <c r="AD632" s="155"/>
      <c r="AE632" s="192">
        <v>32</v>
      </c>
      <c r="AF632" s="192">
        <v>39</v>
      </c>
      <c r="AG632" s="192">
        <v>39.799999999999997</v>
      </c>
      <c r="AH632" s="192">
        <v>35</v>
      </c>
      <c r="AI632" s="192">
        <v>42</v>
      </c>
      <c r="AJ632" s="180">
        <v>46</v>
      </c>
      <c r="AK632" s="180">
        <v>36</v>
      </c>
      <c r="AL632" s="99"/>
      <c r="AM632" s="99"/>
      <c r="AS632" s="80">
        <v>35</v>
      </c>
      <c r="AT632" s="80">
        <f t="shared" si="46"/>
        <v>1252</v>
      </c>
      <c r="AU632" s="80">
        <f t="shared" si="43"/>
        <v>1001.6</v>
      </c>
      <c r="AV632" s="80">
        <v>32.5</v>
      </c>
      <c r="AW632" s="80">
        <v>143</v>
      </c>
      <c r="AX632" s="80">
        <f t="shared" si="44"/>
        <v>1177.0999999999999</v>
      </c>
      <c r="AY632" s="80">
        <v>1000</v>
      </c>
      <c r="AZ632" s="310">
        <f t="shared" si="45"/>
        <v>-177.09999999999991</v>
      </c>
    </row>
    <row r="633" spans="1:52" ht="14.25">
      <c r="A633" s="2" t="s">
        <v>2230</v>
      </c>
      <c r="B633" s="3" t="s">
        <v>2231</v>
      </c>
      <c r="C633" s="30" t="s">
        <v>5</v>
      </c>
      <c r="D633" s="42">
        <v>60</v>
      </c>
      <c r="E633" s="42">
        <v>38</v>
      </c>
      <c r="F633" s="42">
        <v>127</v>
      </c>
      <c r="G633" s="42">
        <v>26.8</v>
      </c>
      <c r="H633" s="42">
        <v>39</v>
      </c>
      <c r="I633" s="42">
        <v>32</v>
      </c>
      <c r="J633" s="42">
        <v>31</v>
      </c>
      <c r="K633" s="24">
        <v>45</v>
      </c>
      <c r="L633" s="24">
        <v>35</v>
      </c>
      <c r="M633" s="51"/>
      <c r="N633" s="51"/>
      <c r="O633" s="124">
        <v>48</v>
      </c>
      <c r="P633" s="124">
        <v>20</v>
      </c>
      <c r="Q633" s="124">
        <v>42.8</v>
      </c>
      <c r="R633" s="124">
        <v>42</v>
      </c>
      <c r="S633" s="123">
        <v>25</v>
      </c>
      <c r="T633" s="123">
        <v>39</v>
      </c>
      <c r="U633" s="126">
        <v>45</v>
      </c>
      <c r="V633" s="125"/>
      <c r="W633" s="126"/>
      <c r="X633" s="155">
        <v>39.799999999999997</v>
      </c>
      <c r="Y633" s="155">
        <v>46.8</v>
      </c>
      <c r="Z633" s="155">
        <v>36</v>
      </c>
      <c r="AA633" s="155">
        <v>42</v>
      </c>
      <c r="AB633" s="155">
        <v>38</v>
      </c>
      <c r="AC633" s="155">
        <v>49</v>
      </c>
      <c r="AD633" s="155"/>
      <c r="AE633" s="192">
        <v>32</v>
      </c>
      <c r="AF633" s="192">
        <v>39</v>
      </c>
      <c r="AG633" s="192">
        <v>39.799999999999997</v>
      </c>
      <c r="AH633" s="192">
        <v>35</v>
      </c>
      <c r="AI633" s="192">
        <v>42</v>
      </c>
      <c r="AJ633" s="180">
        <v>46</v>
      </c>
      <c r="AK633" s="180">
        <v>36</v>
      </c>
      <c r="AL633" s="99"/>
      <c r="AM633" s="99"/>
      <c r="AS633" s="80">
        <v>35</v>
      </c>
      <c r="AT633" s="80">
        <f t="shared" si="46"/>
        <v>1252</v>
      </c>
      <c r="AU633" s="80">
        <f t="shared" si="43"/>
        <v>1001.6</v>
      </c>
      <c r="AV633" s="80">
        <v>32.5</v>
      </c>
      <c r="AW633" s="80">
        <v>143</v>
      </c>
      <c r="AX633" s="80">
        <f t="shared" si="44"/>
        <v>1177.0999999999999</v>
      </c>
      <c r="AY633" s="80">
        <v>1000</v>
      </c>
      <c r="AZ633" s="310">
        <f t="shared" si="45"/>
        <v>-177.09999999999991</v>
      </c>
    </row>
    <row r="634" spans="1:52" ht="14.25">
      <c r="A634" s="2" t="s">
        <v>2232</v>
      </c>
      <c r="B634" s="3" t="s">
        <v>2233</v>
      </c>
      <c r="C634" s="30" t="s">
        <v>5</v>
      </c>
      <c r="D634" s="42">
        <v>60</v>
      </c>
      <c r="E634" s="42">
        <v>38</v>
      </c>
      <c r="F634" s="42">
        <v>127</v>
      </c>
      <c r="G634" s="42">
        <v>26.8</v>
      </c>
      <c r="H634" s="42">
        <v>39</v>
      </c>
      <c r="I634" s="42">
        <v>32</v>
      </c>
      <c r="J634" s="42">
        <v>31</v>
      </c>
      <c r="K634" s="24">
        <v>45</v>
      </c>
      <c r="L634" s="24">
        <v>35</v>
      </c>
      <c r="M634" s="51"/>
      <c r="N634" s="51"/>
      <c r="O634" s="124">
        <v>48</v>
      </c>
      <c r="P634" s="124">
        <v>20</v>
      </c>
      <c r="Q634" s="124">
        <v>42.8</v>
      </c>
      <c r="R634" s="124">
        <v>42</v>
      </c>
      <c r="S634" s="123">
        <v>25</v>
      </c>
      <c r="T634" s="123">
        <v>39</v>
      </c>
      <c r="U634" s="126">
        <v>45</v>
      </c>
      <c r="V634" s="125"/>
      <c r="W634" s="126"/>
      <c r="X634" s="155">
        <v>39.799999999999997</v>
      </c>
      <c r="Y634" s="155">
        <v>46.8</v>
      </c>
      <c r="Z634" s="155">
        <v>36</v>
      </c>
      <c r="AA634" s="155">
        <v>42</v>
      </c>
      <c r="AB634" s="155">
        <v>38</v>
      </c>
      <c r="AC634" s="155">
        <v>49</v>
      </c>
      <c r="AD634" s="155"/>
      <c r="AE634" s="192">
        <v>32</v>
      </c>
      <c r="AF634" s="192">
        <v>39</v>
      </c>
      <c r="AG634" s="192">
        <v>39.799999999999997</v>
      </c>
      <c r="AH634" s="192">
        <v>35</v>
      </c>
      <c r="AI634" s="192">
        <v>42</v>
      </c>
      <c r="AJ634" s="180">
        <v>46</v>
      </c>
      <c r="AK634" s="180">
        <v>36</v>
      </c>
      <c r="AL634" s="99"/>
      <c r="AM634" s="99"/>
      <c r="AS634" s="80">
        <v>73</v>
      </c>
      <c r="AT634" s="80">
        <f t="shared" si="46"/>
        <v>1290</v>
      </c>
      <c r="AU634" s="80">
        <f t="shared" si="43"/>
        <v>1032</v>
      </c>
      <c r="AV634" s="80">
        <v>32.5</v>
      </c>
      <c r="AW634" s="80">
        <v>143</v>
      </c>
      <c r="AX634" s="80">
        <f t="shared" si="44"/>
        <v>1207.5</v>
      </c>
      <c r="AY634" s="80">
        <v>1000</v>
      </c>
      <c r="AZ634" s="310">
        <f t="shared" si="45"/>
        <v>-207.5</v>
      </c>
    </row>
    <row r="635" spans="1:52" ht="14.25">
      <c r="A635" s="2" t="s">
        <v>2234</v>
      </c>
      <c r="B635" s="3" t="s">
        <v>2235</v>
      </c>
      <c r="C635" s="30" t="s">
        <v>5</v>
      </c>
      <c r="D635" s="42">
        <v>60</v>
      </c>
      <c r="E635" s="42">
        <v>38</v>
      </c>
      <c r="F635" s="42">
        <v>127</v>
      </c>
      <c r="G635" s="42">
        <v>26.8</v>
      </c>
      <c r="H635" s="42">
        <v>39</v>
      </c>
      <c r="I635" s="42">
        <v>32</v>
      </c>
      <c r="J635" s="42">
        <v>31</v>
      </c>
      <c r="K635" s="24">
        <v>45</v>
      </c>
      <c r="L635" s="24">
        <v>35</v>
      </c>
      <c r="M635" s="51"/>
      <c r="N635" s="51"/>
      <c r="O635" s="124">
        <v>48</v>
      </c>
      <c r="P635" s="124">
        <v>20</v>
      </c>
      <c r="Q635" s="124">
        <v>42.8</v>
      </c>
      <c r="R635" s="124">
        <v>42</v>
      </c>
      <c r="S635" s="123">
        <v>25</v>
      </c>
      <c r="T635" s="123">
        <v>39</v>
      </c>
      <c r="U635" s="126">
        <v>45</v>
      </c>
      <c r="V635" s="125"/>
      <c r="W635" s="126"/>
      <c r="X635" s="155">
        <v>39.799999999999997</v>
      </c>
      <c r="Y635" s="155">
        <v>46.8</v>
      </c>
      <c r="Z635" s="155">
        <v>36</v>
      </c>
      <c r="AA635" s="155">
        <v>42</v>
      </c>
      <c r="AB635" s="155">
        <v>38</v>
      </c>
      <c r="AC635" s="155">
        <v>49</v>
      </c>
      <c r="AD635" s="155"/>
      <c r="AE635" s="192">
        <v>32</v>
      </c>
      <c r="AF635" s="192">
        <v>39</v>
      </c>
      <c r="AG635" s="192">
        <v>39.799999999999997</v>
      </c>
      <c r="AH635" s="192">
        <v>35</v>
      </c>
      <c r="AI635" s="192">
        <v>42</v>
      </c>
      <c r="AJ635" s="180">
        <v>46</v>
      </c>
      <c r="AK635" s="180">
        <v>36</v>
      </c>
      <c r="AL635" s="99"/>
      <c r="AM635" s="99"/>
      <c r="AS635" s="80">
        <v>35</v>
      </c>
      <c r="AT635" s="80">
        <f t="shared" si="46"/>
        <v>1252</v>
      </c>
      <c r="AU635" s="80">
        <f t="shared" si="43"/>
        <v>1001.6</v>
      </c>
      <c r="AV635" s="80">
        <v>32.5</v>
      </c>
      <c r="AW635" s="80">
        <v>143</v>
      </c>
      <c r="AX635" s="80">
        <f t="shared" si="44"/>
        <v>1177.0999999999999</v>
      </c>
      <c r="AY635" s="80">
        <v>1000</v>
      </c>
      <c r="AZ635" s="310">
        <f t="shared" si="45"/>
        <v>-177.09999999999991</v>
      </c>
    </row>
    <row r="636" spans="1:52" ht="14.25">
      <c r="A636" s="2" t="s">
        <v>2236</v>
      </c>
      <c r="B636" s="3" t="s">
        <v>2237</v>
      </c>
      <c r="C636" s="30" t="s">
        <v>5</v>
      </c>
      <c r="D636" s="42">
        <v>60</v>
      </c>
      <c r="E636" s="42">
        <v>38</v>
      </c>
      <c r="F636" s="42">
        <v>127</v>
      </c>
      <c r="G636" s="42">
        <v>26.8</v>
      </c>
      <c r="H636" s="42">
        <v>39</v>
      </c>
      <c r="I636" s="42">
        <v>32</v>
      </c>
      <c r="J636" s="42">
        <v>31</v>
      </c>
      <c r="K636" s="24">
        <v>45</v>
      </c>
      <c r="L636" s="24">
        <v>35</v>
      </c>
      <c r="M636" s="51"/>
      <c r="N636" s="51"/>
      <c r="O636" s="124">
        <v>48</v>
      </c>
      <c r="P636" s="124">
        <v>20</v>
      </c>
      <c r="Q636" s="124">
        <v>42.8</v>
      </c>
      <c r="R636" s="124">
        <v>42</v>
      </c>
      <c r="S636" s="123">
        <v>25</v>
      </c>
      <c r="T636" s="123">
        <v>39</v>
      </c>
      <c r="U636" s="126">
        <v>45</v>
      </c>
      <c r="V636" s="125"/>
      <c r="W636" s="126"/>
      <c r="X636" s="155">
        <v>39.799999999999997</v>
      </c>
      <c r="Y636" s="155">
        <v>46.8</v>
      </c>
      <c r="Z636" s="155">
        <v>36</v>
      </c>
      <c r="AA636" s="155">
        <v>42</v>
      </c>
      <c r="AB636" s="155">
        <v>38</v>
      </c>
      <c r="AC636" s="155">
        <v>49</v>
      </c>
      <c r="AD636" s="155"/>
      <c r="AE636" s="192">
        <v>32</v>
      </c>
      <c r="AF636" s="192">
        <v>39</v>
      </c>
      <c r="AG636" s="192">
        <v>39.799999999999997</v>
      </c>
      <c r="AH636" s="192">
        <v>35</v>
      </c>
      <c r="AI636" s="192">
        <v>42</v>
      </c>
      <c r="AJ636" s="180">
        <v>46</v>
      </c>
      <c r="AK636" s="180">
        <v>36</v>
      </c>
      <c r="AL636" s="99"/>
      <c r="AM636" s="99"/>
      <c r="AS636" s="80">
        <v>66</v>
      </c>
      <c r="AT636" s="80">
        <f t="shared" si="46"/>
        <v>1283</v>
      </c>
      <c r="AU636" s="80">
        <f t="shared" si="43"/>
        <v>1026.4000000000001</v>
      </c>
      <c r="AV636" s="80">
        <v>32.5</v>
      </c>
      <c r="AW636" s="80">
        <v>143</v>
      </c>
      <c r="AX636" s="80">
        <f t="shared" si="44"/>
        <v>1201.9000000000001</v>
      </c>
      <c r="AY636" s="80">
        <v>1000</v>
      </c>
      <c r="AZ636" s="310">
        <f t="shared" si="45"/>
        <v>-201.90000000000009</v>
      </c>
    </row>
    <row r="637" spans="1:52" ht="14.25">
      <c r="A637" s="2" t="s">
        <v>2238</v>
      </c>
      <c r="B637" s="3" t="s">
        <v>2239</v>
      </c>
      <c r="C637" s="30" t="s">
        <v>5</v>
      </c>
      <c r="D637" s="42">
        <v>60</v>
      </c>
      <c r="E637" s="42">
        <v>38</v>
      </c>
      <c r="F637" s="42">
        <v>127</v>
      </c>
      <c r="G637" s="42">
        <v>26.8</v>
      </c>
      <c r="H637" s="42">
        <v>39</v>
      </c>
      <c r="I637" s="42">
        <v>32</v>
      </c>
      <c r="J637" s="42">
        <v>31</v>
      </c>
      <c r="K637" s="24">
        <v>45</v>
      </c>
      <c r="L637" s="24">
        <v>35</v>
      </c>
      <c r="M637" s="51"/>
      <c r="N637" s="51"/>
      <c r="O637" s="124">
        <v>48</v>
      </c>
      <c r="P637" s="124">
        <v>20</v>
      </c>
      <c r="Q637" s="124">
        <v>42.8</v>
      </c>
      <c r="R637" s="124">
        <v>42</v>
      </c>
      <c r="S637" s="123">
        <v>25</v>
      </c>
      <c r="T637" s="123">
        <v>39</v>
      </c>
      <c r="U637" s="126">
        <v>45</v>
      </c>
      <c r="V637" s="125"/>
      <c r="W637" s="126"/>
      <c r="X637" s="155">
        <v>39.799999999999997</v>
      </c>
      <c r="Y637" s="155">
        <v>46.8</v>
      </c>
      <c r="Z637" s="155">
        <v>36</v>
      </c>
      <c r="AA637" s="155">
        <v>42</v>
      </c>
      <c r="AB637" s="155">
        <v>38</v>
      </c>
      <c r="AC637" s="155">
        <v>49</v>
      </c>
      <c r="AD637" s="155"/>
      <c r="AE637" s="192">
        <v>32</v>
      </c>
      <c r="AF637" s="192">
        <v>39</v>
      </c>
      <c r="AG637" s="192">
        <v>39.799999999999997</v>
      </c>
      <c r="AH637" s="192">
        <v>35</v>
      </c>
      <c r="AI637" s="192">
        <v>42</v>
      </c>
      <c r="AJ637" s="180">
        <v>46</v>
      </c>
      <c r="AK637" s="180">
        <v>36</v>
      </c>
      <c r="AL637" s="99"/>
      <c r="AM637" s="99"/>
      <c r="AS637" s="80">
        <v>35</v>
      </c>
      <c r="AT637" s="80">
        <f t="shared" si="46"/>
        <v>1252</v>
      </c>
      <c r="AU637" s="80">
        <f t="shared" si="43"/>
        <v>1001.6</v>
      </c>
      <c r="AV637" s="80">
        <v>32.5</v>
      </c>
      <c r="AW637" s="80">
        <v>143</v>
      </c>
      <c r="AX637" s="80">
        <f t="shared" si="44"/>
        <v>1177.0999999999999</v>
      </c>
      <c r="AY637" s="80">
        <v>1000</v>
      </c>
      <c r="AZ637" s="310">
        <f t="shared" si="45"/>
        <v>-177.09999999999991</v>
      </c>
    </row>
    <row r="638" spans="1:52" ht="14.25">
      <c r="A638" s="2" t="s">
        <v>2240</v>
      </c>
      <c r="B638" s="3" t="s">
        <v>2241</v>
      </c>
      <c r="C638" s="30" t="s">
        <v>5</v>
      </c>
      <c r="D638" s="42">
        <v>60</v>
      </c>
      <c r="E638" s="42">
        <v>38</v>
      </c>
      <c r="F638" s="42">
        <v>127</v>
      </c>
      <c r="G638" s="42">
        <v>26.8</v>
      </c>
      <c r="H638" s="42">
        <v>39</v>
      </c>
      <c r="I638" s="42">
        <v>32</v>
      </c>
      <c r="J638" s="42">
        <v>31</v>
      </c>
      <c r="K638" s="24">
        <v>45</v>
      </c>
      <c r="L638" s="24">
        <v>35</v>
      </c>
      <c r="M638" s="51"/>
      <c r="N638" s="51"/>
      <c r="O638" s="124">
        <v>48</v>
      </c>
      <c r="P638" s="124">
        <v>20</v>
      </c>
      <c r="Q638" s="124">
        <v>42.8</v>
      </c>
      <c r="R638" s="124">
        <v>42</v>
      </c>
      <c r="S638" s="123">
        <v>25</v>
      </c>
      <c r="T638" s="123">
        <v>39</v>
      </c>
      <c r="U638" s="126">
        <v>45</v>
      </c>
      <c r="V638" s="125"/>
      <c r="W638" s="126"/>
      <c r="X638" s="155">
        <v>39.799999999999997</v>
      </c>
      <c r="Y638" s="155">
        <v>46.8</v>
      </c>
      <c r="Z638" s="155">
        <v>36</v>
      </c>
      <c r="AA638" s="155">
        <v>42</v>
      </c>
      <c r="AB638" s="155">
        <v>38</v>
      </c>
      <c r="AC638" s="155">
        <v>49</v>
      </c>
      <c r="AD638" s="155"/>
      <c r="AE638" s="192">
        <v>32</v>
      </c>
      <c r="AF638" s="192">
        <v>39</v>
      </c>
      <c r="AG638" s="192">
        <v>39.799999999999997</v>
      </c>
      <c r="AH638" s="192">
        <v>35</v>
      </c>
      <c r="AI638" s="192">
        <v>42</v>
      </c>
      <c r="AJ638" s="180">
        <v>46</v>
      </c>
      <c r="AK638" s="180">
        <v>36</v>
      </c>
      <c r="AL638" s="99"/>
      <c r="AM638" s="99"/>
      <c r="AS638" s="80">
        <v>39</v>
      </c>
      <c r="AT638" s="80">
        <f t="shared" si="46"/>
        <v>1256</v>
      </c>
      <c r="AU638" s="80">
        <f t="shared" si="43"/>
        <v>1004.8000000000001</v>
      </c>
      <c r="AV638" s="80">
        <v>32.5</v>
      </c>
      <c r="AW638" s="80">
        <v>143</v>
      </c>
      <c r="AX638" s="80">
        <f t="shared" si="44"/>
        <v>1180.3000000000002</v>
      </c>
      <c r="AY638" s="80">
        <v>1000</v>
      </c>
      <c r="AZ638" s="310">
        <f t="shared" si="45"/>
        <v>-180.30000000000018</v>
      </c>
    </row>
    <row r="639" spans="1:52" ht="14.25">
      <c r="A639" s="2" t="s">
        <v>2242</v>
      </c>
      <c r="B639" s="3" t="s">
        <v>2243</v>
      </c>
      <c r="C639" s="30" t="s">
        <v>5</v>
      </c>
      <c r="D639" s="42">
        <v>60</v>
      </c>
      <c r="E639" s="42">
        <v>38</v>
      </c>
      <c r="F639" s="42">
        <v>127</v>
      </c>
      <c r="G639" s="42">
        <v>26.8</v>
      </c>
      <c r="H639" s="42">
        <v>39</v>
      </c>
      <c r="I639" s="42">
        <v>32</v>
      </c>
      <c r="J639" s="42">
        <v>31</v>
      </c>
      <c r="K639" s="24">
        <v>45</v>
      </c>
      <c r="L639" s="24">
        <v>35</v>
      </c>
      <c r="M639" s="51"/>
      <c r="N639" s="51"/>
      <c r="O639" s="124">
        <v>48</v>
      </c>
      <c r="P639" s="124">
        <v>20</v>
      </c>
      <c r="Q639" s="124">
        <v>42.8</v>
      </c>
      <c r="R639" s="124">
        <v>42</v>
      </c>
      <c r="S639" s="123">
        <v>25</v>
      </c>
      <c r="T639" s="123">
        <v>39</v>
      </c>
      <c r="U639" s="126">
        <v>45</v>
      </c>
      <c r="V639" s="125"/>
      <c r="W639" s="126"/>
      <c r="X639" s="155">
        <v>39.799999999999997</v>
      </c>
      <c r="Y639" s="155">
        <v>46.8</v>
      </c>
      <c r="Z639" s="155">
        <v>36</v>
      </c>
      <c r="AA639" s="155">
        <v>42</v>
      </c>
      <c r="AB639" s="155">
        <v>38</v>
      </c>
      <c r="AC639" s="155">
        <v>49</v>
      </c>
      <c r="AD639" s="155"/>
      <c r="AE639" s="192">
        <v>32</v>
      </c>
      <c r="AF639" s="192">
        <v>39</v>
      </c>
      <c r="AG639" s="192">
        <v>39.799999999999997</v>
      </c>
      <c r="AH639" s="192">
        <v>35</v>
      </c>
      <c r="AI639" s="192">
        <v>42</v>
      </c>
      <c r="AJ639" s="180">
        <v>46</v>
      </c>
      <c r="AK639" s="180">
        <v>36</v>
      </c>
      <c r="AL639" s="99"/>
      <c r="AM639" s="99"/>
      <c r="AS639" s="80">
        <v>35</v>
      </c>
      <c r="AT639" s="80">
        <f t="shared" si="46"/>
        <v>1252</v>
      </c>
      <c r="AU639" s="80">
        <f t="shared" si="43"/>
        <v>1001.6</v>
      </c>
      <c r="AV639" s="80">
        <v>32.5</v>
      </c>
      <c r="AW639" s="80">
        <v>143</v>
      </c>
      <c r="AX639" s="80">
        <f t="shared" si="44"/>
        <v>1177.0999999999999</v>
      </c>
      <c r="AY639" s="80">
        <v>1000</v>
      </c>
      <c r="AZ639" s="310">
        <f t="shared" si="45"/>
        <v>-177.09999999999991</v>
      </c>
    </row>
    <row r="640" spans="1:52" ht="14.25">
      <c r="A640" s="2" t="s">
        <v>2244</v>
      </c>
      <c r="B640" s="3" t="s">
        <v>2245</v>
      </c>
      <c r="C640" s="30" t="s">
        <v>5</v>
      </c>
      <c r="D640" s="42">
        <v>60</v>
      </c>
      <c r="E640" s="42">
        <v>38</v>
      </c>
      <c r="F640" s="42">
        <v>127</v>
      </c>
      <c r="G640" s="42">
        <v>26.8</v>
      </c>
      <c r="H640" s="42">
        <v>39</v>
      </c>
      <c r="I640" s="42">
        <v>32</v>
      </c>
      <c r="J640" s="42">
        <v>31</v>
      </c>
      <c r="K640" s="24">
        <v>45</v>
      </c>
      <c r="L640" s="24">
        <v>35</v>
      </c>
      <c r="M640" s="51"/>
      <c r="N640" s="51"/>
      <c r="O640" s="124">
        <v>48</v>
      </c>
      <c r="P640" s="124">
        <v>20</v>
      </c>
      <c r="Q640" s="124">
        <v>42.8</v>
      </c>
      <c r="R640" s="124">
        <v>42</v>
      </c>
      <c r="S640" s="123">
        <v>25</v>
      </c>
      <c r="T640" s="123">
        <v>39</v>
      </c>
      <c r="U640" s="126">
        <v>45</v>
      </c>
      <c r="V640" s="125"/>
      <c r="W640" s="126"/>
      <c r="X640" s="155">
        <v>39.799999999999997</v>
      </c>
      <c r="Y640" s="155">
        <v>46.8</v>
      </c>
      <c r="Z640" s="155">
        <v>36</v>
      </c>
      <c r="AA640" s="155">
        <v>42</v>
      </c>
      <c r="AB640" s="155">
        <v>38</v>
      </c>
      <c r="AC640" s="155">
        <v>49</v>
      </c>
      <c r="AD640" s="155"/>
      <c r="AE640" s="192">
        <v>32</v>
      </c>
      <c r="AF640" s="192">
        <v>39</v>
      </c>
      <c r="AG640" s="192">
        <v>39.799999999999997</v>
      </c>
      <c r="AH640" s="192">
        <v>35</v>
      </c>
      <c r="AI640" s="192">
        <v>42</v>
      </c>
      <c r="AJ640" s="180">
        <v>46</v>
      </c>
      <c r="AK640" s="180">
        <v>36</v>
      </c>
      <c r="AL640" s="99"/>
      <c r="AM640" s="99"/>
      <c r="AS640" s="80">
        <v>39</v>
      </c>
      <c r="AT640" s="80">
        <f t="shared" si="46"/>
        <v>1256</v>
      </c>
      <c r="AU640" s="80">
        <f t="shared" si="43"/>
        <v>1004.8000000000001</v>
      </c>
      <c r="AV640" s="80">
        <v>32.5</v>
      </c>
      <c r="AW640" s="80">
        <v>143</v>
      </c>
      <c r="AX640" s="80">
        <f t="shared" si="44"/>
        <v>1180.3000000000002</v>
      </c>
      <c r="AY640" s="80">
        <v>1000</v>
      </c>
      <c r="AZ640" s="310">
        <f t="shared" si="45"/>
        <v>-180.30000000000018</v>
      </c>
    </row>
    <row r="641" spans="1:52" ht="14.25">
      <c r="A641" s="2" t="s">
        <v>2246</v>
      </c>
      <c r="B641" s="3" t="s">
        <v>2247</v>
      </c>
      <c r="C641" s="30" t="s">
        <v>5</v>
      </c>
      <c r="D641" s="42">
        <v>60</v>
      </c>
      <c r="E641" s="42">
        <v>38</v>
      </c>
      <c r="F641" s="42">
        <v>127</v>
      </c>
      <c r="G641" s="42">
        <v>26.8</v>
      </c>
      <c r="H641" s="42">
        <v>39</v>
      </c>
      <c r="I641" s="42">
        <v>32</v>
      </c>
      <c r="J641" s="42">
        <v>31</v>
      </c>
      <c r="K641" s="24">
        <v>45</v>
      </c>
      <c r="L641" s="24">
        <v>35</v>
      </c>
      <c r="M641" s="51"/>
      <c r="N641" s="51"/>
      <c r="O641" s="124">
        <v>48</v>
      </c>
      <c r="P641" s="124">
        <v>20</v>
      </c>
      <c r="Q641" s="124">
        <v>42.8</v>
      </c>
      <c r="R641" s="124">
        <v>42</v>
      </c>
      <c r="S641" s="123">
        <v>25</v>
      </c>
      <c r="T641" s="123">
        <v>39</v>
      </c>
      <c r="U641" s="126">
        <v>45</v>
      </c>
      <c r="V641" s="125"/>
      <c r="W641" s="126"/>
      <c r="X641" s="155">
        <v>39.799999999999997</v>
      </c>
      <c r="Y641" s="155">
        <v>46.8</v>
      </c>
      <c r="Z641" s="155">
        <v>36</v>
      </c>
      <c r="AA641" s="155">
        <v>42</v>
      </c>
      <c r="AB641" s="155">
        <v>38</v>
      </c>
      <c r="AC641" s="155">
        <v>49</v>
      </c>
      <c r="AD641" s="155"/>
      <c r="AE641" s="192">
        <v>32</v>
      </c>
      <c r="AF641" s="192">
        <v>39</v>
      </c>
      <c r="AG641" s="192">
        <v>39.799999999999997</v>
      </c>
      <c r="AH641" s="192">
        <v>35</v>
      </c>
      <c r="AI641" s="192">
        <v>42</v>
      </c>
      <c r="AJ641" s="180">
        <v>46</v>
      </c>
      <c r="AK641" s="180">
        <v>36</v>
      </c>
      <c r="AL641" s="99"/>
      <c r="AM641" s="99"/>
      <c r="AS641" s="80">
        <v>30</v>
      </c>
      <c r="AT641" s="80">
        <f t="shared" si="46"/>
        <v>1247</v>
      </c>
      <c r="AU641" s="80">
        <f t="shared" si="43"/>
        <v>997.6</v>
      </c>
      <c r="AV641" s="80">
        <v>32.5</v>
      </c>
      <c r="AW641" s="80">
        <v>143</v>
      </c>
      <c r="AX641" s="80">
        <f t="shared" si="44"/>
        <v>1173.0999999999999</v>
      </c>
      <c r="AY641" s="80">
        <v>1000</v>
      </c>
      <c r="AZ641" s="310">
        <f t="shared" si="45"/>
        <v>-173.09999999999991</v>
      </c>
    </row>
    <row r="642" spans="1:52" ht="14.25">
      <c r="A642" s="2" t="s">
        <v>2248</v>
      </c>
      <c r="B642" s="3" t="s">
        <v>2249</v>
      </c>
      <c r="C642" s="30" t="s">
        <v>5</v>
      </c>
      <c r="D642" s="42">
        <v>60</v>
      </c>
      <c r="E642" s="42">
        <v>38</v>
      </c>
      <c r="F642" s="42">
        <v>127</v>
      </c>
      <c r="G642" s="42">
        <v>26.8</v>
      </c>
      <c r="H642" s="42">
        <v>39</v>
      </c>
      <c r="I642" s="42">
        <v>32</v>
      </c>
      <c r="J642" s="42">
        <v>31</v>
      </c>
      <c r="K642" s="24">
        <v>45</v>
      </c>
      <c r="L642" s="24">
        <v>35</v>
      </c>
      <c r="M642" s="51"/>
      <c r="N642" s="51"/>
      <c r="O642" s="124">
        <v>48</v>
      </c>
      <c r="P642" s="124">
        <v>20</v>
      </c>
      <c r="Q642" s="124">
        <v>42.8</v>
      </c>
      <c r="R642" s="124">
        <v>42</v>
      </c>
      <c r="S642" s="123">
        <v>25</v>
      </c>
      <c r="T642" s="123">
        <v>39</v>
      </c>
      <c r="U642" s="126">
        <v>45</v>
      </c>
      <c r="V642" s="125"/>
      <c r="W642" s="126"/>
      <c r="X642" s="155">
        <v>39.799999999999997</v>
      </c>
      <c r="Y642" s="155">
        <v>46.8</v>
      </c>
      <c r="Z642" s="155">
        <v>36</v>
      </c>
      <c r="AA642" s="155">
        <v>42</v>
      </c>
      <c r="AB642" s="155">
        <v>38</v>
      </c>
      <c r="AC642" s="155">
        <v>49</v>
      </c>
      <c r="AD642" s="155"/>
      <c r="AE642" s="192">
        <v>32</v>
      </c>
      <c r="AF642" s="192">
        <v>39</v>
      </c>
      <c r="AG642" s="192">
        <v>39.799999999999997</v>
      </c>
      <c r="AH642" s="192">
        <v>35</v>
      </c>
      <c r="AI642" s="192">
        <v>42</v>
      </c>
      <c r="AJ642" s="180">
        <v>46</v>
      </c>
      <c r="AK642" s="180">
        <v>36</v>
      </c>
      <c r="AL642" s="99"/>
      <c r="AM642" s="99"/>
      <c r="AS642" s="80">
        <v>42</v>
      </c>
      <c r="AT642" s="80">
        <f t="shared" si="46"/>
        <v>1259</v>
      </c>
      <c r="AU642" s="80">
        <f t="shared" si="43"/>
        <v>1007.2</v>
      </c>
      <c r="AV642" s="80">
        <v>32.5</v>
      </c>
      <c r="AW642" s="80">
        <v>143</v>
      </c>
      <c r="AX642" s="80">
        <f t="shared" si="44"/>
        <v>1182.7</v>
      </c>
      <c r="AY642" s="80">
        <v>1000</v>
      </c>
      <c r="AZ642" s="310">
        <f t="shared" si="45"/>
        <v>-182.70000000000005</v>
      </c>
    </row>
    <row r="643" spans="1:52" ht="14.25">
      <c r="A643" s="2" t="s">
        <v>2250</v>
      </c>
      <c r="B643" s="3" t="s">
        <v>2251</v>
      </c>
      <c r="C643" s="30" t="s">
        <v>5</v>
      </c>
      <c r="D643" s="42">
        <v>60</v>
      </c>
      <c r="E643" s="42">
        <v>38</v>
      </c>
      <c r="F643" s="42">
        <v>127</v>
      </c>
      <c r="G643" s="42">
        <v>26.8</v>
      </c>
      <c r="H643" s="42">
        <v>39</v>
      </c>
      <c r="I643" s="42">
        <v>32</v>
      </c>
      <c r="J643" s="42">
        <v>31</v>
      </c>
      <c r="K643" s="24">
        <v>45</v>
      </c>
      <c r="L643" s="24">
        <v>35</v>
      </c>
      <c r="M643" s="51"/>
      <c r="N643" s="51"/>
      <c r="O643" s="124">
        <v>48</v>
      </c>
      <c r="P643" s="124">
        <v>20</v>
      </c>
      <c r="Q643" s="124">
        <v>42.8</v>
      </c>
      <c r="R643" s="124">
        <v>42</v>
      </c>
      <c r="S643" s="123">
        <v>25</v>
      </c>
      <c r="T643" s="123">
        <v>39</v>
      </c>
      <c r="U643" s="126">
        <v>45</v>
      </c>
      <c r="V643" s="125"/>
      <c r="W643" s="126"/>
      <c r="X643" s="155">
        <v>39.799999999999997</v>
      </c>
      <c r="Y643" s="155">
        <v>46.8</v>
      </c>
      <c r="Z643" s="155">
        <v>36</v>
      </c>
      <c r="AA643" s="155">
        <v>42</v>
      </c>
      <c r="AB643" s="155">
        <v>38</v>
      </c>
      <c r="AC643" s="155">
        <v>49</v>
      </c>
      <c r="AD643" s="155"/>
      <c r="AE643" s="192">
        <v>32</v>
      </c>
      <c r="AF643" s="192">
        <v>39</v>
      </c>
      <c r="AG643" s="192">
        <v>39.799999999999997</v>
      </c>
      <c r="AH643" s="192">
        <v>35</v>
      </c>
      <c r="AI643" s="192">
        <v>42</v>
      </c>
      <c r="AJ643" s="180">
        <v>46</v>
      </c>
      <c r="AK643" s="180">
        <v>36</v>
      </c>
      <c r="AL643" s="99"/>
      <c r="AM643" s="99"/>
      <c r="AS643" s="80">
        <v>42</v>
      </c>
      <c r="AT643" s="80">
        <f t="shared" si="46"/>
        <v>1259</v>
      </c>
      <c r="AU643" s="80">
        <f t="shared" si="43"/>
        <v>1007.2</v>
      </c>
      <c r="AV643" s="80">
        <v>32.5</v>
      </c>
      <c r="AW643" s="80">
        <v>143</v>
      </c>
      <c r="AX643" s="80">
        <f t="shared" si="44"/>
        <v>1182.7</v>
      </c>
      <c r="AY643" s="80">
        <v>1000</v>
      </c>
      <c r="AZ643" s="310">
        <f t="shared" si="45"/>
        <v>-182.70000000000005</v>
      </c>
    </row>
    <row r="644" spans="1:52" ht="14.25">
      <c r="A644" s="2" t="s">
        <v>2252</v>
      </c>
      <c r="B644" s="3" t="s">
        <v>2253</v>
      </c>
      <c r="C644" s="30" t="s">
        <v>5</v>
      </c>
      <c r="D644" s="42">
        <v>60</v>
      </c>
      <c r="E644" s="42">
        <v>38</v>
      </c>
      <c r="F644" s="42">
        <v>127</v>
      </c>
      <c r="G644" s="42">
        <v>26.8</v>
      </c>
      <c r="H644" s="42">
        <v>39</v>
      </c>
      <c r="I644" s="42">
        <v>32</v>
      </c>
      <c r="J644" s="42">
        <v>31</v>
      </c>
      <c r="K644" s="24">
        <v>45</v>
      </c>
      <c r="L644" s="24">
        <v>35</v>
      </c>
      <c r="M644" s="51"/>
      <c r="N644" s="51"/>
      <c r="O644" s="124">
        <v>48</v>
      </c>
      <c r="P644" s="124">
        <v>20</v>
      </c>
      <c r="Q644" s="124">
        <v>42.8</v>
      </c>
      <c r="R644" s="124">
        <v>42</v>
      </c>
      <c r="S644" s="123">
        <v>25</v>
      </c>
      <c r="T644" s="123">
        <v>39</v>
      </c>
      <c r="U644" s="126">
        <v>45</v>
      </c>
      <c r="V644" s="125"/>
      <c r="W644" s="126"/>
      <c r="X644" s="155">
        <v>39.799999999999997</v>
      </c>
      <c r="Y644" s="155">
        <v>46.8</v>
      </c>
      <c r="Z644" s="155">
        <v>36</v>
      </c>
      <c r="AA644" s="155">
        <v>42</v>
      </c>
      <c r="AB644" s="155">
        <v>38</v>
      </c>
      <c r="AC644" s="155">
        <v>49</v>
      </c>
      <c r="AD644" s="155"/>
      <c r="AE644" s="192">
        <v>32</v>
      </c>
      <c r="AF644" s="192">
        <v>39</v>
      </c>
      <c r="AG644" s="192">
        <v>39.799999999999997</v>
      </c>
      <c r="AH644" s="192">
        <v>35</v>
      </c>
      <c r="AI644" s="192">
        <v>42</v>
      </c>
      <c r="AJ644" s="180">
        <v>46</v>
      </c>
      <c r="AK644" s="180">
        <v>36</v>
      </c>
      <c r="AL644" s="99"/>
      <c r="AM644" s="99"/>
      <c r="AS644" s="80">
        <v>60</v>
      </c>
      <c r="AT644" s="80">
        <f t="shared" si="46"/>
        <v>1277</v>
      </c>
      <c r="AU644" s="80">
        <f t="shared" si="43"/>
        <v>1021.6</v>
      </c>
      <c r="AV644" s="80">
        <v>32.5</v>
      </c>
      <c r="AW644" s="80">
        <v>143</v>
      </c>
      <c r="AX644" s="80">
        <f t="shared" si="44"/>
        <v>1197.0999999999999</v>
      </c>
      <c r="AY644" s="80">
        <v>1000</v>
      </c>
      <c r="AZ644" s="310">
        <f t="shared" si="45"/>
        <v>-197.09999999999991</v>
      </c>
    </row>
    <row r="645" spans="1:52" ht="14.25">
      <c r="A645" s="2" t="s">
        <v>2254</v>
      </c>
      <c r="B645" s="3" t="s">
        <v>2255</v>
      </c>
      <c r="C645" s="30" t="s">
        <v>5</v>
      </c>
      <c r="D645" s="42">
        <v>60</v>
      </c>
      <c r="E645" s="42">
        <v>38</v>
      </c>
      <c r="F645" s="42">
        <v>127</v>
      </c>
      <c r="G645" s="42">
        <v>26.8</v>
      </c>
      <c r="H645" s="42">
        <v>39</v>
      </c>
      <c r="I645" s="42">
        <v>32</v>
      </c>
      <c r="J645" s="42">
        <v>31</v>
      </c>
      <c r="K645" s="24">
        <v>45</v>
      </c>
      <c r="L645" s="24">
        <v>35</v>
      </c>
      <c r="M645" s="51"/>
      <c r="N645" s="51"/>
      <c r="O645" s="124">
        <v>48</v>
      </c>
      <c r="P645" s="124">
        <v>20</v>
      </c>
      <c r="Q645" s="124">
        <v>42.8</v>
      </c>
      <c r="R645" s="124">
        <v>42</v>
      </c>
      <c r="S645" s="123">
        <v>25</v>
      </c>
      <c r="T645" s="123">
        <v>39</v>
      </c>
      <c r="U645" s="126">
        <v>45</v>
      </c>
      <c r="V645" s="125"/>
      <c r="W645" s="126"/>
      <c r="X645" s="155">
        <v>39.799999999999997</v>
      </c>
      <c r="Y645" s="155">
        <v>46.8</v>
      </c>
      <c r="Z645" s="155">
        <v>36</v>
      </c>
      <c r="AA645" s="155">
        <v>42</v>
      </c>
      <c r="AB645" s="155">
        <v>38</v>
      </c>
      <c r="AC645" s="155">
        <v>49</v>
      </c>
      <c r="AD645" s="155"/>
      <c r="AE645" s="192">
        <v>32</v>
      </c>
      <c r="AF645" s="192">
        <v>39</v>
      </c>
      <c r="AG645" s="192">
        <v>39.799999999999997</v>
      </c>
      <c r="AH645" s="192">
        <v>35</v>
      </c>
      <c r="AI645" s="192">
        <v>42</v>
      </c>
      <c r="AJ645" s="180">
        <v>46</v>
      </c>
      <c r="AK645" s="180">
        <v>36</v>
      </c>
      <c r="AL645" s="99"/>
      <c r="AM645" s="99"/>
      <c r="AT645" s="80">
        <f t="shared" si="46"/>
        <v>1217</v>
      </c>
      <c r="AU645" s="80">
        <f t="shared" si="43"/>
        <v>973.6</v>
      </c>
      <c r="AV645" s="80">
        <v>32.5</v>
      </c>
      <c r="AW645" s="80">
        <v>143</v>
      </c>
      <c r="AX645" s="80">
        <f t="shared" si="44"/>
        <v>1149.0999999999999</v>
      </c>
      <c r="AY645" s="80">
        <v>1000</v>
      </c>
      <c r="AZ645" s="310">
        <f t="shared" si="45"/>
        <v>-149.09999999999991</v>
      </c>
    </row>
    <row r="646" spans="1:52" ht="14.25">
      <c r="A646" s="2" t="s">
        <v>2256</v>
      </c>
      <c r="B646" s="3" t="s">
        <v>2257</v>
      </c>
      <c r="C646" s="30" t="s">
        <v>5</v>
      </c>
      <c r="D646" s="42">
        <v>60</v>
      </c>
      <c r="E646" s="42">
        <v>38</v>
      </c>
      <c r="F646" s="42">
        <v>127</v>
      </c>
      <c r="G646" s="42">
        <v>26.8</v>
      </c>
      <c r="H646" s="42">
        <v>39</v>
      </c>
      <c r="I646" s="42">
        <v>32</v>
      </c>
      <c r="J646" s="42">
        <v>31</v>
      </c>
      <c r="K646" s="24">
        <v>45</v>
      </c>
      <c r="L646" s="24">
        <v>35</v>
      </c>
      <c r="M646" s="51"/>
      <c r="N646" s="51"/>
      <c r="O646" s="124">
        <v>48</v>
      </c>
      <c r="P646" s="124">
        <v>20</v>
      </c>
      <c r="Q646" s="124">
        <v>42.8</v>
      </c>
      <c r="R646" s="124">
        <v>42</v>
      </c>
      <c r="S646" s="123">
        <v>25</v>
      </c>
      <c r="T646" s="123">
        <v>39</v>
      </c>
      <c r="U646" s="126">
        <v>45</v>
      </c>
      <c r="V646" s="125"/>
      <c r="W646" s="126"/>
      <c r="X646" s="155">
        <v>39.799999999999997</v>
      </c>
      <c r="Y646" s="155">
        <v>46.8</v>
      </c>
      <c r="Z646" s="155">
        <v>36</v>
      </c>
      <c r="AA646" s="155">
        <v>42</v>
      </c>
      <c r="AB646" s="155">
        <v>38</v>
      </c>
      <c r="AC646" s="155">
        <v>49</v>
      </c>
      <c r="AD646" s="155"/>
      <c r="AE646" s="192">
        <v>32</v>
      </c>
      <c r="AF646" s="192">
        <v>39</v>
      </c>
      <c r="AG646" s="192">
        <v>39.799999999999997</v>
      </c>
      <c r="AH646" s="192">
        <v>35</v>
      </c>
      <c r="AI646" s="192">
        <v>42</v>
      </c>
      <c r="AJ646" s="180">
        <v>46</v>
      </c>
      <c r="AK646" s="180">
        <v>36</v>
      </c>
      <c r="AL646" s="99"/>
      <c r="AM646" s="99"/>
      <c r="AS646" s="80">
        <v>25</v>
      </c>
      <c r="AT646" s="80">
        <f t="shared" si="46"/>
        <v>1242</v>
      </c>
      <c r="AU646" s="80">
        <f t="shared" si="43"/>
        <v>993.6</v>
      </c>
      <c r="AV646" s="80">
        <v>32.5</v>
      </c>
      <c r="AW646" s="80">
        <v>143</v>
      </c>
      <c r="AX646" s="80">
        <f t="shared" si="44"/>
        <v>1169.0999999999999</v>
      </c>
      <c r="AY646" s="80">
        <v>1000</v>
      </c>
      <c r="AZ646" s="310">
        <f t="shared" si="45"/>
        <v>-169.09999999999991</v>
      </c>
    </row>
    <row r="647" spans="1:52" ht="14.25">
      <c r="A647" s="2" t="s">
        <v>2258</v>
      </c>
      <c r="B647" s="3" t="s">
        <v>2259</v>
      </c>
      <c r="C647" s="30" t="s">
        <v>5</v>
      </c>
      <c r="D647" s="42">
        <v>60</v>
      </c>
      <c r="E647" s="42">
        <v>38</v>
      </c>
      <c r="F647" s="42">
        <v>127</v>
      </c>
      <c r="G647" s="42">
        <v>26.8</v>
      </c>
      <c r="H647" s="42">
        <v>39</v>
      </c>
      <c r="I647" s="42">
        <v>32</v>
      </c>
      <c r="J647" s="42">
        <v>31</v>
      </c>
      <c r="K647" s="24">
        <v>45</v>
      </c>
      <c r="L647" s="24">
        <v>35</v>
      </c>
      <c r="M647" s="51"/>
      <c r="N647" s="51"/>
      <c r="O647" s="124">
        <v>48</v>
      </c>
      <c r="P647" s="124">
        <v>20</v>
      </c>
      <c r="Q647" s="124">
        <v>42.8</v>
      </c>
      <c r="R647" s="124">
        <v>42</v>
      </c>
      <c r="S647" s="123">
        <v>25</v>
      </c>
      <c r="T647" s="123">
        <v>39</v>
      </c>
      <c r="U647" s="126">
        <v>45</v>
      </c>
      <c r="V647" s="125"/>
      <c r="W647" s="126"/>
      <c r="X647" s="155">
        <v>39.799999999999997</v>
      </c>
      <c r="Y647" s="155">
        <v>46.8</v>
      </c>
      <c r="Z647" s="155">
        <v>36</v>
      </c>
      <c r="AA647" s="155">
        <v>42</v>
      </c>
      <c r="AB647" s="155">
        <v>38</v>
      </c>
      <c r="AC647" s="155">
        <v>49</v>
      </c>
      <c r="AD647" s="155"/>
      <c r="AE647" s="192">
        <v>32</v>
      </c>
      <c r="AF647" s="192">
        <v>39</v>
      </c>
      <c r="AG647" s="192">
        <v>39.799999999999997</v>
      </c>
      <c r="AH647" s="192">
        <v>35</v>
      </c>
      <c r="AI647" s="192">
        <v>42</v>
      </c>
      <c r="AJ647" s="180">
        <v>46</v>
      </c>
      <c r="AK647" s="180">
        <v>36</v>
      </c>
      <c r="AL647" s="99"/>
      <c r="AM647" s="99"/>
      <c r="AS647" s="80">
        <v>107</v>
      </c>
      <c r="AT647" s="80">
        <f t="shared" si="46"/>
        <v>1324</v>
      </c>
      <c r="AU647" s="80">
        <f t="shared" si="43"/>
        <v>1059.2</v>
      </c>
      <c r="AV647" s="80">
        <v>32.5</v>
      </c>
      <c r="AW647" s="80">
        <v>143</v>
      </c>
      <c r="AX647" s="80">
        <f t="shared" si="44"/>
        <v>1234.7</v>
      </c>
      <c r="AY647" s="80">
        <v>1000</v>
      </c>
      <c r="AZ647" s="310">
        <f t="shared" si="45"/>
        <v>-234.70000000000005</v>
      </c>
    </row>
    <row r="648" spans="1:52" ht="14.25">
      <c r="A648" s="2" t="s">
        <v>2260</v>
      </c>
      <c r="B648" s="3" t="s">
        <v>2261</v>
      </c>
      <c r="C648" s="30" t="s">
        <v>5</v>
      </c>
      <c r="D648" s="42">
        <v>60</v>
      </c>
      <c r="E648" s="42">
        <v>38</v>
      </c>
      <c r="F648" s="42">
        <v>127</v>
      </c>
      <c r="G648" s="42">
        <v>26.8</v>
      </c>
      <c r="H648" s="42">
        <v>39</v>
      </c>
      <c r="I648" s="42">
        <v>32</v>
      </c>
      <c r="J648" s="42">
        <v>31</v>
      </c>
      <c r="K648" s="24">
        <v>45</v>
      </c>
      <c r="L648" s="24">
        <v>35</v>
      </c>
      <c r="M648" s="51"/>
      <c r="N648" s="51"/>
      <c r="O648" s="124">
        <v>48</v>
      </c>
      <c r="P648" s="124">
        <v>20</v>
      </c>
      <c r="Q648" s="124">
        <v>42.8</v>
      </c>
      <c r="R648" s="124">
        <v>42</v>
      </c>
      <c r="S648" s="123">
        <v>25</v>
      </c>
      <c r="T648" s="123">
        <v>39</v>
      </c>
      <c r="U648" s="126">
        <v>45</v>
      </c>
      <c r="V648" s="125"/>
      <c r="W648" s="126"/>
      <c r="X648" s="155">
        <v>39.799999999999997</v>
      </c>
      <c r="Y648" s="155">
        <v>46.8</v>
      </c>
      <c r="Z648" s="155">
        <v>36</v>
      </c>
      <c r="AA648" s="155">
        <v>42</v>
      </c>
      <c r="AB648" s="155">
        <v>38</v>
      </c>
      <c r="AC648" s="155">
        <v>49</v>
      </c>
      <c r="AD648" s="155"/>
      <c r="AE648" s="192">
        <v>32</v>
      </c>
      <c r="AF648" s="192">
        <v>39</v>
      </c>
      <c r="AG648" s="192">
        <v>39.799999999999997</v>
      </c>
      <c r="AH648" s="192">
        <v>35</v>
      </c>
      <c r="AI648" s="192">
        <v>42</v>
      </c>
      <c r="AJ648" s="180">
        <v>46</v>
      </c>
      <c r="AK648" s="180">
        <v>36</v>
      </c>
      <c r="AL648" s="99"/>
      <c r="AM648" s="99"/>
      <c r="AS648" s="80">
        <v>66</v>
      </c>
      <c r="AT648" s="80">
        <f t="shared" si="46"/>
        <v>1283</v>
      </c>
      <c r="AU648" s="80">
        <f t="shared" si="43"/>
        <v>1026.4000000000001</v>
      </c>
      <c r="AV648" s="80">
        <v>32.5</v>
      </c>
      <c r="AW648" s="80">
        <v>143</v>
      </c>
      <c r="AX648" s="80">
        <f t="shared" si="44"/>
        <v>1201.9000000000001</v>
      </c>
      <c r="AY648" s="80">
        <v>1000</v>
      </c>
      <c r="AZ648" s="310">
        <f t="shared" si="45"/>
        <v>-201.90000000000009</v>
      </c>
    </row>
    <row r="649" spans="1:52" ht="14.25">
      <c r="A649" s="2" t="s">
        <v>2262</v>
      </c>
      <c r="B649" s="3" t="s">
        <v>2263</v>
      </c>
      <c r="C649" s="30" t="s">
        <v>5</v>
      </c>
      <c r="D649" s="42">
        <v>60</v>
      </c>
      <c r="E649" s="42">
        <v>38</v>
      </c>
      <c r="F649" s="42">
        <v>127</v>
      </c>
      <c r="G649" s="42">
        <v>26.8</v>
      </c>
      <c r="H649" s="42">
        <v>39</v>
      </c>
      <c r="I649" s="42">
        <v>32</v>
      </c>
      <c r="J649" s="42">
        <v>31</v>
      </c>
      <c r="K649" s="24">
        <v>45</v>
      </c>
      <c r="L649" s="24">
        <v>35</v>
      </c>
      <c r="M649" s="51"/>
      <c r="N649" s="51"/>
      <c r="O649" s="124">
        <v>48</v>
      </c>
      <c r="P649" s="124">
        <v>20</v>
      </c>
      <c r="Q649" s="124">
        <v>42.8</v>
      </c>
      <c r="R649" s="124">
        <v>42</v>
      </c>
      <c r="S649" s="123">
        <v>25</v>
      </c>
      <c r="T649" s="123">
        <v>39</v>
      </c>
      <c r="U649" s="126">
        <v>45</v>
      </c>
      <c r="V649" s="125"/>
      <c r="W649" s="126"/>
      <c r="X649" s="155">
        <v>39.799999999999997</v>
      </c>
      <c r="Y649" s="155">
        <v>46.8</v>
      </c>
      <c r="Z649" s="155">
        <v>36</v>
      </c>
      <c r="AA649" s="155">
        <v>42</v>
      </c>
      <c r="AB649" s="155">
        <v>38</v>
      </c>
      <c r="AC649" s="155">
        <v>49</v>
      </c>
      <c r="AD649" s="155"/>
      <c r="AE649" s="192">
        <v>32</v>
      </c>
      <c r="AF649" s="192">
        <v>39</v>
      </c>
      <c r="AG649" s="192">
        <v>39.799999999999997</v>
      </c>
      <c r="AH649" s="192">
        <v>35</v>
      </c>
      <c r="AI649" s="192">
        <v>42</v>
      </c>
      <c r="AJ649" s="180">
        <v>46</v>
      </c>
      <c r="AK649" s="180">
        <v>36</v>
      </c>
      <c r="AL649" s="99"/>
      <c r="AM649" s="99"/>
      <c r="AS649" s="80">
        <v>30</v>
      </c>
      <c r="AT649" s="80">
        <f t="shared" si="46"/>
        <v>1247</v>
      </c>
      <c r="AU649" s="80">
        <f t="shared" ref="AU649:AU711" si="47">AT649*0.8</f>
        <v>997.6</v>
      </c>
      <c r="AV649" s="80">
        <v>32.5</v>
      </c>
      <c r="AW649" s="80">
        <v>143</v>
      </c>
      <c r="AX649" s="80">
        <f t="shared" ref="AX649:AX711" si="48">SUM(AU649:AW649)</f>
        <v>1173.0999999999999</v>
      </c>
      <c r="AY649" s="80">
        <v>1000</v>
      </c>
      <c r="AZ649" s="310">
        <f t="shared" ref="AZ649:AZ711" si="49">AY649-AX649</f>
        <v>-173.09999999999991</v>
      </c>
    </row>
    <row r="650" spans="1:52" ht="14.25">
      <c r="A650" s="2" t="s">
        <v>2264</v>
      </c>
      <c r="B650" s="3" t="s">
        <v>2265</v>
      </c>
      <c r="C650" s="30" t="s">
        <v>5</v>
      </c>
      <c r="D650" s="42">
        <v>60</v>
      </c>
      <c r="E650" s="42">
        <v>38</v>
      </c>
      <c r="F650" s="42">
        <v>127</v>
      </c>
      <c r="G650" s="42">
        <v>26.8</v>
      </c>
      <c r="H650" s="42">
        <v>39</v>
      </c>
      <c r="I650" s="42">
        <v>32</v>
      </c>
      <c r="J650" s="42">
        <v>31</v>
      </c>
      <c r="K650" s="24">
        <v>45</v>
      </c>
      <c r="L650" s="24">
        <v>35</v>
      </c>
      <c r="M650" s="51"/>
      <c r="N650" s="51"/>
      <c r="O650" s="124">
        <v>48</v>
      </c>
      <c r="P650" s="124">
        <v>20</v>
      </c>
      <c r="Q650" s="124">
        <v>42.8</v>
      </c>
      <c r="R650" s="124">
        <v>42</v>
      </c>
      <c r="S650" s="123">
        <v>25</v>
      </c>
      <c r="T650" s="123">
        <v>39</v>
      </c>
      <c r="U650" s="126">
        <v>45</v>
      </c>
      <c r="V650" s="125"/>
      <c r="W650" s="126"/>
      <c r="X650" s="155">
        <v>39.799999999999997</v>
      </c>
      <c r="Y650" s="155">
        <v>46.8</v>
      </c>
      <c r="Z650" s="155">
        <v>36</v>
      </c>
      <c r="AA650" s="155">
        <v>42</v>
      </c>
      <c r="AB650" s="155">
        <v>38</v>
      </c>
      <c r="AC650" s="155">
        <v>49</v>
      </c>
      <c r="AD650" s="155"/>
      <c r="AE650" s="192">
        <v>32</v>
      </c>
      <c r="AF650" s="192">
        <v>39</v>
      </c>
      <c r="AG650" s="192">
        <v>39.799999999999997</v>
      </c>
      <c r="AH650" s="192">
        <v>35</v>
      </c>
      <c r="AI650" s="192">
        <v>42</v>
      </c>
      <c r="AJ650" s="180">
        <v>46</v>
      </c>
      <c r="AK650" s="180">
        <v>36</v>
      </c>
      <c r="AL650" s="99"/>
      <c r="AM650" s="99"/>
      <c r="AT650" s="80">
        <f t="shared" si="46"/>
        <v>1217</v>
      </c>
      <c r="AU650" s="80">
        <f t="shared" si="47"/>
        <v>973.6</v>
      </c>
      <c r="AV650" s="80">
        <v>32.5</v>
      </c>
      <c r="AW650" s="80">
        <v>143</v>
      </c>
      <c r="AX650" s="80">
        <f t="shared" si="48"/>
        <v>1149.0999999999999</v>
      </c>
      <c r="AY650" s="80">
        <v>1000</v>
      </c>
      <c r="AZ650" s="310">
        <f t="shared" si="49"/>
        <v>-149.09999999999991</v>
      </c>
    </row>
    <row r="651" spans="1:52" ht="14.25">
      <c r="A651" s="2" t="s">
        <v>2266</v>
      </c>
      <c r="B651" s="131" t="s">
        <v>6984</v>
      </c>
      <c r="C651" s="30" t="s">
        <v>5</v>
      </c>
      <c r="D651" s="42">
        <v>60</v>
      </c>
      <c r="E651" s="42">
        <v>38</v>
      </c>
      <c r="F651" s="42">
        <v>127</v>
      </c>
      <c r="G651" s="42">
        <v>26.8</v>
      </c>
      <c r="H651" s="42">
        <v>39</v>
      </c>
      <c r="I651" s="42">
        <v>32</v>
      </c>
      <c r="J651" s="42">
        <v>31</v>
      </c>
      <c r="K651" s="24">
        <v>45</v>
      </c>
      <c r="L651" s="24">
        <v>35</v>
      </c>
      <c r="M651" s="51"/>
      <c r="N651" s="51"/>
      <c r="O651" s="124">
        <v>48</v>
      </c>
      <c r="P651" s="124">
        <v>20</v>
      </c>
      <c r="Q651" s="124">
        <v>42.8</v>
      </c>
      <c r="R651" s="124">
        <v>42</v>
      </c>
      <c r="S651" s="123">
        <v>25</v>
      </c>
      <c r="T651" s="123">
        <v>39</v>
      </c>
      <c r="U651" s="126">
        <v>45</v>
      </c>
      <c r="V651" s="125"/>
      <c r="W651" s="126"/>
      <c r="X651" s="155"/>
      <c r="Y651" s="155"/>
      <c r="Z651" s="155"/>
      <c r="AA651" s="155"/>
      <c r="AB651" s="155"/>
      <c r="AC651" s="155"/>
      <c r="AD651" s="155"/>
      <c r="AE651" s="192"/>
      <c r="AF651" s="192"/>
      <c r="AG651" s="192"/>
      <c r="AH651" s="192"/>
      <c r="AI651" s="192"/>
      <c r="AJ651" s="180"/>
      <c r="AK651" s="180"/>
      <c r="AL651" s="99"/>
      <c r="AM651" s="99"/>
      <c r="AT651" s="80">
        <f t="shared" si="46"/>
        <v>695.6</v>
      </c>
      <c r="AU651" s="80">
        <f t="shared" si="47"/>
        <v>556.48</v>
      </c>
      <c r="AV651" s="80">
        <v>32.5</v>
      </c>
      <c r="AW651" s="80">
        <v>143</v>
      </c>
      <c r="AX651" s="80">
        <f t="shared" si="48"/>
        <v>731.98</v>
      </c>
    </row>
    <row r="652" spans="1:52" ht="14.25">
      <c r="A652" s="2" t="s">
        <v>2267</v>
      </c>
      <c r="B652" s="3" t="s">
        <v>2268</v>
      </c>
      <c r="C652" s="30" t="s">
        <v>5</v>
      </c>
      <c r="D652" s="42">
        <v>60</v>
      </c>
      <c r="E652" s="42">
        <v>38</v>
      </c>
      <c r="F652" s="42">
        <v>127</v>
      </c>
      <c r="G652" s="42">
        <v>26.8</v>
      </c>
      <c r="H652" s="42">
        <v>39</v>
      </c>
      <c r="I652" s="42">
        <v>32</v>
      </c>
      <c r="J652" s="42">
        <v>31</v>
      </c>
      <c r="K652" s="24">
        <v>45</v>
      </c>
      <c r="L652" s="24">
        <v>35</v>
      </c>
      <c r="M652" s="51"/>
      <c r="N652" s="51"/>
      <c r="O652" s="124">
        <v>48</v>
      </c>
      <c r="P652" s="124">
        <v>20</v>
      </c>
      <c r="Q652" s="124">
        <v>42.8</v>
      </c>
      <c r="R652" s="124">
        <v>42</v>
      </c>
      <c r="S652" s="123">
        <v>25</v>
      </c>
      <c r="T652" s="123">
        <v>39</v>
      </c>
      <c r="U652" s="126">
        <v>45</v>
      </c>
      <c r="V652" s="125"/>
      <c r="W652" s="126"/>
      <c r="X652" s="155">
        <v>39.799999999999997</v>
      </c>
      <c r="Y652" s="155">
        <v>46.8</v>
      </c>
      <c r="Z652" s="155">
        <v>36</v>
      </c>
      <c r="AA652" s="155">
        <v>42</v>
      </c>
      <c r="AB652" s="155">
        <v>38</v>
      </c>
      <c r="AC652" s="155">
        <v>49</v>
      </c>
      <c r="AD652" s="155"/>
      <c r="AE652" s="192">
        <v>32</v>
      </c>
      <c r="AF652" s="192">
        <v>39</v>
      </c>
      <c r="AG652" s="192">
        <v>39.799999999999997</v>
      </c>
      <c r="AH652" s="192">
        <v>35</v>
      </c>
      <c r="AI652" s="192">
        <v>42</v>
      </c>
      <c r="AJ652" s="180">
        <v>46</v>
      </c>
      <c r="AK652" s="180">
        <v>36</v>
      </c>
      <c r="AL652" s="99"/>
      <c r="AM652" s="99"/>
      <c r="AS652" s="80">
        <v>35</v>
      </c>
      <c r="AT652" s="80">
        <f t="shared" si="46"/>
        <v>1252</v>
      </c>
      <c r="AU652" s="80">
        <f t="shared" si="47"/>
        <v>1001.6</v>
      </c>
      <c r="AV652" s="80">
        <v>32.5</v>
      </c>
      <c r="AW652" s="80">
        <v>143</v>
      </c>
      <c r="AX652" s="80">
        <f t="shared" si="48"/>
        <v>1177.0999999999999</v>
      </c>
      <c r="AY652" s="80">
        <v>1000</v>
      </c>
      <c r="AZ652" s="310">
        <f t="shared" si="49"/>
        <v>-177.09999999999991</v>
      </c>
    </row>
    <row r="653" spans="1:52" ht="14.25">
      <c r="A653" s="2" t="s">
        <v>2269</v>
      </c>
      <c r="B653" s="3" t="s">
        <v>2270</v>
      </c>
      <c r="C653" s="30" t="s">
        <v>5</v>
      </c>
      <c r="D653" s="42">
        <v>60</v>
      </c>
      <c r="E653" s="42">
        <v>38</v>
      </c>
      <c r="F653" s="42">
        <v>127</v>
      </c>
      <c r="G653" s="42">
        <v>26.8</v>
      </c>
      <c r="H653" s="42">
        <v>39</v>
      </c>
      <c r="I653" s="42">
        <v>32</v>
      </c>
      <c r="J653" s="42">
        <v>31</v>
      </c>
      <c r="K653" s="24">
        <v>45</v>
      </c>
      <c r="L653" s="24">
        <v>35</v>
      </c>
      <c r="M653" s="51"/>
      <c r="N653" s="51"/>
      <c r="O653" s="124">
        <v>48</v>
      </c>
      <c r="P653" s="124">
        <v>20</v>
      </c>
      <c r="Q653" s="124">
        <v>42.8</v>
      </c>
      <c r="R653" s="124">
        <v>42</v>
      </c>
      <c r="S653" s="123">
        <v>25</v>
      </c>
      <c r="T653" s="123">
        <v>39</v>
      </c>
      <c r="U653" s="126">
        <v>45</v>
      </c>
      <c r="V653" s="125"/>
      <c r="W653" s="126"/>
      <c r="X653" s="155">
        <v>39.799999999999997</v>
      </c>
      <c r="Y653" s="155">
        <v>46.8</v>
      </c>
      <c r="Z653" s="155">
        <v>36</v>
      </c>
      <c r="AA653" s="155">
        <v>42</v>
      </c>
      <c r="AB653" s="155">
        <v>38</v>
      </c>
      <c r="AC653" s="155">
        <v>49</v>
      </c>
      <c r="AD653" s="155"/>
      <c r="AE653" s="192">
        <v>32</v>
      </c>
      <c r="AF653" s="192">
        <v>39</v>
      </c>
      <c r="AG653" s="192">
        <v>39.799999999999997</v>
      </c>
      <c r="AH653" s="192">
        <v>35</v>
      </c>
      <c r="AI653" s="192">
        <v>42</v>
      </c>
      <c r="AJ653" s="180">
        <v>46</v>
      </c>
      <c r="AK653" s="180">
        <v>36</v>
      </c>
      <c r="AL653" s="99"/>
      <c r="AM653" s="99"/>
      <c r="AS653" s="80">
        <v>77</v>
      </c>
      <c r="AT653" s="80">
        <f t="shared" si="46"/>
        <v>1294</v>
      </c>
      <c r="AU653" s="80">
        <f t="shared" si="47"/>
        <v>1035.2</v>
      </c>
      <c r="AV653" s="80">
        <v>32.5</v>
      </c>
      <c r="AW653" s="80">
        <v>143</v>
      </c>
      <c r="AX653" s="80">
        <f t="shared" si="48"/>
        <v>1210.7</v>
      </c>
      <c r="AY653" s="80">
        <v>1000</v>
      </c>
      <c r="AZ653" s="310">
        <f t="shared" si="49"/>
        <v>-210.70000000000005</v>
      </c>
    </row>
    <row r="654" spans="1:52" ht="14.25">
      <c r="A654" s="2" t="s">
        <v>2271</v>
      </c>
      <c r="B654" s="3" t="s">
        <v>2272</v>
      </c>
      <c r="C654" s="30" t="s">
        <v>5</v>
      </c>
      <c r="D654" s="42">
        <v>60</v>
      </c>
      <c r="E654" s="42">
        <v>38</v>
      </c>
      <c r="F654" s="42">
        <v>127</v>
      </c>
      <c r="G654" s="42">
        <v>26.8</v>
      </c>
      <c r="H654" s="42">
        <v>39</v>
      </c>
      <c r="I654" s="42">
        <v>32</v>
      </c>
      <c r="J654" s="42">
        <v>31</v>
      </c>
      <c r="K654" s="24">
        <v>45</v>
      </c>
      <c r="L654" s="24">
        <v>35</v>
      </c>
      <c r="M654" s="51"/>
      <c r="N654" s="51"/>
      <c r="O654" s="124">
        <v>48</v>
      </c>
      <c r="P654" s="124">
        <v>20</v>
      </c>
      <c r="Q654" s="124">
        <v>42.8</v>
      </c>
      <c r="R654" s="124">
        <v>42</v>
      </c>
      <c r="S654" s="123">
        <v>25</v>
      </c>
      <c r="T654" s="123">
        <v>39</v>
      </c>
      <c r="U654" s="126">
        <v>45</v>
      </c>
      <c r="V654" s="125"/>
      <c r="W654" s="126"/>
      <c r="X654" s="155">
        <v>39.799999999999997</v>
      </c>
      <c r="Y654" s="155">
        <v>46.8</v>
      </c>
      <c r="Z654" s="155">
        <v>36</v>
      </c>
      <c r="AA654" s="155">
        <v>42</v>
      </c>
      <c r="AB654" s="155">
        <v>38</v>
      </c>
      <c r="AC654" s="155">
        <v>49</v>
      </c>
      <c r="AD654" s="155"/>
      <c r="AE654" s="192">
        <v>32</v>
      </c>
      <c r="AF654" s="192">
        <v>39</v>
      </c>
      <c r="AG654" s="192">
        <v>39.799999999999997</v>
      </c>
      <c r="AH654" s="192">
        <v>35</v>
      </c>
      <c r="AI654" s="192">
        <v>42</v>
      </c>
      <c r="AJ654" s="180">
        <v>46</v>
      </c>
      <c r="AK654" s="180">
        <v>36</v>
      </c>
      <c r="AL654" s="99"/>
      <c r="AM654" s="99"/>
      <c r="AT654" s="80">
        <f t="shared" si="46"/>
        <v>1217</v>
      </c>
      <c r="AU654" s="80">
        <f t="shared" si="47"/>
        <v>973.6</v>
      </c>
      <c r="AV654" s="80">
        <v>32.5</v>
      </c>
      <c r="AW654" s="80">
        <v>143</v>
      </c>
      <c r="AX654" s="80">
        <f t="shared" si="48"/>
        <v>1149.0999999999999</v>
      </c>
      <c r="AY654" s="80">
        <v>1000</v>
      </c>
      <c r="AZ654" s="310">
        <f t="shared" si="49"/>
        <v>-149.09999999999991</v>
      </c>
    </row>
    <row r="655" spans="1:52" ht="14.25">
      <c r="A655" s="2" t="s">
        <v>2273</v>
      </c>
      <c r="B655" s="131" t="s">
        <v>6985</v>
      </c>
      <c r="C655" s="30" t="s">
        <v>5</v>
      </c>
      <c r="D655" s="42">
        <v>60</v>
      </c>
      <c r="E655" s="42">
        <v>38</v>
      </c>
      <c r="F655" s="42">
        <v>127</v>
      </c>
      <c r="G655" s="42">
        <v>26.8</v>
      </c>
      <c r="H655" s="42">
        <v>39</v>
      </c>
      <c r="I655" s="42">
        <v>32</v>
      </c>
      <c r="J655" s="42">
        <v>31</v>
      </c>
      <c r="K655" s="24">
        <v>45</v>
      </c>
      <c r="L655" s="24">
        <v>35</v>
      </c>
      <c r="M655" s="51"/>
      <c r="N655" s="51"/>
      <c r="O655" s="124">
        <v>48</v>
      </c>
      <c r="P655" s="124">
        <v>20</v>
      </c>
      <c r="Q655" s="124">
        <v>42.8</v>
      </c>
      <c r="R655" s="124">
        <v>42</v>
      </c>
      <c r="S655" s="123">
        <v>25</v>
      </c>
      <c r="T655" s="123">
        <v>39</v>
      </c>
      <c r="U655" s="126">
        <v>45</v>
      </c>
      <c r="V655" s="125"/>
      <c r="W655" s="126"/>
      <c r="X655" s="155">
        <v>39.799999999999997</v>
      </c>
      <c r="Y655" s="155">
        <v>46.8</v>
      </c>
      <c r="Z655" s="155">
        <v>36</v>
      </c>
      <c r="AA655" s="155">
        <v>42</v>
      </c>
      <c r="AB655" s="155">
        <v>38</v>
      </c>
      <c r="AC655" s="155">
        <v>49</v>
      </c>
      <c r="AD655" s="155"/>
      <c r="AE655" s="192">
        <v>32</v>
      </c>
      <c r="AF655" s="192">
        <v>39</v>
      </c>
      <c r="AG655" s="192">
        <v>39.799999999999997</v>
      </c>
      <c r="AH655" s="192">
        <v>35</v>
      </c>
      <c r="AI655" s="192">
        <v>42</v>
      </c>
      <c r="AJ655" s="180">
        <v>46</v>
      </c>
      <c r="AK655" s="180">
        <v>36</v>
      </c>
      <c r="AL655" s="99"/>
      <c r="AM655" s="99"/>
      <c r="AS655" s="80">
        <v>30</v>
      </c>
      <c r="AT655" s="80">
        <f t="shared" si="46"/>
        <v>1247</v>
      </c>
      <c r="AU655" s="80">
        <f t="shared" si="47"/>
        <v>997.6</v>
      </c>
      <c r="AV655" s="80">
        <v>32.5</v>
      </c>
      <c r="AW655" s="80">
        <v>143</v>
      </c>
      <c r="AX655" s="80">
        <f t="shared" si="48"/>
        <v>1173.0999999999999</v>
      </c>
    </row>
    <row r="656" spans="1:52" ht="14.25">
      <c r="A656" s="2" t="s">
        <v>2274</v>
      </c>
      <c r="B656" s="3" t="s">
        <v>2275</v>
      </c>
      <c r="C656" s="30" t="s">
        <v>5</v>
      </c>
      <c r="D656" s="42">
        <v>60</v>
      </c>
      <c r="E656" s="42">
        <v>38</v>
      </c>
      <c r="F656" s="42">
        <v>127</v>
      </c>
      <c r="G656" s="42">
        <v>26.8</v>
      </c>
      <c r="H656" s="42">
        <v>39</v>
      </c>
      <c r="I656" s="42">
        <v>32</v>
      </c>
      <c r="J656" s="42">
        <v>31</v>
      </c>
      <c r="K656" s="24">
        <v>45</v>
      </c>
      <c r="L656" s="24">
        <v>35</v>
      </c>
      <c r="M656" s="51"/>
      <c r="N656" s="51"/>
      <c r="O656" s="124">
        <v>48</v>
      </c>
      <c r="P656" s="124">
        <v>20</v>
      </c>
      <c r="Q656" s="124">
        <v>42.8</v>
      </c>
      <c r="R656" s="124">
        <v>42</v>
      </c>
      <c r="S656" s="123">
        <v>25</v>
      </c>
      <c r="T656" s="123">
        <v>39</v>
      </c>
      <c r="U656" s="126">
        <v>45</v>
      </c>
      <c r="V656" s="125"/>
      <c r="W656" s="126"/>
      <c r="X656" s="155">
        <v>39.799999999999997</v>
      </c>
      <c r="Y656" s="155">
        <v>46.8</v>
      </c>
      <c r="Z656" s="155">
        <v>36</v>
      </c>
      <c r="AA656" s="155">
        <v>42</v>
      </c>
      <c r="AB656" s="155">
        <v>38</v>
      </c>
      <c r="AC656" s="155">
        <v>49</v>
      </c>
      <c r="AD656" s="155"/>
      <c r="AE656" s="192">
        <v>32</v>
      </c>
      <c r="AF656" s="192">
        <v>39</v>
      </c>
      <c r="AG656" s="192">
        <v>39.799999999999997</v>
      </c>
      <c r="AH656" s="192">
        <v>35</v>
      </c>
      <c r="AI656" s="192">
        <v>42</v>
      </c>
      <c r="AJ656" s="180">
        <v>46</v>
      </c>
      <c r="AK656" s="180">
        <v>36</v>
      </c>
      <c r="AL656" s="99"/>
      <c r="AM656" s="99"/>
      <c r="AS656" s="80">
        <v>72</v>
      </c>
      <c r="AT656" s="80">
        <f t="shared" si="46"/>
        <v>1289</v>
      </c>
      <c r="AU656" s="80">
        <f t="shared" si="47"/>
        <v>1031.2</v>
      </c>
      <c r="AV656" s="80">
        <v>32.5</v>
      </c>
      <c r="AW656" s="80">
        <v>143</v>
      </c>
      <c r="AX656" s="80">
        <f t="shared" si="48"/>
        <v>1206.7</v>
      </c>
      <c r="AY656" s="80">
        <v>1000</v>
      </c>
      <c r="AZ656" s="310">
        <f t="shared" si="49"/>
        <v>-206.70000000000005</v>
      </c>
    </row>
    <row r="657" spans="1:52" ht="14.25">
      <c r="A657" s="2" t="s">
        <v>2276</v>
      </c>
      <c r="B657" s="3" t="s">
        <v>2277</v>
      </c>
      <c r="C657" s="30" t="s">
        <v>5</v>
      </c>
      <c r="D657" s="42">
        <v>60</v>
      </c>
      <c r="E657" s="42">
        <v>38</v>
      </c>
      <c r="F657" s="42">
        <v>127</v>
      </c>
      <c r="G657" s="42">
        <v>26.8</v>
      </c>
      <c r="H657" s="42">
        <v>39</v>
      </c>
      <c r="I657" s="42">
        <v>32</v>
      </c>
      <c r="J657" s="42">
        <v>31</v>
      </c>
      <c r="K657" s="24">
        <v>45</v>
      </c>
      <c r="L657" s="24">
        <v>35</v>
      </c>
      <c r="M657" s="51"/>
      <c r="N657" s="51"/>
      <c r="O657" s="124">
        <v>48</v>
      </c>
      <c r="P657" s="124">
        <v>20</v>
      </c>
      <c r="Q657" s="124">
        <v>42.8</v>
      </c>
      <c r="R657" s="124">
        <v>42</v>
      </c>
      <c r="S657" s="123">
        <v>25</v>
      </c>
      <c r="T657" s="123">
        <v>39</v>
      </c>
      <c r="U657" s="126">
        <v>45</v>
      </c>
      <c r="V657" s="125"/>
      <c r="W657" s="126"/>
      <c r="X657" s="155">
        <v>39.799999999999997</v>
      </c>
      <c r="Y657" s="155">
        <v>46.8</v>
      </c>
      <c r="Z657" s="155">
        <v>36</v>
      </c>
      <c r="AA657" s="155">
        <v>42</v>
      </c>
      <c r="AB657" s="155">
        <v>38</v>
      </c>
      <c r="AC657" s="155">
        <v>49</v>
      </c>
      <c r="AD657" s="155"/>
      <c r="AE657" s="192">
        <v>32</v>
      </c>
      <c r="AF657" s="192">
        <v>39</v>
      </c>
      <c r="AG657" s="192">
        <v>39.799999999999997</v>
      </c>
      <c r="AH657" s="192">
        <v>35</v>
      </c>
      <c r="AI657" s="192">
        <v>42</v>
      </c>
      <c r="AJ657" s="180">
        <v>46</v>
      </c>
      <c r="AK657" s="180">
        <v>36</v>
      </c>
      <c r="AL657" s="99"/>
      <c r="AM657" s="99"/>
      <c r="AS657" s="80">
        <v>74</v>
      </c>
      <c r="AT657" s="80">
        <f t="shared" si="46"/>
        <v>1291</v>
      </c>
      <c r="AU657" s="80">
        <f t="shared" si="47"/>
        <v>1032.8</v>
      </c>
      <c r="AV657" s="80">
        <v>32.5</v>
      </c>
      <c r="AW657" s="80">
        <v>143</v>
      </c>
      <c r="AX657" s="80">
        <f t="shared" si="48"/>
        <v>1208.3</v>
      </c>
      <c r="AY657" s="80">
        <v>1000</v>
      </c>
      <c r="AZ657" s="310">
        <f t="shared" si="49"/>
        <v>-208.29999999999995</v>
      </c>
    </row>
    <row r="658" spans="1:52" ht="14.25">
      <c r="A658" s="2" t="s">
        <v>2278</v>
      </c>
      <c r="B658" s="3" t="s">
        <v>2279</v>
      </c>
      <c r="C658" s="30" t="s">
        <v>5</v>
      </c>
      <c r="D658" s="42">
        <v>60</v>
      </c>
      <c r="E658" s="42">
        <v>38</v>
      </c>
      <c r="F658" s="42">
        <v>127</v>
      </c>
      <c r="G658" s="42">
        <v>26.8</v>
      </c>
      <c r="H658" s="42">
        <v>39</v>
      </c>
      <c r="I658" s="42">
        <v>32</v>
      </c>
      <c r="J658" s="42">
        <v>31</v>
      </c>
      <c r="K658" s="24">
        <v>45</v>
      </c>
      <c r="L658" s="24">
        <v>35</v>
      </c>
      <c r="M658" s="51"/>
      <c r="N658" s="51"/>
      <c r="O658" s="124">
        <v>48</v>
      </c>
      <c r="P658" s="124">
        <v>20</v>
      </c>
      <c r="Q658" s="124">
        <v>42.8</v>
      </c>
      <c r="R658" s="124">
        <v>42</v>
      </c>
      <c r="S658" s="123">
        <v>25</v>
      </c>
      <c r="T658" s="123">
        <v>39</v>
      </c>
      <c r="U658" s="126">
        <v>45</v>
      </c>
      <c r="V658" s="125"/>
      <c r="W658" s="126"/>
      <c r="X658" s="155">
        <v>39.799999999999997</v>
      </c>
      <c r="Y658" s="155">
        <v>46.8</v>
      </c>
      <c r="Z658" s="155">
        <v>36</v>
      </c>
      <c r="AA658" s="155">
        <v>42</v>
      </c>
      <c r="AB658" s="155">
        <v>38</v>
      </c>
      <c r="AC658" s="155">
        <v>49</v>
      </c>
      <c r="AD658" s="155"/>
      <c r="AE658" s="192">
        <v>32</v>
      </c>
      <c r="AF658" s="192">
        <v>39</v>
      </c>
      <c r="AG658" s="192">
        <v>39.799999999999997</v>
      </c>
      <c r="AH658" s="192">
        <v>35</v>
      </c>
      <c r="AI658" s="192">
        <v>42</v>
      </c>
      <c r="AJ658" s="180">
        <v>46</v>
      </c>
      <c r="AK658" s="180">
        <v>36</v>
      </c>
      <c r="AL658" s="99"/>
      <c r="AM658" s="99"/>
      <c r="AS658" s="80">
        <v>119</v>
      </c>
      <c r="AT658" s="80">
        <f t="shared" si="46"/>
        <v>1336</v>
      </c>
      <c r="AU658" s="80">
        <f t="shared" si="47"/>
        <v>1068.8</v>
      </c>
      <c r="AV658" s="80">
        <v>32.5</v>
      </c>
      <c r="AW658" s="80">
        <v>143</v>
      </c>
      <c r="AX658" s="80">
        <f t="shared" si="48"/>
        <v>1244.3</v>
      </c>
      <c r="AY658" s="80">
        <v>1000</v>
      </c>
      <c r="AZ658" s="310">
        <f t="shared" si="49"/>
        <v>-244.29999999999995</v>
      </c>
    </row>
    <row r="659" spans="1:52" ht="14.25">
      <c r="A659" s="2" t="s">
        <v>2280</v>
      </c>
      <c r="B659" s="3" t="s">
        <v>2281</v>
      </c>
      <c r="C659" s="30" t="s">
        <v>5</v>
      </c>
      <c r="D659" s="42">
        <v>60</v>
      </c>
      <c r="E659" s="42">
        <v>38</v>
      </c>
      <c r="F659" s="42">
        <v>127</v>
      </c>
      <c r="G659" s="42">
        <v>26.8</v>
      </c>
      <c r="H659" s="42">
        <v>39</v>
      </c>
      <c r="I659" s="42">
        <v>32</v>
      </c>
      <c r="J659" s="42">
        <v>31</v>
      </c>
      <c r="K659" s="24">
        <v>45</v>
      </c>
      <c r="L659" s="24">
        <v>35</v>
      </c>
      <c r="M659" s="51"/>
      <c r="N659" s="51"/>
      <c r="O659" s="124">
        <v>48</v>
      </c>
      <c r="P659" s="124">
        <v>20</v>
      </c>
      <c r="Q659" s="124">
        <v>42.8</v>
      </c>
      <c r="R659" s="124">
        <v>42</v>
      </c>
      <c r="S659" s="123">
        <v>25</v>
      </c>
      <c r="T659" s="123">
        <v>39</v>
      </c>
      <c r="U659" s="126">
        <v>45</v>
      </c>
      <c r="V659" s="125"/>
      <c r="W659" s="126"/>
      <c r="X659" s="155">
        <v>39.799999999999997</v>
      </c>
      <c r="Y659" s="155">
        <v>46.8</v>
      </c>
      <c r="Z659" s="155">
        <v>36</v>
      </c>
      <c r="AA659" s="155">
        <v>42</v>
      </c>
      <c r="AB659" s="155">
        <v>38</v>
      </c>
      <c r="AC659" s="155">
        <v>49</v>
      </c>
      <c r="AD659" s="155"/>
      <c r="AE659" s="192">
        <v>32</v>
      </c>
      <c r="AF659" s="192">
        <v>39</v>
      </c>
      <c r="AG659" s="192">
        <v>39.799999999999997</v>
      </c>
      <c r="AH659" s="192">
        <v>35</v>
      </c>
      <c r="AI659" s="192">
        <v>42</v>
      </c>
      <c r="AJ659" s="180">
        <v>46</v>
      </c>
      <c r="AK659" s="180">
        <v>36</v>
      </c>
      <c r="AL659" s="99"/>
      <c r="AM659" s="99"/>
      <c r="AT659" s="80">
        <f t="shared" si="46"/>
        <v>1217</v>
      </c>
      <c r="AU659" s="80">
        <f t="shared" si="47"/>
        <v>973.6</v>
      </c>
      <c r="AV659" s="80">
        <v>32.5</v>
      </c>
      <c r="AW659" s="80">
        <v>143</v>
      </c>
      <c r="AX659" s="80">
        <f t="shared" si="48"/>
        <v>1149.0999999999999</v>
      </c>
      <c r="AY659" s="80">
        <v>1000</v>
      </c>
      <c r="AZ659" s="310">
        <f t="shared" si="49"/>
        <v>-149.09999999999991</v>
      </c>
    </row>
    <row r="660" spans="1:52" ht="14.25">
      <c r="A660" s="2" t="s">
        <v>2282</v>
      </c>
      <c r="B660" s="3" t="s">
        <v>144</v>
      </c>
      <c r="C660" s="30" t="s">
        <v>5</v>
      </c>
      <c r="D660" s="42">
        <v>60</v>
      </c>
      <c r="E660" s="42">
        <v>38</v>
      </c>
      <c r="F660" s="42">
        <v>127</v>
      </c>
      <c r="G660" s="42">
        <v>26.8</v>
      </c>
      <c r="H660" s="42">
        <v>39</v>
      </c>
      <c r="I660" s="42">
        <v>32</v>
      </c>
      <c r="J660" s="42">
        <v>31</v>
      </c>
      <c r="K660" s="24">
        <v>45</v>
      </c>
      <c r="L660" s="24">
        <v>35</v>
      </c>
      <c r="M660" s="51"/>
      <c r="N660" s="51"/>
      <c r="O660" s="124">
        <v>48</v>
      </c>
      <c r="P660" s="124">
        <v>20</v>
      </c>
      <c r="Q660" s="124">
        <v>42.8</v>
      </c>
      <c r="R660" s="124">
        <v>42</v>
      </c>
      <c r="S660" s="123">
        <v>25</v>
      </c>
      <c r="T660" s="123">
        <v>39</v>
      </c>
      <c r="U660" s="126">
        <v>45</v>
      </c>
      <c r="V660" s="125"/>
      <c r="W660" s="126"/>
      <c r="X660" s="155">
        <v>39.799999999999997</v>
      </c>
      <c r="Y660" s="155">
        <v>46.8</v>
      </c>
      <c r="Z660" s="155">
        <v>36</v>
      </c>
      <c r="AA660" s="155">
        <v>42</v>
      </c>
      <c r="AB660" s="155">
        <v>38</v>
      </c>
      <c r="AC660" s="155">
        <v>49</v>
      </c>
      <c r="AD660" s="155"/>
      <c r="AE660" s="192">
        <v>32</v>
      </c>
      <c r="AF660" s="192">
        <v>39</v>
      </c>
      <c r="AG660" s="192">
        <v>39.799999999999997</v>
      </c>
      <c r="AH660" s="192">
        <v>35</v>
      </c>
      <c r="AI660" s="192">
        <v>42</v>
      </c>
      <c r="AJ660" s="180">
        <v>46</v>
      </c>
      <c r="AK660" s="180">
        <v>36</v>
      </c>
      <c r="AL660" s="99"/>
      <c r="AM660" s="99"/>
      <c r="AS660" s="80">
        <v>60</v>
      </c>
      <c r="AT660" s="80">
        <f t="shared" si="46"/>
        <v>1277</v>
      </c>
      <c r="AU660" s="80">
        <f t="shared" si="47"/>
        <v>1021.6</v>
      </c>
      <c r="AV660" s="80">
        <v>32.5</v>
      </c>
      <c r="AW660" s="80">
        <v>143</v>
      </c>
      <c r="AX660" s="80">
        <f t="shared" si="48"/>
        <v>1197.0999999999999</v>
      </c>
      <c r="AY660" s="80">
        <v>1000</v>
      </c>
      <c r="AZ660" s="310">
        <f t="shared" si="49"/>
        <v>-197.09999999999991</v>
      </c>
    </row>
    <row r="661" spans="1:52" ht="14.25">
      <c r="A661" s="2" t="s">
        <v>2283</v>
      </c>
      <c r="B661" s="3" t="s">
        <v>2284</v>
      </c>
      <c r="C661" s="30" t="s">
        <v>5</v>
      </c>
      <c r="D661" s="42">
        <v>60</v>
      </c>
      <c r="E661" s="42">
        <v>38</v>
      </c>
      <c r="F661" s="42">
        <v>127</v>
      </c>
      <c r="G661" s="42">
        <v>26.8</v>
      </c>
      <c r="H661" s="42">
        <v>39</v>
      </c>
      <c r="I661" s="42">
        <v>32</v>
      </c>
      <c r="J661" s="42">
        <v>31</v>
      </c>
      <c r="K661" s="24">
        <v>45</v>
      </c>
      <c r="L661" s="24">
        <v>35</v>
      </c>
      <c r="M661" s="51"/>
      <c r="N661" s="51"/>
      <c r="O661" s="124">
        <v>48</v>
      </c>
      <c r="P661" s="124">
        <v>20</v>
      </c>
      <c r="Q661" s="124">
        <v>42.8</v>
      </c>
      <c r="R661" s="124">
        <v>42</v>
      </c>
      <c r="S661" s="123">
        <v>25</v>
      </c>
      <c r="T661" s="123">
        <v>39</v>
      </c>
      <c r="U661" s="126">
        <v>45</v>
      </c>
      <c r="V661" s="125"/>
      <c r="W661" s="126"/>
      <c r="X661" s="155">
        <v>39.799999999999997</v>
      </c>
      <c r="Y661" s="155">
        <v>46.8</v>
      </c>
      <c r="Z661" s="155">
        <v>36</v>
      </c>
      <c r="AA661" s="155">
        <v>42</v>
      </c>
      <c r="AB661" s="155">
        <v>38</v>
      </c>
      <c r="AC661" s="155">
        <v>49</v>
      </c>
      <c r="AD661" s="155"/>
      <c r="AE661" s="192">
        <v>32</v>
      </c>
      <c r="AF661" s="192">
        <v>39</v>
      </c>
      <c r="AG661" s="192">
        <v>39.799999999999997</v>
      </c>
      <c r="AH661" s="192">
        <v>35</v>
      </c>
      <c r="AI661" s="192">
        <v>42</v>
      </c>
      <c r="AJ661" s="180">
        <v>46</v>
      </c>
      <c r="AK661" s="180">
        <v>36</v>
      </c>
      <c r="AL661" s="99"/>
      <c r="AM661" s="99"/>
      <c r="AS661" s="80">
        <v>35</v>
      </c>
      <c r="AT661" s="80">
        <f t="shared" si="46"/>
        <v>1252</v>
      </c>
      <c r="AU661" s="80">
        <f t="shared" si="47"/>
        <v>1001.6</v>
      </c>
      <c r="AV661" s="80">
        <v>32.5</v>
      </c>
      <c r="AW661" s="80">
        <v>143</v>
      </c>
      <c r="AX661" s="80">
        <f t="shared" si="48"/>
        <v>1177.0999999999999</v>
      </c>
      <c r="AY661" s="80">
        <v>1000</v>
      </c>
      <c r="AZ661" s="310">
        <f t="shared" si="49"/>
        <v>-177.09999999999991</v>
      </c>
    </row>
    <row r="662" spans="1:52" ht="14.25">
      <c r="A662" s="2" t="s">
        <v>2285</v>
      </c>
      <c r="B662" s="3" t="s">
        <v>2286</v>
      </c>
      <c r="C662" s="30" t="s">
        <v>5</v>
      </c>
      <c r="D662" s="42">
        <v>60</v>
      </c>
      <c r="E662" s="42">
        <v>38</v>
      </c>
      <c r="F662" s="42">
        <v>127</v>
      </c>
      <c r="G662" s="42">
        <v>26.8</v>
      </c>
      <c r="H662" s="42">
        <v>39</v>
      </c>
      <c r="I662" s="42">
        <v>32</v>
      </c>
      <c r="J662" s="42">
        <v>31</v>
      </c>
      <c r="K662" s="24">
        <v>45</v>
      </c>
      <c r="L662" s="24">
        <v>35</v>
      </c>
      <c r="M662" s="51"/>
      <c r="N662" s="51"/>
      <c r="O662" s="124">
        <v>48</v>
      </c>
      <c r="P662" s="124">
        <v>20</v>
      </c>
      <c r="Q662" s="124">
        <v>42.8</v>
      </c>
      <c r="R662" s="124">
        <v>42</v>
      </c>
      <c r="S662" s="123">
        <v>25</v>
      </c>
      <c r="T662" s="123">
        <v>39</v>
      </c>
      <c r="U662" s="126">
        <v>45</v>
      </c>
      <c r="V662" s="125"/>
      <c r="W662" s="126"/>
      <c r="X662" s="155">
        <v>39.799999999999997</v>
      </c>
      <c r="Y662" s="155">
        <v>46.8</v>
      </c>
      <c r="Z662" s="155">
        <v>36</v>
      </c>
      <c r="AA662" s="155">
        <v>42</v>
      </c>
      <c r="AB662" s="155">
        <v>38</v>
      </c>
      <c r="AC662" s="155">
        <v>49</v>
      </c>
      <c r="AD662" s="155"/>
      <c r="AE662" s="192">
        <v>32</v>
      </c>
      <c r="AF662" s="192">
        <v>39</v>
      </c>
      <c r="AG662" s="192">
        <v>39.799999999999997</v>
      </c>
      <c r="AH662" s="192">
        <v>35</v>
      </c>
      <c r="AI662" s="192">
        <v>42</v>
      </c>
      <c r="AJ662" s="180">
        <v>46</v>
      </c>
      <c r="AK662" s="180">
        <v>36</v>
      </c>
      <c r="AL662" s="99"/>
      <c r="AM662" s="99"/>
      <c r="AT662" s="80">
        <f t="shared" si="46"/>
        <v>1217</v>
      </c>
      <c r="AU662" s="80">
        <f t="shared" si="47"/>
        <v>973.6</v>
      </c>
      <c r="AV662" s="80">
        <v>32.5</v>
      </c>
      <c r="AW662" s="80">
        <v>143</v>
      </c>
      <c r="AX662" s="80">
        <f t="shared" si="48"/>
        <v>1149.0999999999999</v>
      </c>
      <c r="AY662" s="80">
        <v>1000</v>
      </c>
      <c r="AZ662" s="310">
        <f t="shared" si="49"/>
        <v>-149.09999999999991</v>
      </c>
    </row>
    <row r="663" spans="1:52" ht="14.25">
      <c r="A663" s="2" t="s">
        <v>2287</v>
      </c>
      <c r="B663" s="3" t="s">
        <v>400</v>
      </c>
      <c r="C663" s="30" t="s">
        <v>5</v>
      </c>
      <c r="D663" s="42">
        <v>60</v>
      </c>
      <c r="E663" s="42">
        <v>38</v>
      </c>
      <c r="F663" s="42">
        <v>127</v>
      </c>
      <c r="G663" s="42">
        <v>26.8</v>
      </c>
      <c r="H663" s="42">
        <v>39</v>
      </c>
      <c r="I663" s="42">
        <v>32</v>
      </c>
      <c r="J663" s="42">
        <v>31</v>
      </c>
      <c r="K663" s="24">
        <v>45</v>
      </c>
      <c r="L663" s="24">
        <v>35</v>
      </c>
      <c r="M663" s="51"/>
      <c r="N663" s="51"/>
      <c r="O663" s="124">
        <v>48</v>
      </c>
      <c r="P663" s="124">
        <v>20</v>
      </c>
      <c r="Q663" s="124">
        <v>42.8</v>
      </c>
      <c r="R663" s="124">
        <v>42</v>
      </c>
      <c r="S663" s="123">
        <v>25</v>
      </c>
      <c r="T663" s="123">
        <v>39</v>
      </c>
      <c r="U663" s="126">
        <v>45</v>
      </c>
      <c r="V663" s="125"/>
      <c r="W663" s="126"/>
      <c r="X663" s="155">
        <v>39.799999999999997</v>
      </c>
      <c r="Y663" s="155">
        <v>46.8</v>
      </c>
      <c r="Z663" s="155">
        <v>36</v>
      </c>
      <c r="AA663" s="155">
        <v>42</v>
      </c>
      <c r="AB663" s="155">
        <v>38</v>
      </c>
      <c r="AC663" s="155">
        <v>49</v>
      </c>
      <c r="AD663" s="155"/>
      <c r="AE663" s="192">
        <v>32</v>
      </c>
      <c r="AF663" s="192">
        <v>39</v>
      </c>
      <c r="AG663" s="192">
        <v>39.799999999999997</v>
      </c>
      <c r="AH663" s="192">
        <v>35</v>
      </c>
      <c r="AI663" s="192">
        <v>42</v>
      </c>
      <c r="AJ663" s="180">
        <v>46</v>
      </c>
      <c r="AK663" s="180">
        <v>36</v>
      </c>
      <c r="AL663" s="99"/>
      <c r="AM663" s="99"/>
      <c r="AT663" s="80">
        <f t="shared" si="46"/>
        <v>1217</v>
      </c>
      <c r="AU663" s="80">
        <f t="shared" si="47"/>
        <v>973.6</v>
      </c>
      <c r="AV663" s="80">
        <v>32.5</v>
      </c>
      <c r="AW663" s="80">
        <v>143</v>
      </c>
      <c r="AX663" s="80">
        <f t="shared" si="48"/>
        <v>1149.0999999999999</v>
      </c>
      <c r="AY663" s="80">
        <v>1000</v>
      </c>
      <c r="AZ663" s="310">
        <f t="shared" si="49"/>
        <v>-149.09999999999991</v>
      </c>
    </row>
    <row r="664" spans="1:52" ht="14.25">
      <c r="A664" s="2" t="s">
        <v>2288</v>
      </c>
      <c r="B664" s="3" t="s">
        <v>2289</v>
      </c>
      <c r="C664" s="30" t="s">
        <v>5</v>
      </c>
      <c r="D664" s="42">
        <v>60</v>
      </c>
      <c r="E664" s="42">
        <v>38</v>
      </c>
      <c r="F664" s="42">
        <v>127</v>
      </c>
      <c r="G664" s="42">
        <v>26.8</v>
      </c>
      <c r="H664" s="42">
        <v>39</v>
      </c>
      <c r="I664" s="42">
        <v>32</v>
      </c>
      <c r="J664" s="42">
        <v>31</v>
      </c>
      <c r="K664" s="24">
        <v>45</v>
      </c>
      <c r="L664" s="24">
        <v>35</v>
      </c>
      <c r="M664" s="51"/>
      <c r="N664" s="51"/>
      <c r="O664" s="124">
        <v>48</v>
      </c>
      <c r="P664" s="124">
        <v>20</v>
      </c>
      <c r="Q664" s="124">
        <v>42.8</v>
      </c>
      <c r="R664" s="124">
        <v>42</v>
      </c>
      <c r="S664" s="123">
        <v>25</v>
      </c>
      <c r="T664" s="123">
        <v>39</v>
      </c>
      <c r="U664" s="126">
        <v>45</v>
      </c>
      <c r="V664" s="125"/>
      <c r="W664" s="126"/>
      <c r="X664" s="155">
        <v>39.799999999999997</v>
      </c>
      <c r="Y664" s="155">
        <v>46.8</v>
      </c>
      <c r="Z664" s="155">
        <v>36</v>
      </c>
      <c r="AA664" s="155">
        <v>42</v>
      </c>
      <c r="AB664" s="155">
        <v>38</v>
      </c>
      <c r="AC664" s="155">
        <v>49</v>
      </c>
      <c r="AD664" s="155"/>
      <c r="AE664" s="192">
        <v>32</v>
      </c>
      <c r="AF664" s="192">
        <v>39</v>
      </c>
      <c r="AG664" s="192">
        <v>39.799999999999997</v>
      </c>
      <c r="AH664" s="192">
        <v>35</v>
      </c>
      <c r="AI664" s="192">
        <v>42</v>
      </c>
      <c r="AJ664" s="180">
        <v>46</v>
      </c>
      <c r="AK664" s="180">
        <v>36</v>
      </c>
      <c r="AL664" s="99"/>
      <c r="AM664" s="99"/>
      <c r="AS664" s="80">
        <v>30</v>
      </c>
      <c r="AT664" s="80">
        <f t="shared" si="46"/>
        <v>1247</v>
      </c>
      <c r="AU664" s="80">
        <f t="shared" si="47"/>
        <v>997.6</v>
      </c>
      <c r="AV664" s="80">
        <v>32.5</v>
      </c>
      <c r="AW664" s="80">
        <v>143</v>
      </c>
      <c r="AX664" s="80">
        <f t="shared" si="48"/>
        <v>1173.0999999999999</v>
      </c>
      <c r="AY664" s="80">
        <v>1000</v>
      </c>
      <c r="AZ664" s="310">
        <f t="shared" si="49"/>
        <v>-173.09999999999991</v>
      </c>
    </row>
    <row r="665" spans="1:52" ht="14.25">
      <c r="A665" s="2" t="s">
        <v>2290</v>
      </c>
      <c r="B665" s="3" t="s">
        <v>2291</v>
      </c>
      <c r="C665" s="30" t="s">
        <v>5</v>
      </c>
      <c r="D665" s="42">
        <v>60</v>
      </c>
      <c r="E665" s="42">
        <v>38</v>
      </c>
      <c r="F665" s="42">
        <v>127</v>
      </c>
      <c r="G665" s="42">
        <v>26.8</v>
      </c>
      <c r="H665" s="42">
        <v>39</v>
      </c>
      <c r="I665" s="42">
        <v>32</v>
      </c>
      <c r="J665" s="42">
        <v>31</v>
      </c>
      <c r="K665" s="24">
        <v>45</v>
      </c>
      <c r="L665" s="24">
        <v>35</v>
      </c>
      <c r="M665" s="51"/>
      <c r="N665" s="51"/>
      <c r="O665" s="124">
        <v>48</v>
      </c>
      <c r="P665" s="124">
        <v>20</v>
      </c>
      <c r="Q665" s="124">
        <v>42.8</v>
      </c>
      <c r="R665" s="124">
        <v>42</v>
      </c>
      <c r="S665" s="123">
        <v>25</v>
      </c>
      <c r="T665" s="123">
        <v>39</v>
      </c>
      <c r="U665" s="126">
        <v>45</v>
      </c>
      <c r="V665" s="125"/>
      <c r="W665" s="126"/>
      <c r="X665" s="155">
        <v>39.799999999999997</v>
      </c>
      <c r="Y665" s="155">
        <v>46.8</v>
      </c>
      <c r="Z665" s="155">
        <v>36</v>
      </c>
      <c r="AA665" s="155">
        <v>42</v>
      </c>
      <c r="AB665" s="155">
        <v>38</v>
      </c>
      <c r="AC665" s="155">
        <v>49</v>
      </c>
      <c r="AD665" s="155"/>
      <c r="AE665" s="192">
        <v>32</v>
      </c>
      <c r="AF665" s="192">
        <v>39</v>
      </c>
      <c r="AG665" s="192">
        <v>39.799999999999997</v>
      </c>
      <c r="AH665" s="192">
        <v>35</v>
      </c>
      <c r="AI665" s="192">
        <v>42</v>
      </c>
      <c r="AJ665" s="180">
        <v>46</v>
      </c>
      <c r="AK665" s="180">
        <v>36</v>
      </c>
      <c r="AL665" s="99"/>
      <c r="AM665" s="99"/>
      <c r="AS665" s="80">
        <v>35</v>
      </c>
      <c r="AT665" s="80">
        <f t="shared" si="46"/>
        <v>1252</v>
      </c>
      <c r="AU665" s="80">
        <f t="shared" si="47"/>
        <v>1001.6</v>
      </c>
      <c r="AV665" s="80">
        <v>32.5</v>
      </c>
      <c r="AW665" s="80">
        <v>143</v>
      </c>
      <c r="AX665" s="80">
        <f t="shared" si="48"/>
        <v>1177.0999999999999</v>
      </c>
      <c r="AY665" s="80">
        <v>1000</v>
      </c>
      <c r="AZ665" s="310">
        <f t="shared" si="49"/>
        <v>-177.09999999999991</v>
      </c>
    </row>
    <row r="666" spans="1:52" ht="14.25">
      <c r="A666" s="2" t="s">
        <v>2292</v>
      </c>
      <c r="B666" s="3" t="s">
        <v>2293</v>
      </c>
      <c r="C666" s="30" t="s">
        <v>5</v>
      </c>
      <c r="D666" s="42">
        <v>60</v>
      </c>
      <c r="E666" s="42">
        <v>38</v>
      </c>
      <c r="F666" s="42">
        <v>127</v>
      </c>
      <c r="G666" s="42">
        <v>26.8</v>
      </c>
      <c r="H666" s="42">
        <v>39</v>
      </c>
      <c r="I666" s="42">
        <v>32</v>
      </c>
      <c r="J666" s="42">
        <v>31</v>
      </c>
      <c r="K666" s="24">
        <v>45</v>
      </c>
      <c r="L666" s="24">
        <v>35</v>
      </c>
      <c r="M666" s="51"/>
      <c r="N666" s="51"/>
      <c r="O666" s="124">
        <v>48</v>
      </c>
      <c r="P666" s="124">
        <v>20</v>
      </c>
      <c r="Q666" s="124">
        <v>42.8</v>
      </c>
      <c r="R666" s="124">
        <v>42</v>
      </c>
      <c r="S666" s="123">
        <v>25</v>
      </c>
      <c r="T666" s="123">
        <v>39</v>
      </c>
      <c r="U666" s="126">
        <v>45</v>
      </c>
      <c r="V666" s="125"/>
      <c r="W666" s="126"/>
      <c r="X666" s="155">
        <v>39.799999999999997</v>
      </c>
      <c r="Y666" s="155">
        <v>46.8</v>
      </c>
      <c r="Z666" s="155">
        <v>36</v>
      </c>
      <c r="AA666" s="155">
        <v>42</v>
      </c>
      <c r="AB666" s="155">
        <v>38</v>
      </c>
      <c r="AC666" s="155">
        <v>49</v>
      </c>
      <c r="AD666" s="155"/>
      <c r="AE666" s="192">
        <v>32</v>
      </c>
      <c r="AF666" s="192">
        <v>39</v>
      </c>
      <c r="AG666" s="192">
        <v>39.799999999999997</v>
      </c>
      <c r="AH666" s="192">
        <v>35</v>
      </c>
      <c r="AI666" s="192">
        <v>42</v>
      </c>
      <c r="AJ666" s="180">
        <v>46</v>
      </c>
      <c r="AK666" s="180">
        <v>36</v>
      </c>
      <c r="AL666" s="99"/>
      <c r="AM666" s="99"/>
      <c r="AT666" s="80">
        <f t="shared" si="46"/>
        <v>1217</v>
      </c>
      <c r="AU666" s="80">
        <f t="shared" si="47"/>
        <v>973.6</v>
      </c>
      <c r="AV666" s="80">
        <v>32.5</v>
      </c>
      <c r="AW666" s="80">
        <v>143</v>
      </c>
      <c r="AX666" s="80">
        <f t="shared" si="48"/>
        <v>1149.0999999999999</v>
      </c>
      <c r="AY666" s="80">
        <v>1000</v>
      </c>
      <c r="AZ666" s="310">
        <f t="shared" si="49"/>
        <v>-149.09999999999991</v>
      </c>
    </row>
    <row r="667" spans="1:52" ht="14.25">
      <c r="A667" s="2" t="s">
        <v>2294</v>
      </c>
      <c r="B667" s="3" t="s">
        <v>2295</v>
      </c>
      <c r="C667" s="30" t="s">
        <v>5</v>
      </c>
      <c r="D667" s="42">
        <v>60</v>
      </c>
      <c r="E667" s="42">
        <v>38</v>
      </c>
      <c r="F667" s="42">
        <v>127</v>
      </c>
      <c r="G667" s="42">
        <v>26.8</v>
      </c>
      <c r="H667" s="42">
        <v>39</v>
      </c>
      <c r="I667" s="42">
        <v>32</v>
      </c>
      <c r="J667" s="42">
        <v>31</v>
      </c>
      <c r="K667" s="24">
        <v>45</v>
      </c>
      <c r="L667" s="24">
        <v>35</v>
      </c>
      <c r="M667" s="51"/>
      <c r="N667" s="51"/>
      <c r="O667" s="124">
        <v>48</v>
      </c>
      <c r="P667" s="124">
        <v>20</v>
      </c>
      <c r="Q667" s="124">
        <v>42.8</v>
      </c>
      <c r="R667" s="124">
        <v>42</v>
      </c>
      <c r="S667" s="123">
        <v>25</v>
      </c>
      <c r="T667" s="123">
        <v>39</v>
      </c>
      <c r="U667" s="126">
        <v>45</v>
      </c>
      <c r="V667" s="125"/>
      <c r="W667" s="126"/>
      <c r="X667" s="155">
        <v>39.799999999999997</v>
      </c>
      <c r="Y667" s="155">
        <v>46.8</v>
      </c>
      <c r="Z667" s="155">
        <v>36</v>
      </c>
      <c r="AA667" s="155">
        <v>42</v>
      </c>
      <c r="AB667" s="155">
        <v>38</v>
      </c>
      <c r="AC667" s="155">
        <v>49</v>
      </c>
      <c r="AD667" s="155"/>
      <c r="AE667" s="192">
        <v>32</v>
      </c>
      <c r="AF667" s="192">
        <v>39</v>
      </c>
      <c r="AG667" s="192">
        <v>39.799999999999997</v>
      </c>
      <c r="AH667" s="192">
        <v>35</v>
      </c>
      <c r="AI667" s="192">
        <v>42</v>
      </c>
      <c r="AJ667" s="180">
        <v>46</v>
      </c>
      <c r="AK667" s="180">
        <v>36</v>
      </c>
      <c r="AL667" s="99"/>
      <c r="AM667" s="99"/>
      <c r="AS667" s="80">
        <v>97</v>
      </c>
      <c r="AT667" s="80">
        <f t="shared" si="46"/>
        <v>1314</v>
      </c>
      <c r="AU667" s="80">
        <f t="shared" si="47"/>
        <v>1051.2</v>
      </c>
      <c r="AV667" s="80">
        <v>32.5</v>
      </c>
      <c r="AW667" s="80">
        <v>143</v>
      </c>
      <c r="AX667" s="80">
        <f t="shared" si="48"/>
        <v>1226.7</v>
      </c>
      <c r="AY667" s="80">
        <v>1000</v>
      </c>
      <c r="AZ667" s="310">
        <f t="shared" si="49"/>
        <v>-226.70000000000005</v>
      </c>
    </row>
    <row r="668" spans="1:52" ht="14.25">
      <c r="A668" s="2" t="s">
        <v>2296</v>
      </c>
      <c r="B668" s="3" t="s">
        <v>2297</v>
      </c>
      <c r="C668" s="30" t="s">
        <v>5</v>
      </c>
      <c r="D668" s="42">
        <v>60</v>
      </c>
      <c r="E668" s="42">
        <v>38</v>
      </c>
      <c r="F668" s="42">
        <v>127</v>
      </c>
      <c r="G668" s="42">
        <v>26.8</v>
      </c>
      <c r="H668" s="42">
        <v>39</v>
      </c>
      <c r="I668" s="42">
        <v>32</v>
      </c>
      <c r="J668" s="42">
        <v>31</v>
      </c>
      <c r="K668" s="24">
        <v>45</v>
      </c>
      <c r="L668" s="24">
        <v>35</v>
      </c>
      <c r="M668" s="51"/>
      <c r="N668" s="51"/>
      <c r="O668" s="124">
        <v>48</v>
      </c>
      <c r="P668" s="124">
        <v>20</v>
      </c>
      <c r="Q668" s="124">
        <v>42.8</v>
      </c>
      <c r="R668" s="124">
        <v>42</v>
      </c>
      <c r="S668" s="123">
        <v>25</v>
      </c>
      <c r="T668" s="123">
        <v>39</v>
      </c>
      <c r="U668" s="126">
        <v>45</v>
      </c>
      <c r="V668" s="125"/>
      <c r="W668" s="126"/>
      <c r="X668" s="155">
        <v>39.799999999999997</v>
      </c>
      <c r="Y668" s="155">
        <v>46.8</v>
      </c>
      <c r="Z668" s="155">
        <v>36</v>
      </c>
      <c r="AA668" s="155">
        <v>42</v>
      </c>
      <c r="AB668" s="155">
        <v>38</v>
      </c>
      <c r="AC668" s="155">
        <v>49</v>
      </c>
      <c r="AD668" s="155"/>
      <c r="AE668" s="192">
        <v>32</v>
      </c>
      <c r="AF668" s="192">
        <v>39</v>
      </c>
      <c r="AG668" s="192">
        <v>39.799999999999997</v>
      </c>
      <c r="AH668" s="192">
        <v>35</v>
      </c>
      <c r="AI668" s="192">
        <v>42</v>
      </c>
      <c r="AJ668" s="180">
        <v>46</v>
      </c>
      <c r="AK668" s="180">
        <v>36</v>
      </c>
      <c r="AL668" s="99"/>
      <c r="AM668" s="99"/>
      <c r="AT668" s="80">
        <f t="shared" si="46"/>
        <v>1217</v>
      </c>
      <c r="AU668" s="80">
        <f t="shared" si="47"/>
        <v>973.6</v>
      </c>
      <c r="AV668" s="80">
        <v>32.5</v>
      </c>
      <c r="AW668" s="80">
        <v>143</v>
      </c>
      <c r="AX668" s="80">
        <f t="shared" si="48"/>
        <v>1149.0999999999999</v>
      </c>
      <c r="AY668" s="80">
        <v>1000</v>
      </c>
      <c r="AZ668" s="310">
        <f t="shared" si="49"/>
        <v>-149.09999999999991</v>
      </c>
    </row>
    <row r="669" spans="1:52" ht="14.25">
      <c r="A669" s="2" t="s">
        <v>2298</v>
      </c>
      <c r="B669" s="3" t="s">
        <v>2299</v>
      </c>
      <c r="C669" s="30" t="s">
        <v>5</v>
      </c>
      <c r="D669" s="42">
        <v>60</v>
      </c>
      <c r="E669" s="42">
        <v>38</v>
      </c>
      <c r="F669" s="42">
        <v>127</v>
      </c>
      <c r="G669" s="42">
        <v>26.8</v>
      </c>
      <c r="H669" s="42">
        <v>39</v>
      </c>
      <c r="I669" s="42">
        <v>32</v>
      </c>
      <c r="J669" s="42">
        <v>31</v>
      </c>
      <c r="K669" s="24">
        <v>45</v>
      </c>
      <c r="L669" s="24">
        <v>35</v>
      </c>
      <c r="M669" s="51"/>
      <c r="N669" s="51"/>
      <c r="O669" s="124">
        <v>48</v>
      </c>
      <c r="P669" s="124">
        <v>20</v>
      </c>
      <c r="Q669" s="124">
        <v>42.8</v>
      </c>
      <c r="R669" s="124">
        <v>42</v>
      </c>
      <c r="S669" s="123">
        <v>25</v>
      </c>
      <c r="T669" s="123">
        <v>39</v>
      </c>
      <c r="U669" s="126">
        <v>45</v>
      </c>
      <c r="V669" s="125"/>
      <c r="W669" s="126"/>
      <c r="X669" s="155">
        <v>39.799999999999997</v>
      </c>
      <c r="Y669" s="155">
        <v>46.8</v>
      </c>
      <c r="Z669" s="155">
        <v>36</v>
      </c>
      <c r="AA669" s="155">
        <v>42</v>
      </c>
      <c r="AB669" s="155">
        <v>38</v>
      </c>
      <c r="AC669" s="155">
        <v>49</v>
      </c>
      <c r="AD669" s="155"/>
      <c r="AE669" s="192">
        <v>32</v>
      </c>
      <c r="AF669" s="192">
        <v>39</v>
      </c>
      <c r="AG669" s="192">
        <v>39.799999999999997</v>
      </c>
      <c r="AH669" s="192">
        <v>35</v>
      </c>
      <c r="AI669" s="192">
        <v>42</v>
      </c>
      <c r="AJ669" s="180">
        <v>46</v>
      </c>
      <c r="AK669" s="180">
        <v>36</v>
      </c>
      <c r="AL669" s="99"/>
      <c r="AM669" s="99"/>
      <c r="AS669" s="80">
        <v>35</v>
      </c>
      <c r="AT669" s="80">
        <f t="shared" si="46"/>
        <v>1252</v>
      </c>
      <c r="AU669" s="80">
        <f t="shared" si="47"/>
        <v>1001.6</v>
      </c>
      <c r="AV669" s="80">
        <v>32.5</v>
      </c>
      <c r="AW669" s="80">
        <v>143</v>
      </c>
      <c r="AX669" s="80">
        <f t="shared" si="48"/>
        <v>1177.0999999999999</v>
      </c>
      <c r="AY669" s="80">
        <v>1000</v>
      </c>
      <c r="AZ669" s="310">
        <f t="shared" si="49"/>
        <v>-177.09999999999991</v>
      </c>
    </row>
    <row r="670" spans="1:52" ht="14.25">
      <c r="A670" s="2" t="s">
        <v>2300</v>
      </c>
      <c r="B670" s="3" t="s">
        <v>2301</v>
      </c>
      <c r="C670" s="30" t="s">
        <v>5</v>
      </c>
      <c r="D670" s="42">
        <v>60</v>
      </c>
      <c r="E670" s="42">
        <v>38</v>
      </c>
      <c r="F670" s="42">
        <v>127</v>
      </c>
      <c r="G670" s="42">
        <v>26.8</v>
      </c>
      <c r="H670" s="42">
        <v>39</v>
      </c>
      <c r="I670" s="42">
        <v>32</v>
      </c>
      <c r="J670" s="42">
        <v>31</v>
      </c>
      <c r="K670" s="24">
        <v>45</v>
      </c>
      <c r="L670" s="24">
        <v>35</v>
      </c>
      <c r="M670" s="51"/>
      <c r="N670" s="51"/>
      <c r="O670" s="124">
        <v>48</v>
      </c>
      <c r="P670" s="124">
        <v>20</v>
      </c>
      <c r="Q670" s="124">
        <v>42.8</v>
      </c>
      <c r="R670" s="124">
        <v>42</v>
      </c>
      <c r="S670" s="123">
        <v>25</v>
      </c>
      <c r="T670" s="123">
        <v>39</v>
      </c>
      <c r="U670" s="126">
        <v>45</v>
      </c>
      <c r="V670" s="125"/>
      <c r="W670" s="126"/>
      <c r="X670" s="155">
        <v>39.799999999999997</v>
      </c>
      <c r="Y670" s="155">
        <v>46.8</v>
      </c>
      <c r="Z670" s="155">
        <v>36</v>
      </c>
      <c r="AA670" s="155">
        <v>42</v>
      </c>
      <c r="AB670" s="155">
        <v>38</v>
      </c>
      <c r="AC670" s="155">
        <v>49</v>
      </c>
      <c r="AD670" s="155"/>
      <c r="AE670" s="192">
        <v>32</v>
      </c>
      <c r="AF670" s="192">
        <v>39</v>
      </c>
      <c r="AG670" s="192">
        <v>39.799999999999997</v>
      </c>
      <c r="AH670" s="192">
        <v>35</v>
      </c>
      <c r="AI670" s="192">
        <v>42</v>
      </c>
      <c r="AJ670" s="180">
        <v>46</v>
      </c>
      <c r="AK670" s="180">
        <v>36</v>
      </c>
      <c r="AL670" s="99"/>
      <c r="AM670" s="99"/>
      <c r="AS670" s="80">
        <v>55</v>
      </c>
      <c r="AT670" s="80">
        <f t="shared" si="46"/>
        <v>1272</v>
      </c>
      <c r="AU670" s="80">
        <f t="shared" si="47"/>
        <v>1017.6</v>
      </c>
      <c r="AV670" s="80">
        <v>32.5</v>
      </c>
      <c r="AW670" s="80">
        <v>143</v>
      </c>
      <c r="AX670" s="80">
        <f t="shared" si="48"/>
        <v>1193.0999999999999</v>
      </c>
      <c r="AY670" s="80">
        <v>1000</v>
      </c>
      <c r="AZ670" s="310">
        <f t="shared" si="49"/>
        <v>-193.09999999999991</v>
      </c>
    </row>
    <row r="671" spans="1:52" ht="14.25">
      <c r="A671" s="2" t="s">
        <v>2302</v>
      </c>
      <c r="B671" s="3" t="s">
        <v>2303</v>
      </c>
      <c r="C671" s="30" t="s">
        <v>5</v>
      </c>
      <c r="D671" s="42">
        <v>60</v>
      </c>
      <c r="E671" s="42">
        <v>38</v>
      </c>
      <c r="F671" s="42">
        <v>127</v>
      </c>
      <c r="G671" s="42">
        <v>26.8</v>
      </c>
      <c r="H671" s="42">
        <v>39</v>
      </c>
      <c r="I671" s="42">
        <v>32</v>
      </c>
      <c r="J671" s="42">
        <v>31</v>
      </c>
      <c r="K671" s="24">
        <v>45</v>
      </c>
      <c r="L671" s="24">
        <v>35</v>
      </c>
      <c r="M671" s="51"/>
      <c r="N671" s="51"/>
      <c r="O671" s="124">
        <v>48</v>
      </c>
      <c r="P671" s="124">
        <v>20</v>
      </c>
      <c r="Q671" s="124">
        <v>42.8</v>
      </c>
      <c r="R671" s="124">
        <v>42</v>
      </c>
      <c r="S671" s="123">
        <v>25</v>
      </c>
      <c r="T671" s="123">
        <v>39</v>
      </c>
      <c r="U671" s="126">
        <v>45</v>
      </c>
      <c r="V671" s="125"/>
      <c r="W671" s="126"/>
      <c r="X671" s="155">
        <v>39.799999999999997</v>
      </c>
      <c r="Y671" s="155">
        <v>46.8</v>
      </c>
      <c r="Z671" s="155">
        <v>36</v>
      </c>
      <c r="AA671" s="155">
        <v>42</v>
      </c>
      <c r="AB671" s="155">
        <v>38</v>
      </c>
      <c r="AC671" s="155">
        <v>49</v>
      </c>
      <c r="AD671" s="155"/>
      <c r="AE671" s="192">
        <v>32</v>
      </c>
      <c r="AF671" s="192">
        <v>39</v>
      </c>
      <c r="AG671" s="192">
        <v>39.799999999999997</v>
      </c>
      <c r="AH671" s="192">
        <v>35</v>
      </c>
      <c r="AI671" s="192">
        <v>42</v>
      </c>
      <c r="AJ671" s="180">
        <v>46</v>
      </c>
      <c r="AK671" s="180">
        <v>36</v>
      </c>
      <c r="AL671" s="99"/>
      <c r="AM671" s="99"/>
      <c r="AT671" s="80">
        <f t="shared" si="46"/>
        <v>1217</v>
      </c>
      <c r="AU671" s="80">
        <f t="shared" si="47"/>
        <v>973.6</v>
      </c>
      <c r="AV671" s="80">
        <v>32.5</v>
      </c>
      <c r="AW671" s="80">
        <v>143</v>
      </c>
      <c r="AX671" s="80">
        <f t="shared" si="48"/>
        <v>1149.0999999999999</v>
      </c>
      <c r="AY671" s="80">
        <v>1000</v>
      </c>
      <c r="AZ671" s="310">
        <f t="shared" si="49"/>
        <v>-149.09999999999991</v>
      </c>
    </row>
    <row r="672" spans="1:52" ht="14.25">
      <c r="A672" s="2" t="s">
        <v>2304</v>
      </c>
      <c r="B672" s="3" t="s">
        <v>520</v>
      </c>
      <c r="C672" s="30" t="s">
        <v>5</v>
      </c>
      <c r="D672" s="42">
        <v>60</v>
      </c>
      <c r="E672" s="42">
        <v>38</v>
      </c>
      <c r="F672" s="42">
        <v>127</v>
      </c>
      <c r="G672" s="42">
        <v>26.8</v>
      </c>
      <c r="H672" s="42">
        <v>39</v>
      </c>
      <c r="I672" s="42">
        <v>32</v>
      </c>
      <c r="J672" s="42">
        <v>31</v>
      </c>
      <c r="K672" s="24">
        <v>45</v>
      </c>
      <c r="L672" s="24">
        <v>35</v>
      </c>
      <c r="M672" s="51"/>
      <c r="N672" s="51"/>
      <c r="O672" s="124">
        <v>48</v>
      </c>
      <c r="P672" s="124">
        <v>20</v>
      </c>
      <c r="Q672" s="124">
        <v>42.8</v>
      </c>
      <c r="R672" s="124">
        <v>42</v>
      </c>
      <c r="S672" s="123">
        <v>25</v>
      </c>
      <c r="T672" s="123">
        <v>39</v>
      </c>
      <c r="U672" s="126">
        <v>45</v>
      </c>
      <c r="V672" s="125"/>
      <c r="W672" s="126"/>
      <c r="X672" s="155">
        <v>39.799999999999997</v>
      </c>
      <c r="Y672" s="155">
        <v>46.8</v>
      </c>
      <c r="Z672" s="155">
        <v>36</v>
      </c>
      <c r="AA672" s="155">
        <v>42</v>
      </c>
      <c r="AB672" s="155">
        <v>38</v>
      </c>
      <c r="AC672" s="155">
        <v>49</v>
      </c>
      <c r="AD672" s="155"/>
      <c r="AE672" s="192">
        <v>32</v>
      </c>
      <c r="AF672" s="192">
        <v>39</v>
      </c>
      <c r="AG672" s="192">
        <v>39.799999999999997</v>
      </c>
      <c r="AH672" s="192">
        <v>35</v>
      </c>
      <c r="AI672" s="192">
        <v>42</v>
      </c>
      <c r="AJ672" s="180">
        <v>46</v>
      </c>
      <c r="AK672" s="180">
        <v>36</v>
      </c>
      <c r="AL672" s="99"/>
      <c r="AM672" s="99"/>
      <c r="AS672" s="80">
        <v>119</v>
      </c>
      <c r="AT672" s="80">
        <f t="shared" si="46"/>
        <v>1336</v>
      </c>
      <c r="AU672" s="80">
        <f t="shared" si="47"/>
        <v>1068.8</v>
      </c>
      <c r="AV672" s="80">
        <v>32.5</v>
      </c>
      <c r="AW672" s="80">
        <v>143</v>
      </c>
      <c r="AX672" s="80">
        <f t="shared" si="48"/>
        <v>1244.3</v>
      </c>
      <c r="AY672" s="80">
        <v>1000</v>
      </c>
      <c r="AZ672" s="310">
        <f t="shared" si="49"/>
        <v>-244.29999999999995</v>
      </c>
    </row>
    <row r="673" spans="1:52" ht="14.25">
      <c r="A673" s="2" t="s">
        <v>2305</v>
      </c>
      <c r="B673" s="3" t="s">
        <v>2306</v>
      </c>
      <c r="C673" s="30" t="s">
        <v>5</v>
      </c>
      <c r="D673" s="42">
        <v>60</v>
      </c>
      <c r="E673" s="42">
        <v>38</v>
      </c>
      <c r="F673" s="42">
        <v>127</v>
      </c>
      <c r="G673" s="42">
        <v>26.8</v>
      </c>
      <c r="H673" s="42">
        <v>39</v>
      </c>
      <c r="I673" s="42">
        <v>32</v>
      </c>
      <c r="J673" s="42">
        <v>31</v>
      </c>
      <c r="K673" s="24">
        <v>45</v>
      </c>
      <c r="L673" s="24">
        <v>35</v>
      </c>
      <c r="M673" s="51"/>
      <c r="N673" s="51"/>
      <c r="O673" s="124">
        <v>48</v>
      </c>
      <c r="P673" s="124">
        <v>20</v>
      </c>
      <c r="Q673" s="124">
        <v>42.8</v>
      </c>
      <c r="R673" s="124">
        <v>42</v>
      </c>
      <c r="S673" s="123">
        <v>25</v>
      </c>
      <c r="T673" s="123">
        <v>39</v>
      </c>
      <c r="U673" s="126">
        <v>45</v>
      </c>
      <c r="V673" s="125"/>
      <c r="W673" s="126"/>
      <c r="X673" s="155">
        <v>39.799999999999997</v>
      </c>
      <c r="Y673" s="155">
        <v>46.8</v>
      </c>
      <c r="Z673" s="155">
        <v>36</v>
      </c>
      <c r="AA673" s="155">
        <v>42</v>
      </c>
      <c r="AB673" s="155">
        <v>38</v>
      </c>
      <c r="AC673" s="155">
        <v>49</v>
      </c>
      <c r="AD673" s="155"/>
      <c r="AE673" s="192">
        <v>32</v>
      </c>
      <c r="AF673" s="192">
        <v>39</v>
      </c>
      <c r="AG673" s="192">
        <v>39.799999999999997</v>
      </c>
      <c r="AH673" s="192">
        <v>35</v>
      </c>
      <c r="AI673" s="192">
        <v>42</v>
      </c>
      <c r="AJ673" s="180">
        <v>46</v>
      </c>
      <c r="AK673" s="180">
        <v>36</v>
      </c>
      <c r="AL673" s="99"/>
      <c r="AM673" s="99"/>
      <c r="AT673" s="80">
        <f t="shared" si="46"/>
        <v>1217</v>
      </c>
      <c r="AU673" s="80">
        <f t="shared" si="47"/>
        <v>973.6</v>
      </c>
      <c r="AV673" s="80">
        <v>32.5</v>
      </c>
      <c r="AW673" s="80">
        <v>143</v>
      </c>
      <c r="AX673" s="80">
        <f t="shared" si="48"/>
        <v>1149.0999999999999</v>
      </c>
      <c r="AY673" s="80">
        <v>1000</v>
      </c>
      <c r="AZ673" s="310">
        <f t="shared" si="49"/>
        <v>-149.09999999999991</v>
      </c>
    </row>
    <row r="674" spans="1:52" ht="14.25">
      <c r="A674" s="2" t="s">
        <v>2307</v>
      </c>
      <c r="B674" s="3" t="s">
        <v>2308</v>
      </c>
      <c r="C674" s="30" t="s">
        <v>5</v>
      </c>
      <c r="D674" s="42">
        <v>60</v>
      </c>
      <c r="E674" s="42">
        <v>38</v>
      </c>
      <c r="F674" s="42">
        <v>127</v>
      </c>
      <c r="G674" s="42">
        <v>26.8</v>
      </c>
      <c r="H674" s="42">
        <v>39</v>
      </c>
      <c r="I674" s="42">
        <v>32</v>
      </c>
      <c r="J674" s="42">
        <v>31</v>
      </c>
      <c r="K674" s="24">
        <v>45</v>
      </c>
      <c r="L674" s="24">
        <v>35</v>
      </c>
      <c r="M674" s="51"/>
      <c r="N674" s="51"/>
      <c r="O674" s="124">
        <v>48</v>
      </c>
      <c r="P674" s="124">
        <v>20</v>
      </c>
      <c r="Q674" s="124">
        <v>42.8</v>
      </c>
      <c r="R674" s="124">
        <v>42</v>
      </c>
      <c r="S674" s="123">
        <v>25</v>
      </c>
      <c r="T674" s="123">
        <v>39</v>
      </c>
      <c r="U674" s="126">
        <v>45</v>
      </c>
      <c r="V674" s="125"/>
      <c r="W674" s="126"/>
      <c r="X674" s="155">
        <v>39.799999999999997</v>
      </c>
      <c r="Y674" s="155">
        <v>46.8</v>
      </c>
      <c r="Z674" s="155">
        <v>36</v>
      </c>
      <c r="AA674" s="155">
        <v>42</v>
      </c>
      <c r="AB674" s="155">
        <v>38</v>
      </c>
      <c r="AC674" s="155">
        <v>49</v>
      </c>
      <c r="AD674" s="155"/>
      <c r="AE674" s="192">
        <v>32</v>
      </c>
      <c r="AF674" s="192">
        <v>39</v>
      </c>
      <c r="AG674" s="192">
        <v>39.799999999999997</v>
      </c>
      <c r="AH674" s="192">
        <v>35</v>
      </c>
      <c r="AI674" s="192">
        <v>42</v>
      </c>
      <c r="AJ674" s="180">
        <v>46</v>
      </c>
      <c r="AK674" s="180">
        <v>36</v>
      </c>
      <c r="AL674" s="99"/>
      <c r="AM674" s="99"/>
      <c r="AT674" s="80">
        <f t="shared" si="46"/>
        <v>1217</v>
      </c>
      <c r="AU674" s="80">
        <f t="shared" si="47"/>
        <v>973.6</v>
      </c>
      <c r="AV674" s="80">
        <v>32.5</v>
      </c>
      <c r="AW674" s="80">
        <v>143</v>
      </c>
      <c r="AX674" s="80">
        <f t="shared" si="48"/>
        <v>1149.0999999999999</v>
      </c>
      <c r="AY674" s="80">
        <v>1000</v>
      </c>
      <c r="AZ674" s="310">
        <f t="shared" si="49"/>
        <v>-149.09999999999991</v>
      </c>
    </row>
    <row r="675" spans="1:52" ht="14.25">
      <c r="A675" s="2" t="s">
        <v>2309</v>
      </c>
      <c r="B675" s="3" t="s">
        <v>2310</v>
      </c>
      <c r="C675" s="30" t="s">
        <v>5</v>
      </c>
      <c r="D675" s="42">
        <v>60</v>
      </c>
      <c r="E675" s="42">
        <v>38</v>
      </c>
      <c r="F675" s="42">
        <v>127</v>
      </c>
      <c r="G675" s="42">
        <v>26.8</v>
      </c>
      <c r="H675" s="42">
        <v>39</v>
      </c>
      <c r="I675" s="42">
        <v>32</v>
      </c>
      <c r="J675" s="42">
        <v>31</v>
      </c>
      <c r="K675" s="24">
        <v>45</v>
      </c>
      <c r="L675" s="24">
        <v>35</v>
      </c>
      <c r="M675" s="51"/>
      <c r="N675" s="51"/>
      <c r="O675" s="124">
        <v>48</v>
      </c>
      <c r="P675" s="124">
        <v>20</v>
      </c>
      <c r="Q675" s="124">
        <v>42.8</v>
      </c>
      <c r="R675" s="124">
        <v>42</v>
      </c>
      <c r="S675" s="123">
        <v>25</v>
      </c>
      <c r="T675" s="123">
        <v>39</v>
      </c>
      <c r="U675" s="126">
        <v>45</v>
      </c>
      <c r="V675" s="125"/>
      <c r="W675" s="126"/>
      <c r="X675" s="155">
        <v>39.799999999999997</v>
      </c>
      <c r="Y675" s="155">
        <v>46.8</v>
      </c>
      <c r="Z675" s="155">
        <v>36</v>
      </c>
      <c r="AA675" s="155">
        <v>42</v>
      </c>
      <c r="AB675" s="155">
        <v>38</v>
      </c>
      <c r="AC675" s="155">
        <v>49</v>
      </c>
      <c r="AD675" s="155"/>
      <c r="AE675" s="192">
        <v>32</v>
      </c>
      <c r="AF675" s="192">
        <v>39</v>
      </c>
      <c r="AG675" s="192">
        <v>39.799999999999997</v>
      </c>
      <c r="AH675" s="192">
        <v>35</v>
      </c>
      <c r="AI675" s="192">
        <v>42</v>
      </c>
      <c r="AJ675" s="180">
        <v>46</v>
      </c>
      <c r="AK675" s="180">
        <v>36</v>
      </c>
      <c r="AL675" s="99"/>
      <c r="AM675" s="99"/>
      <c r="AS675" s="80">
        <v>122</v>
      </c>
      <c r="AT675" s="80">
        <f t="shared" si="46"/>
        <v>1339</v>
      </c>
      <c r="AU675" s="80">
        <f t="shared" si="47"/>
        <v>1071.2</v>
      </c>
      <c r="AV675" s="80">
        <v>32.5</v>
      </c>
      <c r="AW675" s="80">
        <v>143</v>
      </c>
      <c r="AX675" s="80">
        <f t="shared" si="48"/>
        <v>1246.7</v>
      </c>
      <c r="AY675" s="80">
        <v>1000</v>
      </c>
      <c r="AZ675" s="310">
        <f t="shared" si="49"/>
        <v>-246.70000000000005</v>
      </c>
    </row>
    <row r="676" spans="1:52">
      <c r="D676" s="480" t="s">
        <v>5346</v>
      </c>
      <c r="E676" s="480"/>
      <c r="F676" s="480"/>
      <c r="G676" s="480"/>
      <c r="H676" s="480"/>
      <c r="I676" s="480"/>
      <c r="J676" s="480"/>
      <c r="K676" s="480"/>
      <c r="L676" s="480"/>
      <c r="M676" s="480"/>
      <c r="N676" s="480"/>
      <c r="O676" s="456"/>
      <c r="P676" s="456"/>
      <c r="Q676" s="456"/>
      <c r="R676" s="456"/>
      <c r="S676" s="456"/>
      <c r="T676" s="456"/>
      <c r="U676" s="456"/>
      <c r="V676" s="456"/>
      <c r="W676" s="456"/>
      <c r="X676" s="456" t="s">
        <v>5684</v>
      </c>
      <c r="Y676" s="456"/>
      <c r="Z676" s="456"/>
      <c r="AA676" s="456"/>
      <c r="AB676" s="456"/>
      <c r="AC676" s="456"/>
      <c r="AD676" s="456"/>
      <c r="AE676" s="453" t="s">
        <v>5987</v>
      </c>
      <c r="AF676" s="453"/>
      <c r="AG676" s="453"/>
      <c r="AH676" s="453"/>
      <c r="AI676" s="453"/>
      <c r="AJ676" s="453"/>
      <c r="AK676" s="453"/>
      <c r="AL676" s="453"/>
      <c r="AM676" s="453"/>
    </row>
    <row r="679" spans="1:52" ht="20.25">
      <c r="A679" s="468" t="s">
        <v>5479</v>
      </c>
      <c r="B679" s="468"/>
      <c r="C679" s="468"/>
      <c r="D679" s="468"/>
      <c r="E679" s="468"/>
      <c r="F679" s="468"/>
      <c r="G679" s="468"/>
      <c r="H679" s="468"/>
      <c r="I679" s="468"/>
      <c r="J679" s="468"/>
      <c r="K679" s="468"/>
      <c r="L679" s="468"/>
      <c r="M679" s="468"/>
      <c r="N679" s="468"/>
      <c r="O679" s="468"/>
      <c r="P679" s="468"/>
      <c r="Q679" s="468"/>
      <c r="R679" s="468"/>
      <c r="S679" s="468"/>
      <c r="T679" s="468"/>
      <c r="U679" s="468"/>
      <c r="V679" s="468"/>
      <c r="W679" s="468"/>
      <c r="X679" s="468"/>
      <c r="Y679" s="468"/>
      <c r="Z679" s="468"/>
      <c r="AA679" s="468"/>
      <c r="AB679" s="468"/>
      <c r="AC679" s="468"/>
      <c r="AD679" s="468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</row>
    <row r="680" spans="1:52" ht="16.5" customHeight="1">
      <c r="A680" s="43"/>
      <c r="B680" s="43"/>
      <c r="C680" s="43"/>
      <c r="D680" s="480" t="s">
        <v>5347</v>
      </c>
      <c r="E680" s="480"/>
      <c r="F680" s="480"/>
      <c r="G680" s="480"/>
      <c r="H680" s="480"/>
      <c r="I680" s="480"/>
      <c r="J680" s="480"/>
      <c r="K680" s="480"/>
      <c r="L680" s="480"/>
      <c r="M680" s="480"/>
      <c r="N680" s="480"/>
      <c r="O680" s="480"/>
      <c r="P680" s="456" t="s">
        <v>5530</v>
      </c>
      <c r="Q680" s="456"/>
      <c r="R680" s="456"/>
      <c r="S680" s="456"/>
      <c r="T680" s="456"/>
      <c r="U680" s="456"/>
      <c r="V680" s="456"/>
      <c r="W680" s="456"/>
      <c r="X680" s="456" t="s">
        <v>5665</v>
      </c>
      <c r="Y680" s="456"/>
      <c r="Z680" s="456"/>
      <c r="AA680" s="456"/>
      <c r="AB680" s="456"/>
      <c r="AC680" s="456"/>
      <c r="AD680" s="456"/>
      <c r="AE680" s="453" t="s">
        <v>5948</v>
      </c>
      <c r="AF680" s="453"/>
      <c r="AG680" s="453"/>
      <c r="AH680" s="453"/>
      <c r="AI680" s="453"/>
      <c r="AJ680" s="453"/>
      <c r="AK680" s="453"/>
      <c r="AL680" s="453"/>
      <c r="AM680" s="453"/>
      <c r="AN680" s="453"/>
      <c r="AO680" s="453"/>
      <c r="AP680" s="453"/>
      <c r="AQ680" s="194" t="s">
        <v>6707</v>
      </c>
    </row>
    <row r="681" spans="1:52" ht="32.25" customHeight="1">
      <c r="A681" s="12" t="s">
        <v>0</v>
      </c>
      <c r="B681" s="12" t="s">
        <v>1</v>
      </c>
      <c r="C681" s="61" t="s">
        <v>2</v>
      </c>
      <c r="D681" s="24" t="s">
        <v>4915</v>
      </c>
      <c r="E681" s="42" t="s">
        <v>4913</v>
      </c>
      <c r="F681" s="42" t="s">
        <v>4914</v>
      </c>
      <c r="G681" s="42" t="s">
        <v>4916</v>
      </c>
      <c r="H681" s="42" t="s">
        <v>4917</v>
      </c>
      <c r="I681" s="42" t="s">
        <v>4918</v>
      </c>
      <c r="J681" s="42" t="s">
        <v>4919</v>
      </c>
      <c r="K681" s="24" t="s">
        <v>5348</v>
      </c>
      <c r="L681" s="24" t="s">
        <v>5349</v>
      </c>
      <c r="M681" s="24" t="s">
        <v>5350</v>
      </c>
      <c r="N681" s="26" t="s">
        <v>4924</v>
      </c>
      <c r="O681" s="26" t="s">
        <v>4923</v>
      </c>
      <c r="P681" s="129" t="s">
        <v>5531</v>
      </c>
      <c r="Q681" s="129" t="s">
        <v>5532</v>
      </c>
      <c r="R681" s="129" t="s">
        <v>5533</v>
      </c>
      <c r="S681" s="128" t="s">
        <v>5490</v>
      </c>
      <c r="T681" s="128" t="s">
        <v>5489</v>
      </c>
      <c r="U681" s="128" t="s">
        <v>5491</v>
      </c>
      <c r="V681" s="26" t="s">
        <v>5492</v>
      </c>
      <c r="W681" s="26" t="s">
        <v>4923</v>
      </c>
      <c r="X681" s="155" t="s">
        <v>5727</v>
      </c>
      <c r="Y681" s="155" t="s">
        <v>5728</v>
      </c>
      <c r="Z681" s="155" t="s">
        <v>5729</v>
      </c>
      <c r="AA681" s="155" t="s">
        <v>5708</v>
      </c>
      <c r="AB681" s="155" t="s">
        <v>5730</v>
      </c>
      <c r="AC681" s="155" t="s">
        <v>5731</v>
      </c>
      <c r="AD681" s="26" t="s">
        <v>4923</v>
      </c>
      <c r="AE681" s="192" t="s">
        <v>5988</v>
      </c>
      <c r="AF681" s="192" t="s">
        <v>5958</v>
      </c>
      <c r="AG681" s="192" t="s">
        <v>5989</v>
      </c>
      <c r="AH681" s="192" t="s">
        <v>5990</v>
      </c>
      <c r="AI681" s="192" t="s">
        <v>5991</v>
      </c>
      <c r="AJ681" s="180" t="s">
        <v>5992</v>
      </c>
      <c r="AK681" s="180" t="s">
        <v>5993</v>
      </c>
      <c r="AL681" s="180" t="s">
        <v>5994</v>
      </c>
      <c r="AM681" s="180" t="s">
        <v>5995</v>
      </c>
      <c r="AN681" s="180" t="s">
        <v>5996</v>
      </c>
      <c r="AO681" s="193" t="s">
        <v>5929</v>
      </c>
      <c r="AP681" s="116" t="s">
        <v>4923</v>
      </c>
      <c r="AQ681" s="116" t="s">
        <v>4923</v>
      </c>
      <c r="AS681" s="286" t="s">
        <v>6701</v>
      </c>
      <c r="AT681" s="287">
        <v>1</v>
      </c>
      <c r="AU681" s="287">
        <v>0.8</v>
      </c>
      <c r="AV681" s="286" t="s">
        <v>6702</v>
      </c>
      <c r="AW681" s="286" t="s">
        <v>6703</v>
      </c>
      <c r="AX681" s="286" t="s">
        <v>6704</v>
      </c>
      <c r="AY681" s="286" t="s">
        <v>6705</v>
      </c>
      <c r="AZ681" s="286" t="s">
        <v>6706</v>
      </c>
    </row>
    <row r="682" spans="1:52" ht="14.25">
      <c r="A682" s="2" t="s">
        <v>2311</v>
      </c>
      <c r="B682" s="3" t="s">
        <v>2312</v>
      </c>
      <c r="C682" s="29" t="s">
        <v>5</v>
      </c>
      <c r="D682" s="42">
        <v>60</v>
      </c>
      <c r="E682" s="42">
        <v>38</v>
      </c>
      <c r="F682" s="42">
        <v>127</v>
      </c>
      <c r="G682" s="42">
        <v>26.8</v>
      </c>
      <c r="H682" s="42">
        <v>39</v>
      </c>
      <c r="I682" s="42">
        <v>32</v>
      </c>
      <c r="J682" s="42">
        <v>31</v>
      </c>
      <c r="K682" s="24">
        <v>35</v>
      </c>
      <c r="L682" s="24">
        <v>38</v>
      </c>
      <c r="M682" s="24">
        <v>36</v>
      </c>
      <c r="N682" s="51"/>
      <c r="O682" s="123"/>
      <c r="P682" s="129">
        <v>32</v>
      </c>
      <c r="Q682" s="129">
        <v>30</v>
      </c>
      <c r="R682" s="129">
        <v>35</v>
      </c>
      <c r="S682" s="128">
        <v>25</v>
      </c>
      <c r="T682" s="128">
        <v>39</v>
      </c>
      <c r="U682" s="126">
        <v>45</v>
      </c>
      <c r="V682" s="130"/>
      <c r="W682" s="126"/>
      <c r="X682" s="155">
        <v>29</v>
      </c>
      <c r="Y682" s="155">
        <v>53</v>
      </c>
      <c r="Z682" s="155">
        <v>35</v>
      </c>
      <c r="AA682" s="155">
        <v>26</v>
      </c>
      <c r="AB682" s="155">
        <v>23</v>
      </c>
      <c r="AC682" s="155">
        <v>34.5</v>
      </c>
      <c r="AD682" s="155"/>
      <c r="AE682" s="192">
        <v>45</v>
      </c>
      <c r="AF682" s="192">
        <v>32</v>
      </c>
      <c r="AG682" s="192">
        <v>39.9</v>
      </c>
      <c r="AH682" s="192">
        <v>35</v>
      </c>
      <c r="AI682" s="192">
        <v>39.799999999999997</v>
      </c>
      <c r="AJ682" s="180">
        <v>34</v>
      </c>
      <c r="AK682" s="180">
        <v>39</v>
      </c>
      <c r="AL682" s="180">
        <v>39.9</v>
      </c>
      <c r="AM682" s="180">
        <v>43</v>
      </c>
      <c r="AN682" s="180">
        <v>35</v>
      </c>
      <c r="AO682" s="99"/>
      <c r="AP682" s="99"/>
      <c r="AS682" s="80">
        <v>30</v>
      </c>
      <c r="AT682" s="80">
        <f t="shared" si="46"/>
        <v>1281.9000000000001</v>
      </c>
      <c r="AU682" s="80">
        <f t="shared" si="47"/>
        <v>1025.5200000000002</v>
      </c>
      <c r="AV682" s="80">
        <v>40.5</v>
      </c>
      <c r="AW682" s="80">
        <v>143</v>
      </c>
      <c r="AX682" s="80">
        <f t="shared" si="48"/>
        <v>1209.0200000000002</v>
      </c>
      <c r="AY682" s="80">
        <v>1000</v>
      </c>
      <c r="AZ682" s="310">
        <f t="shared" si="49"/>
        <v>-209.02000000000021</v>
      </c>
    </row>
    <row r="683" spans="1:52" ht="14.25">
      <c r="A683" s="2" t="s">
        <v>2313</v>
      </c>
      <c r="B683" s="3" t="s">
        <v>2314</v>
      </c>
      <c r="C683" s="29" t="s">
        <v>5</v>
      </c>
      <c r="D683" s="42">
        <v>60</v>
      </c>
      <c r="E683" s="42">
        <v>38</v>
      </c>
      <c r="F683" s="42">
        <v>127</v>
      </c>
      <c r="G683" s="42">
        <v>26.8</v>
      </c>
      <c r="H683" s="42">
        <v>39</v>
      </c>
      <c r="I683" s="42">
        <v>32</v>
      </c>
      <c r="J683" s="42">
        <v>31</v>
      </c>
      <c r="K683" s="24">
        <v>35</v>
      </c>
      <c r="L683" s="24">
        <v>38</v>
      </c>
      <c r="M683" s="24">
        <v>36</v>
      </c>
      <c r="N683" s="51"/>
      <c r="O683" s="123"/>
      <c r="P683" s="129">
        <v>32</v>
      </c>
      <c r="Q683" s="129">
        <v>30</v>
      </c>
      <c r="R683" s="129">
        <v>35</v>
      </c>
      <c r="S683" s="128">
        <v>25</v>
      </c>
      <c r="T683" s="128">
        <v>39</v>
      </c>
      <c r="U683" s="126">
        <v>45</v>
      </c>
      <c r="V683" s="130"/>
      <c r="W683" s="126"/>
      <c r="X683" s="155">
        <v>29</v>
      </c>
      <c r="Y683" s="155">
        <v>53</v>
      </c>
      <c r="Z683" s="155">
        <v>35</v>
      </c>
      <c r="AA683" s="155">
        <v>26</v>
      </c>
      <c r="AB683" s="155">
        <v>23</v>
      </c>
      <c r="AC683" s="155">
        <v>34.5</v>
      </c>
      <c r="AD683" s="155"/>
      <c r="AE683" s="164">
        <v>45</v>
      </c>
      <c r="AF683" s="164">
        <v>32</v>
      </c>
      <c r="AG683" s="164">
        <v>39.9</v>
      </c>
      <c r="AH683" s="164">
        <v>35</v>
      </c>
      <c r="AI683" s="164">
        <v>39.799999999999997</v>
      </c>
      <c r="AJ683" s="165">
        <v>34</v>
      </c>
      <c r="AK683" s="165">
        <v>39</v>
      </c>
      <c r="AL683" s="165">
        <v>39.9</v>
      </c>
      <c r="AM683" s="165">
        <v>43</v>
      </c>
      <c r="AN683" s="165">
        <v>35</v>
      </c>
      <c r="AO683" s="99"/>
      <c r="AP683" s="99"/>
      <c r="AS683" s="80">
        <v>66</v>
      </c>
      <c r="AT683" s="80">
        <f t="shared" ref="AT683:AT744" si="50">SUM(D683:AS683)</f>
        <v>1317.9</v>
      </c>
      <c r="AU683" s="80">
        <f t="shared" si="47"/>
        <v>1054.3200000000002</v>
      </c>
      <c r="AV683" s="80">
        <v>40.5</v>
      </c>
      <c r="AW683" s="80">
        <v>143</v>
      </c>
      <c r="AX683" s="80">
        <f t="shared" si="48"/>
        <v>1237.8200000000002</v>
      </c>
      <c r="AY683" s="80">
        <v>1000</v>
      </c>
      <c r="AZ683" s="310">
        <f t="shared" si="49"/>
        <v>-237.82000000000016</v>
      </c>
    </row>
    <row r="684" spans="1:52" ht="14.25">
      <c r="A684" s="2" t="s">
        <v>2315</v>
      </c>
      <c r="B684" s="3" t="s">
        <v>2316</v>
      </c>
      <c r="C684" s="30" t="s">
        <v>5</v>
      </c>
      <c r="D684" s="42">
        <v>60</v>
      </c>
      <c r="E684" s="42">
        <v>38</v>
      </c>
      <c r="F684" s="42">
        <v>127</v>
      </c>
      <c r="G684" s="42">
        <v>26.8</v>
      </c>
      <c r="H684" s="42">
        <v>39</v>
      </c>
      <c r="I684" s="42">
        <v>32</v>
      </c>
      <c r="J684" s="42">
        <v>31</v>
      </c>
      <c r="K684" s="24">
        <v>35</v>
      </c>
      <c r="L684" s="24">
        <v>38</v>
      </c>
      <c r="M684" s="24">
        <v>36</v>
      </c>
      <c r="N684" s="51"/>
      <c r="O684" s="123"/>
      <c r="P684" s="129">
        <v>32</v>
      </c>
      <c r="Q684" s="129">
        <v>30</v>
      </c>
      <c r="R684" s="129">
        <v>35</v>
      </c>
      <c r="S684" s="128">
        <v>25</v>
      </c>
      <c r="T684" s="128">
        <v>39</v>
      </c>
      <c r="U684" s="126">
        <v>45</v>
      </c>
      <c r="V684" s="130"/>
      <c r="W684" s="126"/>
      <c r="X684" s="155">
        <v>29</v>
      </c>
      <c r="Y684" s="155">
        <v>53</v>
      </c>
      <c r="Z684" s="155">
        <v>35</v>
      </c>
      <c r="AA684" s="155">
        <v>26</v>
      </c>
      <c r="AB684" s="155">
        <v>23</v>
      </c>
      <c r="AC684" s="155">
        <v>34.5</v>
      </c>
      <c r="AD684" s="155"/>
      <c r="AE684" s="192">
        <v>45</v>
      </c>
      <c r="AF684" s="192">
        <v>32</v>
      </c>
      <c r="AG684" s="192">
        <v>39.9</v>
      </c>
      <c r="AH684" s="192">
        <v>35</v>
      </c>
      <c r="AI684" s="192">
        <v>39.799999999999997</v>
      </c>
      <c r="AJ684" s="180">
        <v>34</v>
      </c>
      <c r="AK684" s="180">
        <v>39</v>
      </c>
      <c r="AL684" s="180">
        <v>39.9</v>
      </c>
      <c r="AM684" s="180">
        <v>43</v>
      </c>
      <c r="AN684" s="180">
        <v>35</v>
      </c>
      <c r="AO684" s="99"/>
      <c r="AP684" s="99"/>
      <c r="AS684" s="80">
        <v>30</v>
      </c>
      <c r="AT684" s="80">
        <f t="shared" si="50"/>
        <v>1281.9000000000001</v>
      </c>
      <c r="AU684" s="80">
        <f t="shared" si="47"/>
        <v>1025.5200000000002</v>
      </c>
      <c r="AV684" s="80">
        <v>40.5</v>
      </c>
      <c r="AW684" s="80">
        <v>143</v>
      </c>
      <c r="AX684" s="80">
        <f t="shared" si="48"/>
        <v>1209.0200000000002</v>
      </c>
      <c r="AY684" s="80">
        <v>1000</v>
      </c>
      <c r="AZ684" s="310">
        <f t="shared" si="49"/>
        <v>-209.02000000000021</v>
      </c>
    </row>
    <row r="685" spans="1:52" ht="14.25">
      <c r="A685" s="2" t="s">
        <v>2317</v>
      </c>
      <c r="B685" s="3" t="s">
        <v>2318</v>
      </c>
      <c r="C685" s="30" t="s">
        <v>5</v>
      </c>
      <c r="D685" s="42">
        <v>60</v>
      </c>
      <c r="E685" s="42">
        <v>38</v>
      </c>
      <c r="F685" s="42">
        <v>127</v>
      </c>
      <c r="G685" s="42">
        <v>26.8</v>
      </c>
      <c r="H685" s="42">
        <v>39</v>
      </c>
      <c r="I685" s="42">
        <v>32</v>
      </c>
      <c r="J685" s="42">
        <v>31</v>
      </c>
      <c r="K685" s="24">
        <v>35</v>
      </c>
      <c r="L685" s="24">
        <v>38</v>
      </c>
      <c r="M685" s="24">
        <v>36</v>
      </c>
      <c r="N685" s="51"/>
      <c r="O685" s="123"/>
      <c r="P685" s="129">
        <v>32</v>
      </c>
      <c r="Q685" s="129">
        <v>30</v>
      </c>
      <c r="R685" s="129">
        <v>35</v>
      </c>
      <c r="S685" s="128">
        <v>25</v>
      </c>
      <c r="T685" s="128">
        <v>39</v>
      </c>
      <c r="U685" s="126">
        <v>45</v>
      </c>
      <c r="V685" s="130"/>
      <c r="W685" s="126"/>
      <c r="X685" s="155">
        <v>29</v>
      </c>
      <c r="Y685" s="155">
        <v>53</v>
      </c>
      <c r="Z685" s="155">
        <v>35</v>
      </c>
      <c r="AA685" s="155">
        <v>26</v>
      </c>
      <c r="AB685" s="155">
        <v>23</v>
      </c>
      <c r="AC685" s="155">
        <v>34.5</v>
      </c>
      <c r="AD685" s="155"/>
      <c r="AE685" s="192">
        <v>45</v>
      </c>
      <c r="AF685" s="192">
        <v>32</v>
      </c>
      <c r="AG685" s="192">
        <v>39.9</v>
      </c>
      <c r="AH685" s="192">
        <v>35</v>
      </c>
      <c r="AI685" s="192">
        <v>39.799999999999997</v>
      </c>
      <c r="AJ685" s="180">
        <v>34</v>
      </c>
      <c r="AK685" s="180">
        <v>39</v>
      </c>
      <c r="AL685" s="180">
        <v>39.9</v>
      </c>
      <c r="AM685" s="180">
        <v>43</v>
      </c>
      <c r="AN685" s="180">
        <v>35</v>
      </c>
      <c r="AO685" s="99"/>
      <c r="AP685" s="99"/>
      <c r="AS685" s="80">
        <v>66</v>
      </c>
      <c r="AT685" s="80">
        <f t="shared" si="50"/>
        <v>1317.9</v>
      </c>
      <c r="AU685" s="80">
        <f t="shared" si="47"/>
        <v>1054.3200000000002</v>
      </c>
      <c r="AV685" s="80">
        <v>40.5</v>
      </c>
      <c r="AW685" s="80">
        <v>143</v>
      </c>
      <c r="AX685" s="80">
        <f t="shared" si="48"/>
        <v>1237.8200000000002</v>
      </c>
      <c r="AY685" s="80">
        <v>1000</v>
      </c>
      <c r="AZ685" s="310">
        <f t="shared" si="49"/>
        <v>-237.82000000000016</v>
      </c>
    </row>
    <row r="686" spans="1:52" ht="14.25">
      <c r="A686" s="2" t="s">
        <v>2319</v>
      </c>
      <c r="B686" s="3" t="s">
        <v>2320</v>
      </c>
      <c r="C686" s="30" t="s">
        <v>5</v>
      </c>
      <c r="D686" s="42">
        <v>60</v>
      </c>
      <c r="E686" s="42">
        <v>38</v>
      </c>
      <c r="F686" s="42">
        <v>127</v>
      </c>
      <c r="G686" s="42">
        <v>26.8</v>
      </c>
      <c r="H686" s="42">
        <v>39</v>
      </c>
      <c r="I686" s="42">
        <v>32</v>
      </c>
      <c r="J686" s="42">
        <v>31</v>
      </c>
      <c r="K686" s="24">
        <v>35</v>
      </c>
      <c r="L686" s="24">
        <v>38</v>
      </c>
      <c r="M686" s="24">
        <v>36</v>
      </c>
      <c r="N686" s="51"/>
      <c r="O686" s="123"/>
      <c r="P686" s="129">
        <v>32</v>
      </c>
      <c r="Q686" s="129">
        <v>30</v>
      </c>
      <c r="R686" s="129">
        <v>35</v>
      </c>
      <c r="S686" s="128">
        <v>25</v>
      </c>
      <c r="T686" s="128">
        <v>39</v>
      </c>
      <c r="U686" s="126">
        <v>45</v>
      </c>
      <c r="V686" s="130"/>
      <c r="W686" s="126"/>
      <c r="X686" s="155">
        <v>29</v>
      </c>
      <c r="Y686" s="155">
        <v>53</v>
      </c>
      <c r="Z686" s="155">
        <v>35</v>
      </c>
      <c r="AA686" s="155">
        <v>26</v>
      </c>
      <c r="AB686" s="155">
        <v>23</v>
      </c>
      <c r="AC686" s="155">
        <v>34.5</v>
      </c>
      <c r="AD686" s="155"/>
      <c r="AE686" s="192">
        <v>45</v>
      </c>
      <c r="AF686" s="192">
        <v>32</v>
      </c>
      <c r="AG686" s="192">
        <v>39.9</v>
      </c>
      <c r="AH686" s="192">
        <v>35</v>
      </c>
      <c r="AI686" s="192">
        <v>39.799999999999997</v>
      </c>
      <c r="AJ686" s="180">
        <v>34</v>
      </c>
      <c r="AK686" s="180">
        <v>39</v>
      </c>
      <c r="AL686" s="180">
        <v>39.9</v>
      </c>
      <c r="AM686" s="180">
        <v>43</v>
      </c>
      <c r="AN686" s="180">
        <v>35</v>
      </c>
      <c r="AO686" s="99"/>
      <c r="AP686" s="99"/>
      <c r="AT686" s="80">
        <f t="shared" si="50"/>
        <v>1251.9000000000001</v>
      </c>
      <c r="AU686" s="80">
        <f t="shared" si="47"/>
        <v>1001.5200000000001</v>
      </c>
      <c r="AV686" s="80">
        <v>40.5</v>
      </c>
      <c r="AW686" s="80">
        <v>143</v>
      </c>
      <c r="AX686" s="80">
        <f t="shared" si="48"/>
        <v>1185.02</v>
      </c>
      <c r="AY686" s="80">
        <v>1000</v>
      </c>
      <c r="AZ686" s="310">
        <f t="shared" si="49"/>
        <v>-185.01999999999998</v>
      </c>
    </row>
    <row r="687" spans="1:52" ht="14.25">
      <c r="A687" s="2" t="s">
        <v>2321</v>
      </c>
      <c r="B687" s="3" t="s">
        <v>2322</v>
      </c>
      <c r="C687" s="30" t="s">
        <v>5</v>
      </c>
      <c r="D687" s="42">
        <v>60</v>
      </c>
      <c r="E687" s="42">
        <v>38</v>
      </c>
      <c r="F687" s="42">
        <v>127</v>
      </c>
      <c r="G687" s="42">
        <v>26.8</v>
      </c>
      <c r="H687" s="42">
        <v>39</v>
      </c>
      <c r="I687" s="42">
        <v>32</v>
      </c>
      <c r="J687" s="42">
        <v>31</v>
      </c>
      <c r="K687" s="24">
        <v>35</v>
      </c>
      <c r="L687" s="24">
        <v>38</v>
      </c>
      <c r="M687" s="24">
        <v>36</v>
      </c>
      <c r="N687" s="51"/>
      <c r="O687" s="123"/>
      <c r="P687" s="129">
        <v>32</v>
      </c>
      <c r="Q687" s="129">
        <v>30</v>
      </c>
      <c r="R687" s="129">
        <v>35</v>
      </c>
      <c r="S687" s="128">
        <v>25</v>
      </c>
      <c r="T687" s="128">
        <v>39</v>
      </c>
      <c r="U687" s="126">
        <v>45</v>
      </c>
      <c r="V687" s="130"/>
      <c r="W687" s="126"/>
      <c r="X687" s="155">
        <v>29</v>
      </c>
      <c r="Y687" s="155">
        <v>53</v>
      </c>
      <c r="Z687" s="155">
        <v>35</v>
      </c>
      <c r="AA687" s="155">
        <v>26</v>
      </c>
      <c r="AB687" s="155">
        <v>23</v>
      </c>
      <c r="AC687" s="155">
        <v>34.5</v>
      </c>
      <c r="AD687" s="155"/>
      <c r="AE687" s="192">
        <v>45</v>
      </c>
      <c r="AF687" s="192">
        <v>32</v>
      </c>
      <c r="AG687" s="192">
        <v>39.9</v>
      </c>
      <c r="AH687" s="192">
        <v>35</v>
      </c>
      <c r="AI687" s="192">
        <v>39.799999999999997</v>
      </c>
      <c r="AJ687" s="180">
        <v>34</v>
      </c>
      <c r="AK687" s="180">
        <v>39</v>
      </c>
      <c r="AL687" s="180">
        <v>39.9</v>
      </c>
      <c r="AM687" s="180">
        <v>43</v>
      </c>
      <c r="AN687" s="180">
        <v>35</v>
      </c>
      <c r="AO687" s="99"/>
      <c r="AP687" s="99"/>
      <c r="AS687" s="80">
        <v>42</v>
      </c>
      <c r="AT687" s="80">
        <f t="shared" si="50"/>
        <v>1293.9000000000001</v>
      </c>
      <c r="AU687" s="80">
        <f t="shared" si="47"/>
        <v>1035.1200000000001</v>
      </c>
      <c r="AV687" s="80">
        <v>40.5</v>
      </c>
      <c r="AW687" s="80">
        <v>143</v>
      </c>
      <c r="AX687" s="80">
        <f t="shared" si="48"/>
        <v>1218.6200000000001</v>
      </c>
      <c r="AY687" s="80">
        <v>1000</v>
      </c>
      <c r="AZ687" s="310">
        <f t="shared" si="49"/>
        <v>-218.62000000000012</v>
      </c>
    </row>
    <row r="688" spans="1:52" ht="14.25">
      <c r="A688" s="2" t="s">
        <v>2323</v>
      </c>
      <c r="B688" s="3" t="s">
        <v>2324</v>
      </c>
      <c r="C688" s="30" t="s">
        <v>5</v>
      </c>
      <c r="D688" s="42">
        <v>60</v>
      </c>
      <c r="E688" s="42">
        <v>38</v>
      </c>
      <c r="F688" s="42">
        <v>127</v>
      </c>
      <c r="G688" s="42">
        <v>26.8</v>
      </c>
      <c r="H688" s="42">
        <v>39</v>
      </c>
      <c r="I688" s="42">
        <v>32</v>
      </c>
      <c r="J688" s="42">
        <v>31</v>
      </c>
      <c r="K688" s="24">
        <v>35</v>
      </c>
      <c r="L688" s="24">
        <v>38</v>
      </c>
      <c r="M688" s="24">
        <v>36</v>
      </c>
      <c r="N688" s="51"/>
      <c r="O688" s="123"/>
      <c r="P688" s="129">
        <v>32</v>
      </c>
      <c r="Q688" s="129">
        <v>30</v>
      </c>
      <c r="R688" s="129">
        <v>35</v>
      </c>
      <c r="S688" s="128">
        <v>25</v>
      </c>
      <c r="T688" s="128">
        <v>39</v>
      </c>
      <c r="U688" s="126">
        <v>45</v>
      </c>
      <c r="V688" s="130"/>
      <c r="W688" s="126"/>
      <c r="X688" s="155">
        <v>29</v>
      </c>
      <c r="Y688" s="155">
        <v>53</v>
      </c>
      <c r="Z688" s="155">
        <v>35</v>
      </c>
      <c r="AA688" s="155">
        <v>26</v>
      </c>
      <c r="AB688" s="155">
        <v>23</v>
      </c>
      <c r="AC688" s="155">
        <v>34.5</v>
      </c>
      <c r="AD688" s="155"/>
      <c r="AE688" s="192">
        <v>45</v>
      </c>
      <c r="AF688" s="192">
        <v>32</v>
      </c>
      <c r="AG688" s="192">
        <v>39.9</v>
      </c>
      <c r="AH688" s="192">
        <v>35</v>
      </c>
      <c r="AI688" s="192">
        <v>39.799999999999997</v>
      </c>
      <c r="AJ688" s="180">
        <v>34</v>
      </c>
      <c r="AK688" s="180">
        <v>39</v>
      </c>
      <c r="AL688" s="180">
        <v>39.9</v>
      </c>
      <c r="AM688" s="180">
        <v>43</v>
      </c>
      <c r="AN688" s="180">
        <v>35</v>
      </c>
      <c r="AO688" s="99"/>
      <c r="AP688" s="99"/>
      <c r="AS688" s="80">
        <v>72</v>
      </c>
      <c r="AT688" s="80">
        <f t="shared" si="50"/>
        <v>1323.9</v>
      </c>
      <c r="AU688" s="80">
        <f t="shared" si="47"/>
        <v>1059.1200000000001</v>
      </c>
      <c r="AV688" s="80">
        <v>40.5</v>
      </c>
      <c r="AW688" s="80">
        <v>143</v>
      </c>
      <c r="AX688" s="80">
        <f t="shared" si="48"/>
        <v>1242.6200000000001</v>
      </c>
      <c r="AY688" s="80">
        <v>1000</v>
      </c>
      <c r="AZ688" s="310">
        <f t="shared" si="49"/>
        <v>-242.62000000000012</v>
      </c>
    </row>
    <row r="689" spans="1:52" ht="14.25">
      <c r="A689" s="2" t="s">
        <v>2325</v>
      </c>
      <c r="B689" s="3" t="s">
        <v>2326</v>
      </c>
      <c r="C689" s="30" t="s">
        <v>5</v>
      </c>
      <c r="D689" s="42">
        <v>60</v>
      </c>
      <c r="E689" s="42">
        <v>38</v>
      </c>
      <c r="F689" s="42">
        <v>127</v>
      </c>
      <c r="G689" s="42">
        <v>26.8</v>
      </c>
      <c r="H689" s="42">
        <v>39</v>
      </c>
      <c r="I689" s="42">
        <v>32</v>
      </c>
      <c r="J689" s="42">
        <v>31</v>
      </c>
      <c r="K689" s="24">
        <v>35</v>
      </c>
      <c r="L689" s="24">
        <v>38</v>
      </c>
      <c r="M689" s="24">
        <v>36</v>
      </c>
      <c r="N689" s="51"/>
      <c r="O689" s="123"/>
      <c r="P689" s="129">
        <v>32</v>
      </c>
      <c r="Q689" s="129">
        <v>30</v>
      </c>
      <c r="R689" s="129">
        <v>35</v>
      </c>
      <c r="S689" s="128">
        <v>25</v>
      </c>
      <c r="T689" s="128">
        <v>39</v>
      </c>
      <c r="U689" s="126">
        <v>45</v>
      </c>
      <c r="V689" s="130"/>
      <c r="W689" s="126"/>
      <c r="X689" s="155">
        <v>29</v>
      </c>
      <c r="Y689" s="155">
        <v>53</v>
      </c>
      <c r="Z689" s="155">
        <v>35</v>
      </c>
      <c r="AA689" s="155">
        <v>26</v>
      </c>
      <c r="AB689" s="155">
        <v>23</v>
      </c>
      <c r="AC689" s="155">
        <v>34.5</v>
      </c>
      <c r="AD689" s="155"/>
      <c r="AE689" s="192">
        <v>45</v>
      </c>
      <c r="AF689" s="192">
        <v>32</v>
      </c>
      <c r="AG689" s="192">
        <v>39.9</v>
      </c>
      <c r="AH689" s="192">
        <v>35</v>
      </c>
      <c r="AI689" s="192">
        <v>39.799999999999997</v>
      </c>
      <c r="AJ689" s="180">
        <v>34</v>
      </c>
      <c r="AK689" s="180">
        <v>39</v>
      </c>
      <c r="AL689" s="180">
        <v>39.9</v>
      </c>
      <c r="AM689" s="180">
        <v>43</v>
      </c>
      <c r="AN689" s="180">
        <v>35</v>
      </c>
      <c r="AO689" s="99"/>
      <c r="AP689" s="99"/>
      <c r="AS689" s="80">
        <v>48</v>
      </c>
      <c r="AT689" s="80">
        <f t="shared" si="50"/>
        <v>1299.9000000000001</v>
      </c>
      <c r="AU689" s="80">
        <f t="shared" si="47"/>
        <v>1039.92</v>
      </c>
      <c r="AV689" s="80">
        <v>40.5</v>
      </c>
      <c r="AW689" s="80">
        <v>143</v>
      </c>
      <c r="AX689" s="80">
        <f t="shared" si="48"/>
        <v>1223.42</v>
      </c>
      <c r="AY689" s="80">
        <v>1000</v>
      </c>
      <c r="AZ689" s="310">
        <f t="shared" si="49"/>
        <v>-223.42000000000007</v>
      </c>
    </row>
    <row r="690" spans="1:52" ht="14.25">
      <c r="A690" s="2" t="s">
        <v>2327</v>
      </c>
      <c r="B690" s="3" t="s">
        <v>2328</v>
      </c>
      <c r="C690" s="30" t="s">
        <v>5</v>
      </c>
      <c r="D690" s="42">
        <v>60</v>
      </c>
      <c r="E690" s="42">
        <v>38</v>
      </c>
      <c r="F690" s="42">
        <v>127</v>
      </c>
      <c r="G690" s="42">
        <v>26.8</v>
      </c>
      <c r="H690" s="42">
        <v>39</v>
      </c>
      <c r="I690" s="42">
        <v>32</v>
      </c>
      <c r="J690" s="42">
        <v>31</v>
      </c>
      <c r="K690" s="24">
        <v>35</v>
      </c>
      <c r="L690" s="24">
        <v>38</v>
      </c>
      <c r="M690" s="24">
        <v>36</v>
      </c>
      <c r="N690" s="51"/>
      <c r="O690" s="123"/>
      <c r="P690" s="129">
        <v>32</v>
      </c>
      <c r="Q690" s="129">
        <v>30</v>
      </c>
      <c r="R690" s="129">
        <v>35</v>
      </c>
      <c r="S690" s="128">
        <v>25</v>
      </c>
      <c r="T690" s="128">
        <v>39</v>
      </c>
      <c r="U690" s="126">
        <v>45</v>
      </c>
      <c r="V690" s="130"/>
      <c r="W690" s="126"/>
      <c r="X690" s="155">
        <v>29</v>
      </c>
      <c r="Y690" s="155">
        <v>53</v>
      </c>
      <c r="Z690" s="155">
        <v>35</v>
      </c>
      <c r="AA690" s="155">
        <v>26</v>
      </c>
      <c r="AB690" s="155">
        <v>23</v>
      </c>
      <c r="AC690" s="155">
        <v>34.5</v>
      </c>
      <c r="AD690" s="155"/>
      <c r="AE690" s="192">
        <v>45</v>
      </c>
      <c r="AF690" s="192">
        <v>32</v>
      </c>
      <c r="AG690" s="192">
        <v>39.9</v>
      </c>
      <c r="AH690" s="192">
        <v>35</v>
      </c>
      <c r="AI690" s="192">
        <v>39.799999999999997</v>
      </c>
      <c r="AJ690" s="180">
        <v>34</v>
      </c>
      <c r="AK690" s="180">
        <v>39</v>
      </c>
      <c r="AL690" s="180">
        <v>39.9</v>
      </c>
      <c r="AM690" s="180">
        <v>43</v>
      </c>
      <c r="AN690" s="180">
        <v>35</v>
      </c>
      <c r="AO690" s="99"/>
      <c r="AP690" s="99"/>
      <c r="AS690" s="80">
        <v>60</v>
      </c>
      <c r="AT690" s="80">
        <f t="shared" si="50"/>
        <v>1311.9</v>
      </c>
      <c r="AU690" s="80">
        <f t="shared" si="47"/>
        <v>1049.5200000000002</v>
      </c>
      <c r="AV690" s="80">
        <v>40.5</v>
      </c>
      <c r="AW690" s="80">
        <v>143</v>
      </c>
      <c r="AX690" s="80">
        <f t="shared" si="48"/>
        <v>1233.0200000000002</v>
      </c>
      <c r="AY690" s="80">
        <v>1000</v>
      </c>
      <c r="AZ690" s="310">
        <f t="shared" si="49"/>
        <v>-233.02000000000021</v>
      </c>
    </row>
    <row r="691" spans="1:52" ht="14.25">
      <c r="A691" s="2" t="s">
        <v>2329</v>
      </c>
      <c r="B691" s="3" t="s">
        <v>2330</v>
      </c>
      <c r="C691" s="30" t="s">
        <v>5</v>
      </c>
      <c r="D691" s="42">
        <v>60</v>
      </c>
      <c r="E691" s="42">
        <v>38</v>
      </c>
      <c r="F691" s="42">
        <v>127</v>
      </c>
      <c r="G691" s="42">
        <v>26.8</v>
      </c>
      <c r="H691" s="42">
        <v>39</v>
      </c>
      <c r="I691" s="42">
        <v>32</v>
      </c>
      <c r="J691" s="42">
        <v>31</v>
      </c>
      <c r="K691" s="24">
        <v>35</v>
      </c>
      <c r="L691" s="24">
        <v>38</v>
      </c>
      <c r="M691" s="24">
        <v>36</v>
      </c>
      <c r="N691" s="51"/>
      <c r="O691" s="123"/>
      <c r="P691" s="129">
        <v>32</v>
      </c>
      <c r="Q691" s="129">
        <v>30</v>
      </c>
      <c r="R691" s="129">
        <v>35</v>
      </c>
      <c r="S691" s="128">
        <v>25</v>
      </c>
      <c r="T691" s="128">
        <v>39</v>
      </c>
      <c r="U691" s="126">
        <v>45</v>
      </c>
      <c r="V691" s="130"/>
      <c r="W691" s="126"/>
      <c r="X691" s="155">
        <v>29</v>
      </c>
      <c r="Y691" s="155">
        <v>53</v>
      </c>
      <c r="Z691" s="155">
        <v>35</v>
      </c>
      <c r="AA691" s="155">
        <v>26</v>
      </c>
      <c r="AB691" s="155">
        <v>23</v>
      </c>
      <c r="AC691" s="155">
        <v>34.5</v>
      </c>
      <c r="AD691" s="155"/>
      <c r="AE691" s="192">
        <v>45</v>
      </c>
      <c r="AF691" s="192">
        <v>32</v>
      </c>
      <c r="AG691" s="192">
        <v>39.9</v>
      </c>
      <c r="AH691" s="192">
        <v>35</v>
      </c>
      <c r="AI691" s="192">
        <v>39.799999999999997</v>
      </c>
      <c r="AJ691" s="180">
        <v>34</v>
      </c>
      <c r="AK691" s="180">
        <v>39</v>
      </c>
      <c r="AL691" s="180">
        <v>39.9</v>
      </c>
      <c r="AM691" s="180">
        <v>43</v>
      </c>
      <c r="AN691" s="180">
        <v>35</v>
      </c>
      <c r="AO691" s="99"/>
      <c r="AP691" s="99"/>
      <c r="AS691" s="80">
        <v>78</v>
      </c>
      <c r="AT691" s="80">
        <f t="shared" si="50"/>
        <v>1329.9</v>
      </c>
      <c r="AU691" s="80">
        <f t="shared" si="47"/>
        <v>1063.92</v>
      </c>
      <c r="AV691" s="80">
        <v>40.5</v>
      </c>
      <c r="AW691" s="80">
        <v>143</v>
      </c>
      <c r="AX691" s="80">
        <f t="shared" si="48"/>
        <v>1247.42</v>
      </c>
      <c r="AY691" s="80">
        <v>1000</v>
      </c>
      <c r="AZ691" s="310">
        <f t="shared" si="49"/>
        <v>-247.42000000000007</v>
      </c>
    </row>
    <row r="692" spans="1:52" ht="14.25">
      <c r="A692" s="2" t="s">
        <v>2331</v>
      </c>
      <c r="B692" s="131" t="s">
        <v>6877</v>
      </c>
      <c r="C692" s="30" t="s">
        <v>5</v>
      </c>
      <c r="D692" s="42">
        <v>60</v>
      </c>
      <c r="E692" s="42">
        <v>38</v>
      </c>
      <c r="F692" s="42">
        <v>127</v>
      </c>
      <c r="G692" s="42">
        <v>26.8</v>
      </c>
      <c r="H692" s="42">
        <v>39</v>
      </c>
      <c r="I692" s="42">
        <v>32</v>
      </c>
      <c r="J692" s="42">
        <v>31</v>
      </c>
      <c r="K692" s="24">
        <v>35</v>
      </c>
      <c r="L692" s="24">
        <v>38</v>
      </c>
      <c r="M692" s="24">
        <v>36</v>
      </c>
      <c r="N692" s="51"/>
      <c r="O692" s="123"/>
      <c r="P692" s="129">
        <v>32</v>
      </c>
      <c r="Q692" s="129">
        <v>30</v>
      </c>
      <c r="R692" s="129">
        <v>35</v>
      </c>
      <c r="S692" s="128">
        <v>25</v>
      </c>
      <c r="T692" s="128">
        <v>39</v>
      </c>
      <c r="U692" s="126">
        <v>45</v>
      </c>
      <c r="V692" s="130"/>
      <c r="W692" s="126"/>
      <c r="X692" s="155">
        <v>29</v>
      </c>
      <c r="Y692" s="155">
        <v>53</v>
      </c>
      <c r="Z692" s="155">
        <v>35</v>
      </c>
      <c r="AA692" s="155">
        <v>26</v>
      </c>
      <c r="AB692" s="155">
        <v>23</v>
      </c>
      <c r="AC692" s="155">
        <v>34.5</v>
      </c>
      <c r="AD692" s="155"/>
      <c r="AE692" s="192">
        <v>45</v>
      </c>
      <c r="AF692" s="192">
        <v>32</v>
      </c>
      <c r="AG692" s="192">
        <v>39.9</v>
      </c>
      <c r="AH692" s="192">
        <v>35</v>
      </c>
      <c r="AI692" s="192">
        <v>39.799999999999997</v>
      </c>
      <c r="AJ692" s="180">
        <v>34</v>
      </c>
      <c r="AK692" s="180">
        <v>39</v>
      </c>
      <c r="AL692" s="180">
        <v>39.9</v>
      </c>
      <c r="AM692" s="180">
        <v>43</v>
      </c>
      <c r="AN692" s="180">
        <v>35</v>
      </c>
      <c r="AO692" s="99"/>
      <c r="AP692" s="99"/>
      <c r="AS692" s="80">
        <v>34</v>
      </c>
      <c r="AT692" s="80">
        <f t="shared" si="50"/>
        <v>1285.9000000000001</v>
      </c>
      <c r="AU692" s="80">
        <f t="shared" si="47"/>
        <v>1028.72</v>
      </c>
      <c r="AV692" s="80">
        <v>40.5</v>
      </c>
      <c r="AW692" s="80">
        <v>143</v>
      </c>
      <c r="AX692" s="80">
        <f t="shared" si="48"/>
        <v>1212.22</v>
      </c>
    </row>
    <row r="693" spans="1:52" ht="14.25">
      <c r="A693" s="2" t="s">
        <v>2332</v>
      </c>
      <c r="B693" s="3" t="s">
        <v>2333</v>
      </c>
      <c r="C693" s="30" t="s">
        <v>5</v>
      </c>
      <c r="D693" s="42">
        <v>60</v>
      </c>
      <c r="E693" s="42">
        <v>38</v>
      </c>
      <c r="F693" s="42">
        <v>127</v>
      </c>
      <c r="G693" s="42">
        <v>26.8</v>
      </c>
      <c r="H693" s="42">
        <v>39</v>
      </c>
      <c r="I693" s="42">
        <v>32</v>
      </c>
      <c r="J693" s="42">
        <v>31</v>
      </c>
      <c r="K693" s="24">
        <v>35</v>
      </c>
      <c r="L693" s="24">
        <v>38</v>
      </c>
      <c r="M693" s="24">
        <v>36</v>
      </c>
      <c r="N693" s="51"/>
      <c r="O693" s="123"/>
      <c r="P693" s="129">
        <v>32</v>
      </c>
      <c r="Q693" s="129">
        <v>30</v>
      </c>
      <c r="R693" s="129">
        <v>35</v>
      </c>
      <c r="S693" s="128">
        <v>25</v>
      </c>
      <c r="T693" s="128">
        <v>39</v>
      </c>
      <c r="U693" s="126">
        <v>45</v>
      </c>
      <c r="V693" s="130"/>
      <c r="W693" s="126"/>
      <c r="X693" s="155">
        <v>29</v>
      </c>
      <c r="Y693" s="155">
        <v>53</v>
      </c>
      <c r="Z693" s="155">
        <v>35</v>
      </c>
      <c r="AA693" s="155">
        <v>26</v>
      </c>
      <c r="AB693" s="155">
        <v>23</v>
      </c>
      <c r="AC693" s="155">
        <v>34.5</v>
      </c>
      <c r="AD693" s="155"/>
      <c r="AE693" s="192">
        <v>45</v>
      </c>
      <c r="AF693" s="192">
        <v>32</v>
      </c>
      <c r="AG693" s="192">
        <v>39.9</v>
      </c>
      <c r="AH693" s="192">
        <v>35</v>
      </c>
      <c r="AI693" s="192">
        <v>39.799999999999997</v>
      </c>
      <c r="AJ693" s="180">
        <v>34</v>
      </c>
      <c r="AK693" s="180">
        <v>39</v>
      </c>
      <c r="AL693" s="180">
        <v>39.9</v>
      </c>
      <c r="AM693" s="180">
        <v>43</v>
      </c>
      <c r="AN693" s="180">
        <v>35</v>
      </c>
      <c r="AO693" s="99"/>
      <c r="AP693" s="99"/>
      <c r="AS693" s="80">
        <v>84</v>
      </c>
      <c r="AT693" s="80">
        <f t="shared" si="50"/>
        <v>1335.9</v>
      </c>
      <c r="AU693" s="80">
        <f t="shared" si="47"/>
        <v>1068.72</v>
      </c>
      <c r="AV693" s="80">
        <v>40.5</v>
      </c>
      <c r="AW693" s="80">
        <v>143</v>
      </c>
      <c r="AX693" s="80">
        <f t="shared" si="48"/>
        <v>1252.22</v>
      </c>
      <c r="AY693" s="80">
        <v>1000</v>
      </c>
      <c r="AZ693" s="310">
        <f t="shared" si="49"/>
        <v>-252.22000000000003</v>
      </c>
    </row>
    <row r="694" spans="1:52" ht="14.25">
      <c r="A694" s="2" t="s">
        <v>2334</v>
      </c>
      <c r="B694" s="3" t="s">
        <v>2335</v>
      </c>
      <c r="C694" s="30" t="s">
        <v>5</v>
      </c>
      <c r="D694" s="42">
        <v>60</v>
      </c>
      <c r="E694" s="42">
        <v>38</v>
      </c>
      <c r="F694" s="42">
        <v>127</v>
      </c>
      <c r="G694" s="42">
        <v>26.8</v>
      </c>
      <c r="H694" s="42">
        <v>39</v>
      </c>
      <c r="I694" s="42">
        <v>32</v>
      </c>
      <c r="J694" s="42">
        <v>31</v>
      </c>
      <c r="K694" s="24">
        <v>35</v>
      </c>
      <c r="L694" s="24">
        <v>38</v>
      </c>
      <c r="M694" s="24">
        <v>36</v>
      </c>
      <c r="N694" s="51"/>
      <c r="O694" s="123"/>
      <c r="P694" s="129">
        <v>32</v>
      </c>
      <c r="Q694" s="129">
        <v>30</v>
      </c>
      <c r="R694" s="129">
        <v>35</v>
      </c>
      <c r="S694" s="128">
        <v>25</v>
      </c>
      <c r="T694" s="128">
        <v>39</v>
      </c>
      <c r="U694" s="126">
        <v>45</v>
      </c>
      <c r="V694" s="130"/>
      <c r="W694" s="126"/>
      <c r="X694" s="155">
        <v>29</v>
      </c>
      <c r="Y694" s="155">
        <v>53</v>
      </c>
      <c r="Z694" s="155">
        <v>35</v>
      </c>
      <c r="AA694" s="155">
        <v>26</v>
      </c>
      <c r="AB694" s="155">
        <v>23</v>
      </c>
      <c r="AC694" s="155">
        <v>34.5</v>
      </c>
      <c r="AD694" s="155"/>
      <c r="AE694" s="192">
        <v>45</v>
      </c>
      <c r="AF694" s="192">
        <v>32</v>
      </c>
      <c r="AG694" s="192">
        <v>39.9</v>
      </c>
      <c r="AH694" s="192">
        <v>35</v>
      </c>
      <c r="AI694" s="192">
        <v>39.799999999999997</v>
      </c>
      <c r="AJ694" s="180">
        <v>34</v>
      </c>
      <c r="AK694" s="180">
        <v>39</v>
      </c>
      <c r="AL694" s="180">
        <v>39.9</v>
      </c>
      <c r="AM694" s="180">
        <v>43</v>
      </c>
      <c r="AN694" s="180">
        <v>35</v>
      </c>
      <c r="AO694" s="99"/>
      <c r="AP694" s="99"/>
      <c r="AT694" s="80">
        <f t="shared" si="50"/>
        <v>1251.9000000000001</v>
      </c>
      <c r="AU694" s="80">
        <f t="shared" si="47"/>
        <v>1001.5200000000001</v>
      </c>
      <c r="AV694" s="80">
        <v>40.5</v>
      </c>
      <c r="AW694" s="80">
        <v>143</v>
      </c>
      <c r="AX694" s="80">
        <f t="shared" si="48"/>
        <v>1185.02</v>
      </c>
      <c r="AY694" s="80">
        <v>1000</v>
      </c>
      <c r="AZ694" s="310">
        <f t="shared" si="49"/>
        <v>-185.01999999999998</v>
      </c>
    </row>
    <row r="695" spans="1:52" ht="14.25">
      <c r="A695" s="2" t="s">
        <v>2336</v>
      </c>
      <c r="B695" s="3" t="s">
        <v>2337</v>
      </c>
      <c r="C695" s="30" t="s">
        <v>5</v>
      </c>
      <c r="D695" s="42">
        <v>60</v>
      </c>
      <c r="E695" s="42">
        <v>38</v>
      </c>
      <c r="F695" s="42">
        <v>127</v>
      </c>
      <c r="G695" s="42">
        <v>26.8</v>
      </c>
      <c r="H695" s="42">
        <v>39</v>
      </c>
      <c r="I695" s="42">
        <v>32</v>
      </c>
      <c r="J695" s="42">
        <v>31</v>
      </c>
      <c r="K695" s="24">
        <v>35</v>
      </c>
      <c r="L695" s="24">
        <v>38</v>
      </c>
      <c r="M695" s="24">
        <v>36</v>
      </c>
      <c r="N695" s="51"/>
      <c r="O695" s="123"/>
      <c r="P695" s="129">
        <v>32</v>
      </c>
      <c r="Q695" s="129">
        <v>30</v>
      </c>
      <c r="R695" s="129">
        <v>35</v>
      </c>
      <c r="S695" s="128">
        <v>25</v>
      </c>
      <c r="T695" s="128">
        <v>39</v>
      </c>
      <c r="U695" s="126">
        <v>45</v>
      </c>
      <c r="V695" s="130"/>
      <c r="W695" s="126"/>
      <c r="X695" s="155">
        <v>29</v>
      </c>
      <c r="Y695" s="155">
        <v>53</v>
      </c>
      <c r="Z695" s="155">
        <v>35</v>
      </c>
      <c r="AA695" s="155">
        <v>26</v>
      </c>
      <c r="AB695" s="155">
        <v>23</v>
      </c>
      <c r="AC695" s="155">
        <v>34.5</v>
      </c>
      <c r="AD695" s="155"/>
      <c r="AE695" s="192">
        <v>45</v>
      </c>
      <c r="AF695" s="192">
        <v>32</v>
      </c>
      <c r="AG695" s="192">
        <v>39.9</v>
      </c>
      <c r="AH695" s="192">
        <v>35</v>
      </c>
      <c r="AI695" s="192">
        <v>39.799999999999997</v>
      </c>
      <c r="AJ695" s="180">
        <v>34</v>
      </c>
      <c r="AK695" s="180">
        <v>39</v>
      </c>
      <c r="AL695" s="180">
        <v>39.9</v>
      </c>
      <c r="AM695" s="180">
        <v>43</v>
      </c>
      <c r="AN695" s="180">
        <v>35</v>
      </c>
      <c r="AO695" s="99"/>
      <c r="AP695" s="99"/>
      <c r="AS695" s="80">
        <v>78</v>
      </c>
      <c r="AT695" s="80">
        <f t="shared" si="50"/>
        <v>1329.9</v>
      </c>
      <c r="AU695" s="80">
        <f t="shared" si="47"/>
        <v>1063.92</v>
      </c>
      <c r="AV695" s="80">
        <v>40.5</v>
      </c>
      <c r="AW695" s="80">
        <v>143</v>
      </c>
      <c r="AX695" s="80">
        <f t="shared" si="48"/>
        <v>1247.42</v>
      </c>
      <c r="AY695" s="80">
        <v>1000</v>
      </c>
      <c r="AZ695" s="310">
        <f t="shared" si="49"/>
        <v>-247.42000000000007</v>
      </c>
    </row>
    <row r="696" spans="1:52" ht="14.25">
      <c r="A696" s="2" t="s">
        <v>2338</v>
      </c>
      <c r="B696" s="3" t="s">
        <v>2339</v>
      </c>
      <c r="C696" s="30" t="s">
        <v>5</v>
      </c>
      <c r="D696" s="42">
        <v>60</v>
      </c>
      <c r="E696" s="42">
        <v>38</v>
      </c>
      <c r="F696" s="42">
        <v>127</v>
      </c>
      <c r="G696" s="42">
        <v>26.8</v>
      </c>
      <c r="H696" s="42">
        <v>39</v>
      </c>
      <c r="I696" s="42">
        <v>32</v>
      </c>
      <c r="J696" s="42">
        <v>31</v>
      </c>
      <c r="K696" s="24">
        <v>35</v>
      </c>
      <c r="L696" s="24">
        <v>38</v>
      </c>
      <c r="M696" s="24">
        <v>36</v>
      </c>
      <c r="N696" s="51"/>
      <c r="O696" s="123"/>
      <c r="P696" s="129">
        <v>32</v>
      </c>
      <c r="Q696" s="129">
        <v>30</v>
      </c>
      <c r="R696" s="129">
        <v>35</v>
      </c>
      <c r="S696" s="128">
        <v>25</v>
      </c>
      <c r="T696" s="128">
        <v>39</v>
      </c>
      <c r="U696" s="126">
        <v>45</v>
      </c>
      <c r="V696" s="130"/>
      <c r="W696" s="126"/>
      <c r="X696" s="155">
        <v>29</v>
      </c>
      <c r="Y696" s="155">
        <v>53</v>
      </c>
      <c r="Z696" s="155">
        <v>35</v>
      </c>
      <c r="AA696" s="155">
        <v>26</v>
      </c>
      <c r="AB696" s="155">
        <v>23</v>
      </c>
      <c r="AC696" s="155">
        <v>34.5</v>
      </c>
      <c r="AD696" s="155"/>
      <c r="AE696" s="192">
        <v>45</v>
      </c>
      <c r="AF696" s="192">
        <v>32</v>
      </c>
      <c r="AG696" s="192">
        <v>39.9</v>
      </c>
      <c r="AH696" s="192">
        <v>35</v>
      </c>
      <c r="AI696" s="192">
        <v>39.799999999999997</v>
      </c>
      <c r="AJ696" s="180">
        <v>34</v>
      </c>
      <c r="AK696" s="180">
        <v>39</v>
      </c>
      <c r="AL696" s="180">
        <v>39.9</v>
      </c>
      <c r="AM696" s="180">
        <v>43</v>
      </c>
      <c r="AN696" s="180">
        <v>35</v>
      </c>
      <c r="AO696" s="99"/>
      <c r="AP696" s="99"/>
      <c r="AS696" s="80">
        <v>35</v>
      </c>
      <c r="AT696" s="80">
        <f t="shared" si="50"/>
        <v>1286.9000000000001</v>
      </c>
      <c r="AU696" s="80">
        <f t="shared" si="47"/>
        <v>1029.5200000000002</v>
      </c>
      <c r="AV696" s="80">
        <v>40.5</v>
      </c>
      <c r="AW696" s="80">
        <v>143</v>
      </c>
      <c r="AX696" s="80">
        <f t="shared" si="48"/>
        <v>1213.0200000000002</v>
      </c>
      <c r="AY696" s="80">
        <v>1000</v>
      </c>
      <c r="AZ696" s="310">
        <f t="shared" si="49"/>
        <v>-213.02000000000021</v>
      </c>
    </row>
    <row r="697" spans="1:52" ht="14.25">
      <c r="A697" s="2" t="s">
        <v>2340</v>
      </c>
      <c r="B697" s="3" t="s">
        <v>2341</v>
      </c>
      <c r="C697" s="30" t="s">
        <v>5</v>
      </c>
      <c r="D697" s="42">
        <v>60</v>
      </c>
      <c r="E697" s="42">
        <v>38</v>
      </c>
      <c r="F697" s="42">
        <v>127</v>
      </c>
      <c r="G697" s="42">
        <v>26.8</v>
      </c>
      <c r="H697" s="42">
        <v>39</v>
      </c>
      <c r="I697" s="42">
        <v>32</v>
      </c>
      <c r="J697" s="42">
        <v>31</v>
      </c>
      <c r="K697" s="24">
        <v>35</v>
      </c>
      <c r="L697" s="24">
        <v>38</v>
      </c>
      <c r="M697" s="24">
        <v>36</v>
      </c>
      <c r="N697" s="51"/>
      <c r="O697" s="123"/>
      <c r="P697" s="129">
        <v>32</v>
      </c>
      <c r="Q697" s="129">
        <v>30</v>
      </c>
      <c r="R697" s="129">
        <v>35</v>
      </c>
      <c r="S697" s="128">
        <v>25</v>
      </c>
      <c r="T697" s="128">
        <v>39</v>
      </c>
      <c r="U697" s="126">
        <v>45</v>
      </c>
      <c r="V697" s="130"/>
      <c r="W697" s="126"/>
      <c r="X697" s="155">
        <v>29</v>
      </c>
      <c r="Y697" s="155">
        <v>53</v>
      </c>
      <c r="Z697" s="155">
        <v>35</v>
      </c>
      <c r="AA697" s="155">
        <v>26</v>
      </c>
      <c r="AB697" s="155">
        <v>23</v>
      </c>
      <c r="AC697" s="155">
        <v>34.5</v>
      </c>
      <c r="AD697" s="155"/>
      <c r="AE697" s="192">
        <v>45</v>
      </c>
      <c r="AF697" s="192">
        <v>32</v>
      </c>
      <c r="AG697" s="192">
        <v>39.9</v>
      </c>
      <c r="AH697" s="192">
        <v>35</v>
      </c>
      <c r="AI697" s="192">
        <v>39.799999999999997</v>
      </c>
      <c r="AJ697" s="180">
        <v>34</v>
      </c>
      <c r="AK697" s="180">
        <v>39</v>
      </c>
      <c r="AL697" s="180">
        <v>39.9</v>
      </c>
      <c r="AM697" s="180">
        <v>43</v>
      </c>
      <c r="AN697" s="180">
        <v>35</v>
      </c>
      <c r="AO697" s="99"/>
      <c r="AP697" s="99"/>
      <c r="AT697" s="80">
        <f t="shared" si="50"/>
        <v>1251.9000000000001</v>
      </c>
      <c r="AU697" s="80">
        <f t="shared" si="47"/>
        <v>1001.5200000000001</v>
      </c>
      <c r="AV697" s="80">
        <v>40.5</v>
      </c>
      <c r="AW697" s="80">
        <v>143</v>
      </c>
      <c r="AX697" s="80">
        <f t="shared" si="48"/>
        <v>1185.02</v>
      </c>
      <c r="AY697" s="80">
        <v>1000</v>
      </c>
      <c r="AZ697" s="310">
        <f t="shared" si="49"/>
        <v>-185.01999999999998</v>
      </c>
    </row>
    <row r="698" spans="1:52" ht="14.25">
      <c r="A698" s="2" t="s">
        <v>2342</v>
      </c>
      <c r="B698" s="3" t="s">
        <v>297</v>
      </c>
      <c r="C698" s="30" t="s">
        <v>5</v>
      </c>
      <c r="D698" s="42">
        <v>60</v>
      </c>
      <c r="E698" s="42">
        <v>38</v>
      </c>
      <c r="F698" s="42">
        <v>127</v>
      </c>
      <c r="G698" s="42">
        <v>26.8</v>
      </c>
      <c r="H698" s="42">
        <v>39</v>
      </c>
      <c r="I698" s="42">
        <v>32</v>
      </c>
      <c r="J698" s="42">
        <v>31</v>
      </c>
      <c r="K698" s="24">
        <v>35</v>
      </c>
      <c r="L698" s="24">
        <v>38</v>
      </c>
      <c r="M698" s="24">
        <v>36</v>
      </c>
      <c r="N698" s="51"/>
      <c r="O698" s="123"/>
      <c r="P698" s="129">
        <v>32</v>
      </c>
      <c r="Q698" s="129">
        <v>30</v>
      </c>
      <c r="R698" s="129">
        <v>35</v>
      </c>
      <c r="S698" s="128">
        <v>25</v>
      </c>
      <c r="T698" s="128">
        <v>39</v>
      </c>
      <c r="U698" s="126">
        <v>45</v>
      </c>
      <c r="V698" s="130"/>
      <c r="W698" s="126"/>
      <c r="X698" s="155">
        <v>29</v>
      </c>
      <c r="Y698" s="155">
        <v>53</v>
      </c>
      <c r="Z698" s="155">
        <v>35</v>
      </c>
      <c r="AA698" s="155">
        <v>26</v>
      </c>
      <c r="AB698" s="155">
        <v>23</v>
      </c>
      <c r="AC698" s="155">
        <v>34.5</v>
      </c>
      <c r="AD698" s="155"/>
      <c r="AE698" s="192">
        <v>45</v>
      </c>
      <c r="AF698" s="192">
        <v>32</v>
      </c>
      <c r="AG698" s="192">
        <v>39.9</v>
      </c>
      <c r="AH698" s="192">
        <v>35</v>
      </c>
      <c r="AI698" s="192">
        <v>39.799999999999997</v>
      </c>
      <c r="AJ698" s="180">
        <v>34</v>
      </c>
      <c r="AK698" s="180">
        <v>39</v>
      </c>
      <c r="AL698" s="180">
        <v>39.9</v>
      </c>
      <c r="AM698" s="180">
        <v>43</v>
      </c>
      <c r="AN698" s="180">
        <v>35</v>
      </c>
      <c r="AO698" s="99"/>
      <c r="AP698" s="99"/>
      <c r="AT698" s="80">
        <f t="shared" si="50"/>
        <v>1251.9000000000001</v>
      </c>
      <c r="AU698" s="80">
        <f t="shared" si="47"/>
        <v>1001.5200000000001</v>
      </c>
      <c r="AV698" s="80">
        <v>40.5</v>
      </c>
      <c r="AW698" s="80">
        <v>143</v>
      </c>
      <c r="AX698" s="80">
        <f t="shared" si="48"/>
        <v>1185.02</v>
      </c>
      <c r="AY698" s="80">
        <v>1000</v>
      </c>
      <c r="AZ698" s="310">
        <f t="shared" si="49"/>
        <v>-185.01999999999998</v>
      </c>
    </row>
    <row r="699" spans="1:52" ht="14.25">
      <c r="A699" s="2" t="s">
        <v>2343</v>
      </c>
      <c r="B699" s="3" t="s">
        <v>2344</v>
      </c>
      <c r="C699" s="30" t="s">
        <v>5</v>
      </c>
      <c r="D699" s="42">
        <v>60</v>
      </c>
      <c r="E699" s="42">
        <v>38</v>
      </c>
      <c r="F699" s="42">
        <v>127</v>
      </c>
      <c r="G699" s="42">
        <v>26.8</v>
      </c>
      <c r="H699" s="42">
        <v>39</v>
      </c>
      <c r="I699" s="42">
        <v>32</v>
      </c>
      <c r="J699" s="42">
        <v>31</v>
      </c>
      <c r="K699" s="24">
        <v>35</v>
      </c>
      <c r="L699" s="24">
        <v>38</v>
      </c>
      <c r="M699" s="24">
        <v>36</v>
      </c>
      <c r="N699" s="51"/>
      <c r="O699" s="123"/>
      <c r="P699" s="129">
        <v>32</v>
      </c>
      <c r="Q699" s="129">
        <v>30</v>
      </c>
      <c r="R699" s="129">
        <v>35</v>
      </c>
      <c r="S699" s="128">
        <v>25</v>
      </c>
      <c r="T699" s="128">
        <v>39</v>
      </c>
      <c r="U699" s="126">
        <v>45</v>
      </c>
      <c r="V699" s="130"/>
      <c r="W699" s="126"/>
      <c r="X699" s="155">
        <v>29</v>
      </c>
      <c r="Y699" s="155">
        <v>53</v>
      </c>
      <c r="Z699" s="155">
        <v>35</v>
      </c>
      <c r="AA699" s="155">
        <v>26</v>
      </c>
      <c r="AB699" s="155">
        <v>23</v>
      </c>
      <c r="AC699" s="155">
        <v>34.5</v>
      </c>
      <c r="AD699" s="155"/>
      <c r="AE699" s="192">
        <v>45</v>
      </c>
      <c r="AF699" s="192">
        <v>32</v>
      </c>
      <c r="AG699" s="192">
        <v>39.9</v>
      </c>
      <c r="AH699" s="192">
        <v>35</v>
      </c>
      <c r="AI699" s="192">
        <v>39.799999999999997</v>
      </c>
      <c r="AJ699" s="180">
        <v>34</v>
      </c>
      <c r="AK699" s="180">
        <v>39</v>
      </c>
      <c r="AL699" s="180">
        <v>39.9</v>
      </c>
      <c r="AM699" s="180">
        <v>43</v>
      </c>
      <c r="AN699" s="180">
        <v>35</v>
      </c>
      <c r="AO699" s="99"/>
      <c r="AP699" s="99"/>
      <c r="AT699" s="80">
        <f t="shared" si="50"/>
        <v>1251.9000000000001</v>
      </c>
      <c r="AU699" s="80">
        <f t="shared" si="47"/>
        <v>1001.5200000000001</v>
      </c>
      <c r="AV699" s="80">
        <v>40.5</v>
      </c>
      <c r="AW699" s="80">
        <v>143</v>
      </c>
      <c r="AX699" s="80">
        <f t="shared" si="48"/>
        <v>1185.02</v>
      </c>
      <c r="AY699" s="80">
        <v>1000</v>
      </c>
      <c r="AZ699" s="310">
        <f t="shared" si="49"/>
        <v>-185.01999999999998</v>
      </c>
    </row>
    <row r="700" spans="1:52" ht="14.25">
      <c r="A700" s="2" t="s">
        <v>2345</v>
      </c>
      <c r="B700" s="3" t="s">
        <v>2346</v>
      </c>
      <c r="C700" s="30" t="s">
        <v>5</v>
      </c>
      <c r="D700" s="42">
        <v>60</v>
      </c>
      <c r="E700" s="42">
        <v>38</v>
      </c>
      <c r="F700" s="42">
        <v>127</v>
      </c>
      <c r="G700" s="42">
        <v>26.8</v>
      </c>
      <c r="H700" s="42">
        <v>39</v>
      </c>
      <c r="I700" s="42">
        <v>32</v>
      </c>
      <c r="J700" s="42">
        <v>31</v>
      </c>
      <c r="K700" s="24">
        <v>35</v>
      </c>
      <c r="L700" s="24">
        <v>38</v>
      </c>
      <c r="M700" s="24">
        <v>36</v>
      </c>
      <c r="N700" s="51"/>
      <c r="O700" s="123"/>
      <c r="P700" s="129">
        <v>32</v>
      </c>
      <c r="Q700" s="129">
        <v>30</v>
      </c>
      <c r="R700" s="129">
        <v>35</v>
      </c>
      <c r="S700" s="128">
        <v>25</v>
      </c>
      <c r="T700" s="128">
        <v>39</v>
      </c>
      <c r="U700" s="126">
        <v>45</v>
      </c>
      <c r="V700" s="130"/>
      <c r="W700" s="126"/>
      <c r="X700" s="155">
        <v>29</v>
      </c>
      <c r="Y700" s="155">
        <v>53</v>
      </c>
      <c r="Z700" s="155">
        <v>35</v>
      </c>
      <c r="AA700" s="155">
        <v>26</v>
      </c>
      <c r="AB700" s="155">
        <v>23</v>
      </c>
      <c r="AC700" s="155">
        <v>34.5</v>
      </c>
      <c r="AD700" s="155"/>
      <c r="AE700" s="192">
        <v>45</v>
      </c>
      <c r="AF700" s="192">
        <v>32</v>
      </c>
      <c r="AG700" s="192">
        <v>39.9</v>
      </c>
      <c r="AH700" s="192">
        <v>35</v>
      </c>
      <c r="AI700" s="192">
        <v>39.799999999999997</v>
      </c>
      <c r="AJ700" s="180">
        <v>34</v>
      </c>
      <c r="AK700" s="180">
        <v>39</v>
      </c>
      <c r="AL700" s="180">
        <v>39.9</v>
      </c>
      <c r="AM700" s="180">
        <v>43</v>
      </c>
      <c r="AN700" s="180">
        <v>35</v>
      </c>
      <c r="AO700" s="99"/>
      <c r="AP700" s="99"/>
      <c r="AS700" s="80">
        <v>35</v>
      </c>
      <c r="AT700" s="80">
        <f t="shared" si="50"/>
        <v>1286.9000000000001</v>
      </c>
      <c r="AU700" s="80">
        <f t="shared" si="47"/>
        <v>1029.5200000000002</v>
      </c>
      <c r="AV700" s="80">
        <v>40.5</v>
      </c>
      <c r="AW700" s="80">
        <v>143</v>
      </c>
      <c r="AX700" s="80">
        <f t="shared" si="48"/>
        <v>1213.0200000000002</v>
      </c>
      <c r="AY700" s="80">
        <v>1000</v>
      </c>
      <c r="AZ700" s="310">
        <f t="shared" si="49"/>
        <v>-213.02000000000021</v>
      </c>
    </row>
    <row r="701" spans="1:52" ht="14.25">
      <c r="A701" s="2" t="s">
        <v>2347</v>
      </c>
      <c r="B701" s="3" t="s">
        <v>1504</v>
      </c>
      <c r="C701" s="30" t="s">
        <v>5</v>
      </c>
      <c r="D701" s="42">
        <v>60</v>
      </c>
      <c r="E701" s="42">
        <v>38</v>
      </c>
      <c r="F701" s="42">
        <v>127</v>
      </c>
      <c r="G701" s="42">
        <v>26.8</v>
      </c>
      <c r="H701" s="42">
        <v>39</v>
      </c>
      <c r="I701" s="42">
        <v>32</v>
      </c>
      <c r="J701" s="42">
        <v>31</v>
      </c>
      <c r="K701" s="24">
        <v>35</v>
      </c>
      <c r="L701" s="24">
        <v>38</v>
      </c>
      <c r="M701" s="24">
        <v>36</v>
      </c>
      <c r="N701" s="51"/>
      <c r="O701" s="123"/>
      <c r="P701" s="129">
        <v>32</v>
      </c>
      <c r="Q701" s="129">
        <v>30</v>
      </c>
      <c r="R701" s="129">
        <v>35</v>
      </c>
      <c r="S701" s="128">
        <v>25</v>
      </c>
      <c r="T701" s="128">
        <v>39</v>
      </c>
      <c r="U701" s="126">
        <v>45</v>
      </c>
      <c r="V701" s="130"/>
      <c r="W701" s="126"/>
      <c r="X701" s="155">
        <v>29</v>
      </c>
      <c r="Y701" s="155">
        <v>53</v>
      </c>
      <c r="Z701" s="155">
        <v>35</v>
      </c>
      <c r="AA701" s="155">
        <v>26</v>
      </c>
      <c r="AB701" s="155">
        <v>23</v>
      </c>
      <c r="AC701" s="155">
        <v>34.5</v>
      </c>
      <c r="AD701" s="155"/>
      <c r="AE701" s="192">
        <v>45</v>
      </c>
      <c r="AF701" s="192">
        <v>32</v>
      </c>
      <c r="AG701" s="192">
        <v>39.9</v>
      </c>
      <c r="AH701" s="192">
        <v>35</v>
      </c>
      <c r="AI701" s="192">
        <v>39.799999999999997</v>
      </c>
      <c r="AJ701" s="180">
        <v>34</v>
      </c>
      <c r="AK701" s="180">
        <v>39</v>
      </c>
      <c r="AL701" s="180">
        <v>39.9</v>
      </c>
      <c r="AM701" s="180">
        <v>43</v>
      </c>
      <c r="AN701" s="180">
        <v>35</v>
      </c>
      <c r="AO701" s="99"/>
      <c r="AP701" s="99"/>
      <c r="AS701" s="80">
        <v>84</v>
      </c>
      <c r="AT701" s="80">
        <f t="shared" si="50"/>
        <v>1335.9</v>
      </c>
      <c r="AU701" s="80">
        <f t="shared" si="47"/>
        <v>1068.72</v>
      </c>
      <c r="AV701" s="80">
        <v>40.5</v>
      </c>
      <c r="AW701" s="80">
        <v>143</v>
      </c>
      <c r="AX701" s="80">
        <f t="shared" si="48"/>
        <v>1252.22</v>
      </c>
      <c r="AY701" s="80">
        <v>1000</v>
      </c>
      <c r="AZ701" s="310">
        <f t="shared" si="49"/>
        <v>-252.22000000000003</v>
      </c>
    </row>
    <row r="702" spans="1:52" ht="14.25">
      <c r="A702" s="2" t="s">
        <v>2348</v>
      </c>
      <c r="B702" s="3" t="s">
        <v>2349</v>
      </c>
      <c r="C702" s="30" t="s">
        <v>5</v>
      </c>
      <c r="D702" s="42">
        <v>60</v>
      </c>
      <c r="E702" s="42">
        <v>38</v>
      </c>
      <c r="F702" s="42">
        <v>127</v>
      </c>
      <c r="G702" s="42">
        <v>26.8</v>
      </c>
      <c r="H702" s="42">
        <v>39</v>
      </c>
      <c r="I702" s="42">
        <v>32</v>
      </c>
      <c r="J702" s="42">
        <v>31</v>
      </c>
      <c r="K702" s="24">
        <v>35</v>
      </c>
      <c r="L702" s="24">
        <v>38</v>
      </c>
      <c r="M702" s="24">
        <v>36</v>
      </c>
      <c r="N702" s="51"/>
      <c r="O702" s="123"/>
      <c r="P702" s="129">
        <v>32</v>
      </c>
      <c r="Q702" s="129">
        <v>30</v>
      </c>
      <c r="R702" s="129">
        <v>35</v>
      </c>
      <c r="S702" s="128">
        <v>25</v>
      </c>
      <c r="T702" s="128">
        <v>39</v>
      </c>
      <c r="U702" s="126">
        <v>45</v>
      </c>
      <c r="V702" s="130"/>
      <c r="W702" s="126"/>
      <c r="X702" s="155">
        <v>29</v>
      </c>
      <c r="Y702" s="155">
        <v>53</v>
      </c>
      <c r="Z702" s="155">
        <v>35</v>
      </c>
      <c r="AA702" s="155">
        <v>26</v>
      </c>
      <c r="AB702" s="155">
        <v>23</v>
      </c>
      <c r="AC702" s="155">
        <v>34.5</v>
      </c>
      <c r="AD702" s="155"/>
      <c r="AE702" s="192">
        <v>45</v>
      </c>
      <c r="AF702" s="192">
        <v>32</v>
      </c>
      <c r="AG702" s="192">
        <v>39.9</v>
      </c>
      <c r="AH702" s="192">
        <v>35</v>
      </c>
      <c r="AI702" s="192">
        <v>39.799999999999997</v>
      </c>
      <c r="AJ702" s="180">
        <v>34</v>
      </c>
      <c r="AK702" s="180">
        <v>39</v>
      </c>
      <c r="AL702" s="180">
        <v>39.9</v>
      </c>
      <c r="AM702" s="180">
        <v>43</v>
      </c>
      <c r="AN702" s="180">
        <v>35</v>
      </c>
      <c r="AO702" s="99"/>
      <c r="AP702" s="99"/>
      <c r="AS702" s="80">
        <v>35</v>
      </c>
      <c r="AT702" s="80">
        <f t="shared" si="50"/>
        <v>1286.9000000000001</v>
      </c>
      <c r="AU702" s="80">
        <f t="shared" si="47"/>
        <v>1029.5200000000002</v>
      </c>
      <c r="AV702" s="80">
        <v>40.5</v>
      </c>
      <c r="AW702" s="80">
        <v>143</v>
      </c>
      <c r="AX702" s="80">
        <f t="shared" si="48"/>
        <v>1213.0200000000002</v>
      </c>
      <c r="AY702" s="80">
        <v>1000</v>
      </c>
      <c r="AZ702" s="310">
        <f t="shared" si="49"/>
        <v>-213.02000000000021</v>
      </c>
    </row>
    <row r="703" spans="1:52" ht="14.25">
      <c r="A703" s="2" t="s">
        <v>2350</v>
      </c>
      <c r="B703" s="3" t="s">
        <v>2351</v>
      </c>
      <c r="C703" s="30" t="s">
        <v>5</v>
      </c>
      <c r="D703" s="42">
        <v>60</v>
      </c>
      <c r="E703" s="42">
        <v>38</v>
      </c>
      <c r="F703" s="42">
        <v>127</v>
      </c>
      <c r="G703" s="42">
        <v>26.8</v>
      </c>
      <c r="H703" s="42">
        <v>39</v>
      </c>
      <c r="I703" s="42">
        <v>32</v>
      </c>
      <c r="J703" s="42">
        <v>31</v>
      </c>
      <c r="K703" s="24">
        <v>35</v>
      </c>
      <c r="L703" s="24">
        <v>38</v>
      </c>
      <c r="M703" s="24">
        <v>36</v>
      </c>
      <c r="N703" s="51"/>
      <c r="O703" s="123"/>
      <c r="P703" s="129">
        <v>32</v>
      </c>
      <c r="Q703" s="129">
        <v>30</v>
      </c>
      <c r="R703" s="129">
        <v>35</v>
      </c>
      <c r="S703" s="128">
        <v>25</v>
      </c>
      <c r="T703" s="128">
        <v>39</v>
      </c>
      <c r="U703" s="126">
        <v>45</v>
      </c>
      <c r="V703" s="130"/>
      <c r="W703" s="126"/>
      <c r="X703" s="155">
        <v>29</v>
      </c>
      <c r="Y703" s="155">
        <v>53</v>
      </c>
      <c r="Z703" s="155">
        <v>35</v>
      </c>
      <c r="AA703" s="155">
        <v>26</v>
      </c>
      <c r="AB703" s="155">
        <v>23</v>
      </c>
      <c r="AC703" s="155">
        <v>34.5</v>
      </c>
      <c r="AD703" s="155"/>
      <c r="AE703" s="192">
        <v>45</v>
      </c>
      <c r="AF703" s="192">
        <v>32</v>
      </c>
      <c r="AG703" s="192">
        <v>39.9</v>
      </c>
      <c r="AH703" s="192">
        <v>35</v>
      </c>
      <c r="AI703" s="192">
        <v>39.799999999999997</v>
      </c>
      <c r="AJ703" s="180">
        <v>34</v>
      </c>
      <c r="AK703" s="180">
        <v>39</v>
      </c>
      <c r="AL703" s="180">
        <v>39.9</v>
      </c>
      <c r="AM703" s="180">
        <v>43</v>
      </c>
      <c r="AN703" s="180">
        <v>35</v>
      </c>
      <c r="AO703" s="99"/>
      <c r="AP703" s="99"/>
      <c r="AT703" s="80">
        <f t="shared" si="50"/>
        <v>1251.9000000000001</v>
      </c>
      <c r="AU703" s="80">
        <f t="shared" si="47"/>
        <v>1001.5200000000001</v>
      </c>
      <c r="AV703" s="80">
        <v>40.5</v>
      </c>
      <c r="AW703" s="80">
        <v>143</v>
      </c>
      <c r="AX703" s="80">
        <f t="shared" si="48"/>
        <v>1185.02</v>
      </c>
      <c r="AY703" s="80">
        <v>1000</v>
      </c>
      <c r="AZ703" s="310">
        <f t="shared" si="49"/>
        <v>-185.01999999999998</v>
      </c>
    </row>
    <row r="704" spans="1:52" ht="14.25">
      <c r="A704" s="2" t="s">
        <v>2352</v>
      </c>
      <c r="B704" s="3" t="s">
        <v>2353</v>
      </c>
      <c r="C704" s="30" t="s">
        <v>5</v>
      </c>
      <c r="D704" s="42">
        <v>60</v>
      </c>
      <c r="E704" s="42">
        <v>38</v>
      </c>
      <c r="F704" s="42">
        <v>127</v>
      </c>
      <c r="G704" s="42">
        <v>26.8</v>
      </c>
      <c r="H704" s="42">
        <v>39</v>
      </c>
      <c r="I704" s="42">
        <v>32</v>
      </c>
      <c r="J704" s="42">
        <v>31</v>
      </c>
      <c r="K704" s="24">
        <v>35</v>
      </c>
      <c r="L704" s="24">
        <v>38</v>
      </c>
      <c r="M704" s="24">
        <v>36</v>
      </c>
      <c r="N704" s="51"/>
      <c r="O704" s="123"/>
      <c r="P704" s="129">
        <v>32</v>
      </c>
      <c r="Q704" s="129">
        <v>30</v>
      </c>
      <c r="R704" s="129">
        <v>35</v>
      </c>
      <c r="S704" s="128">
        <v>25</v>
      </c>
      <c r="T704" s="128">
        <v>39</v>
      </c>
      <c r="U704" s="126">
        <v>45</v>
      </c>
      <c r="V704" s="130"/>
      <c r="W704" s="126"/>
      <c r="X704" s="155">
        <v>29</v>
      </c>
      <c r="Y704" s="155">
        <v>53</v>
      </c>
      <c r="Z704" s="155">
        <v>35</v>
      </c>
      <c r="AA704" s="155">
        <v>26</v>
      </c>
      <c r="AB704" s="155">
        <v>23</v>
      </c>
      <c r="AC704" s="155">
        <v>34.5</v>
      </c>
      <c r="AD704" s="155"/>
      <c r="AE704" s="192">
        <v>45</v>
      </c>
      <c r="AF704" s="192">
        <v>32</v>
      </c>
      <c r="AG704" s="192">
        <v>39.9</v>
      </c>
      <c r="AH704" s="192">
        <v>35</v>
      </c>
      <c r="AI704" s="192">
        <v>39.799999999999997</v>
      </c>
      <c r="AJ704" s="180">
        <v>34</v>
      </c>
      <c r="AK704" s="180">
        <v>39</v>
      </c>
      <c r="AL704" s="180">
        <v>39.9</v>
      </c>
      <c r="AM704" s="180">
        <v>43</v>
      </c>
      <c r="AN704" s="180">
        <v>35</v>
      </c>
      <c r="AO704" s="99"/>
      <c r="AP704" s="99"/>
      <c r="AS704" s="80">
        <v>108</v>
      </c>
      <c r="AT704" s="80">
        <f t="shared" si="50"/>
        <v>1359.9</v>
      </c>
      <c r="AU704" s="80">
        <f t="shared" si="47"/>
        <v>1087.92</v>
      </c>
      <c r="AV704" s="80">
        <v>40.5</v>
      </c>
      <c r="AW704" s="80">
        <v>143</v>
      </c>
      <c r="AX704" s="80">
        <f t="shared" si="48"/>
        <v>1271.42</v>
      </c>
      <c r="AY704" s="80">
        <v>1000</v>
      </c>
      <c r="AZ704" s="310">
        <f t="shared" si="49"/>
        <v>-271.42000000000007</v>
      </c>
    </row>
    <row r="705" spans="1:52 16384:16384" ht="14.25">
      <c r="A705" s="2" t="s">
        <v>2354</v>
      </c>
      <c r="B705" s="131" t="s">
        <v>6879</v>
      </c>
      <c r="C705" s="30" t="s">
        <v>5</v>
      </c>
      <c r="D705" s="42">
        <v>60</v>
      </c>
      <c r="E705" s="42">
        <v>38</v>
      </c>
      <c r="F705" s="42">
        <v>127</v>
      </c>
      <c r="G705" s="42">
        <v>26.8</v>
      </c>
      <c r="H705" s="42">
        <v>39</v>
      </c>
      <c r="I705" s="42">
        <v>32</v>
      </c>
      <c r="J705" s="42">
        <v>31</v>
      </c>
      <c r="K705" s="24">
        <v>35</v>
      </c>
      <c r="L705" s="24">
        <v>38</v>
      </c>
      <c r="M705" s="24">
        <v>36</v>
      </c>
      <c r="N705" s="51"/>
      <c r="O705" s="123"/>
      <c r="P705" s="129">
        <v>32</v>
      </c>
      <c r="Q705" s="129">
        <v>30</v>
      </c>
      <c r="R705" s="129">
        <v>35</v>
      </c>
      <c r="S705" s="128">
        <v>25</v>
      </c>
      <c r="T705" s="128">
        <v>39</v>
      </c>
      <c r="U705" s="126">
        <v>45</v>
      </c>
      <c r="V705" s="130"/>
      <c r="W705" s="126"/>
      <c r="X705" s="155">
        <v>29</v>
      </c>
      <c r="Y705" s="155">
        <v>53</v>
      </c>
      <c r="Z705" s="155">
        <v>35</v>
      </c>
      <c r="AA705" s="155">
        <v>26</v>
      </c>
      <c r="AB705" s="155">
        <v>23</v>
      </c>
      <c r="AC705" s="155">
        <v>34.5</v>
      </c>
      <c r="AD705" s="155"/>
      <c r="AE705" s="192"/>
      <c r="AF705" s="192"/>
      <c r="AG705" s="192"/>
      <c r="AH705" s="192"/>
      <c r="AI705" s="192"/>
      <c r="AJ705" s="180"/>
      <c r="AK705" s="180"/>
      <c r="AL705" s="180"/>
      <c r="AM705" s="180"/>
      <c r="AN705" s="180"/>
      <c r="AO705" s="99"/>
      <c r="AP705" s="99"/>
      <c r="AS705" s="80">
        <v>42</v>
      </c>
      <c r="AT705" s="80">
        <f t="shared" si="50"/>
        <v>911.3</v>
      </c>
      <c r="AU705" s="80">
        <f t="shared" si="47"/>
        <v>729.04</v>
      </c>
      <c r="AV705" s="80">
        <v>40.5</v>
      </c>
      <c r="AW705" s="80">
        <v>143</v>
      </c>
      <c r="AX705" s="80">
        <f t="shared" si="48"/>
        <v>912.54</v>
      </c>
    </row>
    <row r="706" spans="1:52 16384:16384" ht="14.25">
      <c r="A706" s="2" t="s">
        <v>2355</v>
      </c>
      <c r="B706" s="3" t="s">
        <v>2356</v>
      </c>
      <c r="C706" s="30" t="s">
        <v>5</v>
      </c>
      <c r="D706" s="42">
        <v>60</v>
      </c>
      <c r="E706" s="42">
        <v>38</v>
      </c>
      <c r="F706" s="42">
        <v>127</v>
      </c>
      <c r="G706" s="42">
        <v>26.8</v>
      </c>
      <c r="H706" s="42">
        <v>39</v>
      </c>
      <c r="I706" s="42">
        <v>32</v>
      </c>
      <c r="J706" s="42">
        <v>31</v>
      </c>
      <c r="K706" s="24">
        <v>35</v>
      </c>
      <c r="L706" s="24">
        <v>38</v>
      </c>
      <c r="M706" s="24">
        <v>36</v>
      </c>
      <c r="N706" s="51"/>
      <c r="O706" s="123"/>
      <c r="P706" s="129">
        <v>32</v>
      </c>
      <c r="Q706" s="129">
        <v>30</v>
      </c>
      <c r="R706" s="129">
        <v>35</v>
      </c>
      <c r="S706" s="128">
        <v>25</v>
      </c>
      <c r="T706" s="128">
        <v>39</v>
      </c>
      <c r="U706" s="126">
        <v>45</v>
      </c>
      <c r="V706" s="130"/>
      <c r="W706" s="126"/>
      <c r="X706" s="155">
        <v>29</v>
      </c>
      <c r="Y706" s="155">
        <v>53</v>
      </c>
      <c r="Z706" s="155">
        <v>35</v>
      </c>
      <c r="AA706" s="155">
        <v>26</v>
      </c>
      <c r="AB706" s="155">
        <v>23</v>
      </c>
      <c r="AC706" s="155">
        <v>34.5</v>
      </c>
      <c r="AD706" s="155"/>
      <c r="AE706" s="192">
        <v>45</v>
      </c>
      <c r="AF706" s="192">
        <v>32</v>
      </c>
      <c r="AG706" s="192">
        <v>39.9</v>
      </c>
      <c r="AH706" s="192">
        <v>35</v>
      </c>
      <c r="AI706" s="192">
        <v>39.799999999999997</v>
      </c>
      <c r="AJ706" s="180">
        <v>34</v>
      </c>
      <c r="AK706" s="180">
        <v>39</v>
      </c>
      <c r="AL706" s="180">
        <v>39.9</v>
      </c>
      <c r="AM706" s="180">
        <v>43</v>
      </c>
      <c r="AN706" s="180">
        <v>35</v>
      </c>
      <c r="AO706" s="99"/>
      <c r="AP706" s="99"/>
      <c r="AS706" s="80">
        <v>113</v>
      </c>
      <c r="AT706" s="80">
        <f t="shared" si="50"/>
        <v>1364.9</v>
      </c>
      <c r="AU706" s="80">
        <f t="shared" si="47"/>
        <v>1091.92</v>
      </c>
      <c r="AV706" s="80">
        <v>40.5</v>
      </c>
      <c r="AW706" s="80">
        <v>143</v>
      </c>
      <c r="AX706" s="80">
        <f t="shared" si="48"/>
        <v>1275.42</v>
      </c>
      <c r="AY706" s="80">
        <v>1000</v>
      </c>
      <c r="AZ706" s="310">
        <f t="shared" si="49"/>
        <v>-275.42000000000007</v>
      </c>
    </row>
    <row r="707" spans="1:52 16384:16384" ht="14.25">
      <c r="A707" s="2" t="s">
        <v>2357</v>
      </c>
      <c r="B707" s="3" t="s">
        <v>2358</v>
      </c>
      <c r="C707" s="30" t="s">
        <v>5</v>
      </c>
      <c r="D707" s="42">
        <v>60</v>
      </c>
      <c r="E707" s="42">
        <v>38</v>
      </c>
      <c r="F707" s="42">
        <v>127</v>
      </c>
      <c r="G707" s="42">
        <v>26.8</v>
      </c>
      <c r="H707" s="42">
        <v>39</v>
      </c>
      <c r="I707" s="42">
        <v>32</v>
      </c>
      <c r="J707" s="42">
        <v>31</v>
      </c>
      <c r="K707" s="24">
        <v>35</v>
      </c>
      <c r="L707" s="24">
        <v>38</v>
      </c>
      <c r="M707" s="24">
        <v>36</v>
      </c>
      <c r="N707" s="51"/>
      <c r="O707" s="123"/>
      <c r="P707" s="129">
        <v>32</v>
      </c>
      <c r="Q707" s="129">
        <v>30</v>
      </c>
      <c r="R707" s="129">
        <v>35</v>
      </c>
      <c r="S707" s="128">
        <v>25</v>
      </c>
      <c r="T707" s="128">
        <v>39</v>
      </c>
      <c r="U707" s="126">
        <v>45</v>
      </c>
      <c r="V707" s="130"/>
      <c r="W707" s="126"/>
      <c r="X707" s="155">
        <v>29</v>
      </c>
      <c r="Y707" s="155">
        <v>53</v>
      </c>
      <c r="Z707" s="155">
        <v>35</v>
      </c>
      <c r="AA707" s="155">
        <v>26</v>
      </c>
      <c r="AB707" s="155">
        <v>23</v>
      </c>
      <c r="AC707" s="155">
        <v>34.5</v>
      </c>
      <c r="AD707" s="155"/>
      <c r="AE707" s="192">
        <v>45</v>
      </c>
      <c r="AF707" s="192">
        <v>32</v>
      </c>
      <c r="AG707" s="192">
        <v>39.9</v>
      </c>
      <c r="AH707" s="192">
        <v>35</v>
      </c>
      <c r="AI707" s="192">
        <v>39.799999999999997</v>
      </c>
      <c r="AJ707" s="180">
        <v>34</v>
      </c>
      <c r="AK707" s="180">
        <v>39</v>
      </c>
      <c r="AL707" s="180">
        <v>39.9</v>
      </c>
      <c r="AM707" s="180">
        <v>43</v>
      </c>
      <c r="AN707" s="180">
        <v>35</v>
      </c>
      <c r="AO707" s="99"/>
      <c r="AP707" s="99"/>
      <c r="AT707" s="80">
        <f t="shared" si="50"/>
        <v>1251.9000000000001</v>
      </c>
      <c r="AU707" s="80">
        <f t="shared" si="47"/>
        <v>1001.5200000000001</v>
      </c>
      <c r="AV707" s="80">
        <v>40.5</v>
      </c>
      <c r="AW707" s="80">
        <v>143</v>
      </c>
      <c r="AX707" s="80">
        <f t="shared" si="48"/>
        <v>1185.02</v>
      </c>
      <c r="AY707" s="80">
        <v>1000</v>
      </c>
      <c r="AZ707" s="310">
        <f t="shared" si="49"/>
        <v>-185.01999999999998</v>
      </c>
    </row>
    <row r="708" spans="1:52 16384:16384" ht="14.25">
      <c r="A708" s="2" t="s">
        <v>2359</v>
      </c>
      <c r="B708" s="3" t="s">
        <v>478</v>
      </c>
      <c r="C708" s="30" t="s">
        <v>5</v>
      </c>
      <c r="D708" s="42">
        <v>60</v>
      </c>
      <c r="E708" s="42">
        <v>38</v>
      </c>
      <c r="F708" s="42">
        <v>127</v>
      </c>
      <c r="G708" s="42">
        <v>26.8</v>
      </c>
      <c r="H708" s="42">
        <v>39</v>
      </c>
      <c r="I708" s="42">
        <v>32</v>
      </c>
      <c r="J708" s="42">
        <v>31</v>
      </c>
      <c r="K708" s="24">
        <v>35</v>
      </c>
      <c r="L708" s="24">
        <v>38</v>
      </c>
      <c r="M708" s="24">
        <v>36</v>
      </c>
      <c r="N708" s="51"/>
      <c r="O708" s="123"/>
      <c r="P708" s="129">
        <v>32</v>
      </c>
      <c r="Q708" s="129">
        <v>30</v>
      </c>
      <c r="R708" s="129">
        <v>35</v>
      </c>
      <c r="S708" s="128">
        <v>25</v>
      </c>
      <c r="T708" s="128">
        <v>39</v>
      </c>
      <c r="U708" s="126">
        <v>45</v>
      </c>
      <c r="V708" s="130"/>
      <c r="W708" s="126"/>
      <c r="X708" s="155">
        <v>29</v>
      </c>
      <c r="Y708" s="155">
        <v>53</v>
      </c>
      <c r="Z708" s="155">
        <v>35</v>
      </c>
      <c r="AA708" s="155">
        <v>26</v>
      </c>
      <c r="AB708" s="155">
        <v>23</v>
      </c>
      <c r="AC708" s="155">
        <v>34.5</v>
      </c>
      <c r="AD708" s="155"/>
      <c r="AE708" s="192">
        <v>45</v>
      </c>
      <c r="AF708" s="192">
        <v>32</v>
      </c>
      <c r="AG708" s="192">
        <v>39.9</v>
      </c>
      <c r="AH708" s="192">
        <v>35</v>
      </c>
      <c r="AI708" s="192">
        <v>39.799999999999997</v>
      </c>
      <c r="AJ708" s="180">
        <v>34</v>
      </c>
      <c r="AK708" s="180">
        <v>39</v>
      </c>
      <c r="AL708" s="180">
        <v>39.9</v>
      </c>
      <c r="AM708" s="180">
        <v>43</v>
      </c>
      <c r="AN708" s="180">
        <v>35</v>
      </c>
      <c r="AO708" s="99"/>
      <c r="AP708" s="99"/>
      <c r="AS708" s="80">
        <v>30</v>
      </c>
      <c r="AT708" s="80">
        <f t="shared" si="50"/>
        <v>1281.9000000000001</v>
      </c>
      <c r="AU708" s="80">
        <f t="shared" si="47"/>
        <v>1025.5200000000002</v>
      </c>
      <c r="AV708" s="80">
        <v>40.5</v>
      </c>
      <c r="AW708" s="80">
        <v>143</v>
      </c>
      <c r="AX708" s="80">
        <f t="shared" si="48"/>
        <v>1209.0200000000002</v>
      </c>
      <c r="AY708" s="80">
        <v>1000</v>
      </c>
      <c r="AZ708" s="310">
        <f t="shared" si="49"/>
        <v>-209.02000000000021</v>
      </c>
    </row>
    <row r="709" spans="1:52 16384:16384" ht="14.25">
      <c r="A709" s="2" t="s">
        <v>2360</v>
      </c>
      <c r="B709" s="131" t="s">
        <v>6878</v>
      </c>
      <c r="C709" s="30" t="s">
        <v>5</v>
      </c>
      <c r="D709" s="42">
        <v>60</v>
      </c>
      <c r="E709" s="42">
        <v>38</v>
      </c>
      <c r="F709" s="42">
        <v>127</v>
      </c>
      <c r="G709" s="42">
        <v>26.8</v>
      </c>
      <c r="H709" s="42">
        <v>39</v>
      </c>
      <c r="I709" s="42">
        <v>32</v>
      </c>
      <c r="J709" s="42">
        <v>31</v>
      </c>
      <c r="K709" s="24">
        <v>35</v>
      </c>
      <c r="L709" s="24">
        <v>38</v>
      </c>
      <c r="M709" s="24">
        <v>36</v>
      </c>
      <c r="N709" s="51"/>
      <c r="O709" s="123"/>
      <c r="P709" s="129">
        <v>32</v>
      </c>
      <c r="Q709" s="129">
        <v>30</v>
      </c>
      <c r="R709" s="129">
        <v>35</v>
      </c>
      <c r="S709" s="128">
        <v>25</v>
      </c>
      <c r="T709" s="128">
        <v>39</v>
      </c>
      <c r="U709" s="126">
        <v>45</v>
      </c>
      <c r="V709" s="130"/>
      <c r="W709" s="126"/>
      <c r="X709" s="155">
        <v>29</v>
      </c>
      <c r="Y709" s="155">
        <v>53</v>
      </c>
      <c r="Z709" s="155">
        <v>35</v>
      </c>
      <c r="AA709" s="155">
        <v>26</v>
      </c>
      <c r="AB709" s="155">
        <v>23</v>
      </c>
      <c r="AC709" s="155">
        <v>34.5</v>
      </c>
      <c r="AD709" s="155"/>
      <c r="AE709" s="192"/>
      <c r="AF709" s="192"/>
      <c r="AG709" s="192"/>
      <c r="AH709" s="192"/>
      <c r="AI709" s="192"/>
      <c r="AJ709" s="180"/>
      <c r="AK709" s="180"/>
      <c r="AL709" s="180"/>
      <c r="AM709" s="180"/>
      <c r="AN709" s="180"/>
      <c r="AO709" s="99"/>
      <c r="AP709" s="99"/>
      <c r="AT709" s="80">
        <f t="shared" si="50"/>
        <v>869.3</v>
      </c>
      <c r="AU709" s="80">
        <f t="shared" si="47"/>
        <v>695.44</v>
      </c>
      <c r="AV709" s="80">
        <v>40.5</v>
      </c>
      <c r="AW709" s="80">
        <v>143</v>
      </c>
      <c r="AX709" s="80">
        <f t="shared" si="48"/>
        <v>878.94</v>
      </c>
    </row>
    <row r="710" spans="1:52 16384:16384" ht="14.25">
      <c r="A710" s="2" t="s">
        <v>2361</v>
      </c>
      <c r="B710" s="3" t="s">
        <v>2362</v>
      </c>
      <c r="C710" s="30" t="s">
        <v>5</v>
      </c>
      <c r="D710" s="42">
        <v>60</v>
      </c>
      <c r="E710" s="42">
        <v>38</v>
      </c>
      <c r="F710" s="42">
        <v>127</v>
      </c>
      <c r="G710" s="42">
        <v>26.8</v>
      </c>
      <c r="H710" s="42">
        <v>39</v>
      </c>
      <c r="I710" s="42">
        <v>32</v>
      </c>
      <c r="J710" s="42">
        <v>31</v>
      </c>
      <c r="K710" s="24">
        <v>35</v>
      </c>
      <c r="L710" s="24">
        <v>38</v>
      </c>
      <c r="M710" s="24">
        <v>36</v>
      </c>
      <c r="N710" s="51"/>
      <c r="O710" s="123"/>
      <c r="P710" s="129">
        <v>32</v>
      </c>
      <c r="Q710" s="129">
        <v>30</v>
      </c>
      <c r="R710" s="129">
        <v>35</v>
      </c>
      <c r="S710" s="128">
        <v>25</v>
      </c>
      <c r="T710" s="128">
        <v>39</v>
      </c>
      <c r="U710" s="126">
        <v>45</v>
      </c>
      <c r="V710" s="130"/>
      <c r="W710" s="126"/>
      <c r="X710" s="155">
        <v>29</v>
      </c>
      <c r="Y710" s="155">
        <v>53</v>
      </c>
      <c r="Z710" s="155">
        <v>35</v>
      </c>
      <c r="AA710" s="155">
        <v>26</v>
      </c>
      <c r="AB710" s="155">
        <v>23</v>
      </c>
      <c r="AC710" s="155">
        <v>34.5</v>
      </c>
      <c r="AD710" s="155"/>
      <c r="AE710" s="192">
        <v>45</v>
      </c>
      <c r="AF710" s="192">
        <v>32</v>
      </c>
      <c r="AG710" s="192">
        <v>39.9</v>
      </c>
      <c r="AH710" s="192">
        <v>35</v>
      </c>
      <c r="AI710" s="192">
        <v>39.799999999999997</v>
      </c>
      <c r="AJ710" s="180">
        <v>34</v>
      </c>
      <c r="AK710" s="180">
        <v>39</v>
      </c>
      <c r="AL710" s="180">
        <v>39.9</v>
      </c>
      <c r="AM710" s="180">
        <v>43</v>
      </c>
      <c r="AN710" s="180">
        <v>35</v>
      </c>
      <c r="AO710" s="99"/>
      <c r="AP710" s="99"/>
      <c r="AS710" s="80">
        <v>42</v>
      </c>
      <c r="AT710" s="80">
        <f t="shared" si="50"/>
        <v>1293.9000000000001</v>
      </c>
      <c r="AU710" s="80">
        <f t="shared" si="47"/>
        <v>1035.1200000000001</v>
      </c>
      <c r="AV710" s="80">
        <v>40.5</v>
      </c>
      <c r="AW710" s="80">
        <v>143</v>
      </c>
      <c r="AX710" s="80">
        <f t="shared" si="48"/>
        <v>1218.6200000000001</v>
      </c>
      <c r="AY710" s="80">
        <v>1000</v>
      </c>
      <c r="AZ710" s="310">
        <f t="shared" si="49"/>
        <v>-218.62000000000012</v>
      </c>
    </row>
    <row r="711" spans="1:52 16384:16384" ht="14.25">
      <c r="A711" s="2" t="s">
        <v>2363</v>
      </c>
      <c r="B711" s="3" t="s">
        <v>93</v>
      </c>
      <c r="C711" s="30" t="s">
        <v>5</v>
      </c>
      <c r="D711" s="42">
        <v>60</v>
      </c>
      <c r="E711" s="42">
        <v>38</v>
      </c>
      <c r="F711" s="42">
        <v>127</v>
      </c>
      <c r="G711" s="42">
        <v>26.8</v>
      </c>
      <c r="H711" s="42">
        <v>39</v>
      </c>
      <c r="I711" s="42">
        <v>32</v>
      </c>
      <c r="J711" s="42">
        <v>31</v>
      </c>
      <c r="K711" s="24">
        <v>35</v>
      </c>
      <c r="L711" s="24">
        <v>38</v>
      </c>
      <c r="M711" s="24">
        <v>36</v>
      </c>
      <c r="N711" s="51"/>
      <c r="O711" s="123"/>
      <c r="P711" s="129">
        <v>32</v>
      </c>
      <c r="Q711" s="129">
        <v>30</v>
      </c>
      <c r="R711" s="129">
        <v>35</v>
      </c>
      <c r="S711" s="128">
        <v>25</v>
      </c>
      <c r="T711" s="128">
        <v>39</v>
      </c>
      <c r="U711" s="126">
        <v>45</v>
      </c>
      <c r="V711" s="130"/>
      <c r="W711" s="126"/>
      <c r="X711" s="155">
        <v>29</v>
      </c>
      <c r="Y711" s="155">
        <v>53</v>
      </c>
      <c r="Z711" s="155">
        <v>35</v>
      </c>
      <c r="AA711" s="155">
        <v>26</v>
      </c>
      <c r="AB711" s="155">
        <v>23</v>
      </c>
      <c r="AC711" s="155">
        <v>34.5</v>
      </c>
      <c r="AD711" s="155"/>
      <c r="AE711" s="192">
        <v>45</v>
      </c>
      <c r="AF711" s="192">
        <v>32</v>
      </c>
      <c r="AG711" s="192">
        <v>39.9</v>
      </c>
      <c r="AH711" s="192">
        <v>35</v>
      </c>
      <c r="AI711" s="192">
        <v>39.799999999999997</v>
      </c>
      <c r="AJ711" s="180">
        <v>34</v>
      </c>
      <c r="AK711" s="180">
        <v>39</v>
      </c>
      <c r="AL711" s="180">
        <v>39.9</v>
      </c>
      <c r="AM711" s="180">
        <v>43</v>
      </c>
      <c r="AN711" s="180">
        <v>35</v>
      </c>
      <c r="AO711" s="99"/>
      <c r="AP711" s="99"/>
      <c r="AS711" s="80">
        <v>72</v>
      </c>
      <c r="AT711" s="80">
        <f t="shared" si="50"/>
        <v>1323.9</v>
      </c>
      <c r="AU711" s="80">
        <f t="shared" si="47"/>
        <v>1059.1200000000001</v>
      </c>
      <c r="AV711" s="80">
        <v>40.5</v>
      </c>
      <c r="AW711" s="80">
        <v>143</v>
      </c>
      <c r="AX711" s="80">
        <f t="shared" si="48"/>
        <v>1242.6200000000001</v>
      </c>
      <c r="AY711" s="80">
        <v>1000</v>
      </c>
      <c r="AZ711" s="310">
        <f t="shared" si="49"/>
        <v>-242.62000000000012</v>
      </c>
    </row>
    <row r="712" spans="1:52 16384:16384" ht="14.25">
      <c r="A712" s="2" t="s">
        <v>2364</v>
      </c>
      <c r="B712" s="3" t="s">
        <v>2365</v>
      </c>
      <c r="C712" s="30" t="s">
        <v>5</v>
      </c>
      <c r="D712" s="42">
        <v>60</v>
      </c>
      <c r="E712" s="42">
        <v>38</v>
      </c>
      <c r="F712" s="42">
        <v>127</v>
      </c>
      <c r="G712" s="42">
        <v>26.8</v>
      </c>
      <c r="H712" s="42">
        <v>39</v>
      </c>
      <c r="I712" s="42">
        <v>32</v>
      </c>
      <c r="J712" s="42">
        <v>31</v>
      </c>
      <c r="K712" s="24">
        <v>35</v>
      </c>
      <c r="L712" s="24">
        <v>38</v>
      </c>
      <c r="M712" s="24">
        <v>36</v>
      </c>
      <c r="N712" s="51"/>
      <c r="O712" s="123"/>
      <c r="P712" s="129">
        <v>32</v>
      </c>
      <c r="Q712" s="129">
        <v>30</v>
      </c>
      <c r="R712" s="129">
        <v>35</v>
      </c>
      <c r="S712" s="128">
        <v>25</v>
      </c>
      <c r="T712" s="128">
        <v>39</v>
      </c>
      <c r="U712" s="126">
        <v>45</v>
      </c>
      <c r="V712" s="130"/>
      <c r="W712" s="126"/>
      <c r="X712" s="155">
        <v>29</v>
      </c>
      <c r="Y712" s="155">
        <v>53</v>
      </c>
      <c r="Z712" s="155">
        <v>35</v>
      </c>
      <c r="AA712" s="155">
        <v>26</v>
      </c>
      <c r="AB712" s="155">
        <v>23</v>
      </c>
      <c r="AC712" s="155">
        <v>34.5</v>
      </c>
      <c r="AD712" s="155"/>
      <c r="AE712" s="192">
        <v>45</v>
      </c>
      <c r="AF712" s="192">
        <v>32</v>
      </c>
      <c r="AG712" s="192">
        <v>39.9</v>
      </c>
      <c r="AH712" s="192">
        <v>35</v>
      </c>
      <c r="AI712" s="192">
        <v>39.799999999999997</v>
      </c>
      <c r="AJ712" s="180">
        <v>34</v>
      </c>
      <c r="AK712" s="180">
        <v>39</v>
      </c>
      <c r="AL712" s="180">
        <v>39.9</v>
      </c>
      <c r="AM712" s="180">
        <v>43</v>
      </c>
      <c r="AN712" s="180">
        <v>35</v>
      </c>
      <c r="AO712" s="99"/>
      <c r="AP712" s="99"/>
      <c r="AS712" s="80">
        <v>30</v>
      </c>
      <c r="AT712" s="80">
        <f t="shared" si="50"/>
        <v>1281.9000000000001</v>
      </c>
      <c r="AU712" s="80">
        <f t="shared" ref="AU712:AU773" si="51">AT712*0.8</f>
        <v>1025.5200000000002</v>
      </c>
      <c r="AV712" s="80">
        <v>40.5</v>
      </c>
      <c r="AW712" s="80">
        <v>143</v>
      </c>
      <c r="AX712" s="80">
        <f t="shared" ref="AX712:AX773" si="52">SUM(AU712:AW712)</f>
        <v>1209.0200000000002</v>
      </c>
      <c r="AY712" s="80">
        <v>1000</v>
      </c>
      <c r="AZ712" s="310">
        <f t="shared" ref="AZ712:AZ773" si="53">AY712-AX712</f>
        <v>-209.02000000000021</v>
      </c>
      <c r="XFD712">
        <f>SUM(D712:XFC712)</f>
        <v>5772.8200000000006</v>
      </c>
    </row>
    <row r="713" spans="1:52 16384:16384" ht="14.25">
      <c r="A713" s="2" t="s">
        <v>2366</v>
      </c>
      <c r="B713" s="3" t="s">
        <v>2367</v>
      </c>
      <c r="C713" s="30" t="s">
        <v>5</v>
      </c>
      <c r="D713" s="42">
        <v>60</v>
      </c>
      <c r="E713" s="42">
        <v>38</v>
      </c>
      <c r="F713" s="42">
        <v>127</v>
      </c>
      <c r="G713" s="42">
        <v>26.8</v>
      </c>
      <c r="H713" s="42">
        <v>39</v>
      </c>
      <c r="I713" s="42">
        <v>32</v>
      </c>
      <c r="J713" s="42">
        <v>31</v>
      </c>
      <c r="K713" s="24">
        <v>35</v>
      </c>
      <c r="L713" s="24">
        <v>38</v>
      </c>
      <c r="M713" s="24">
        <v>36</v>
      </c>
      <c r="N713" s="51"/>
      <c r="O713" s="123"/>
      <c r="P713" s="129">
        <v>32</v>
      </c>
      <c r="Q713" s="129">
        <v>30</v>
      </c>
      <c r="R713" s="129">
        <v>35</v>
      </c>
      <c r="S713" s="128">
        <v>25</v>
      </c>
      <c r="T713" s="128">
        <v>39</v>
      </c>
      <c r="U713" s="126">
        <v>45</v>
      </c>
      <c r="V713" s="130"/>
      <c r="W713" s="126"/>
      <c r="X713" s="155">
        <v>29</v>
      </c>
      <c r="Y713" s="155">
        <v>53</v>
      </c>
      <c r="Z713" s="155">
        <v>35</v>
      </c>
      <c r="AA713" s="155">
        <v>26</v>
      </c>
      <c r="AB713" s="155">
        <v>23</v>
      </c>
      <c r="AC713" s="155">
        <v>34.5</v>
      </c>
      <c r="AD713" s="155"/>
      <c r="AE713" s="192">
        <v>45</v>
      </c>
      <c r="AF713" s="192">
        <v>32</v>
      </c>
      <c r="AG713" s="192">
        <v>39.9</v>
      </c>
      <c r="AH713" s="192">
        <v>35</v>
      </c>
      <c r="AI713" s="192">
        <v>39.799999999999997</v>
      </c>
      <c r="AJ713" s="180">
        <v>34</v>
      </c>
      <c r="AK713" s="180">
        <v>39</v>
      </c>
      <c r="AL713" s="180">
        <v>39.9</v>
      </c>
      <c r="AM713" s="180">
        <v>43</v>
      </c>
      <c r="AN713" s="180">
        <v>35</v>
      </c>
      <c r="AO713" s="99"/>
      <c r="AP713" s="99"/>
      <c r="AS713" s="80">
        <v>65</v>
      </c>
      <c r="AT713" s="80">
        <f t="shared" si="50"/>
        <v>1316.9</v>
      </c>
      <c r="AU713" s="80">
        <f t="shared" si="51"/>
        <v>1053.5200000000002</v>
      </c>
      <c r="AV713" s="80">
        <v>40.5</v>
      </c>
      <c r="AW713" s="80">
        <v>143</v>
      </c>
      <c r="AX713" s="80">
        <f t="shared" si="52"/>
        <v>1237.0200000000002</v>
      </c>
      <c r="AY713" s="80">
        <v>1000</v>
      </c>
      <c r="AZ713" s="310">
        <f t="shared" si="53"/>
        <v>-237.02000000000021</v>
      </c>
    </row>
    <row r="714" spans="1:52 16384:16384" ht="14.25">
      <c r="A714" s="2" t="s">
        <v>2368</v>
      </c>
      <c r="B714" s="3" t="s">
        <v>148</v>
      </c>
      <c r="C714" s="30" t="s">
        <v>5</v>
      </c>
      <c r="D714" s="42">
        <v>60</v>
      </c>
      <c r="E714" s="42">
        <v>38</v>
      </c>
      <c r="F714" s="42">
        <v>127</v>
      </c>
      <c r="G714" s="42">
        <v>26.8</v>
      </c>
      <c r="H714" s="42">
        <v>39</v>
      </c>
      <c r="I714" s="42">
        <v>32</v>
      </c>
      <c r="J714" s="42">
        <v>31</v>
      </c>
      <c r="K714" s="24">
        <v>35</v>
      </c>
      <c r="L714" s="24">
        <v>38</v>
      </c>
      <c r="M714" s="24">
        <v>36</v>
      </c>
      <c r="N714" s="51"/>
      <c r="O714" s="123"/>
      <c r="P714" s="129">
        <v>32</v>
      </c>
      <c r="Q714" s="129">
        <v>30</v>
      </c>
      <c r="R714" s="129">
        <v>35</v>
      </c>
      <c r="S714" s="128">
        <v>25</v>
      </c>
      <c r="T714" s="128">
        <v>39</v>
      </c>
      <c r="U714" s="126">
        <v>45</v>
      </c>
      <c r="V714" s="130"/>
      <c r="W714" s="126"/>
      <c r="X714" s="155">
        <v>29</v>
      </c>
      <c r="Y714" s="155">
        <v>53</v>
      </c>
      <c r="Z714" s="155">
        <v>35</v>
      </c>
      <c r="AA714" s="155">
        <v>26</v>
      </c>
      <c r="AB714" s="155">
        <v>23</v>
      </c>
      <c r="AC714" s="155">
        <v>34.5</v>
      </c>
      <c r="AD714" s="155"/>
      <c r="AE714" s="192">
        <v>45</v>
      </c>
      <c r="AF714" s="192">
        <v>32</v>
      </c>
      <c r="AG714" s="192">
        <v>39.9</v>
      </c>
      <c r="AH714" s="192">
        <v>35</v>
      </c>
      <c r="AI714" s="192">
        <v>39.799999999999997</v>
      </c>
      <c r="AJ714" s="180">
        <v>34</v>
      </c>
      <c r="AK714" s="180">
        <v>39</v>
      </c>
      <c r="AL714" s="180">
        <v>39.9</v>
      </c>
      <c r="AM714" s="180">
        <v>43</v>
      </c>
      <c r="AN714" s="180">
        <v>35</v>
      </c>
      <c r="AO714" s="99"/>
      <c r="AP714" s="99"/>
      <c r="AS714" s="80">
        <v>66</v>
      </c>
      <c r="AT714" s="80">
        <f t="shared" si="50"/>
        <v>1317.9</v>
      </c>
      <c r="AU714" s="80">
        <f t="shared" si="51"/>
        <v>1054.3200000000002</v>
      </c>
      <c r="AV714" s="80">
        <v>40.5</v>
      </c>
      <c r="AW714" s="80">
        <v>143</v>
      </c>
      <c r="AX714" s="80">
        <f t="shared" si="52"/>
        <v>1237.8200000000002</v>
      </c>
      <c r="AY714" s="80">
        <v>1000</v>
      </c>
      <c r="AZ714" s="310">
        <f t="shared" si="53"/>
        <v>-237.82000000000016</v>
      </c>
    </row>
    <row r="715" spans="1:52 16384:16384" ht="14.25">
      <c r="A715" s="2" t="s">
        <v>2369</v>
      </c>
      <c r="B715" s="3" t="s">
        <v>2370</v>
      </c>
      <c r="C715" s="30" t="s">
        <v>5</v>
      </c>
      <c r="D715" s="42">
        <v>60</v>
      </c>
      <c r="E715" s="42">
        <v>38</v>
      </c>
      <c r="F715" s="42">
        <v>127</v>
      </c>
      <c r="G715" s="42">
        <v>26.8</v>
      </c>
      <c r="H715" s="42">
        <v>39</v>
      </c>
      <c r="I715" s="42">
        <v>32</v>
      </c>
      <c r="J715" s="42">
        <v>31</v>
      </c>
      <c r="K715" s="24">
        <v>35</v>
      </c>
      <c r="L715" s="24">
        <v>38</v>
      </c>
      <c r="M715" s="24">
        <v>36</v>
      </c>
      <c r="N715" s="51"/>
      <c r="O715" s="123"/>
      <c r="P715" s="129">
        <v>32</v>
      </c>
      <c r="Q715" s="129">
        <v>30</v>
      </c>
      <c r="R715" s="129">
        <v>35</v>
      </c>
      <c r="S715" s="128">
        <v>25</v>
      </c>
      <c r="T715" s="128">
        <v>39</v>
      </c>
      <c r="U715" s="126">
        <v>45</v>
      </c>
      <c r="V715" s="130"/>
      <c r="W715" s="126"/>
      <c r="X715" s="155">
        <v>29</v>
      </c>
      <c r="Y715" s="155">
        <v>53</v>
      </c>
      <c r="Z715" s="155">
        <v>35</v>
      </c>
      <c r="AA715" s="155">
        <v>26</v>
      </c>
      <c r="AB715" s="155">
        <v>23</v>
      </c>
      <c r="AC715" s="155">
        <v>34.5</v>
      </c>
      <c r="AD715" s="155"/>
      <c r="AE715" s="192">
        <v>45</v>
      </c>
      <c r="AF715" s="192">
        <v>32</v>
      </c>
      <c r="AG715" s="192">
        <v>39.9</v>
      </c>
      <c r="AH715" s="192">
        <v>35</v>
      </c>
      <c r="AI715" s="192">
        <v>39.799999999999997</v>
      </c>
      <c r="AJ715" s="180">
        <v>34</v>
      </c>
      <c r="AK715" s="180">
        <v>39</v>
      </c>
      <c r="AL715" s="180">
        <v>39.9</v>
      </c>
      <c r="AM715" s="180">
        <v>43</v>
      </c>
      <c r="AN715" s="180">
        <v>35</v>
      </c>
      <c r="AO715" s="99"/>
      <c r="AP715" s="99"/>
      <c r="AS715" s="80">
        <v>42</v>
      </c>
      <c r="AT715" s="80">
        <f t="shared" si="50"/>
        <v>1293.9000000000001</v>
      </c>
      <c r="AU715" s="80">
        <f t="shared" si="51"/>
        <v>1035.1200000000001</v>
      </c>
      <c r="AV715" s="80">
        <v>40.5</v>
      </c>
      <c r="AW715" s="80">
        <v>143</v>
      </c>
      <c r="AX715" s="80">
        <f t="shared" si="52"/>
        <v>1218.6200000000001</v>
      </c>
      <c r="AY715" s="80">
        <v>1000</v>
      </c>
      <c r="AZ715" s="310">
        <f t="shared" si="53"/>
        <v>-218.62000000000012</v>
      </c>
    </row>
    <row r="716" spans="1:52 16384:16384" ht="14.25">
      <c r="A716" s="2" t="s">
        <v>2371</v>
      </c>
      <c r="B716" s="3" t="s">
        <v>2372</v>
      </c>
      <c r="C716" s="30" t="s">
        <v>5</v>
      </c>
      <c r="D716" s="42">
        <v>60</v>
      </c>
      <c r="E716" s="42">
        <v>38</v>
      </c>
      <c r="F716" s="42">
        <v>127</v>
      </c>
      <c r="G716" s="42">
        <v>26.8</v>
      </c>
      <c r="H716" s="42">
        <v>39</v>
      </c>
      <c r="I716" s="42">
        <v>32</v>
      </c>
      <c r="J716" s="42">
        <v>31</v>
      </c>
      <c r="K716" s="24">
        <v>35</v>
      </c>
      <c r="L716" s="24">
        <v>38</v>
      </c>
      <c r="M716" s="24">
        <v>36</v>
      </c>
      <c r="N716" s="51"/>
      <c r="O716" s="123"/>
      <c r="P716" s="129">
        <v>32</v>
      </c>
      <c r="Q716" s="129">
        <v>30</v>
      </c>
      <c r="R716" s="129">
        <v>35</v>
      </c>
      <c r="S716" s="128">
        <v>25</v>
      </c>
      <c r="T716" s="128">
        <v>39</v>
      </c>
      <c r="U716" s="126">
        <v>45</v>
      </c>
      <c r="V716" s="130"/>
      <c r="W716" s="126"/>
      <c r="X716" s="155">
        <v>29</v>
      </c>
      <c r="Y716" s="155">
        <v>53</v>
      </c>
      <c r="Z716" s="155">
        <v>35</v>
      </c>
      <c r="AA716" s="155">
        <v>26</v>
      </c>
      <c r="AB716" s="155">
        <v>23</v>
      </c>
      <c r="AC716" s="155">
        <v>34.5</v>
      </c>
      <c r="AD716" s="155"/>
      <c r="AE716" s="192">
        <v>45</v>
      </c>
      <c r="AF716" s="192">
        <v>32</v>
      </c>
      <c r="AG716" s="192">
        <v>39.9</v>
      </c>
      <c r="AH716" s="192">
        <v>35</v>
      </c>
      <c r="AI716" s="192">
        <v>39.799999999999997</v>
      </c>
      <c r="AJ716" s="180">
        <v>34</v>
      </c>
      <c r="AK716" s="180">
        <v>39</v>
      </c>
      <c r="AL716" s="180">
        <v>39.9</v>
      </c>
      <c r="AM716" s="180">
        <v>43</v>
      </c>
      <c r="AN716" s="180">
        <v>35</v>
      </c>
      <c r="AO716" s="99"/>
      <c r="AP716" s="99"/>
      <c r="AT716" s="80">
        <f t="shared" si="50"/>
        <v>1251.9000000000001</v>
      </c>
      <c r="AU716" s="80">
        <f t="shared" si="51"/>
        <v>1001.5200000000001</v>
      </c>
      <c r="AV716" s="80">
        <v>40.5</v>
      </c>
      <c r="AW716" s="80">
        <v>143</v>
      </c>
      <c r="AX716" s="80">
        <f t="shared" si="52"/>
        <v>1185.02</v>
      </c>
      <c r="AY716" s="80">
        <v>1000</v>
      </c>
      <c r="AZ716" s="310">
        <f t="shared" si="53"/>
        <v>-185.01999999999998</v>
      </c>
    </row>
    <row r="717" spans="1:52 16384:16384" ht="14.25">
      <c r="A717" s="2" t="s">
        <v>2373</v>
      </c>
      <c r="B717" s="3" t="s">
        <v>2374</v>
      </c>
      <c r="C717" s="30" t="s">
        <v>5</v>
      </c>
      <c r="D717" s="42">
        <v>60</v>
      </c>
      <c r="E717" s="42">
        <v>38</v>
      </c>
      <c r="F717" s="42">
        <v>127</v>
      </c>
      <c r="G717" s="42">
        <v>26.8</v>
      </c>
      <c r="H717" s="42">
        <v>39</v>
      </c>
      <c r="I717" s="42">
        <v>32</v>
      </c>
      <c r="J717" s="42">
        <v>31</v>
      </c>
      <c r="K717" s="24">
        <v>35</v>
      </c>
      <c r="L717" s="24">
        <v>38</v>
      </c>
      <c r="M717" s="24">
        <v>36</v>
      </c>
      <c r="N717" s="51"/>
      <c r="O717" s="123"/>
      <c r="P717" s="129">
        <v>32</v>
      </c>
      <c r="Q717" s="129">
        <v>30</v>
      </c>
      <c r="R717" s="129">
        <v>35</v>
      </c>
      <c r="S717" s="128">
        <v>25</v>
      </c>
      <c r="T717" s="128">
        <v>39</v>
      </c>
      <c r="U717" s="126">
        <v>45</v>
      </c>
      <c r="V717" s="130"/>
      <c r="W717" s="126"/>
      <c r="X717" s="155">
        <v>29</v>
      </c>
      <c r="Y717" s="155">
        <v>53</v>
      </c>
      <c r="Z717" s="155">
        <v>35</v>
      </c>
      <c r="AA717" s="155">
        <v>26</v>
      </c>
      <c r="AB717" s="155">
        <v>23</v>
      </c>
      <c r="AC717" s="155">
        <v>34.5</v>
      </c>
      <c r="AD717" s="155"/>
      <c r="AE717" s="192">
        <v>45</v>
      </c>
      <c r="AF717" s="192">
        <v>32</v>
      </c>
      <c r="AG717" s="192">
        <v>39.9</v>
      </c>
      <c r="AH717" s="192">
        <v>35</v>
      </c>
      <c r="AI717" s="192">
        <v>39.799999999999997</v>
      </c>
      <c r="AJ717" s="180">
        <v>34</v>
      </c>
      <c r="AK717" s="180">
        <v>39</v>
      </c>
      <c r="AL717" s="180">
        <v>39.9</v>
      </c>
      <c r="AM717" s="180">
        <v>43</v>
      </c>
      <c r="AN717" s="180">
        <v>35</v>
      </c>
      <c r="AO717" s="99"/>
      <c r="AP717" s="99"/>
      <c r="AS717" s="80">
        <v>66</v>
      </c>
      <c r="AT717" s="80">
        <f t="shared" si="50"/>
        <v>1317.9</v>
      </c>
      <c r="AU717" s="80">
        <f t="shared" si="51"/>
        <v>1054.3200000000002</v>
      </c>
      <c r="AV717" s="80">
        <v>40.5</v>
      </c>
      <c r="AW717" s="80">
        <v>143</v>
      </c>
      <c r="AX717" s="80">
        <f t="shared" si="52"/>
        <v>1237.8200000000002</v>
      </c>
      <c r="AY717" s="80">
        <v>1000</v>
      </c>
      <c r="AZ717" s="310">
        <f t="shared" si="53"/>
        <v>-237.82000000000016</v>
      </c>
    </row>
    <row r="718" spans="1:52 16384:16384" ht="14.25">
      <c r="A718" s="2" t="s">
        <v>2375</v>
      </c>
      <c r="B718" s="3" t="s">
        <v>361</v>
      </c>
      <c r="C718" s="30" t="s">
        <v>5</v>
      </c>
      <c r="D718" s="42">
        <v>60</v>
      </c>
      <c r="E718" s="42">
        <v>38</v>
      </c>
      <c r="F718" s="42">
        <v>127</v>
      </c>
      <c r="G718" s="42">
        <v>26.8</v>
      </c>
      <c r="H718" s="42">
        <v>39</v>
      </c>
      <c r="I718" s="42">
        <v>32</v>
      </c>
      <c r="J718" s="42">
        <v>31</v>
      </c>
      <c r="K718" s="24">
        <v>35</v>
      </c>
      <c r="L718" s="24">
        <v>38</v>
      </c>
      <c r="M718" s="24">
        <v>36</v>
      </c>
      <c r="N718" s="51"/>
      <c r="O718" s="123"/>
      <c r="P718" s="129">
        <v>32</v>
      </c>
      <c r="Q718" s="129">
        <v>30</v>
      </c>
      <c r="R718" s="129">
        <v>35</v>
      </c>
      <c r="S718" s="128">
        <v>25</v>
      </c>
      <c r="T718" s="128">
        <v>39</v>
      </c>
      <c r="U718" s="126">
        <v>45</v>
      </c>
      <c r="V718" s="130"/>
      <c r="W718" s="126"/>
      <c r="X718" s="155">
        <v>29</v>
      </c>
      <c r="Y718" s="155">
        <v>53</v>
      </c>
      <c r="Z718" s="155">
        <v>35</v>
      </c>
      <c r="AA718" s="155">
        <v>26</v>
      </c>
      <c r="AB718" s="155">
        <v>23</v>
      </c>
      <c r="AC718" s="155">
        <v>34.5</v>
      </c>
      <c r="AD718" s="155"/>
      <c r="AE718" s="192">
        <v>45</v>
      </c>
      <c r="AF718" s="192">
        <v>32</v>
      </c>
      <c r="AG718" s="192">
        <v>39.9</v>
      </c>
      <c r="AH718" s="192">
        <v>35</v>
      </c>
      <c r="AI718" s="192">
        <v>39.799999999999997</v>
      </c>
      <c r="AJ718" s="180">
        <v>34</v>
      </c>
      <c r="AK718" s="180">
        <v>39</v>
      </c>
      <c r="AL718" s="180">
        <v>39.9</v>
      </c>
      <c r="AM718" s="180">
        <v>43</v>
      </c>
      <c r="AN718" s="180">
        <v>35</v>
      </c>
      <c r="AO718" s="99"/>
      <c r="AP718" s="99"/>
      <c r="AS718" s="80">
        <v>29.5</v>
      </c>
      <c r="AT718" s="80">
        <f t="shared" si="50"/>
        <v>1281.4000000000001</v>
      </c>
      <c r="AU718" s="80">
        <f t="shared" si="51"/>
        <v>1025.1200000000001</v>
      </c>
      <c r="AV718" s="80">
        <v>40.5</v>
      </c>
      <c r="AW718" s="80">
        <v>143</v>
      </c>
      <c r="AX718" s="80">
        <f t="shared" si="52"/>
        <v>1208.6200000000001</v>
      </c>
      <c r="AY718" s="80">
        <v>1000</v>
      </c>
      <c r="AZ718" s="310">
        <f t="shared" si="53"/>
        <v>-208.62000000000012</v>
      </c>
    </row>
    <row r="719" spans="1:52 16384:16384">
      <c r="D719" s="480" t="s">
        <v>5351</v>
      </c>
      <c r="E719" s="480"/>
      <c r="F719" s="480"/>
      <c r="G719" s="480"/>
      <c r="H719" s="480"/>
      <c r="I719" s="480"/>
      <c r="J719" s="480"/>
      <c r="K719" s="480"/>
      <c r="L719" s="480"/>
      <c r="M719" s="480"/>
      <c r="N719" s="480"/>
      <c r="O719" s="480"/>
      <c r="P719" s="456" t="s">
        <v>5534</v>
      </c>
      <c r="Q719" s="456"/>
      <c r="R719" s="456"/>
      <c r="S719" s="456"/>
      <c r="T719" s="456"/>
      <c r="U719" s="456"/>
      <c r="V719" s="456"/>
      <c r="W719" s="456"/>
      <c r="X719" s="456" t="s">
        <v>5726</v>
      </c>
      <c r="Y719" s="456"/>
      <c r="Z719" s="456"/>
      <c r="AA719" s="456"/>
      <c r="AB719" s="456"/>
      <c r="AC719" s="456"/>
      <c r="AD719" s="456"/>
      <c r="AE719" s="453" t="s">
        <v>5997</v>
      </c>
      <c r="AF719" s="453"/>
      <c r="AG719" s="453"/>
      <c r="AH719" s="453"/>
      <c r="AI719" s="453"/>
      <c r="AJ719" s="453"/>
      <c r="AK719" s="453"/>
      <c r="AL719" s="453"/>
      <c r="AM719" s="453"/>
      <c r="AN719" s="453"/>
      <c r="AO719" s="453"/>
      <c r="AP719" s="453"/>
    </row>
    <row r="723" spans="1:52" ht="20.25">
      <c r="A723" s="465" t="s">
        <v>6967</v>
      </c>
      <c r="B723" s="465"/>
      <c r="C723" s="465"/>
      <c r="D723" s="465"/>
      <c r="E723" s="465"/>
      <c r="F723" s="465"/>
      <c r="G723" s="465"/>
      <c r="H723" s="465"/>
      <c r="I723" s="465"/>
      <c r="J723" s="465"/>
      <c r="K723" s="465"/>
      <c r="L723" s="465"/>
      <c r="M723" s="465"/>
      <c r="N723" s="465"/>
      <c r="O723" s="465"/>
      <c r="P723" s="465"/>
      <c r="Q723" s="465"/>
      <c r="R723" s="465"/>
      <c r="S723" s="465"/>
      <c r="T723" s="465"/>
      <c r="U723" s="465"/>
      <c r="V723" s="465"/>
      <c r="W723" s="465"/>
      <c r="X723" s="465"/>
      <c r="Y723" s="465"/>
      <c r="Z723" s="465"/>
      <c r="AA723" s="465"/>
      <c r="AB723" s="465"/>
      <c r="AC723" s="465"/>
      <c r="AD723" s="465"/>
      <c r="AE723" s="465"/>
      <c r="AF723" s="465"/>
      <c r="AG723" s="465"/>
      <c r="AH723" s="465"/>
      <c r="AI723" s="465"/>
      <c r="AJ723" s="465"/>
      <c r="AK723" s="465"/>
      <c r="AL723" s="465"/>
      <c r="AM723" s="465"/>
      <c r="AN723" s="465"/>
    </row>
    <row r="724" spans="1:52" ht="16.5" customHeight="1">
      <c r="A724" s="43"/>
      <c r="B724" s="43"/>
      <c r="C724" s="43"/>
      <c r="D724" s="480" t="s">
        <v>5347</v>
      </c>
      <c r="E724" s="480"/>
      <c r="F724" s="480"/>
      <c r="G724" s="480"/>
      <c r="H724" s="480"/>
      <c r="I724" s="480"/>
      <c r="J724" s="480"/>
      <c r="K724" s="480"/>
      <c r="L724" s="480"/>
      <c r="M724" s="480"/>
      <c r="N724" s="480"/>
      <c r="O724" s="456" t="s">
        <v>5535</v>
      </c>
      <c r="P724" s="456"/>
      <c r="Q724" s="456"/>
      <c r="R724" s="456"/>
      <c r="S724" s="456"/>
      <c r="T724" s="456"/>
      <c r="U724" s="456"/>
      <c r="V724" s="456"/>
      <c r="W724" s="456"/>
      <c r="X724" s="456" t="s">
        <v>5665</v>
      </c>
      <c r="Y724" s="456"/>
      <c r="Z724" s="456"/>
      <c r="AA724" s="456"/>
      <c r="AB724" s="456"/>
      <c r="AC724" s="456"/>
      <c r="AD724" s="456"/>
      <c r="AE724" s="453" t="s">
        <v>5948</v>
      </c>
      <c r="AF724" s="453"/>
      <c r="AG724" s="453"/>
      <c r="AH724" s="453"/>
      <c r="AI724" s="453"/>
      <c r="AJ724" s="453"/>
      <c r="AK724" s="453"/>
      <c r="AL724" s="453"/>
      <c r="AM724" s="453"/>
      <c r="AN724" s="453"/>
      <c r="AO724" s="194" t="s">
        <v>6707</v>
      </c>
    </row>
    <row r="725" spans="1:52" ht="33.75" customHeight="1">
      <c r="A725" s="12" t="s">
        <v>0</v>
      </c>
      <c r="B725" s="12" t="s">
        <v>1</v>
      </c>
      <c r="C725" s="61" t="s">
        <v>2</v>
      </c>
      <c r="D725" s="24" t="s">
        <v>4915</v>
      </c>
      <c r="E725" s="42" t="s">
        <v>4913</v>
      </c>
      <c r="F725" s="42" t="s">
        <v>4914</v>
      </c>
      <c r="G725" s="42" t="s">
        <v>4916</v>
      </c>
      <c r="H725" s="42" t="s">
        <v>4917</v>
      </c>
      <c r="I725" s="42" t="s">
        <v>4918</v>
      </c>
      <c r="J725" s="42" t="s">
        <v>4919</v>
      </c>
      <c r="K725" s="24" t="s">
        <v>5341</v>
      </c>
      <c r="L725" s="24" t="s">
        <v>5342</v>
      </c>
      <c r="M725" s="26" t="s">
        <v>4924</v>
      </c>
      <c r="N725" s="26" t="s">
        <v>4923</v>
      </c>
      <c r="O725" s="129" t="s">
        <v>5536</v>
      </c>
      <c r="P725" s="129" t="s">
        <v>5537</v>
      </c>
      <c r="Q725" s="129" t="s">
        <v>5539</v>
      </c>
      <c r="R725" s="129" t="s">
        <v>5538</v>
      </c>
      <c r="S725" s="128" t="s">
        <v>5490</v>
      </c>
      <c r="T725" s="128" t="s">
        <v>5489</v>
      </c>
      <c r="U725" s="128" t="s">
        <v>5491</v>
      </c>
      <c r="V725" s="26" t="s">
        <v>5492</v>
      </c>
      <c r="W725" s="26" t="s">
        <v>4923</v>
      </c>
      <c r="X725" s="155" t="s">
        <v>5720</v>
      </c>
      <c r="Y725" s="155" t="s">
        <v>5721</v>
      </c>
      <c r="Z725" s="155" t="s">
        <v>5722</v>
      </c>
      <c r="AA725" s="155" t="s">
        <v>5723</v>
      </c>
      <c r="AB725" s="155" t="s">
        <v>5724</v>
      </c>
      <c r="AC725" s="155" t="s">
        <v>5725</v>
      </c>
      <c r="AD725" s="26" t="s">
        <v>4923</v>
      </c>
      <c r="AE725" s="192" t="s">
        <v>5979</v>
      </c>
      <c r="AF725" s="192" t="s">
        <v>5980</v>
      </c>
      <c r="AG725" s="192" t="s">
        <v>5981</v>
      </c>
      <c r="AH725" s="192" t="s">
        <v>5982</v>
      </c>
      <c r="AI725" s="192" t="s">
        <v>5998</v>
      </c>
      <c r="AJ725" s="192" t="s">
        <v>5983</v>
      </c>
      <c r="AK725" s="180" t="s">
        <v>5984</v>
      </c>
      <c r="AL725" s="180" t="s">
        <v>5985</v>
      </c>
      <c r="AM725" s="193" t="s">
        <v>5929</v>
      </c>
      <c r="AN725" s="116" t="s">
        <v>4923</v>
      </c>
      <c r="AO725" s="116" t="s">
        <v>4923</v>
      </c>
      <c r="AS725" s="286" t="s">
        <v>6701</v>
      </c>
      <c r="AT725" s="287">
        <v>1</v>
      </c>
      <c r="AU725" s="287">
        <v>0.8</v>
      </c>
      <c r="AV725" s="286" t="s">
        <v>6702</v>
      </c>
      <c r="AW725" s="286" t="s">
        <v>6703</v>
      </c>
      <c r="AX725" s="286" t="s">
        <v>6704</v>
      </c>
      <c r="AY725" s="286" t="s">
        <v>6705</v>
      </c>
      <c r="AZ725" s="286" t="s">
        <v>6706</v>
      </c>
    </row>
    <row r="726" spans="1:52" ht="14.25">
      <c r="A726" s="2" t="s">
        <v>2376</v>
      </c>
      <c r="B726" s="3" t="s">
        <v>770</v>
      </c>
      <c r="C726" s="29" t="s">
        <v>5</v>
      </c>
      <c r="D726" s="42">
        <v>60</v>
      </c>
      <c r="E726" s="42">
        <v>38</v>
      </c>
      <c r="F726" s="42">
        <v>127</v>
      </c>
      <c r="G726" s="42">
        <v>26.8</v>
      </c>
      <c r="H726" s="42">
        <v>39</v>
      </c>
      <c r="I726" s="42">
        <v>32</v>
      </c>
      <c r="J726" s="42">
        <v>31</v>
      </c>
      <c r="K726" s="24">
        <v>45</v>
      </c>
      <c r="L726" s="24">
        <v>35</v>
      </c>
      <c r="M726" s="51"/>
      <c r="N726" s="51"/>
      <c r="O726" s="129">
        <v>48</v>
      </c>
      <c r="P726" s="129">
        <v>20</v>
      </c>
      <c r="Q726" s="129">
        <v>42.8</v>
      </c>
      <c r="R726" s="129">
        <v>42</v>
      </c>
      <c r="S726" s="128">
        <v>25</v>
      </c>
      <c r="T726" s="128">
        <v>39</v>
      </c>
      <c r="U726" s="126">
        <v>45</v>
      </c>
      <c r="V726" s="130"/>
      <c r="W726" s="126"/>
      <c r="X726" s="155">
        <v>39.799999999999997</v>
      </c>
      <c r="Y726" s="155">
        <v>46.8</v>
      </c>
      <c r="Z726" s="155">
        <v>36</v>
      </c>
      <c r="AA726" s="155">
        <v>42</v>
      </c>
      <c r="AB726" s="155">
        <v>38</v>
      </c>
      <c r="AC726" s="155">
        <v>49</v>
      </c>
      <c r="AD726" s="155"/>
      <c r="AE726" s="192">
        <v>32</v>
      </c>
      <c r="AF726" s="192">
        <v>39</v>
      </c>
      <c r="AG726" s="192">
        <v>39.799999999999997</v>
      </c>
      <c r="AH726" s="192">
        <v>35</v>
      </c>
      <c r="AI726" s="192">
        <v>54.9</v>
      </c>
      <c r="AJ726" s="192">
        <v>42</v>
      </c>
      <c r="AK726" s="180">
        <v>46</v>
      </c>
      <c r="AL726" s="180">
        <v>36</v>
      </c>
      <c r="AM726" s="99"/>
      <c r="AN726" s="99"/>
      <c r="AT726" s="80">
        <f t="shared" si="50"/>
        <v>1271.9000000000001</v>
      </c>
      <c r="AU726" s="80">
        <f t="shared" si="51"/>
        <v>1017.5200000000001</v>
      </c>
      <c r="AV726" s="80">
        <v>14</v>
      </c>
      <c r="AW726" s="80">
        <v>143</v>
      </c>
      <c r="AX726" s="80">
        <f t="shared" si="52"/>
        <v>1174.52</v>
      </c>
      <c r="AY726" s="80">
        <v>1000</v>
      </c>
      <c r="AZ726" s="310">
        <f t="shared" si="53"/>
        <v>-174.51999999999998</v>
      </c>
    </row>
    <row r="727" spans="1:52" ht="14.25">
      <c r="A727" s="2" t="s">
        <v>2377</v>
      </c>
      <c r="B727" s="3" t="s">
        <v>2378</v>
      </c>
      <c r="C727" s="30" t="s">
        <v>5</v>
      </c>
      <c r="D727" s="42">
        <v>60</v>
      </c>
      <c r="E727" s="42">
        <v>38</v>
      </c>
      <c r="F727" s="42">
        <v>127</v>
      </c>
      <c r="G727" s="42">
        <v>26.8</v>
      </c>
      <c r="H727" s="42">
        <v>39</v>
      </c>
      <c r="I727" s="42">
        <v>32</v>
      </c>
      <c r="J727" s="42">
        <v>31</v>
      </c>
      <c r="K727" s="24">
        <v>45</v>
      </c>
      <c r="L727" s="24">
        <v>35</v>
      </c>
      <c r="M727" s="51"/>
      <c r="N727" s="51"/>
      <c r="O727" s="129">
        <v>48</v>
      </c>
      <c r="P727" s="129">
        <v>20</v>
      </c>
      <c r="Q727" s="129">
        <v>42.8</v>
      </c>
      <c r="R727" s="129">
        <v>42</v>
      </c>
      <c r="S727" s="128">
        <v>25</v>
      </c>
      <c r="T727" s="128">
        <v>39</v>
      </c>
      <c r="U727" s="126">
        <v>45</v>
      </c>
      <c r="V727" s="130"/>
      <c r="W727" s="126"/>
      <c r="X727" s="155">
        <v>39.799999999999997</v>
      </c>
      <c r="Y727" s="155">
        <v>46.8</v>
      </c>
      <c r="Z727" s="155">
        <v>36</v>
      </c>
      <c r="AA727" s="155">
        <v>42</v>
      </c>
      <c r="AB727" s="155">
        <v>38</v>
      </c>
      <c r="AC727" s="155">
        <v>49</v>
      </c>
      <c r="AD727" s="155"/>
      <c r="AE727" s="192">
        <v>32</v>
      </c>
      <c r="AF727" s="192">
        <v>39</v>
      </c>
      <c r="AG727" s="192">
        <v>39.799999999999997</v>
      </c>
      <c r="AH727" s="192">
        <v>35</v>
      </c>
      <c r="AI727" s="192">
        <v>54.9</v>
      </c>
      <c r="AJ727" s="192">
        <v>42</v>
      </c>
      <c r="AK727" s="180">
        <v>46</v>
      </c>
      <c r="AL727" s="180">
        <v>36</v>
      </c>
      <c r="AM727" s="99"/>
      <c r="AN727" s="99"/>
      <c r="AS727" s="80">
        <v>78</v>
      </c>
      <c r="AT727" s="80">
        <f t="shared" si="50"/>
        <v>1349.9</v>
      </c>
      <c r="AU727" s="80">
        <f t="shared" si="51"/>
        <v>1079.92</v>
      </c>
      <c r="AV727" s="80">
        <v>14</v>
      </c>
      <c r="AW727" s="80">
        <v>143</v>
      </c>
      <c r="AX727" s="80">
        <f t="shared" si="52"/>
        <v>1236.92</v>
      </c>
      <c r="AY727" s="80">
        <v>1000</v>
      </c>
      <c r="AZ727" s="310">
        <f t="shared" si="53"/>
        <v>-236.92000000000007</v>
      </c>
    </row>
    <row r="728" spans="1:52" ht="14.25">
      <c r="A728" s="2" t="s">
        <v>2379</v>
      </c>
      <c r="B728" s="131" t="s">
        <v>6962</v>
      </c>
      <c r="C728" s="30" t="s">
        <v>5</v>
      </c>
      <c r="D728" s="42">
        <v>60</v>
      </c>
      <c r="E728" s="42">
        <v>38</v>
      </c>
      <c r="F728" s="42">
        <v>127</v>
      </c>
      <c r="G728" s="42">
        <v>26.8</v>
      </c>
      <c r="H728" s="42">
        <v>39</v>
      </c>
      <c r="I728" s="42">
        <v>32</v>
      </c>
      <c r="J728" s="42">
        <v>31</v>
      </c>
      <c r="K728" s="24">
        <v>45</v>
      </c>
      <c r="L728" s="24">
        <v>35</v>
      </c>
      <c r="M728" s="51"/>
      <c r="N728" s="51"/>
      <c r="O728" s="129">
        <v>48</v>
      </c>
      <c r="P728" s="129">
        <v>20</v>
      </c>
      <c r="Q728" s="129">
        <v>42.8</v>
      </c>
      <c r="R728" s="129">
        <v>42</v>
      </c>
      <c r="S728" s="128">
        <v>25</v>
      </c>
      <c r="T728" s="128">
        <v>39</v>
      </c>
      <c r="U728" s="126">
        <v>45</v>
      </c>
      <c r="V728" s="130"/>
      <c r="W728" s="126"/>
      <c r="X728" s="155"/>
      <c r="Y728" s="155"/>
      <c r="Z728" s="155"/>
      <c r="AA728" s="155"/>
      <c r="AB728" s="155"/>
      <c r="AC728" s="155"/>
      <c r="AD728" s="155"/>
      <c r="AE728" s="192"/>
      <c r="AF728" s="192"/>
      <c r="AG728" s="192"/>
      <c r="AH728" s="192"/>
      <c r="AI728" s="192"/>
      <c r="AJ728" s="192"/>
      <c r="AK728" s="180"/>
      <c r="AL728" s="180"/>
      <c r="AM728" s="99"/>
      <c r="AN728" s="99"/>
      <c r="AT728" s="80">
        <f t="shared" si="50"/>
        <v>695.6</v>
      </c>
      <c r="AU728" s="80">
        <f t="shared" si="51"/>
        <v>556.48</v>
      </c>
      <c r="AV728" s="80">
        <v>14</v>
      </c>
      <c r="AW728" s="80">
        <v>143</v>
      </c>
      <c r="AX728" s="80">
        <f t="shared" si="52"/>
        <v>713.48</v>
      </c>
      <c r="AZ728" s="310">
        <f t="shared" si="53"/>
        <v>-713.48</v>
      </c>
    </row>
    <row r="729" spans="1:52" ht="14.25">
      <c r="A729" s="2" t="s">
        <v>2380</v>
      </c>
      <c r="B729" s="3" t="s">
        <v>1596</v>
      </c>
      <c r="C729" s="30" t="s">
        <v>5</v>
      </c>
      <c r="D729" s="42">
        <v>60</v>
      </c>
      <c r="E729" s="42">
        <v>38</v>
      </c>
      <c r="F729" s="42">
        <v>127</v>
      </c>
      <c r="G729" s="42">
        <v>26.8</v>
      </c>
      <c r="H729" s="42">
        <v>39</v>
      </c>
      <c r="I729" s="42">
        <v>32</v>
      </c>
      <c r="J729" s="42">
        <v>31</v>
      </c>
      <c r="K729" s="24">
        <v>45</v>
      </c>
      <c r="L729" s="24">
        <v>35</v>
      </c>
      <c r="M729" s="51"/>
      <c r="N729" s="51"/>
      <c r="O729" s="129">
        <v>48</v>
      </c>
      <c r="P729" s="129">
        <v>20</v>
      </c>
      <c r="Q729" s="129">
        <v>42.8</v>
      </c>
      <c r="R729" s="129">
        <v>42</v>
      </c>
      <c r="S729" s="128">
        <v>25</v>
      </c>
      <c r="T729" s="128">
        <v>39</v>
      </c>
      <c r="U729" s="126">
        <v>45</v>
      </c>
      <c r="V729" s="130"/>
      <c r="W729" s="126"/>
      <c r="X729" s="155">
        <v>39.799999999999997</v>
      </c>
      <c r="Y729" s="155">
        <v>46.8</v>
      </c>
      <c r="Z729" s="155">
        <v>36</v>
      </c>
      <c r="AA729" s="155">
        <v>42</v>
      </c>
      <c r="AB729" s="155">
        <v>38</v>
      </c>
      <c r="AC729" s="155">
        <v>49</v>
      </c>
      <c r="AD729" s="155"/>
      <c r="AE729" s="192">
        <v>32</v>
      </c>
      <c r="AF729" s="192">
        <v>39</v>
      </c>
      <c r="AG729" s="192">
        <v>39.799999999999997</v>
      </c>
      <c r="AH729" s="192">
        <v>35</v>
      </c>
      <c r="AI729" s="192">
        <v>54.9</v>
      </c>
      <c r="AJ729" s="192">
        <v>42</v>
      </c>
      <c r="AK729" s="180">
        <v>46</v>
      </c>
      <c r="AL729" s="180">
        <v>36</v>
      </c>
      <c r="AM729" s="99"/>
      <c r="AN729" s="99"/>
      <c r="AT729" s="80">
        <f t="shared" si="50"/>
        <v>1271.9000000000001</v>
      </c>
      <c r="AU729" s="80">
        <f t="shared" si="51"/>
        <v>1017.5200000000001</v>
      </c>
      <c r="AV729" s="80">
        <v>14</v>
      </c>
      <c r="AW729" s="80">
        <v>143</v>
      </c>
      <c r="AX729" s="80">
        <f t="shared" si="52"/>
        <v>1174.52</v>
      </c>
      <c r="AY729" s="80">
        <v>1000</v>
      </c>
      <c r="AZ729" s="310">
        <f t="shared" si="53"/>
        <v>-174.51999999999998</v>
      </c>
    </row>
    <row r="730" spans="1:52" ht="14.25">
      <c r="A730" s="2" t="s">
        <v>2381</v>
      </c>
      <c r="B730" s="3" t="s">
        <v>2382</v>
      </c>
      <c r="C730" s="30" t="s">
        <v>5</v>
      </c>
      <c r="D730" s="42">
        <v>60</v>
      </c>
      <c r="E730" s="42">
        <v>38</v>
      </c>
      <c r="F730" s="42">
        <v>127</v>
      </c>
      <c r="G730" s="42">
        <v>26.8</v>
      </c>
      <c r="H730" s="42">
        <v>39</v>
      </c>
      <c r="I730" s="42">
        <v>32</v>
      </c>
      <c r="J730" s="42">
        <v>31</v>
      </c>
      <c r="K730" s="24">
        <v>45</v>
      </c>
      <c r="L730" s="24">
        <v>35</v>
      </c>
      <c r="M730" s="51"/>
      <c r="N730" s="51"/>
      <c r="O730" s="129">
        <v>48</v>
      </c>
      <c r="P730" s="129">
        <v>20</v>
      </c>
      <c r="Q730" s="129">
        <v>42.8</v>
      </c>
      <c r="R730" s="129">
        <v>42</v>
      </c>
      <c r="S730" s="128">
        <v>25</v>
      </c>
      <c r="T730" s="128">
        <v>39</v>
      </c>
      <c r="U730" s="126">
        <v>45</v>
      </c>
      <c r="V730" s="130"/>
      <c r="W730" s="126"/>
      <c r="X730" s="155">
        <v>39.799999999999997</v>
      </c>
      <c r="Y730" s="155">
        <v>46.8</v>
      </c>
      <c r="Z730" s="155">
        <v>36</v>
      </c>
      <c r="AA730" s="155">
        <v>42</v>
      </c>
      <c r="AB730" s="155">
        <v>38</v>
      </c>
      <c r="AC730" s="155">
        <v>49</v>
      </c>
      <c r="AD730" s="155"/>
      <c r="AE730" s="192">
        <v>32</v>
      </c>
      <c r="AF730" s="192">
        <v>39</v>
      </c>
      <c r="AG730" s="192">
        <v>39.799999999999997</v>
      </c>
      <c r="AH730" s="192">
        <v>35</v>
      </c>
      <c r="AI730" s="192">
        <v>54.9</v>
      </c>
      <c r="AJ730" s="192">
        <v>42</v>
      </c>
      <c r="AK730" s="180">
        <v>46</v>
      </c>
      <c r="AL730" s="180">
        <v>36</v>
      </c>
      <c r="AM730" s="99"/>
      <c r="AN730" s="99"/>
      <c r="AS730" s="80">
        <v>42</v>
      </c>
      <c r="AT730" s="80">
        <f t="shared" si="50"/>
        <v>1313.9</v>
      </c>
      <c r="AU730" s="80">
        <f t="shared" si="51"/>
        <v>1051.1200000000001</v>
      </c>
      <c r="AV730" s="80">
        <v>14</v>
      </c>
      <c r="AW730" s="80">
        <v>143</v>
      </c>
      <c r="AX730" s="80">
        <f t="shared" si="52"/>
        <v>1208.1200000000001</v>
      </c>
      <c r="AY730" s="80">
        <v>1000</v>
      </c>
      <c r="AZ730" s="310">
        <f t="shared" si="53"/>
        <v>-208.12000000000012</v>
      </c>
    </row>
    <row r="731" spans="1:52" ht="14.25">
      <c r="A731" s="2" t="s">
        <v>2383</v>
      </c>
      <c r="B731" s="3" t="s">
        <v>2384</v>
      </c>
      <c r="C731" s="30" t="s">
        <v>5</v>
      </c>
      <c r="D731" s="42">
        <v>60</v>
      </c>
      <c r="E731" s="42">
        <v>38</v>
      </c>
      <c r="F731" s="42">
        <v>127</v>
      </c>
      <c r="G731" s="42">
        <v>26.8</v>
      </c>
      <c r="H731" s="42">
        <v>39</v>
      </c>
      <c r="I731" s="42">
        <v>32</v>
      </c>
      <c r="J731" s="42">
        <v>31</v>
      </c>
      <c r="K731" s="24">
        <v>45</v>
      </c>
      <c r="L731" s="24">
        <v>35</v>
      </c>
      <c r="M731" s="51"/>
      <c r="N731" s="51"/>
      <c r="O731" s="129">
        <v>48</v>
      </c>
      <c r="P731" s="129">
        <v>20</v>
      </c>
      <c r="Q731" s="129">
        <v>42.8</v>
      </c>
      <c r="R731" s="129">
        <v>42</v>
      </c>
      <c r="S731" s="128">
        <v>25</v>
      </c>
      <c r="T731" s="128">
        <v>39</v>
      </c>
      <c r="U731" s="126">
        <v>45</v>
      </c>
      <c r="V731" s="130"/>
      <c r="W731" s="126"/>
      <c r="X731" s="155">
        <v>39.799999999999997</v>
      </c>
      <c r="Y731" s="155">
        <v>46.8</v>
      </c>
      <c r="Z731" s="155">
        <v>36</v>
      </c>
      <c r="AA731" s="155">
        <v>42</v>
      </c>
      <c r="AB731" s="155">
        <v>38</v>
      </c>
      <c r="AC731" s="155">
        <v>49</v>
      </c>
      <c r="AD731" s="155"/>
      <c r="AE731" s="192">
        <v>32</v>
      </c>
      <c r="AF731" s="192">
        <v>39</v>
      </c>
      <c r="AG731" s="192">
        <v>39.799999999999997</v>
      </c>
      <c r="AH731" s="192">
        <v>35</v>
      </c>
      <c r="AI731" s="192">
        <v>54.9</v>
      </c>
      <c r="AJ731" s="192">
        <v>42</v>
      </c>
      <c r="AK731" s="180">
        <v>46</v>
      </c>
      <c r="AL731" s="180">
        <v>36</v>
      </c>
      <c r="AM731" s="99"/>
      <c r="AN731" s="99"/>
      <c r="AS731" s="80">
        <v>36</v>
      </c>
      <c r="AT731" s="80">
        <f t="shared" si="50"/>
        <v>1307.9000000000001</v>
      </c>
      <c r="AU731" s="80">
        <f t="shared" si="51"/>
        <v>1046.3200000000002</v>
      </c>
      <c r="AV731" s="80">
        <v>14</v>
      </c>
      <c r="AW731" s="80">
        <v>143</v>
      </c>
      <c r="AX731" s="80">
        <f t="shared" si="52"/>
        <v>1203.3200000000002</v>
      </c>
      <c r="AY731" s="80">
        <v>1000</v>
      </c>
      <c r="AZ731" s="310">
        <f t="shared" si="53"/>
        <v>-203.32000000000016</v>
      </c>
    </row>
    <row r="732" spans="1:52" ht="14.25">
      <c r="A732" s="2" t="s">
        <v>2385</v>
      </c>
      <c r="B732" s="3" t="s">
        <v>2386</v>
      </c>
      <c r="C732" s="30" t="s">
        <v>5</v>
      </c>
      <c r="D732" s="42">
        <v>60</v>
      </c>
      <c r="E732" s="42">
        <v>38</v>
      </c>
      <c r="F732" s="42">
        <v>127</v>
      </c>
      <c r="G732" s="42">
        <v>26.8</v>
      </c>
      <c r="H732" s="42">
        <v>39</v>
      </c>
      <c r="I732" s="42">
        <v>32</v>
      </c>
      <c r="J732" s="42">
        <v>31</v>
      </c>
      <c r="K732" s="24">
        <v>45</v>
      </c>
      <c r="L732" s="24">
        <v>35</v>
      </c>
      <c r="M732" s="51"/>
      <c r="N732" s="51"/>
      <c r="O732" s="129">
        <v>48</v>
      </c>
      <c r="P732" s="129">
        <v>20</v>
      </c>
      <c r="Q732" s="129">
        <v>42.8</v>
      </c>
      <c r="R732" s="129">
        <v>42</v>
      </c>
      <c r="S732" s="128">
        <v>25</v>
      </c>
      <c r="T732" s="128">
        <v>39</v>
      </c>
      <c r="U732" s="126">
        <v>45</v>
      </c>
      <c r="V732" s="130"/>
      <c r="W732" s="126"/>
      <c r="X732" s="155">
        <v>39.799999999999997</v>
      </c>
      <c r="Y732" s="155">
        <v>46.8</v>
      </c>
      <c r="Z732" s="155">
        <v>36</v>
      </c>
      <c r="AA732" s="155">
        <v>42</v>
      </c>
      <c r="AB732" s="155">
        <v>38</v>
      </c>
      <c r="AC732" s="155">
        <v>49</v>
      </c>
      <c r="AD732" s="155"/>
      <c r="AE732" s="192">
        <v>32</v>
      </c>
      <c r="AF732" s="192">
        <v>39</v>
      </c>
      <c r="AG732" s="192">
        <v>39.799999999999997</v>
      </c>
      <c r="AH732" s="192">
        <v>35</v>
      </c>
      <c r="AI732" s="192">
        <v>54.9</v>
      </c>
      <c r="AJ732" s="192">
        <v>42</v>
      </c>
      <c r="AK732" s="180">
        <v>46</v>
      </c>
      <c r="AL732" s="180">
        <v>36</v>
      </c>
      <c r="AM732" s="99"/>
      <c r="AN732" s="99"/>
      <c r="AS732" s="80">
        <v>36</v>
      </c>
      <c r="AT732" s="80">
        <f t="shared" si="50"/>
        <v>1307.9000000000001</v>
      </c>
      <c r="AU732" s="80">
        <f t="shared" si="51"/>
        <v>1046.3200000000002</v>
      </c>
      <c r="AV732" s="80">
        <v>14</v>
      </c>
      <c r="AW732" s="80">
        <v>143</v>
      </c>
      <c r="AX732" s="80">
        <f t="shared" si="52"/>
        <v>1203.3200000000002</v>
      </c>
      <c r="AY732" s="80">
        <v>1000</v>
      </c>
      <c r="AZ732" s="310">
        <f t="shared" si="53"/>
        <v>-203.32000000000016</v>
      </c>
    </row>
    <row r="733" spans="1:52" ht="14.25">
      <c r="A733" s="2" t="s">
        <v>2387</v>
      </c>
      <c r="B733" s="3" t="s">
        <v>2388</v>
      </c>
      <c r="C733" s="30" t="s">
        <v>5</v>
      </c>
      <c r="D733" s="42">
        <v>60</v>
      </c>
      <c r="E733" s="42">
        <v>38</v>
      </c>
      <c r="F733" s="42">
        <v>127</v>
      </c>
      <c r="G733" s="42">
        <v>26.8</v>
      </c>
      <c r="H733" s="42">
        <v>39</v>
      </c>
      <c r="I733" s="42">
        <v>32</v>
      </c>
      <c r="J733" s="42">
        <v>31</v>
      </c>
      <c r="K733" s="24">
        <v>45</v>
      </c>
      <c r="L733" s="24">
        <v>35</v>
      </c>
      <c r="M733" s="51"/>
      <c r="N733" s="51"/>
      <c r="O733" s="129">
        <v>48</v>
      </c>
      <c r="P733" s="129">
        <v>20</v>
      </c>
      <c r="Q733" s="129">
        <v>42.8</v>
      </c>
      <c r="R733" s="129">
        <v>42</v>
      </c>
      <c r="S733" s="128">
        <v>25</v>
      </c>
      <c r="T733" s="128">
        <v>39</v>
      </c>
      <c r="U733" s="126">
        <v>45</v>
      </c>
      <c r="V733" s="130"/>
      <c r="W733" s="126"/>
      <c r="X733" s="155">
        <v>39.799999999999997</v>
      </c>
      <c r="Y733" s="155">
        <v>46.8</v>
      </c>
      <c r="Z733" s="155">
        <v>36</v>
      </c>
      <c r="AA733" s="155">
        <v>42</v>
      </c>
      <c r="AB733" s="155">
        <v>38</v>
      </c>
      <c r="AC733" s="155">
        <v>49</v>
      </c>
      <c r="AD733" s="155"/>
      <c r="AE733" s="192">
        <v>32</v>
      </c>
      <c r="AF733" s="192">
        <v>39</v>
      </c>
      <c r="AG733" s="192">
        <v>39.799999999999997</v>
      </c>
      <c r="AH733" s="192">
        <v>35</v>
      </c>
      <c r="AI733" s="192">
        <v>54.9</v>
      </c>
      <c r="AJ733" s="192">
        <v>42</v>
      </c>
      <c r="AK733" s="180">
        <v>46</v>
      </c>
      <c r="AL733" s="180">
        <v>36</v>
      </c>
      <c r="AM733" s="99"/>
      <c r="AN733" s="99"/>
      <c r="AS733" s="80">
        <v>36</v>
      </c>
      <c r="AT733" s="80">
        <f t="shared" si="50"/>
        <v>1307.9000000000001</v>
      </c>
      <c r="AU733" s="80">
        <f t="shared" si="51"/>
        <v>1046.3200000000002</v>
      </c>
      <c r="AV733" s="80">
        <v>14</v>
      </c>
      <c r="AW733" s="80">
        <v>143</v>
      </c>
      <c r="AX733" s="80">
        <f t="shared" si="52"/>
        <v>1203.3200000000002</v>
      </c>
      <c r="AY733" s="80">
        <v>1000</v>
      </c>
      <c r="AZ733" s="310">
        <f t="shared" si="53"/>
        <v>-203.32000000000016</v>
      </c>
    </row>
    <row r="734" spans="1:52" ht="14.25">
      <c r="A734" s="2" t="s">
        <v>2389</v>
      </c>
      <c r="B734" s="3" t="s">
        <v>2390</v>
      </c>
      <c r="C734" s="30" t="s">
        <v>5</v>
      </c>
      <c r="D734" s="42">
        <v>60</v>
      </c>
      <c r="E734" s="42">
        <v>38</v>
      </c>
      <c r="F734" s="42">
        <v>127</v>
      </c>
      <c r="G734" s="42">
        <v>26.8</v>
      </c>
      <c r="H734" s="42">
        <v>39</v>
      </c>
      <c r="I734" s="42">
        <v>32</v>
      </c>
      <c r="J734" s="42">
        <v>31</v>
      </c>
      <c r="K734" s="24">
        <v>45</v>
      </c>
      <c r="L734" s="24">
        <v>35</v>
      </c>
      <c r="M734" s="51"/>
      <c r="N734" s="51"/>
      <c r="O734" s="129">
        <v>48</v>
      </c>
      <c r="P734" s="129">
        <v>20</v>
      </c>
      <c r="Q734" s="129">
        <v>42.8</v>
      </c>
      <c r="R734" s="129">
        <v>42</v>
      </c>
      <c r="S734" s="128">
        <v>25</v>
      </c>
      <c r="T734" s="128">
        <v>39</v>
      </c>
      <c r="U734" s="126">
        <v>45</v>
      </c>
      <c r="V734" s="130"/>
      <c r="W734" s="126"/>
      <c r="X734" s="155">
        <v>39.799999999999997</v>
      </c>
      <c r="Y734" s="155">
        <v>46.8</v>
      </c>
      <c r="Z734" s="155">
        <v>36</v>
      </c>
      <c r="AA734" s="155">
        <v>42</v>
      </c>
      <c r="AB734" s="155">
        <v>38</v>
      </c>
      <c r="AC734" s="155">
        <v>49</v>
      </c>
      <c r="AD734" s="155"/>
      <c r="AE734" s="192">
        <v>32</v>
      </c>
      <c r="AF734" s="192">
        <v>39</v>
      </c>
      <c r="AG734" s="192">
        <v>39.799999999999997</v>
      </c>
      <c r="AH734" s="192">
        <v>35</v>
      </c>
      <c r="AI734" s="192">
        <v>54.9</v>
      </c>
      <c r="AJ734" s="192">
        <v>42</v>
      </c>
      <c r="AK734" s="180">
        <v>46</v>
      </c>
      <c r="AL734" s="180">
        <v>36</v>
      </c>
      <c r="AM734" s="99"/>
      <c r="AN734" s="99"/>
      <c r="AT734" s="80">
        <f t="shared" si="50"/>
        <v>1271.9000000000001</v>
      </c>
      <c r="AU734" s="80">
        <f t="shared" si="51"/>
        <v>1017.5200000000001</v>
      </c>
      <c r="AV734" s="80">
        <v>14</v>
      </c>
      <c r="AW734" s="80">
        <v>143</v>
      </c>
      <c r="AX734" s="80">
        <f t="shared" si="52"/>
        <v>1174.52</v>
      </c>
      <c r="AY734" s="80">
        <v>1000</v>
      </c>
      <c r="AZ734" s="310">
        <f t="shared" si="53"/>
        <v>-174.51999999999998</v>
      </c>
    </row>
    <row r="735" spans="1:52" ht="14.25">
      <c r="A735" s="2" t="s">
        <v>2391</v>
      </c>
      <c r="B735" s="131" t="s">
        <v>6963</v>
      </c>
      <c r="C735" s="30" t="s">
        <v>5</v>
      </c>
      <c r="D735" s="42">
        <v>60</v>
      </c>
      <c r="E735" s="42">
        <v>38</v>
      </c>
      <c r="F735" s="42">
        <v>127</v>
      </c>
      <c r="G735" s="42">
        <v>26.8</v>
      </c>
      <c r="H735" s="42">
        <v>39</v>
      </c>
      <c r="I735" s="42">
        <v>32</v>
      </c>
      <c r="J735" s="42">
        <v>31</v>
      </c>
      <c r="K735" s="24">
        <v>45</v>
      </c>
      <c r="L735" s="24">
        <v>35</v>
      </c>
      <c r="M735" s="51"/>
      <c r="N735" s="51"/>
      <c r="O735" s="129">
        <v>48</v>
      </c>
      <c r="P735" s="129">
        <v>20</v>
      </c>
      <c r="Q735" s="129">
        <v>42.8</v>
      </c>
      <c r="R735" s="129">
        <v>42</v>
      </c>
      <c r="S735" s="128">
        <v>25</v>
      </c>
      <c r="T735" s="128">
        <v>39</v>
      </c>
      <c r="U735" s="126">
        <v>45</v>
      </c>
      <c r="V735" s="130"/>
      <c r="W735" s="126"/>
      <c r="X735" s="155"/>
      <c r="Y735" s="155"/>
      <c r="Z735" s="155"/>
      <c r="AA735" s="155"/>
      <c r="AB735" s="155"/>
      <c r="AC735" s="155"/>
      <c r="AD735" s="155"/>
      <c r="AE735" s="192"/>
      <c r="AF735" s="192"/>
      <c r="AG735" s="192"/>
      <c r="AH735" s="192"/>
      <c r="AI735" s="192"/>
      <c r="AJ735" s="192"/>
      <c r="AK735" s="180"/>
      <c r="AL735" s="180"/>
      <c r="AM735" s="99"/>
      <c r="AN735" s="99"/>
      <c r="AT735" s="80">
        <f t="shared" si="50"/>
        <v>695.6</v>
      </c>
      <c r="AU735" s="80">
        <f t="shared" si="51"/>
        <v>556.48</v>
      </c>
      <c r="AV735" s="80">
        <v>14</v>
      </c>
      <c r="AW735" s="80">
        <v>143</v>
      </c>
      <c r="AX735" s="80">
        <f t="shared" si="52"/>
        <v>713.48</v>
      </c>
      <c r="AZ735" s="310">
        <f t="shared" si="53"/>
        <v>-713.48</v>
      </c>
    </row>
    <row r="736" spans="1:52" ht="14.25">
      <c r="A736" s="2" t="s">
        <v>2392</v>
      </c>
      <c r="B736" s="3" t="s">
        <v>2393</v>
      </c>
      <c r="C736" s="30" t="s">
        <v>5</v>
      </c>
      <c r="D736" s="42">
        <v>60</v>
      </c>
      <c r="E736" s="42">
        <v>38</v>
      </c>
      <c r="F736" s="42">
        <v>127</v>
      </c>
      <c r="G736" s="42">
        <v>26.8</v>
      </c>
      <c r="H736" s="42">
        <v>39</v>
      </c>
      <c r="I736" s="42">
        <v>32</v>
      </c>
      <c r="J736" s="42">
        <v>31</v>
      </c>
      <c r="K736" s="24">
        <v>45</v>
      </c>
      <c r="L736" s="24">
        <v>35</v>
      </c>
      <c r="M736" s="51"/>
      <c r="N736" s="51"/>
      <c r="O736" s="129">
        <v>48</v>
      </c>
      <c r="P736" s="129">
        <v>20</v>
      </c>
      <c r="Q736" s="129">
        <v>42.8</v>
      </c>
      <c r="R736" s="129">
        <v>42</v>
      </c>
      <c r="S736" s="128">
        <v>25</v>
      </c>
      <c r="T736" s="128">
        <v>39</v>
      </c>
      <c r="U736" s="126">
        <v>45</v>
      </c>
      <c r="V736" s="130"/>
      <c r="W736" s="126"/>
      <c r="X736" s="155">
        <v>39.799999999999997</v>
      </c>
      <c r="Y736" s="155">
        <v>46.8</v>
      </c>
      <c r="Z736" s="155">
        <v>36</v>
      </c>
      <c r="AA736" s="155">
        <v>42</v>
      </c>
      <c r="AB736" s="155">
        <v>38</v>
      </c>
      <c r="AC736" s="155">
        <v>49</v>
      </c>
      <c r="AD736" s="155"/>
      <c r="AE736" s="192">
        <v>32</v>
      </c>
      <c r="AF736" s="192">
        <v>39</v>
      </c>
      <c r="AG736" s="192">
        <v>39.799999999999997</v>
      </c>
      <c r="AH736" s="192">
        <v>35</v>
      </c>
      <c r="AI736" s="192">
        <v>54.9</v>
      </c>
      <c r="AJ736" s="192">
        <v>42</v>
      </c>
      <c r="AK736" s="180">
        <v>46</v>
      </c>
      <c r="AL736" s="180">
        <v>36</v>
      </c>
      <c r="AM736" s="99"/>
      <c r="AN736" s="99"/>
      <c r="AS736" s="80">
        <v>42</v>
      </c>
      <c r="AT736" s="80">
        <f t="shared" si="50"/>
        <v>1313.9</v>
      </c>
      <c r="AU736" s="80">
        <f t="shared" si="51"/>
        <v>1051.1200000000001</v>
      </c>
      <c r="AV736" s="80">
        <v>14</v>
      </c>
      <c r="AW736" s="80">
        <v>143</v>
      </c>
      <c r="AX736" s="80">
        <f t="shared" si="52"/>
        <v>1208.1200000000001</v>
      </c>
      <c r="AY736" s="80">
        <v>1000</v>
      </c>
      <c r="AZ736" s="310">
        <f t="shared" si="53"/>
        <v>-208.12000000000012</v>
      </c>
    </row>
    <row r="737" spans="1:52" ht="14.25">
      <c r="A737" s="2" t="s">
        <v>2394</v>
      </c>
      <c r="B737" s="3" t="s">
        <v>1978</v>
      </c>
      <c r="C737" s="30" t="s">
        <v>5</v>
      </c>
      <c r="D737" s="42">
        <v>60</v>
      </c>
      <c r="E737" s="42">
        <v>38</v>
      </c>
      <c r="F737" s="42">
        <v>127</v>
      </c>
      <c r="G737" s="42">
        <v>26.8</v>
      </c>
      <c r="H737" s="42">
        <v>39</v>
      </c>
      <c r="I737" s="42">
        <v>32</v>
      </c>
      <c r="J737" s="42">
        <v>31</v>
      </c>
      <c r="K737" s="24">
        <v>45</v>
      </c>
      <c r="L737" s="24">
        <v>35</v>
      </c>
      <c r="M737" s="51"/>
      <c r="N737" s="51"/>
      <c r="O737" s="129">
        <v>48</v>
      </c>
      <c r="P737" s="129">
        <v>20</v>
      </c>
      <c r="Q737" s="129">
        <v>42.8</v>
      </c>
      <c r="R737" s="129">
        <v>42</v>
      </c>
      <c r="S737" s="128">
        <v>25</v>
      </c>
      <c r="T737" s="128">
        <v>39</v>
      </c>
      <c r="U737" s="126">
        <v>45</v>
      </c>
      <c r="V737" s="130"/>
      <c r="W737" s="126"/>
      <c r="X737" s="155">
        <v>39.799999999999997</v>
      </c>
      <c r="Y737" s="155">
        <v>46.8</v>
      </c>
      <c r="Z737" s="155">
        <v>36</v>
      </c>
      <c r="AA737" s="155">
        <v>42</v>
      </c>
      <c r="AB737" s="155">
        <v>38</v>
      </c>
      <c r="AC737" s="155">
        <v>49</v>
      </c>
      <c r="AD737" s="155"/>
      <c r="AE737" s="192">
        <v>32</v>
      </c>
      <c r="AF737" s="192">
        <v>39</v>
      </c>
      <c r="AG737" s="192">
        <v>39.799999999999997</v>
      </c>
      <c r="AH737" s="192">
        <v>35</v>
      </c>
      <c r="AI737" s="192">
        <v>54.9</v>
      </c>
      <c r="AJ737" s="192">
        <v>42</v>
      </c>
      <c r="AK737" s="180">
        <v>46</v>
      </c>
      <c r="AL737" s="180">
        <v>36</v>
      </c>
      <c r="AM737" s="99"/>
      <c r="AN737" s="99"/>
      <c r="AT737" s="80">
        <f t="shared" si="50"/>
        <v>1271.9000000000001</v>
      </c>
      <c r="AU737" s="80">
        <f t="shared" si="51"/>
        <v>1017.5200000000001</v>
      </c>
      <c r="AV737" s="80">
        <v>14</v>
      </c>
      <c r="AW737" s="80">
        <v>143</v>
      </c>
      <c r="AX737" s="80">
        <f t="shared" si="52"/>
        <v>1174.52</v>
      </c>
      <c r="AY737" s="80">
        <v>1000</v>
      </c>
      <c r="AZ737" s="310">
        <f t="shared" si="53"/>
        <v>-174.51999999999998</v>
      </c>
    </row>
    <row r="738" spans="1:52" ht="14.25">
      <c r="A738" s="2" t="s">
        <v>2395</v>
      </c>
      <c r="B738" s="3" t="s">
        <v>2396</v>
      </c>
      <c r="C738" s="30" t="s">
        <v>5</v>
      </c>
      <c r="D738" s="42">
        <v>60</v>
      </c>
      <c r="E738" s="42">
        <v>38</v>
      </c>
      <c r="F738" s="42">
        <v>127</v>
      </c>
      <c r="G738" s="42">
        <v>26.8</v>
      </c>
      <c r="H738" s="42">
        <v>39</v>
      </c>
      <c r="I738" s="42">
        <v>32</v>
      </c>
      <c r="J738" s="42">
        <v>31</v>
      </c>
      <c r="K738" s="24">
        <v>45</v>
      </c>
      <c r="L738" s="24">
        <v>35</v>
      </c>
      <c r="M738" s="51"/>
      <c r="N738" s="51"/>
      <c r="O738" s="129">
        <v>48</v>
      </c>
      <c r="P738" s="129">
        <v>20</v>
      </c>
      <c r="Q738" s="129">
        <v>42.8</v>
      </c>
      <c r="R738" s="129">
        <v>42</v>
      </c>
      <c r="S738" s="128">
        <v>25</v>
      </c>
      <c r="T738" s="128">
        <v>39</v>
      </c>
      <c r="U738" s="126">
        <v>45</v>
      </c>
      <c r="V738" s="130"/>
      <c r="W738" s="126"/>
      <c r="X738" s="155">
        <v>39.799999999999997</v>
      </c>
      <c r="Y738" s="155">
        <v>46.8</v>
      </c>
      <c r="Z738" s="155">
        <v>36</v>
      </c>
      <c r="AA738" s="155">
        <v>42</v>
      </c>
      <c r="AB738" s="155">
        <v>38</v>
      </c>
      <c r="AC738" s="155">
        <v>49</v>
      </c>
      <c r="AD738" s="155"/>
      <c r="AE738" s="192">
        <v>32</v>
      </c>
      <c r="AF738" s="192">
        <v>39</v>
      </c>
      <c r="AG738" s="192">
        <v>39.799999999999997</v>
      </c>
      <c r="AH738" s="192">
        <v>35</v>
      </c>
      <c r="AI738" s="192">
        <v>54.9</v>
      </c>
      <c r="AJ738" s="192">
        <v>42</v>
      </c>
      <c r="AK738" s="180">
        <v>46</v>
      </c>
      <c r="AL738" s="180">
        <v>36</v>
      </c>
      <c r="AM738" s="99"/>
      <c r="AN738" s="99"/>
      <c r="AS738" s="80">
        <v>42</v>
      </c>
      <c r="AT738" s="80">
        <f t="shared" si="50"/>
        <v>1313.9</v>
      </c>
      <c r="AU738" s="80">
        <f t="shared" si="51"/>
        <v>1051.1200000000001</v>
      </c>
      <c r="AV738" s="80">
        <v>14</v>
      </c>
      <c r="AW738" s="80">
        <v>143</v>
      </c>
      <c r="AX738" s="80">
        <f t="shared" si="52"/>
        <v>1208.1200000000001</v>
      </c>
      <c r="AY738" s="80">
        <v>1000</v>
      </c>
      <c r="AZ738" s="310">
        <f t="shared" si="53"/>
        <v>-208.12000000000012</v>
      </c>
    </row>
    <row r="739" spans="1:52" ht="14.25">
      <c r="A739" s="2" t="s">
        <v>2397</v>
      </c>
      <c r="B739" s="3" t="s">
        <v>2398</v>
      </c>
      <c r="C739" s="30" t="s">
        <v>5</v>
      </c>
      <c r="D739" s="42">
        <v>60</v>
      </c>
      <c r="E739" s="42">
        <v>38</v>
      </c>
      <c r="F739" s="42">
        <v>127</v>
      </c>
      <c r="G739" s="42">
        <v>26.8</v>
      </c>
      <c r="H739" s="42">
        <v>39</v>
      </c>
      <c r="I739" s="42">
        <v>32</v>
      </c>
      <c r="J739" s="42">
        <v>31</v>
      </c>
      <c r="K739" s="24">
        <v>45</v>
      </c>
      <c r="L739" s="24">
        <v>35</v>
      </c>
      <c r="M739" s="51"/>
      <c r="N739" s="51"/>
      <c r="O739" s="129">
        <v>48</v>
      </c>
      <c r="P739" s="129">
        <v>20</v>
      </c>
      <c r="Q739" s="129">
        <v>42.8</v>
      </c>
      <c r="R739" s="129">
        <v>42</v>
      </c>
      <c r="S739" s="128">
        <v>25</v>
      </c>
      <c r="T739" s="128">
        <v>39</v>
      </c>
      <c r="U739" s="126">
        <v>45</v>
      </c>
      <c r="V739" s="130"/>
      <c r="W739" s="126"/>
      <c r="X739" s="155">
        <v>39.799999999999997</v>
      </c>
      <c r="Y739" s="155">
        <v>46.8</v>
      </c>
      <c r="Z739" s="155">
        <v>36</v>
      </c>
      <c r="AA739" s="155">
        <v>42</v>
      </c>
      <c r="AB739" s="155">
        <v>38</v>
      </c>
      <c r="AC739" s="155">
        <v>49</v>
      </c>
      <c r="AD739" s="155"/>
      <c r="AE739" s="192">
        <v>32</v>
      </c>
      <c r="AF739" s="192">
        <v>39</v>
      </c>
      <c r="AG739" s="192">
        <v>39.799999999999997</v>
      </c>
      <c r="AH739" s="192">
        <v>35</v>
      </c>
      <c r="AI739" s="192">
        <v>54.9</v>
      </c>
      <c r="AJ739" s="192">
        <v>42</v>
      </c>
      <c r="AK739" s="180">
        <v>46</v>
      </c>
      <c r="AL739" s="180">
        <v>36</v>
      </c>
      <c r="AM739" s="99"/>
      <c r="AN739" s="99"/>
      <c r="AS739" s="80">
        <v>74</v>
      </c>
      <c r="AT739" s="80">
        <f t="shared" si="50"/>
        <v>1345.9</v>
      </c>
      <c r="AU739" s="80">
        <f t="shared" si="51"/>
        <v>1076.72</v>
      </c>
      <c r="AV739" s="80">
        <v>14</v>
      </c>
      <c r="AW739" s="80">
        <v>143</v>
      </c>
      <c r="AX739" s="80">
        <f t="shared" si="52"/>
        <v>1233.72</v>
      </c>
      <c r="AY739" s="80">
        <v>1000</v>
      </c>
      <c r="AZ739" s="310">
        <f t="shared" si="53"/>
        <v>-233.72000000000003</v>
      </c>
    </row>
    <row r="740" spans="1:52" ht="14.25">
      <c r="A740" s="2" t="s">
        <v>2399</v>
      </c>
      <c r="B740" s="3" t="s">
        <v>2400</v>
      </c>
      <c r="C740" s="30" t="s">
        <v>5</v>
      </c>
      <c r="D740" s="42">
        <v>60</v>
      </c>
      <c r="E740" s="42">
        <v>38</v>
      </c>
      <c r="F740" s="42">
        <v>127</v>
      </c>
      <c r="G740" s="42">
        <v>26.8</v>
      </c>
      <c r="H740" s="42">
        <v>39</v>
      </c>
      <c r="I740" s="42">
        <v>32</v>
      </c>
      <c r="J740" s="42">
        <v>31</v>
      </c>
      <c r="K740" s="24">
        <v>45</v>
      </c>
      <c r="L740" s="24">
        <v>35</v>
      </c>
      <c r="M740" s="51"/>
      <c r="N740" s="51"/>
      <c r="O740" s="129">
        <v>48</v>
      </c>
      <c r="P740" s="129">
        <v>20</v>
      </c>
      <c r="Q740" s="129">
        <v>42.8</v>
      </c>
      <c r="R740" s="129">
        <v>42</v>
      </c>
      <c r="S740" s="128">
        <v>25</v>
      </c>
      <c r="T740" s="128">
        <v>39</v>
      </c>
      <c r="U740" s="126">
        <v>45</v>
      </c>
      <c r="V740" s="130"/>
      <c r="W740" s="126"/>
      <c r="X740" s="155">
        <v>39.799999999999997</v>
      </c>
      <c r="Y740" s="155">
        <v>46.8</v>
      </c>
      <c r="Z740" s="155">
        <v>36</v>
      </c>
      <c r="AA740" s="155">
        <v>42</v>
      </c>
      <c r="AB740" s="155">
        <v>38</v>
      </c>
      <c r="AC740" s="155">
        <v>49</v>
      </c>
      <c r="AD740" s="155"/>
      <c r="AE740" s="192">
        <v>32</v>
      </c>
      <c r="AF740" s="192">
        <v>39</v>
      </c>
      <c r="AG740" s="192">
        <v>39.799999999999997</v>
      </c>
      <c r="AH740" s="192">
        <v>35</v>
      </c>
      <c r="AI740" s="192">
        <v>54.9</v>
      </c>
      <c r="AJ740" s="192">
        <v>42</v>
      </c>
      <c r="AK740" s="180">
        <v>46</v>
      </c>
      <c r="AL740" s="180">
        <v>36</v>
      </c>
      <c r="AM740" s="99"/>
      <c r="AN740" s="99"/>
      <c r="AS740" s="80">
        <v>30</v>
      </c>
      <c r="AT740" s="80">
        <f t="shared" si="50"/>
        <v>1301.9000000000001</v>
      </c>
      <c r="AU740" s="80">
        <f t="shared" si="51"/>
        <v>1041.5200000000002</v>
      </c>
      <c r="AV740" s="80">
        <v>14</v>
      </c>
      <c r="AW740" s="80">
        <v>143</v>
      </c>
      <c r="AX740" s="80">
        <f t="shared" si="52"/>
        <v>1198.5200000000002</v>
      </c>
      <c r="AY740" s="80">
        <v>1000</v>
      </c>
      <c r="AZ740" s="310">
        <f t="shared" si="53"/>
        <v>-198.52000000000021</v>
      </c>
    </row>
    <row r="741" spans="1:52" ht="14.25">
      <c r="A741" s="2" t="s">
        <v>2401</v>
      </c>
      <c r="B741" s="3" t="s">
        <v>2402</v>
      </c>
      <c r="C741" s="30" t="s">
        <v>5</v>
      </c>
      <c r="D741" s="42">
        <v>60</v>
      </c>
      <c r="E741" s="42">
        <v>38</v>
      </c>
      <c r="F741" s="42">
        <v>127</v>
      </c>
      <c r="G741" s="42">
        <v>26.8</v>
      </c>
      <c r="H741" s="42">
        <v>39</v>
      </c>
      <c r="I741" s="42">
        <v>32</v>
      </c>
      <c r="J741" s="42">
        <v>31</v>
      </c>
      <c r="K741" s="24">
        <v>45</v>
      </c>
      <c r="L741" s="24">
        <v>35</v>
      </c>
      <c r="M741" s="51"/>
      <c r="N741" s="51"/>
      <c r="O741" s="129">
        <v>48</v>
      </c>
      <c r="P741" s="129">
        <v>20</v>
      </c>
      <c r="Q741" s="129">
        <v>42.8</v>
      </c>
      <c r="R741" s="129">
        <v>42</v>
      </c>
      <c r="S741" s="128">
        <v>25</v>
      </c>
      <c r="T741" s="128">
        <v>39</v>
      </c>
      <c r="U741" s="126">
        <v>45</v>
      </c>
      <c r="V741" s="130"/>
      <c r="W741" s="126"/>
      <c r="X741" s="155">
        <v>39.799999999999997</v>
      </c>
      <c r="Y741" s="155">
        <v>46.8</v>
      </c>
      <c r="Z741" s="155">
        <v>36</v>
      </c>
      <c r="AA741" s="155">
        <v>42</v>
      </c>
      <c r="AB741" s="155">
        <v>38</v>
      </c>
      <c r="AC741" s="155">
        <v>49</v>
      </c>
      <c r="AD741" s="155"/>
      <c r="AE741" s="192">
        <v>32</v>
      </c>
      <c r="AF741" s="192">
        <v>39</v>
      </c>
      <c r="AG741" s="192">
        <v>39.799999999999997</v>
      </c>
      <c r="AH741" s="192">
        <v>35</v>
      </c>
      <c r="AI741" s="192">
        <v>54.9</v>
      </c>
      <c r="AJ741" s="192">
        <v>42</v>
      </c>
      <c r="AK741" s="180">
        <v>46</v>
      </c>
      <c r="AL741" s="180">
        <v>36</v>
      </c>
      <c r="AM741" s="99"/>
      <c r="AN741" s="99"/>
      <c r="AS741" s="80">
        <v>42</v>
      </c>
      <c r="AT741" s="80">
        <f t="shared" si="50"/>
        <v>1313.9</v>
      </c>
      <c r="AU741" s="80">
        <f t="shared" si="51"/>
        <v>1051.1200000000001</v>
      </c>
      <c r="AV741" s="80">
        <v>14</v>
      </c>
      <c r="AW741" s="80">
        <v>143</v>
      </c>
      <c r="AX741" s="80">
        <f t="shared" si="52"/>
        <v>1208.1200000000001</v>
      </c>
      <c r="AY741" s="80">
        <v>1000</v>
      </c>
      <c r="AZ741" s="310">
        <f t="shared" si="53"/>
        <v>-208.12000000000012</v>
      </c>
    </row>
    <row r="742" spans="1:52" ht="14.25">
      <c r="A742" s="2" t="s">
        <v>2403</v>
      </c>
      <c r="B742" s="3" t="s">
        <v>2404</v>
      </c>
      <c r="C742" s="30" t="s">
        <v>5</v>
      </c>
      <c r="D742" s="42">
        <v>60</v>
      </c>
      <c r="E742" s="42">
        <v>38</v>
      </c>
      <c r="F742" s="42">
        <v>127</v>
      </c>
      <c r="G742" s="42">
        <v>26.8</v>
      </c>
      <c r="H742" s="42">
        <v>39</v>
      </c>
      <c r="I742" s="42">
        <v>32</v>
      </c>
      <c r="J742" s="42">
        <v>31</v>
      </c>
      <c r="K742" s="24">
        <v>45</v>
      </c>
      <c r="L742" s="24">
        <v>35</v>
      </c>
      <c r="M742" s="51"/>
      <c r="N742" s="51"/>
      <c r="O742" s="129">
        <v>48</v>
      </c>
      <c r="P742" s="129">
        <v>20</v>
      </c>
      <c r="Q742" s="129">
        <v>42.8</v>
      </c>
      <c r="R742" s="129">
        <v>42</v>
      </c>
      <c r="S742" s="128">
        <v>25</v>
      </c>
      <c r="T742" s="128">
        <v>39</v>
      </c>
      <c r="U742" s="126">
        <v>45</v>
      </c>
      <c r="V742" s="130"/>
      <c r="W742" s="126"/>
      <c r="X742" s="155">
        <v>39.799999999999997</v>
      </c>
      <c r="Y742" s="155">
        <v>46.8</v>
      </c>
      <c r="Z742" s="155">
        <v>36</v>
      </c>
      <c r="AA742" s="155">
        <v>42</v>
      </c>
      <c r="AB742" s="155">
        <v>38</v>
      </c>
      <c r="AC742" s="155">
        <v>49</v>
      </c>
      <c r="AD742" s="155"/>
      <c r="AE742" s="192">
        <v>32</v>
      </c>
      <c r="AF742" s="192">
        <v>39</v>
      </c>
      <c r="AG742" s="192">
        <v>39.799999999999997</v>
      </c>
      <c r="AH742" s="192">
        <v>35</v>
      </c>
      <c r="AI742" s="192">
        <v>54.9</v>
      </c>
      <c r="AJ742" s="192">
        <v>42</v>
      </c>
      <c r="AK742" s="180">
        <v>46</v>
      </c>
      <c r="AL742" s="180">
        <v>36</v>
      </c>
      <c r="AM742" s="99"/>
      <c r="AN742" s="99"/>
      <c r="AT742" s="80">
        <f t="shared" si="50"/>
        <v>1271.9000000000001</v>
      </c>
      <c r="AU742" s="80">
        <f t="shared" si="51"/>
        <v>1017.5200000000001</v>
      </c>
      <c r="AV742" s="80">
        <v>14</v>
      </c>
      <c r="AW742" s="80">
        <v>143</v>
      </c>
      <c r="AX742" s="80">
        <f t="shared" si="52"/>
        <v>1174.52</v>
      </c>
      <c r="AY742" s="80">
        <v>1000</v>
      </c>
      <c r="AZ742" s="310">
        <f t="shared" si="53"/>
        <v>-174.51999999999998</v>
      </c>
    </row>
    <row r="743" spans="1:52" ht="14.25">
      <c r="A743" s="2" t="s">
        <v>2405</v>
      </c>
      <c r="B743" s="3" t="s">
        <v>2406</v>
      </c>
      <c r="C743" s="30" t="s">
        <v>5</v>
      </c>
      <c r="D743" s="42">
        <v>60</v>
      </c>
      <c r="E743" s="42">
        <v>38</v>
      </c>
      <c r="F743" s="42">
        <v>127</v>
      </c>
      <c r="G743" s="42">
        <v>26.8</v>
      </c>
      <c r="H743" s="42">
        <v>39</v>
      </c>
      <c r="I743" s="42">
        <v>32</v>
      </c>
      <c r="J743" s="42">
        <v>31</v>
      </c>
      <c r="K743" s="24">
        <v>45</v>
      </c>
      <c r="L743" s="24">
        <v>35</v>
      </c>
      <c r="M743" s="51"/>
      <c r="N743" s="51"/>
      <c r="O743" s="129">
        <v>48</v>
      </c>
      <c r="P743" s="129">
        <v>20</v>
      </c>
      <c r="Q743" s="129">
        <v>42.8</v>
      </c>
      <c r="R743" s="129">
        <v>42</v>
      </c>
      <c r="S743" s="128">
        <v>25</v>
      </c>
      <c r="T743" s="128">
        <v>39</v>
      </c>
      <c r="U743" s="126">
        <v>45</v>
      </c>
      <c r="V743" s="130"/>
      <c r="W743" s="126"/>
      <c r="X743" s="155">
        <v>39.799999999999997</v>
      </c>
      <c r="Y743" s="155">
        <v>46.8</v>
      </c>
      <c r="Z743" s="155">
        <v>36</v>
      </c>
      <c r="AA743" s="155">
        <v>42</v>
      </c>
      <c r="AB743" s="155">
        <v>38</v>
      </c>
      <c r="AC743" s="155">
        <v>49</v>
      </c>
      <c r="AD743" s="155"/>
      <c r="AE743" s="192">
        <v>32</v>
      </c>
      <c r="AF743" s="192">
        <v>39</v>
      </c>
      <c r="AG743" s="192">
        <v>39.799999999999997</v>
      </c>
      <c r="AH743" s="192">
        <v>35</v>
      </c>
      <c r="AI743" s="192">
        <v>54.9</v>
      </c>
      <c r="AJ743" s="192">
        <v>42</v>
      </c>
      <c r="AK743" s="180">
        <v>46</v>
      </c>
      <c r="AL743" s="180">
        <v>36</v>
      </c>
      <c r="AM743" s="99"/>
      <c r="AN743" s="99"/>
      <c r="AT743" s="80">
        <f t="shared" si="50"/>
        <v>1271.9000000000001</v>
      </c>
      <c r="AU743" s="80">
        <f t="shared" si="51"/>
        <v>1017.5200000000001</v>
      </c>
      <c r="AV743" s="80">
        <v>14</v>
      </c>
      <c r="AW743" s="80">
        <v>143</v>
      </c>
      <c r="AX743" s="80">
        <f t="shared" si="52"/>
        <v>1174.52</v>
      </c>
      <c r="AY743" s="80">
        <v>1000</v>
      </c>
      <c r="AZ743" s="310">
        <f t="shared" si="53"/>
        <v>-174.51999999999998</v>
      </c>
    </row>
    <row r="744" spans="1:52" ht="14.25">
      <c r="A744" s="2" t="s">
        <v>2407</v>
      </c>
      <c r="B744" s="3" t="s">
        <v>2408</v>
      </c>
      <c r="C744" s="30" t="s">
        <v>5</v>
      </c>
      <c r="D744" s="42">
        <v>60</v>
      </c>
      <c r="E744" s="42">
        <v>38</v>
      </c>
      <c r="F744" s="42">
        <v>127</v>
      </c>
      <c r="G744" s="42">
        <v>26.8</v>
      </c>
      <c r="H744" s="42">
        <v>39</v>
      </c>
      <c r="I744" s="42">
        <v>32</v>
      </c>
      <c r="J744" s="42">
        <v>31</v>
      </c>
      <c r="K744" s="24">
        <v>45</v>
      </c>
      <c r="L744" s="24">
        <v>35</v>
      </c>
      <c r="M744" s="51"/>
      <c r="N744" s="51"/>
      <c r="O744" s="129">
        <v>48</v>
      </c>
      <c r="P744" s="129">
        <v>20</v>
      </c>
      <c r="Q744" s="129">
        <v>42.8</v>
      </c>
      <c r="R744" s="129">
        <v>42</v>
      </c>
      <c r="S744" s="128">
        <v>25</v>
      </c>
      <c r="T744" s="128">
        <v>39</v>
      </c>
      <c r="U744" s="126">
        <v>45</v>
      </c>
      <c r="V744" s="130"/>
      <c r="W744" s="126"/>
      <c r="X744" s="155">
        <v>39.799999999999997</v>
      </c>
      <c r="Y744" s="155">
        <v>46.8</v>
      </c>
      <c r="Z744" s="155">
        <v>36</v>
      </c>
      <c r="AA744" s="155">
        <v>42</v>
      </c>
      <c r="AB744" s="155">
        <v>38</v>
      </c>
      <c r="AC744" s="155">
        <v>49</v>
      </c>
      <c r="AD744" s="155"/>
      <c r="AE744" s="192">
        <v>32</v>
      </c>
      <c r="AF744" s="192">
        <v>39</v>
      </c>
      <c r="AG744" s="192">
        <v>39.799999999999997</v>
      </c>
      <c r="AH744" s="192">
        <v>35</v>
      </c>
      <c r="AI744" s="192">
        <v>54.9</v>
      </c>
      <c r="AJ744" s="192">
        <v>42</v>
      </c>
      <c r="AK744" s="180">
        <v>46</v>
      </c>
      <c r="AL744" s="180">
        <v>36</v>
      </c>
      <c r="AM744" s="99"/>
      <c r="AN744" s="99"/>
      <c r="AS744" s="80">
        <v>42</v>
      </c>
      <c r="AT744" s="80">
        <f t="shared" si="50"/>
        <v>1313.9</v>
      </c>
      <c r="AU744" s="80">
        <f t="shared" si="51"/>
        <v>1051.1200000000001</v>
      </c>
      <c r="AV744" s="80">
        <v>14</v>
      </c>
      <c r="AW744" s="80">
        <v>143</v>
      </c>
      <c r="AX744" s="80">
        <f t="shared" si="52"/>
        <v>1208.1200000000001</v>
      </c>
      <c r="AY744" s="80">
        <v>1000</v>
      </c>
      <c r="AZ744" s="310">
        <f t="shared" si="53"/>
        <v>-208.12000000000012</v>
      </c>
    </row>
    <row r="745" spans="1:52" ht="14.25">
      <c r="A745" s="2" t="s">
        <v>2409</v>
      </c>
      <c r="B745" s="3" t="s">
        <v>2410</v>
      </c>
      <c r="C745" s="30" t="s">
        <v>5</v>
      </c>
      <c r="D745" s="42">
        <v>60</v>
      </c>
      <c r="E745" s="42">
        <v>38</v>
      </c>
      <c r="F745" s="42">
        <v>127</v>
      </c>
      <c r="G745" s="42">
        <v>26.8</v>
      </c>
      <c r="H745" s="42">
        <v>39</v>
      </c>
      <c r="I745" s="42">
        <v>32</v>
      </c>
      <c r="J745" s="42">
        <v>31</v>
      </c>
      <c r="K745" s="24">
        <v>45</v>
      </c>
      <c r="L745" s="24">
        <v>35</v>
      </c>
      <c r="M745" s="51"/>
      <c r="N745" s="51"/>
      <c r="O745" s="129">
        <v>48</v>
      </c>
      <c r="P745" s="129">
        <v>20</v>
      </c>
      <c r="Q745" s="129">
        <v>42.8</v>
      </c>
      <c r="R745" s="129">
        <v>42</v>
      </c>
      <c r="S745" s="128">
        <v>25</v>
      </c>
      <c r="T745" s="128">
        <v>39</v>
      </c>
      <c r="U745" s="126">
        <v>45</v>
      </c>
      <c r="V745" s="130"/>
      <c r="W745" s="126"/>
      <c r="X745" s="155">
        <v>39.799999999999997</v>
      </c>
      <c r="Y745" s="155">
        <v>46.8</v>
      </c>
      <c r="Z745" s="155">
        <v>36</v>
      </c>
      <c r="AA745" s="155">
        <v>42</v>
      </c>
      <c r="AB745" s="155">
        <v>38</v>
      </c>
      <c r="AC745" s="155">
        <v>49</v>
      </c>
      <c r="AD745" s="155"/>
      <c r="AE745" s="192">
        <v>32</v>
      </c>
      <c r="AF745" s="192">
        <v>39</v>
      </c>
      <c r="AG745" s="192">
        <v>39.799999999999997</v>
      </c>
      <c r="AH745" s="192">
        <v>35</v>
      </c>
      <c r="AI745" s="192">
        <v>54.9</v>
      </c>
      <c r="AJ745" s="192">
        <v>42</v>
      </c>
      <c r="AK745" s="180">
        <v>46</v>
      </c>
      <c r="AL745" s="180">
        <v>36</v>
      </c>
      <c r="AM745" s="99"/>
      <c r="AN745" s="99"/>
      <c r="AT745" s="80">
        <f t="shared" ref="AT745:AT805" si="54">SUM(D745:AS745)</f>
        <v>1271.9000000000001</v>
      </c>
      <c r="AU745" s="80">
        <f t="shared" si="51"/>
        <v>1017.5200000000001</v>
      </c>
      <c r="AV745" s="80">
        <v>14</v>
      </c>
      <c r="AW745" s="80">
        <v>143</v>
      </c>
      <c r="AX745" s="80">
        <f t="shared" si="52"/>
        <v>1174.52</v>
      </c>
      <c r="AY745" s="80">
        <v>1000</v>
      </c>
      <c r="AZ745" s="310">
        <f t="shared" si="53"/>
        <v>-174.51999999999998</v>
      </c>
    </row>
    <row r="746" spans="1:52" ht="14.25">
      <c r="A746" s="2" t="s">
        <v>2411</v>
      </c>
      <c r="B746" s="3" t="s">
        <v>2412</v>
      </c>
      <c r="C746" s="30" t="s">
        <v>5</v>
      </c>
      <c r="D746" s="42">
        <v>60</v>
      </c>
      <c r="E746" s="42">
        <v>38</v>
      </c>
      <c r="F746" s="42">
        <v>127</v>
      </c>
      <c r="G746" s="42">
        <v>26.8</v>
      </c>
      <c r="H746" s="42">
        <v>39</v>
      </c>
      <c r="I746" s="42">
        <v>32</v>
      </c>
      <c r="J746" s="42">
        <v>31</v>
      </c>
      <c r="K746" s="24">
        <v>45</v>
      </c>
      <c r="L746" s="24">
        <v>35</v>
      </c>
      <c r="M746" s="51"/>
      <c r="N746" s="51"/>
      <c r="O746" s="129">
        <v>48</v>
      </c>
      <c r="P746" s="129">
        <v>20</v>
      </c>
      <c r="Q746" s="129">
        <v>42.8</v>
      </c>
      <c r="R746" s="129">
        <v>42</v>
      </c>
      <c r="S746" s="128">
        <v>25</v>
      </c>
      <c r="T746" s="128">
        <v>39</v>
      </c>
      <c r="U746" s="126">
        <v>45</v>
      </c>
      <c r="V746" s="130"/>
      <c r="W746" s="126"/>
      <c r="X746" s="155">
        <v>39.799999999999997</v>
      </c>
      <c r="Y746" s="155">
        <v>46.8</v>
      </c>
      <c r="Z746" s="155">
        <v>36</v>
      </c>
      <c r="AA746" s="155">
        <v>42</v>
      </c>
      <c r="AB746" s="155">
        <v>38</v>
      </c>
      <c r="AC746" s="155">
        <v>49</v>
      </c>
      <c r="AD746" s="155"/>
      <c r="AE746" s="192">
        <v>32</v>
      </c>
      <c r="AF746" s="192">
        <v>39</v>
      </c>
      <c r="AG746" s="192">
        <v>39.799999999999997</v>
      </c>
      <c r="AH746" s="192">
        <v>35</v>
      </c>
      <c r="AI746" s="192">
        <v>54.9</v>
      </c>
      <c r="AJ746" s="192">
        <v>42</v>
      </c>
      <c r="AK746" s="180">
        <v>46</v>
      </c>
      <c r="AL746" s="180">
        <v>36</v>
      </c>
      <c r="AM746" s="99"/>
      <c r="AN746" s="99"/>
      <c r="AT746" s="80">
        <f t="shared" si="54"/>
        <v>1271.9000000000001</v>
      </c>
      <c r="AU746" s="80">
        <f t="shared" si="51"/>
        <v>1017.5200000000001</v>
      </c>
      <c r="AV746" s="80">
        <v>14</v>
      </c>
      <c r="AW746" s="80">
        <v>143</v>
      </c>
      <c r="AX746" s="80">
        <f t="shared" si="52"/>
        <v>1174.52</v>
      </c>
      <c r="AY746" s="80">
        <v>1000</v>
      </c>
      <c r="AZ746" s="310">
        <f t="shared" si="53"/>
        <v>-174.51999999999998</v>
      </c>
    </row>
    <row r="747" spans="1:52" ht="14.25">
      <c r="A747" s="2" t="s">
        <v>2413</v>
      </c>
      <c r="B747" s="3" t="s">
        <v>2414</v>
      </c>
      <c r="C747" s="30" t="s">
        <v>5</v>
      </c>
      <c r="D747" s="42">
        <v>60</v>
      </c>
      <c r="E747" s="42">
        <v>38</v>
      </c>
      <c r="F747" s="42">
        <v>127</v>
      </c>
      <c r="G747" s="42">
        <v>26.8</v>
      </c>
      <c r="H747" s="42">
        <v>39</v>
      </c>
      <c r="I747" s="42">
        <v>32</v>
      </c>
      <c r="J747" s="42">
        <v>31</v>
      </c>
      <c r="K747" s="24">
        <v>45</v>
      </c>
      <c r="L747" s="24">
        <v>35</v>
      </c>
      <c r="M747" s="51"/>
      <c r="N747" s="51"/>
      <c r="O747" s="129">
        <v>48</v>
      </c>
      <c r="P747" s="129">
        <v>20</v>
      </c>
      <c r="Q747" s="129">
        <v>42.8</v>
      </c>
      <c r="R747" s="129">
        <v>42</v>
      </c>
      <c r="S747" s="128">
        <v>25</v>
      </c>
      <c r="T747" s="128">
        <v>39</v>
      </c>
      <c r="U747" s="126">
        <v>45</v>
      </c>
      <c r="V747" s="130"/>
      <c r="W747" s="126"/>
      <c r="X747" s="155">
        <v>39.799999999999997</v>
      </c>
      <c r="Y747" s="155">
        <v>46.8</v>
      </c>
      <c r="Z747" s="155">
        <v>36</v>
      </c>
      <c r="AA747" s="155">
        <v>42</v>
      </c>
      <c r="AB747" s="155">
        <v>38</v>
      </c>
      <c r="AC747" s="155">
        <v>49</v>
      </c>
      <c r="AD747" s="155"/>
      <c r="AE747" s="192">
        <v>32</v>
      </c>
      <c r="AF747" s="192">
        <v>39</v>
      </c>
      <c r="AG747" s="192">
        <v>39.799999999999997</v>
      </c>
      <c r="AH747" s="192">
        <v>35</v>
      </c>
      <c r="AI747" s="192">
        <v>54.9</v>
      </c>
      <c r="AJ747" s="192">
        <v>42</v>
      </c>
      <c r="AK747" s="180">
        <v>46</v>
      </c>
      <c r="AL747" s="180">
        <v>36</v>
      </c>
      <c r="AM747" s="99"/>
      <c r="AN747" s="99"/>
      <c r="AT747" s="80">
        <f t="shared" si="54"/>
        <v>1271.9000000000001</v>
      </c>
      <c r="AU747" s="80">
        <f t="shared" si="51"/>
        <v>1017.5200000000001</v>
      </c>
      <c r="AV747" s="80">
        <v>14</v>
      </c>
      <c r="AW747" s="80">
        <v>143</v>
      </c>
      <c r="AX747" s="80">
        <f t="shared" si="52"/>
        <v>1174.52</v>
      </c>
      <c r="AY747" s="80">
        <v>1000</v>
      </c>
      <c r="AZ747" s="310">
        <f t="shared" si="53"/>
        <v>-174.51999999999998</v>
      </c>
    </row>
    <row r="748" spans="1:52" ht="14.25">
      <c r="A748" s="2" t="s">
        <v>2415</v>
      </c>
      <c r="B748" s="3" t="s">
        <v>2416</v>
      </c>
      <c r="C748" s="30" t="s">
        <v>5</v>
      </c>
      <c r="D748" s="42">
        <v>60</v>
      </c>
      <c r="E748" s="42">
        <v>38</v>
      </c>
      <c r="F748" s="42">
        <v>127</v>
      </c>
      <c r="G748" s="42">
        <v>26.8</v>
      </c>
      <c r="H748" s="42">
        <v>39</v>
      </c>
      <c r="I748" s="42">
        <v>32</v>
      </c>
      <c r="J748" s="42">
        <v>31</v>
      </c>
      <c r="K748" s="24">
        <v>45</v>
      </c>
      <c r="L748" s="24">
        <v>35</v>
      </c>
      <c r="M748" s="51"/>
      <c r="N748" s="51"/>
      <c r="O748" s="129">
        <v>48</v>
      </c>
      <c r="P748" s="129">
        <v>20</v>
      </c>
      <c r="Q748" s="129">
        <v>42.8</v>
      </c>
      <c r="R748" s="129">
        <v>42</v>
      </c>
      <c r="S748" s="128">
        <v>25</v>
      </c>
      <c r="T748" s="128">
        <v>39</v>
      </c>
      <c r="U748" s="126">
        <v>45</v>
      </c>
      <c r="V748" s="130"/>
      <c r="W748" s="126"/>
      <c r="X748" s="155">
        <v>39.799999999999997</v>
      </c>
      <c r="Y748" s="155">
        <v>46.8</v>
      </c>
      <c r="Z748" s="155">
        <v>36</v>
      </c>
      <c r="AA748" s="155">
        <v>42</v>
      </c>
      <c r="AB748" s="155">
        <v>38</v>
      </c>
      <c r="AC748" s="155">
        <v>49</v>
      </c>
      <c r="AD748" s="155"/>
      <c r="AE748" s="192">
        <v>32</v>
      </c>
      <c r="AF748" s="192">
        <v>39</v>
      </c>
      <c r="AG748" s="192">
        <v>39.799999999999997</v>
      </c>
      <c r="AH748" s="192">
        <v>35</v>
      </c>
      <c r="AI748" s="192">
        <v>54.9</v>
      </c>
      <c r="AJ748" s="192">
        <v>42</v>
      </c>
      <c r="AK748" s="180">
        <v>46</v>
      </c>
      <c r="AL748" s="180">
        <v>36</v>
      </c>
      <c r="AM748" s="99"/>
      <c r="AN748" s="99"/>
      <c r="AS748" s="80">
        <v>29.5</v>
      </c>
      <c r="AT748" s="80">
        <f t="shared" si="54"/>
        <v>1301.4000000000001</v>
      </c>
      <c r="AU748" s="80">
        <f t="shared" si="51"/>
        <v>1041.1200000000001</v>
      </c>
      <c r="AV748" s="80">
        <v>14</v>
      </c>
      <c r="AW748" s="80">
        <v>143</v>
      </c>
      <c r="AX748" s="80">
        <f t="shared" si="52"/>
        <v>1198.1200000000001</v>
      </c>
      <c r="AY748" s="80">
        <v>1000</v>
      </c>
      <c r="AZ748" s="310">
        <f t="shared" si="53"/>
        <v>-198.12000000000012</v>
      </c>
    </row>
    <row r="749" spans="1:52" ht="14.25">
      <c r="A749" s="2" t="s">
        <v>2417</v>
      </c>
      <c r="B749" s="3" t="s">
        <v>2418</v>
      </c>
      <c r="C749" s="30" t="s">
        <v>5</v>
      </c>
      <c r="D749" s="42">
        <v>60</v>
      </c>
      <c r="E749" s="42">
        <v>38</v>
      </c>
      <c r="F749" s="42">
        <v>127</v>
      </c>
      <c r="G749" s="42">
        <v>26.8</v>
      </c>
      <c r="H749" s="42">
        <v>39</v>
      </c>
      <c r="I749" s="42">
        <v>32</v>
      </c>
      <c r="J749" s="42">
        <v>31</v>
      </c>
      <c r="K749" s="24">
        <v>45</v>
      </c>
      <c r="L749" s="24">
        <v>35</v>
      </c>
      <c r="M749" s="51"/>
      <c r="N749" s="51"/>
      <c r="O749" s="129">
        <v>48</v>
      </c>
      <c r="P749" s="129">
        <v>20</v>
      </c>
      <c r="Q749" s="129">
        <v>42.8</v>
      </c>
      <c r="R749" s="129">
        <v>42</v>
      </c>
      <c r="S749" s="128">
        <v>25</v>
      </c>
      <c r="T749" s="128">
        <v>39</v>
      </c>
      <c r="U749" s="126">
        <v>45</v>
      </c>
      <c r="V749" s="130"/>
      <c r="W749" s="126"/>
      <c r="X749" s="155">
        <v>39.799999999999997</v>
      </c>
      <c r="Y749" s="155">
        <v>46.8</v>
      </c>
      <c r="Z749" s="155">
        <v>36</v>
      </c>
      <c r="AA749" s="155">
        <v>42</v>
      </c>
      <c r="AB749" s="155">
        <v>38</v>
      </c>
      <c r="AC749" s="155">
        <v>49</v>
      </c>
      <c r="AD749" s="155"/>
      <c r="AE749" s="192">
        <v>32</v>
      </c>
      <c r="AF749" s="192">
        <v>39</v>
      </c>
      <c r="AG749" s="192">
        <v>39.799999999999997</v>
      </c>
      <c r="AH749" s="192">
        <v>35</v>
      </c>
      <c r="AI749" s="192">
        <v>54.9</v>
      </c>
      <c r="AJ749" s="192">
        <v>42</v>
      </c>
      <c r="AK749" s="180">
        <v>46</v>
      </c>
      <c r="AL749" s="180">
        <v>36</v>
      </c>
      <c r="AM749" s="99"/>
      <c r="AN749" s="99"/>
      <c r="AS749" s="80">
        <v>42</v>
      </c>
      <c r="AT749" s="80">
        <f t="shared" si="54"/>
        <v>1313.9</v>
      </c>
      <c r="AU749" s="80">
        <f t="shared" si="51"/>
        <v>1051.1200000000001</v>
      </c>
      <c r="AV749" s="80">
        <v>14</v>
      </c>
      <c r="AW749" s="80">
        <v>143</v>
      </c>
      <c r="AX749" s="80">
        <f t="shared" si="52"/>
        <v>1208.1200000000001</v>
      </c>
      <c r="AY749" s="80">
        <v>1000</v>
      </c>
      <c r="AZ749" s="310">
        <f t="shared" si="53"/>
        <v>-208.12000000000012</v>
      </c>
    </row>
    <row r="750" spans="1:52" ht="14.25">
      <c r="A750" s="2" t="s">
        <v>2419</v>
      </c>
      <c r="B750" s="3" t="s">
        <v>2420</v>
      </c>
      <c r="C750" s="30" t="s">
        <v>5</v>
      </c>
      <c r="D750" s="42">
        <v>60</v>
      </c>
      <c r="E750" s="42">
        <v>38</v>
      </c>
      <c r="F750" s="42">
        <v>127</v>
      </c>
      <c r="G750" s="42">
        <v>26.8</v>
      </c>
      <c r="H750" s="42">
        <v>39</v>
      </c>
      <c r="I750" s="42">
        <v>32</v>
      </c>
      <c r="J750" s="42">
        <v>31</v>
      </c>
      <c r="K750" s="24">
        <v>45</v>
      </c>
      <c r="L750" s="24">
        <v>35</v>
      </c>
      <c r="M750" s="51"/>
      <c r="N750" s="51"/>
      <c r="O750" s="129">
        <v>48</v>
      </c>
      <c r="P750" s="129">
        <v>20</v>
      </c>
      <c r="Q750" s="129">
        <v>42.8</v>
      </c>
      <c r="R750" s="129">
        <v>42</v>
      </c>
      <c r="S750" s="128">
        <v>25</v>
      </c>
      <c r="T750" s="128">
        <v>39</v>
      </c>
      <c r="U750" s="126">
        <v>45</v>
      </c>
      <c r="V750" s="130"/>
      <c r="W750" s="126"/>
      <c r="X750" s="155">
        <v>39.799999999999997</v>
      </c>
      <c r="Y750" s="155">
        <v>46.8</v>
      </c>
      <c r="Z750" s="155">
        <v>36</v>
      </c>
      <c r="AA750" s="155">
        <v>42</v>
      </c>
      <c r="AB750" s="155">
        <v>38</v>
      </c>
      <c r="AC750" s="155">
        <v>49</v>
      </c>
      <c r="AD750" s="155"/>
      <c r="AE750" s="192">
        <v>32</v>
      </c>
      <c r="AF750" s="192">
        <v>39</v>
      </c>
      <c r="AG750" s="192">
        <v>39.799999999999997</v>
      </c>
      <c r="AH750" s="192">
        <v>35</v>
      </c>
      <c r="AI750" s="192">
        <v>54.9</v>
      </c>
      <c r="AJ750" s="192">
        <v>42</v>
      </c>
      <c r="AK750" s="180">
        <v>46</v>
      </c>
      <c r="AL750" s="180">
        <v>36</v>
      </c>
      <c r="AM750" s="99"/>
      <c r="AN750" s="99"/>
      <c r="AS750" s="80">
        <v>30</v>
      </c>
      <c r="AT750" s="80">
        <f t="shared" si="54"/>
        <v>1301.9000000000001</v>
      </c>
      <c r="AU750" s="80">
        <f t="shared" si="51"/>
        <v>1041.5200000000002</v>
      </c>
      <c r="AV750" s="80">
        <v>14</v>
      </c>
      <c r="AW750" s="80">
        <v>143</v>
      </c>
      <c r="AX750" s="80">
        <f t="shared" si="52"/>
        <v>1198.5200000000002</v>
      </c>
      <c r="AY750" s="80">
        <v>1000</v>
      </c>
      <c r="AZ750" s="310">
        <f t="shared" si="53"/>
        <v>-198.52000000000021</v>
      </c>
    </row>
    <row r="751" spans="1:52" ht="14.25">
      <c r="A751" s="2" t="s">
        <v>2421</v>
      </c>
      <c r="B751" s="131" t="s">
        <v>6964</v>
      </c>
      <c r="C751" s="30" t="s">
        <v>5</v>
      </c>
      <c r="D751" s="42">
        <v>60</v>
      </c>
      <c r="E751" s="42">
        <v>38</v>
      </c>
      <c r="F751" s="42">
        <v>127</v>
      </c>
      <c r="G751" s="42">
        <v>26.8</v>
      </c>
      <c r="H751" s="42">
        <v>39</v>
      </c>
      <c r="I751" s="42">
        <v>32</v>
      </c>
      <c r="J751" s="42">
        <v>31</v>
      </c>
      <c r="K751" s="24">
        <v>45</v>
      </c>
      <c r="L751" s="24">
        <v>35</v>
      </c>
      <c r="M751" s="51"/>
      <c r="N751" s="51"/>
      <c r="O751" s="129">
        <v>48</v>
      </c>
      <c r="P751" s="129">
        <v>20</v>
      </c>
      <c r="Q751" s="129">
        <v>42.8</v>
      </c>
      <c r="R751" s="129">
        <v>42</v>
      </c>
      <c r="S751" s="128">
        <v>25</v>
      </c>
      <c r="T751" s="128">
        <v>39</v>
      </c>
      <c r="U751" s="126">
        <v>45</v>
      </c>
      <c r="V751" s="130"/>
      <c r="W751" s="126"/>
      <c r="X751" s="155"/>
      <c r="Y751" s="155"/>
      <c r="Z751" s="155"/>
      <c r="AA751" s="155"/>
      <c r="AB751" s="155"/>
      <c r="AC751" s="155"/>
      <c r="AD751" s="155"/>
      <c r="AE751" s="192"/>
      <c r="AF751" s="192"/>
      <c r="AG751" s="192"/>
      <c r="AH751" s="192"/>
      <c r="AI751" s="192"/>
      <c r="AJ751" s="192"/>
      <c r="AK751" s="180"/>
      <c r="AL751" s="180"/>
      <c r="AM751" s="99"/>
      <c r="AN751" s="99"/>
      <c r="AT751" s="80">
        <f t="shared" si="54"/>
        <v>695.6</v>
      </c>
      <c r="AU751" s="80">
        <f t="shared" si="51"/>
        <v>556.48</v>
      </c>
      <c r="AV751" s="80">
        <v>14</v>
      </c>
      <c r="AW751" s="80">
        <v>143</v>
      </c>
      <c r="AX751" s="80">
        <f t="shared" si="52"/>
        <v>713.48</v>
      </c>
      <c r="AZ751" s="310">
        <f t="shared" si="53"/>
        <v>-713.48</v>
      </c>
    </row>
    <row r="752" spans="1:52" ht="14.25">
      <c r="A752" s="2" t="s">
        <v>2422</v>
      </c>
      <c r="B752" s="3" t="s">
        <v>93</v>
      </c>
      <c r="C752" s="30" t="s">
        <v>5</v>
      </c>
      <c r="D752" s="42">
        <v>60</v>
      </c>
      <c r="E752" s="42">
        <v>38</v>
      </c>
      <c r="F752" s="42">
        <v>127</v>
      </c>
      <c r="G752" s="42">
        <v>26.8</v>
      </c>
      <c r="H752" s="42">
        <v>39</v>
      </c>
      <c r="I752" s="42">
        <v>32</v>
      </c>
      <c r="J752" s="42">
        <v>31</v>
      </c>
      <c r="K752" s="24">
        <v>45</v>
      </c>
      <c r="L752" s="24">
        <v>35</v>
      </c>
      <c r="M752" s="51"/>
      <c r="N752" s="51"/>
      <c r="O752" s="129">
        <v>48</v>
      </c>
      <c r="P752" s="129">
        <v>20</v>
      </c>
      <c r="Q752" s="129">
        <v>42.8</v>
      </c>
      <c r="R752" s="129">
        <v>42</v>
      </c>
      <c r="S752" s="128">
        <v>25</v>
      </c>
      <c r="T752" s="128">
        <v>39</v>
      </c>
      <c r="U752" s="126">
        <v>45</v>
      </c>
      <c r="V752" s="130"/>
      <c r="W752" s="126"/>
      <c r="X752" s="155">
        <v>39.799999999999997</v>
      </c>
      <c r="Y752" s="155">
        <v>46.8</v>
      </c>
      <c r="Z752" s="155">
        <v>36</v>
      </c>
      <c r="AA752" s="155">
        <v>42</v>
      </c>
      <c r="AB752" s="155">
        <v>38</v>
      </c>
      <c r="AC752" s="155">
        <v>49</v>
      </c>
      <c r="AD752" s="155"/>
      <c r="AE752" s="192">
        <v>32</v>
      </c>
      <c r="AF752" s="192">
        <v>39</v>
      </c>
      <c r="AG752" s="192">
        <v>39.799999999999997</v>
      </c>
      <c r="AH752" s="192">
        <v>35</v>
      </c>
      <c r="AI752" s="192">
        <v>54.9</v>
      </c>
      <c r="AJ752" s="192">
        <v>42</v>
      </c>
      <c r="AK752" s="180">
        <v>46</v>
      </c>
      <c r="AL752" s="180">
        <v>36</v>
      </c>
      <c r="AM752" s="99"/>
      <c r="AN752" s="99"/>
      <c r="AS752" s="80">
        <v>30</v>
      </c>
      <c r="AT752" s="80">
        <f t="shared" si="54"/>
        <v>1301.9000000000001</v>
      </c>
      <c r="AU752" s="80">
        <f t="shared" si="51"/>
        <v>1041.5200000000002</v>
      </c>
      <c r="AV752" s="80">
        <v>14</v>
      </c>
      <c r="AW752" s="80">
        <v>143</v>
      </c>
      <c r="AX752" s="80">
        <f t="shared" si="52"/>
        <v>1198.5200000000002</v>
      </c>
      <c r="AY752" s="80">
        <v>1000</v>
      </c>
      <c r="AZ752" s="310">
        <f t="shared" si="53"/>
        <v>-198.52000000000021</v>
      </c>
    </row>
    <row r="753" spans="1:52" ht="14.25">
      <c r="A753" s="2" t="s">
        <v>2423</v>
      </c>
      <c r="B753" s="3" t="s">
        <v>2424</v>
      </c>
      <c r="C753" s="30" t="s">
        <v>5</v>
      </c>
      <c r="D753" s="42">
        <v>60</v>
      </c>
      <c r="E753" s="42">
        <v>38</v>
      </c>
      <c r="F753" s="42">
        <v>127</v>
      </c>
      <c r="G753" s="42">
        <v>26.8</v>
      </c>
      <c r="H753" s="42">
        <v>39</v>
      </c>
      <c r="I753" s="42">
        <v>32</v>
      </c>
      <c r="J753" s="42">
        <v>31</v>
      </c>
      <c r="K753" s="24">
        <v>45</v>
      </c>
      <c r="L753" s="24">
        <v>35</v>
      </c>
      <c r="M753" s="51"/>
      <c r="N753" s="51"/>
      <c r="O753" s="129">
        <v>48</v>
      </c>
      <c r="P753" s="129">
        <v>20</v>
      </c>
      <c r="Q753" s="129">
        <v>42.8</v>
      </c>
      <c r="R753" s="129">
        <v>42</v>
      </c>
      <c r="S753" s="128">
        <v>25</v>
      </c>
      <c r="T753" s="128">
        <v>39</v>
      </c>
      <c r="U753" s="126">
        <v>45</v>
      </c>
      <c r="V753" s="130"/>
      <c r="W753" s="126"/>
      <c r="X753" s="155">
        <v>39.799999999999997</v>
      </c>
      <c r="Y753" s="155">
        <v>46.8</v>
      </c>
      <c r="Z753" s="155">
        <v>36</v>
      </c>
      <c r="AA753" s="155">
        <v>42</v>
      </c>
      <c r="AB753" s="155">
        <v>38</v>
      </c>
      <c r="AC753" s="155">
        <v>49</v>
      </c>
      <c r="AD753" s="155"/>
      <c r="AE753" s="192">
        <v>32</v>
      </c>
      <c r="AF753" s="192">
        <v>39</v>
      </c>
      <c r="AG753" s="192">
        <v>39.799999999999997</v>
      </c>
      <c r="AH753" s="192">
        <v>35</v>
      </c>
      <c r="AI753" s="192">
        <v>54.9</v>
      </c>
      <c r="AJ753" s="192">
        <v>42</v>
      </c>
      <c r="AK753" s="180">
        <v>46</v>
      </c>
      <c r="AL753" s="180">
        <v>36</v>
      </c>
      <c r="AM753" s="99"/>
      <c r="AN753" s="99"/>
      <c r="AS753" s="80">
        <v>42</v>
      </c>
      <c r="AT753" s="80">
        <f t="shared" si="54"/>
        <v>1313.9</v>
      </c>
      <c r="AU753" s="80">
        <f t="shared" si="51"/>
        <v>1051.1200000000001</v>
      </c>
      <c r="AV753" s="80">
        <v>14</v>
      </c>
      <c r="AW753" s="80">
        <v>143</v>
      </c>
      <c r="AX753" s="80">
        <f t="shared" si="52"/>
        <v>1208.1200000000001</v>
      </c>
      <c r="AY753" s="80">
        <v>1000</v>
      </c>
      <c r="AZ753" s="310">
        <f t="shared" si="53"/>
        <v>-208.12000000000012</v>
      </c>
    </row>
    <row r="754" spans="1:52" ht="14.25">
      <c r="A754" s="2" t="s">
        <v>2425</v>
      </c>
      <c r="B754" s="3" t="s">
        <v>2426</v>
      </c>
      <c r="C754" s="30" t="s">
        <v>5</v>
      </c>
      <c r="D754" s="42">
        <v>60</v>
      </c>
      <c r="E754" s="42">
        <v>38</v>
      </c>
      <c r="F754" s="42">
        <v>127</v>
      </c>
      <c r="G754" s="42">
        <v>26.8</v>
      </c>
      <c r="H754" s="42">
        <v>39</v>
      </c>
      <c r="I754" s="42">
        <v>32</v>
      </c>
      <c r="J754" s="42">
        <v>31</v>
      </c>
      <c r="K754" s="24">
        <v>45</v>
      </c>
      <c r="L754" s="24">
        <v>35</v>
      </c>
      <c r="M754" s="51"/>
      <c r="N754" s="51"/>
      <c r="O754" s="129">
        <v>48</v>
      </c>
      <c r="P754" s="129">
        <v>20</v>
      </c>
      <c r="Q754" s="129">
        <v>42.8</v>
      </c>
      <c r="R754" s="129">
        <v>42</v>
      </c>
      <c r="S754" s="128">
        <v>25</v>
      </c>
      <c r="T754" s="128">
        <v>39</v>
      </c>
      <c r="U754" s="126">
        <v>45</v>
      </c>
      <c r="V754" s="130"/>
      <c r="W754" s="126"/>
      <c r="X754" s="155">
        <v>39.799999999999997</v>
      </c>
      <c r="Y754" s="155">
        <v>46.8</v>
      </c>
      <c r="Z754" s="155">
        <v>36</v>
      </c>
      <c r="AA754" s="155">
        <v>42</v>
      </c>
      <c r="AB754" s="155">
        <v>38</v>
      </c>
      <c r="AC754" s="155">
        <v>49</v>
      </c>
      <c r="AD754" s="155"/>
      <c r="AE754" s="192">
        <v>32</v>
      </c>
      <c r="AF754" s="192">
        <v>39</v>
      </c>
      <c r="AG754" s="192">
        <v>39.799999999999997</v>
      </c>
      <c r="AH754" s="192">
        <v>35</v>
      </c>
      <c r="AI754" s="192">
        <v>54.9</v>
      </c>
      <c r="AJ754" s="192">
        <v>42</v>
      </c>
      <c r="AK754" s="180">
        <v>46</v>
      </c>
      <c r="AL754" s="180">
        <v>36</v>
      </c>
      <c r="AM754" s="99"/>
      <c r="AN754" s="99"/>
      <c r="AT754" s="80">
        <f t="shared" si="54"/>
        <v>1271.9000000000001</v>
      </c>
      <c r="AU754" s="80">
        <f t="shared" si="51"/>
        <v>1017.5200000000001</v>
      </c>
      <c r="AV754" s="80">
        <v>14</v>
      </c>
      <c r="AW754" s="80">
        <v>143</v>
      </c>
      <c r="AX754" s="80">
        <f t="shared" si="52"/>
        <v>1174.52</v>
      </c>
      <c r="AY754" s="80">
        <v>1000</v>
      </c>
      <c r="AZ754" s="310">
        <f t="shared" si="53"/>
        <v>-174.51999999999998</v>
      </c>
    </row>
    <row r="755" spans="1:52" ht="14.25">
      <c r="A755" s="2" t="s">
        <v>2427</v>
      </c>
      <c r="B755" s="3" t="s">
        <v>2428</v>
      </c>
      <c r="C755" s="30" t="s">
        <v>5</v>
      </c>
      <c r="D755" s="42">
        <v>60</v>
      </c>
      <c r="E755" s="42">
        <v>38</v>
      </c>
      <c r="F755" s="42">
        <v>127</v>
      </c>
      <c r="G755" s="42">
        <v>26.8</v>
      </c>
      <c r="H755" s="42">
        <v>39</v>
      </c>
      <c r="I755" s="42">
        <v>32</v>
      </c>
      <c r="J755" s="42">
        <v>31</v>
      </c>
      <c r="K755" s="24">
        <v>45</v>
      </c>
      <c r="L755" s="24">
        <v>35</v>
      </c>
      <c r="M755" s="51"/>
      <c r="N755" s="51"/>
      <c r="O755" s="129">
        <v>48</v>
      </c>
      <c r="P755" s="129">
        <v>20</v>
      </c>
      <c r="Q755" s="129">
        <v>42.8</v>
      </c>
      <c r="R755" s="129">
        <v>42</v>
      </c>
      <c r="S755" s="128">
        <v>25</v>
      </c>
      <c r="T755" s="128">
        <v>39</v>
      </c>
      <c r="U755" s="126">
        <v>45</v>
      </c>
      <c r="V755" s="130"/>
      <c r="W755" s="126"/>
      <c r="X755" s="155">
        <v>39.799999999999997</v>
      </c>
      <c r="Y755" s="155">
        <v>46.8</v>
      </c>
      <c r="Z755" s="155">
        <v>36</v>
      </c>
      <c r="AA755" s="155">
        <v>42</v>
      </c>
      <c r="AB755" s="155">
        <v>38</v>
      </c>
      <c r="AC755" s="155">
        <v>49</v>
      </c>
      <c r="AD755" s="155"/>
      <c r="AE755" s="192">
        <v>32</v>
      </c>
      <c r="AF755" s="192">
        <v>39</v>
      </c>
      <c r="AG755" s="192">
        <v>39.799999999999997</v>
      </c>
      <c r="AH755" s="192">
        <v>35</v>
      </c>
      <c r="AI755" s="192">
        <v>54.9</v>
      </c>
      <c r="AJ755" s="192">
        <v>42</v>
      </c>
      <c r="AK755" s="180">
        <v>46</v>
      </c>
      <c r="AL755" s="180">
        <v>36</v>
      </c>
      <c r="AM755" s="99"/>
      <c r="AN755" s="99"/>
      <c r="AS755" s="80">
        <v>30</v>
      </c>
      <c r="AT755" s="80">
        <f t="shared" si="54"/>
        <v>1301.9000000000001</v>
      </c>
      <c r="AU755" s="80">
        <f t="shared" si="51"/>
        <v>1041.5200000000002</v>
      </c>
      <c r="AV755" s="80">
        <v>14</v>
      </c>
      <c r="AW755" s="80">
        <v>143</v>
      </c>
      <c r="AX755" s="80">
        <f t="shared" si="52"/>
        <v>1198.5200000000002</v>
      </c>
      <c r="AY755" s="80">
        <v>1000</v>
      </c>
      <c r="AZ755" s="310">
        <f t="shared" si="53"/>
        <v>-198.52000000000021</v>
      </c>
    </row>
    <row r="756" spans="1:52" ht="14.25">
      <c r="A756" s="2" t="s">
        <v>2429</v>
      </c>
      <c r="B756" s="3" t="s">
        <v>2430</v>
      </c>
      <c r="C756" s="30" t="s">
        <v>5</v>
      </c>
      <c r="D756" s="42">
        <v>60</v>
      </c>
      <c r="E756" s="42">
        <v>38</v>
      </c>
      <c r="F756" s="42">
        <v>127</v>
      </c>
      <c r="G756" s="42">
        <v>26.8</v>
      </c>
      <c r="H756" s="42">
        <v>39</v>
      </c>
      <c r="I756" s="42">
        <v>32</v>
      </c>
      <c r="J756" s="42">
        <v>31</v>
      </c>
      <c r="K756" s="24">
        <v>45</v>
      </c>
      <c r="L756" s="24">
        <v>35</v>
      </c>
      <c r="M756" s="51"/>
      <c r="N756" s="51"/>
      <c r="O756" s="129">
        <v>48</v>
      </c>
      <c r="P756" s="129">
        <v>20</v>
      </c>
      <c r="Q756" s="129">
        <v>42.8</v>
      </c>
      <c r="R756" s="129">
        <v>42</v>
      </c>
      <c r="S756" s="128">
        <v>25</v>
      </c>
      <c r="T756" s="128">
        <v>39</v>
      </c>
      <c r="U756" s="126">
        <v>45</v>
      </c>
      <c r="V756" s="130"/>
      <c r="W756" s="126"/>
      <c r="X756" s="155">
        <v>39.799999999999997</v>
      </c>
      <c r="Y756" s="155">
        <v>46.8</v>
      </c>
      <c r="Z756" s="155">
        <v>36</v>
      </c>
      <c r="AA756" s="155">
        <v>42</v>
      </c>
      <c r="AB756" s="155">
        <v>38</v>
      </c>
      <c r="AC756" s="155">
        <v>49</v>
      </c>
      <c r="AD756" s="155"/>
      <c r="AE756" s="192">
        <v>32</v>
      </c>
      <c r="AF756" s="192">
        <v>39</v>
      </c>
      <c r="AG756" s="192">
        <v>39.799999999999997</v>
      </c>
      <c r="AH756" s="192">
        <v>35</v>
      </c>
      <c r="AI756" s="192">
        <v>54.9</v>
      </c>
      <c r="AJ756" s="192">
        <v>42</v>
      </c>
      <c r="AK756" s="180">
        <v>46</v>
      </c>
      <c r="AL756" s="180">
        <v>36</v>
      </c>
      <c r="AM756" s="99"/>
      <c r="AN756" s="99"/>
      <c r="AS756" s="80">
        <v>67</v>
      </c>
      <c r="AT756" s="80">
        <f t="shared" si="54"/>
        <v>1338.9</v>
      </c>
      <c r="AU756" s="80">
        <f t="shared" si="51"/>
        <v>1071.1200000000001</v>
      </c>
      <c r="AV756" s="80">
        <v>14</v>
      </c>
      <c r="AW756" s="80">
        <v>143</v>
      </c>
      <c r="AX756" s="80">
        <f t="shared" si="52"/>
        <v>1228.1200000000001</v>
      </c>
      <c r="AY756" s="80">
        <v>1000</v>
      </c>
      <c r="AZ756" s="310">
        <f t="shared" si="53"/>
        <v>-228.12000000000012</v>
      </c>
    </row>
    <row r="757" spans="1:52" ht="14.25">
      <c r="A757" s="2" t="s">
        <v>2431</v>
      </c>
      <c r="B757" s="3" t="s">
        <v>2432</v>
      </c>
      <c r="C757" s="30" t="s">
        <v>5</v>
      </c>
      <c r="D757" s="42">
        <v>60</v>
      </c>
      <c r="E757" s="42">
        <v>38</v>
      </c>
      <c r="F757" s="42">
        <v>127</v>
      </c>
      <c r="G757" s="42">
        <v>26.8</v>
      </c>
      <c r="H757" s="42">
        <v>39</v>
      </c>
      <c r="I757" s="42">
        <v>32</v>
      </c>
      <c r="J757" s="42">
        <v>31</v>
      </c>
      <c r="K757" s="24">
        <v>45</v>
      </c>
      <c r="L757" s="24">
        <v>35</v>
      </c>
      <c r="M757" s="51"/>
      <c r="N757" s="51"/>
      <c r="O757" s="129">
        <v>48</v>
      </c>
      <c r="P757" s="129">
        <v>20</v>
      </c>
      <c r="Q757" s="129">
        <v>42.8</v>
      </c>
      <c r="R757" s="129">
        <v>42</v>
      </c>
      <c r="S757" s="128">
        <v>25</v>
      </c>
      <c r="T757" s="128">
        <v>39</v>
      </c>
      <c r="U757" s="126">
        <v>45</v>
      </c>
      <c r="V757" s="130"/>
      <c r="W757" s="126"/>
      <c r="X757" s="155">
        <v>39.799999999999997</v>
      </c>
      <c r="Y757" s="155">
        <v>46.8</v>
      </c>
      <c r="Z757" s="155">
        <v>36</v>
      </c>
      <c r="AA757" s="155">
        <v>42</v>
      </c>
      <c r="AB757" s="155">
        <v>38</v>
      </c>
      <c r="AC757" s="155">
        <v>49</v>
      </c>
      <c r="AD757" s="155"/>
      <c r="AE757" s="192">
        <v>32</v>
      </c>
      <c r="AF757" s="192">
        <v>39</v>
      </c>
      <c r="AG757" s="192">
        <v>39.799999999999997</v>
      </c>
      <c r="AH757" s="192">
        <v>35</v>
      </c>
      <c r="AI757" s="192">
        <v>54.9</v>
      </c>
      <c r="AJ757" s="192">
        <v>42</v>
      </c>
      <c r="AK757" s="180">
        <v>46</v>
      </c>
      <c r="AL757" s="180">
        <v>36</v>
      </c>
      <c r="AM757" s="99"/>
      <c r="AN757" s="99"/>
      <c r="AS757" s="80">
        <v>68</v>
      </c>
      <c r="AT757" s="80">
        <f t="shared" si="54"/>
        <v>1339.9</v>
      </c>
      <c r="AU757" s="80">
        <f t="shared" si="51"/>
        <v>1071.92</v>
      </c>
      <c r="AV757" s="80">
        <v>14</v>
      </c>
      <c r="AW757" s="80">
        <v>143</v>
      </c>
      <c r="AX757" s="80">
        <f t="shared" si="52"/>
        <v>1228.92</v>
      </c>
      <c r="AY757" s="80">
        <v>1000</v>
      </c>
      <c r="AZ757" s="310">
        <f t="shared" si="53"/>
        <v>-228.92000000000007</v>
      </c>
    </row>
    <row r="758" spans="1:52" ht="14.25">
      <c r="A758" s="2" t="s">
        <v>2433</v>
      </c>
      <c r="B758" s="3" t="s">
        <v>2434</v>
      </c>
      <c r="C758" s="30" t="s">
        <v>51</v>
      </c>
      <c r="D758" s="42">
        <v>60</v>
      </c>
      <c r="E758" s="42">
        <v>38</v>
      </c>
      <c r="F758" s="42">
        <v>127</v>
      </c>
      <c r="G758" s="42">
        <v>26.8</v>
      </c>
      <c r="H758" s="42">
        <v>39</v>
      </c>
      <c r="I758" s="42">
        <v>32</v>
      </c>
      <c r="J758" s="42">
        <v>31</v>
      </c>
      <c r="K758" s="24">
        <v>45</v>
      </c>
      <c r="L758" s="24">
        <v>35</v>
      </c>
      <c r="M758" s="51"/>
      <c r="N758" s="51"/>
      <c r="O758" s="129">
        <v>48</v>
      </c>
      <c r="P758" s="129">
        <v>20</v>
      </c>
      <c r="Q758" s="129">
        <v>42.8</v>
      </c>
      <c r="R758" s="129">
        <v>42</v>
      </c>
      <c r="S758" s="128">
        <v>25</v>
      </c>
      <c r="T758" s="128">
        <v>39</v>
      </c>
      <c r="U758" s="126">
        <v>45</v>
      </c>
      <c r="V758" s="130"/>
      <c r="W758" s="126"/>
      <c r="X758" s="155">
        <v>39.799999999999997</v>
      </c>
      <c r="Y758" s="155">
        <v>46.8</v>
      </c>
      <c r="Z758" s="155">
        <v>36</v>
      </c>
      <c r="AA758" s="155">
        <v>42</v>
      </c>
      <c r="AB758" s="155">
        <v>38</v>
      </c>
      <c r="AC758" s="155">
        <v>49</v>
      </c>
      <c r="AD758" s="155"/>
      <c r="AE758" s="192">
        <v>32</v>
      </c>
      <c r="AF758" s="192">
        <v>39</v>
      </c>
      <c r="AG758" s="192">
        <v>39.799999999999997</v>
      </c>
      <c r="AH758" s="192">
        <v>35</v>
      </c>
      <c r="AI758" s="192">
        <v>54.9</v>
      </c>
      <c r="AJ758" s="192">
        <v>42</v>
      </c>
      <c r="AK758" s="180">
        <v>46</v>
      </c>
      <c r="AL758" s="180">
        <v>36</v>
      </c>
      <c r="AM758" s="99"/>
      <c r="AN758" s="99"/>
      <c r="AS758" s="80">
        <v>59.5</v>
      </c>
      <c r="AT758" s="80">
        <f t="shared" si="54"/>
        <v>1331.4</v>
      </c>
      <c r="AU758" s="80">
        <f t="shared" si="51"/>
        <v>1065.1200000000001</v>
      </c>
      <c r="AV758" s="80">
        <v>14</v>
      </c>
      <c r="AW758" s="80">
        <v>143</v>
      </c>
      <c r="AX758" s="80">
        <f t="shared" si="52"/>
        <v>1222.1200000000001</v>
      </c>
      <c r="AY758" s="80">
        <v>1000</v>
      </c>
      <c r="AZ758" s="310">
        <f t="shared" si="53"/>
        <v>-222.12000000000012</v>
      </c>
    </row>
    <row r="759" spans="1:52" ht="14.25">
      <c r="A759" s="2" t="s">
        <v>2435</v>
      </c>
      <c r="B759" s="131" t="s">
        <v>6965</v>
      </c>
      <c r="C759" s="30" t="s">
        <v>5</v>
      </c>
      <c r="D759" s="42">
        <v>60</v>
      </c>
      <c r="E759" s="42">
        <v>38</v>
      </c>
      <c r="F759" s="42">
        <v>127</v>
      </c>
      <c r="G759" s="42">
        <v>26.8</v>
      </c>
      <c r="H759" s="42">
        <v>39</v>
      </c>
      <c r="I759" s="42">
        <v>32</v>
      </c>
      <c r="J759" s="42">
        <v>31</v>
      </c>
      <c r="K759" s="24">
        <v>45</v>
      </c>
      <c r="L759" s="24">
        <v>35</v>
      </c>
      <c r="M759" s="51"/>
      <c r="N759" s="51"/>
      <c r="O759" s="129">
        <v>48</v>
      </c>
      <c r="P759" s="129">
        <v>20</v>
      </c>
      <c r="Q759" s="129">
        <v>42.8</v>
      </c>
      <c r="R759" s="129">
        <v>42</v>
      </c>
      <c r="S759" s="128">
        <v>25</v>
      </c>
      <c r="T759" s="128">
        <v>39</v>
      </c>
      <c r="U759" s="126">
        <v>45</v>
      </c>
      <c r="V759" s="130"/>
      <c r="W759" s="126"/>
      <c r="X759" s="155">
        <v>39.799999999999997</v>
      </c>
      <c r="Y759" s="155">
        <v>46.8</v>
      </c>
      <c r="Z759" s="155">
        <v>36</v>
      </c>
      <c r="AA759" s="155">
        <v>42</v>
      </c>
      <c r="AB759" s="155">
        <v>38</v>
      </c>
      <c r="AC759" s="155">
        <v>49</v>
      </c>
      <c r="AD759" s="155"/>
      <c r="AE759" s="192">
        <v>32</v>
      </c>
      <c r="AF759" s="192">
        <v>39</v>
      </c>
      <c r="AG759" s="192">
        <v>39.799999999999997</v>
      </c>
      <c r="AH759" s="192">
        <v>35</v>
      </c>
      <c r="AI759" s="192">
        <v>54.9</v>
      </c>
      <c r="AJ759" s="192">
        <v>42</v>
      </c>
      <c r="AK759" s="180">
        <v>46</v>
      </c>
      <c r="AL759" s="180">
        <v>36</v>
      </c>
      <c r="AM759" s="99"/>
      <c r="AN759" s="99"/>
      <c r="AT759" s="80">
        <f t="shared" si="54"/>
        <v>1271.9000000000001</v>
      </c>
      <c r="AU759" s="80">
        <f t="shared" si="51"/>
        <v>1017.5200000000001</v>
      </c>
      <c r="AV759" s="80">
        <v>14</v>
      </c>
      <c r="AW759" s="80">
        <v>143</v>
      </c>
      <c r="AX759" s="80">
        <f t="shared" si="52"/>
        <v>1174.52</v>
      </c>
      <c r="AZ759" s="310">
        <f t="shared" si="53"/>
        <v>-1174.52</v>
      </c>
    </row>
    <row r="760" spans="1:52" ht="14.25">
      <c r="A760" s="2" t="s">
        <v>2436</v>
      </c>
      <c r="B760" s="3" t="s">
        <v>2437</v>
      </c>
      <c r="C760" s="30" t="s">
        <v>5</v>
      </c>
      <c r="D760" s="42">
        <v>60</v>
      </c>
      <c r="E760" s="42">
        <v>38</v>
      </c>
      <c r="F760" s="42">
        <v>127</v>
      </c>
      <c r="G760" s="42">
        <v>26.8</v>
      </c>
      <c r="H760" s="42">
        <v>39</v>
      </c>
      <c r="I760" s="42">
        <v>32</v>
      </c>
      <c r="J760" s="42">
        <v>31</v>
      </c>
      <c r="K760" s="24">
        <v>45</v>
      </c>
      <c r="L760" s="24">
        <v>35</v>
      </c>
      <c r="M760" s="51"/>
      <c r="N760" s="51"/>
      <c r="O760" s="129">
        <v>48</v>
      </c>
      <c r="P760" s="129">
        <v>20</v>
      </c>
      <c r="Q760" s="129">
        <v>42.8</v>
      </c>
      <c r="R760" s="129">
        <v>42</v>
      </c>
      <c r="S760" s="128">
        <v>25</v>
      </c>
      <c r="T760" s="128">
        <v>39</v>
      </c>
      <c r="U760" s="126">
        <v>45</v>
      </c>
      <c r="V760" s="130"/>
      <c r="W760" s="126"/>
      <c r="X760" s="155">
        <v>39.799999999999997</v>
      </c>
      <c r="Y760" s="155">
        <v>46.8</v>
      </c>
      <c r="Z760" s="155">
        <v>36</v>
      </c>
      <c r="AA760" s="155">
        <v>42</v>
      </c>
      <c r="AB760" s="155">
        <v>38</v>
      </c>
      <c r="AC760" s="155">
        <v>49</v>
      </c>
      <c r="AD760" s="155"/>
      <c r="AE760" s="192">
        <v>32</v>
      </c>
      <c r="AF760" s="192">
        <v>39</v>
      </c>
      <c r="AG760" s="192">
        <v>39.799999999999997</v>
      </c>
      <c r="AH760" s="192">
        <v>35</v>
      </c>
      <c r="AI760" s="192">
        <v>54.9</v>
      </c>
      <c r="AJ760" s="192">
        <v>42</v>
      </c>
      <c r="AK760" s="180">
        <v>46</v>
      </c>
      <c r="AL760" s="180">
        <v>36</v>
      </c>
      <c r="AM760" s="99"/>
      <c r="AN760" s="99"/>
      <c r="AS760" s="80">
        <v>30</v>
      </c>
      <c r="AT760" s="80">
        <f t="shared" si="54"/>
        <v>1301.9000000000001</v>
      </c>
      <c r="AU760" s="80">
        <f t="shared" si="51"/>
        <v>1041.5200000000002</v>
      </c>
      <c r="AV760" s="80">
        <v>14</v>
      </c>
      <c r="AW760" s="80">
        <v>143</v>
      </c>
      <c r="AX760" s="80">
        <f t="shared" si="52"/>
        <v>1198.5200000000002</v>
      </c>
      <c r="AY760" s="80">
        <v>1000</v>
      </c>
      <c r="AZ760" s="310">
        <f t="shared" si="53"/>
        <v>-198.52000000000021</v>
      </c>
    </row>
    <row r="761" spans="1:52" ht="14.25">
      <c r="A761" s="2" t="s">
        <v>2438</v>
      </c>
      <c r="B761" s="3" t="s">
        <v>2439</v>
      </c>
      <c r="C761" s="30" t="s">
        <v>5</v>
      </c>
      <c r="D761" s="42">
        <v>60</v>
      </c>
      <c r="E761" s="42">
        <v>38</v>
      </c>
      <c r="F761" s="42">
        <v>127</v>
      </c>
      <c r="G761" s="42">
        <v>26.8</v>
      </c>
      <c r="H761" s="42">
        <v>39</v>
      </c>
      <c r="I761" s="42">
        <v>32</v>
      </c>
      <c r="J761" s="42">
        <v>31</v>
      </c>
      <c r="K761" s="24">
        <v>45</v>
      </c>
      <c r="L761" s="24">
        <v>35</v>
      </c>
      <c r="M761" s="51"/>
      <c r="N761" s="51"/>
      <c r="O761" s="129">
        <v>48</v>
      </c>
      <c r="P761" s="129">
        <v>20</v>
      </c>
      <c r="Q761" s="129">
        <v>42.8</v>
      </c>
      <c r="R761" s="129">
        <v>42</v>
      </c>
      <c r="S761" s="128">
        <v>25</v>
      </c>
      <c r="T761" s="128">
        <v>39</v>
      </c>
      <c r="U761" s="126">
        <v>45</v>
      </c>
      <c r="V761" s="130"/>
      <c r="W761" s="126"/>
      <c r="X761" s="155">
        <v>39.799999999999997</v>
      </c>
      <c r="Y761" s="155">
        <v>46.8</v>
      </c>
      <c r="Z761" s="155">
        <v>36</v>
      </c>
      <c r="AA761" s="155">
        <v>42</v>
      </c>
      <c r="AB761" s="155">
        <v>38</v>
      </c>
      <c r="AC761" s="155">
        <v>49</v>
      </c>
      <c r="AD761" s="155"/>
      <c r="AE761" s="192">
        <v>32</v>
      </c>
      <c r="AF761" s="192">
        <v>39</v>
      </c>
      <c r="AG761" s="192">
        <v>39.799999999999997</v>
      </c>
      <c r="AH761" s="192">
        <v>35</v>
      </c>
      <c r="AI761" s="192">
        <v>54.9</v>
      </c>
      <c r="AJ761" s="192">
        <v>42</v>
      </c>
      <c r="AK761" s="180">
        <v>46</v>
      </c>
      <c r="AL761" s="180">
        <v>36</v>
      </c>
      <c r="AM761" s="99"/>
      <c r="AN761" s="99"/>
      <c r="AS761" s="80">
        <v>32</v>
      </c>
      <c r="AT761" s="80">
        <f t="shared" si="54"/>
        <v>1303.9000000000001</v>
      </c>
      <c r="AU761" s="80">
        <f t="shared" si="51"/>
        <v>1043.1200000000001</v>
      </c>
      <c r="AV761" s="80">
        <v>14</v>
      </c>
      <c r="AW761" s="80">
        <v>143</v>
      </c>
      <c r="AX761" s="80">
        <f t="shared" si="52"/>
        <v>1200.1200000000001</v>
      </c>
      <c r="AY761" s="80">
        <v>1000</v>
      </c>
      <c r="AZ761" s="310">
        <f t="shared" si="53"/>
        <v>-200.12000000000012</v>
      </c>
    </row>
    <row r="762" spans="1:52" ht="14.25">
      <c r="A762" s="2" t="s">
        <v>2440</v>
      </c>
      <c r="B762" s="3" t="s">
        <v>2441</v>
      </c>
      <c r="C762" s="30" t="s">
        <v>5</v>
      </c>
      <c r="D762" s="42">
        <v>60</v>
      </c>
      <c r="E762" s="42">
        <v>38</v>
      </c>
      <c r="F762" s="42">
        <v>127</v>
      </c>
      <c r="G762" s="42">
        <v>26.8</v>
      </c>
      <c r="H762" s="42">
        <v>39</v>
      </c>
      <c r="I762" s="42">
        <v>32</v>
      </c>
      <c r="J762" s="42">
        <v>31</v>
      </c>
      <c r="K762" s="24">
        <v>45</v>
      </c>
      <c r="L762" s="24">
        <v>35</v>
      </c>
      <c r="M762" s="51"/>
      <c r="N762" s="51"/>
      <c r="O762" s="129">
        <v>48</v>
      </c>
      <c r="P762" s="129">
        <v>20</v>
      </c>
      <c r="Q762" s="129">
        <v>42.8</v>
      </c>
      <c r="R762" s="129">
        <v>42</v>
      </c>
      <c r="S762" s="128">
        <v>25</v>
      </c>
      <c r="T762" s="128">
        <v>39</v>
      </c>
      <c r="U762" s="126">
        <v>45</v>
      </c>
      <c r="V762" s="130"/>
      <c r="W762" s="126"/>
      <c r="X762" s="155">
        <v>39.799999999999997</v>
      </c>
      <c r="Y762" s="155">
        <v>46.8</v>
      </c>
      <c r="Z762" s="155">
        <v>36</v>
      </c>
      <c r="AA762" s="155">
        <v>42</v>
      </c>
      <c r="AB762" s="155">
        <v>38</v>
      </c>
      <c r="AC762" s="155">
        <v>49</v>
      </c>
      <c r="AD762" s="155"/>
      <c r="AE762" s="192">
        <v>32</v>
      </c>
      <c r="AF762" s="192">
        <v>39</v>
      </c>
      <c r="AG762" s="192">
        <v>39.799999999999997</v>
      </c>
      <c r="AH762" s="192">
        <v>35</v>
      </c>
      <c r="AI762" s="192">
        <v>54.9</v>
      </c>
      <c r="AJ762" s="192">
        <v>42</v>
      </c>
      <c r="AK762" s="180">
        <v>46</v>
      </c>
      <c r="AL762" s="180">
        <v>36</v>
      </c>
      <c r="AM762" s="99"/>
      <c r="AN762" s="99"/>
      <c r="AS762" s="80">
        <v>42</v>
      </c>
      <c r="AT762" s="80">
        <f t="shared" si="54"/>
        <v>1313.9</v>
      </c>
      <c r="AU762" s="80">
        <f t="shared" si="51"/>
        <v>1051.1200000000001</v>
      </c>
      <c r="AV762" s="80">
        <v>14</v>
      </c>
      <c r="AW762" s="80">
        <v>143</v>
      </c>
      <c r="AX762" s="80">
        <f t="shared" si="52"/>
        <v>1208.1200000000001</v>
      </c>
      <c r="AY762" s="80">
        <v>1000</v>
      </c>
      <c r="AZ762" s="310">
        <f t="shared" si="53"/>
        <v>-208.12000000000012</v>
      </c>
    </row>
    <row r="763" spans="1:52" ht="14.25">
      <c r="A763" s="2" t="s">
        <v>2442</v>
      </c>
      <c r="B763" s="3" t="s">
        <v>2443</v>
      </c>
      <c r="C763" s="30" t="s">
        <v>5</v>
      </c>
      <c r="D763" s="42">
        <v>60</v>
      </c>
      <c r="E763" s="42">
        <v>38</v>
      </c>
      <c r="F763" s="42">
        <v>127</v>
      </c>
      <c r="G763" s="42">
        <v>26.8</v>
      </c>
      <c r="H763" s="42">
        <v>39</v>
      </c>
      <c r="I763" s="42">
        <v>32</v>
      </c>
      <c r="J763" s="42">
        <v>31</v>
      </c>
      <c r="K763" s="24">
        <v>45</v>
      </c>
      <c r="L763" s="24">
        <v>35</v>
      </c>
      <c r="M763" s="51"/>
      <c r="N763" s="51"/>
      <c r="O763" s="129">
        <v>48</v>
      </c>
      <c r="P763" s="129">
        <v>20</v>
      </c>
      <c r="Q763" s="129">
        <v>42.8</v>
      </c>
      <c r="R763" s="129">
        <v>42</v>
      </c>
      <c r="S763" s="128">
        <v>25</v>
      </c>
      <c r="T763" s="128">
        <v>39</v>
      </c>
      <c r="U763" s="126">
        <v>45</v>
      </c>
      <c r="V763" s="130"/>
      <c r="W763" s="126"/>
      <c r="X763" s="155">
        <v>39.799999999999997</v>
      </c>
      <c r="Y763" s="155">
        <v>46.8</v>
      </c>
      <c r="Z763" s="155">
        <v>36</v>
      </c>
      <c r="AA763" s="155">
        <v>42</v>
      </c>
      <c r="AB763" s="155">
        <v>38</v>
      </c>
      <c r="AC763" s="155">
        <v>49</v>
      </c>
      <c r="AD763" s="155"/>
      <c r="AE763" s="192">
        <v>32</v>
      </c>
      <c r="AF763" s="192">
        <v>39</v>
      </c>
      <c r="AG763" s="192">
        <v>39.799999999999997</v>
      </c>
      <c r="AH763" s="192">
        <v>35</v>
      </c>
      <c r="AI763" s="192">
        <v>54.9</v>
      </c>
      <c r="AJ763" s="192">
        <v>42</v>
      </c>
      <c r="AK763" s="180">
        <v>46</v>
      </c>
      <c r="AL763" s="180">
        <v>36</v>
      </c>
      <c r="AM763" s="99"/>
      <c r="AN763" s="99"/>
      <c r="AS763" s="80">
        <v>78</v>
      </c>
      <c r="AT763" s="80">
        <f t="shared" si="54"/>
        <v>1349.9</v>
      </c>
      <c r="AU763" s="80">
        <f t="shared" si="51"/>
        <v>1079.92</v>
      </c>
      <c r="AV763" s="80">
        <v>14</v>
      </c>
      <c r="AW763" s="80">
        <v>143</v>
      </c>
      <c r="AX763" s="80">
        <f t="shared" si="52"/>
        <v>1236.92</v>
      </c>
      <c r="AY763" s="80">
        <v>1000</v>
      </c>
      <c r="AZ763" s="310">
        <f t="shared" si="53"/>
        <v>-236.92000000000007</v>
      </c>
    </row>
    <row r="764" spans="1:52" ht="14.25">
      <c r="A764" s="2" t="s">
        <v>2444</v>
      </c>
      <c r="B764" s="3" t="s">
        <v>699</v>
      </c>
      <c r="C764" s="30" t="s">
        <v>5</v>
      </c>
      <c r="D764" s="42">
        <v>60</v>
      </c>
      <c r="E764" s="42">
        <v>38</v>
      </c>
      <c r="F764" s="42">
        <v>127</v>
      </c>
      <c r="G764" s="42">
        <v>26.8</v>
      </c>
      <c r="H764" s="42">
        <v>39</v>
      </c>
      <c r="I764" s="42">
        <v>32</v>
      </c>
      <c r="J764" s="42">
        <v>31</v>
      </c>
      <c r="K764" s="24">
        <v>45</v>
      </c>
      <c r="L764" s="24">
        <v>35</v>
      </c>
      <c r="M764" s="51"/>
      <c r="N764" s="51"/>
      <c r="O764" s="129">
        <v>48</v>
      </c>
      <c r="P764" s="129">
        <v>20</v>
      </c>
      <c r="Q764" s="129">
        <v>42.8</v>
      </c>
      <c r="R764" s="129">
        <v>42</v>
      </c>
      <c r="S764" s="128">
        <v>25</v>
      </c>
      <c r="T764" s="128">
        <v>39</v>
      </c>
      <c r="U764" s="126">
        <v>45</v>
      </c>
      <c r="V764" s="130"/>
      <c r="W764" s="126"/>
      <c r="X764" s="155">
        <v>39.799999999999997</v>
      </c>
      <c r="Y764" s="155">
        <v>46.8</v>
      </c>
      <c r="Z764" s="155">
        <v>36</v>
      </c>
      <c r="AA764" s="155">
        <v>42</v>
      </c>
      <c r="AB764" s="155">
        <v>38</v>
      </c>
      <c r="AC764" s="155">
        <v>49</v>
      </c>
      <c r="AD764" s="155"/>
      <c r="AE764" s="192">
        <v>32</v>
      </c>
      <c r="AF764" s="192">
        <v>39</v>
      </c>
      <c r="AG764" s="192">
        <v>39.799999999999997</v>
      </c>
      <c r="AH764" s="192">
        <v>35</v>
      </c>
      <c r="AI764" s="192">
        <v>54.9</v>
      </c>
      <c r="AJ764" s="192">
        <v>42</v>
      </c>
      <c r="AK764" s="180">
        <v>46</v>
      </c>
      <c r="AL764" s="180">
        <v>36</v>
      </c>
      <c r="AM764" s="99"/>
      <c r="AN764" s="99"/>
      <c r="AS764" s="80">
        <v>138.5</v>
      </c>
      <c r="AT764" s="80">
        <f t="shared" si="54"/>
        <v>1410.4</v>
      </c>
      <c r="AU764" s="80">
        <f t="shared" si="51"/>
        <v>1128.3200000000002</v>
      </c>
      <c r="AV764" s="80">
        <v>14</v>
      </c>
      <c r="AW764" s="80">
        <v>143</v>
      </c>
      <c r="AX764" s="80">
        <f t="shared" si="52"/>
        <v>1285.3200000000002</v>
      </c>
      <c r="AY764" s="80">
        <v>1000</v>
      </c>
      <c r="AZ764" s="310">
        <f t="shared" si="53"/>
        <v>-285.32000000000016</v>
      </c>
    </row>
    <row r="765" spans="1:52" ht="14.25">
      <c r="A765" s="2" t="s">
        <v>2445</v>
      </c>
      <c r="B765" s="131" t="s">
        <v>6966</v>
      </c>
      <c r="C765" s="30" t="s">
        <v>5</v>
      </c>
      <c r="D765" s="42">
        <v>60</v>
      </c>
      <c r="E765" s="42">
        <v>38</v>
      </c>
      <c r="F765" s="42">
        <v>127</v>
      </c>
      <c r="G765" s="42">
        <v>26.8</v>
      </c>
      <c r="H765" s="42">
        <v>39</v>
      </c>
      <c r="I765" s="42">
        <v>32</v>
      </c>
      <c r="J765" s="42">
        <v>31</v>
      </c>
      <c r="K765" s="24">
        <v>45</v>
      </c>
      <c r="L765" s="24">
        <v>35</v>
      </c>
      <c r="M765" s="51"/>
      <c r="N765" s="51"/>
      <c r="O765" s="129">
        <v>48</v>
      </c>
      <c r="P765" s="129">
        <v>20</v>
      </c>
      <c r="Q765" s="129">
        <v>42.8</v>
      </c>
      <c r="R765" s="129">
        <v>42</v>
      </c>
      <c r="S765" s="128">
        <v>25</v>
      </c>
      <c r="T765" s="128">
        <v>39</v>
      </c>
      <c r="U765" s="126">
        <v>45</v>
      </c>
      <c r="V765" s="130"/>
      <c r="W765" s="126"/>
      <c r="X765" s="155">
        <v>39.799999999999997</v>
      </c>
      <c r="Y765" s="155">
        <v>46.8</v>
      </c>
      <c r="Z765" s="155">
        <v>36</v>
      </c>
      <c r="AA765" s="155">
        <v>42</v>
      </c>
      <c r="AB765" s="155">
        <v>38</v>
      </c>
      <c r="AC765" s="155">
        <v>49</v>
      </c>
      <c r="AD765" s="155"/>
      <c r="AE765" s="192">
        <v>32</v>
      </c>
      <c r="AF765" s="192">
        <v>39</v>
      </c>
      <c r="AG765" s="192">
        <v>39.799999999999997</v>
      </c>
      <c r="AH765" s="192">
        <v>35</v>
      </c>
      <c r="AI765" s="192">
        <v>54.9</v>
      </c>
      <c r="AJ765" s="192">
        <v>42</v>
      </c>
      <c r="AK765" s="180">
        <v>46</v>
      </c>
      <c r="AL765" s="180">
        <v>36</v>
      </c>
      <c r="AM765" s="99"/>
      <c r="AN765" s="99"/>
      <c r="AS765" s="80">
        <v>77</v>
      </c>
      <c r="AT765" s="80">
        <f t="shared" si="54"/>
        <v>1348.9</v>
      </c>
      <c r="AU765" s="80">
        <f t="shared" si="51"/>
        <v>1079.1200000000001</v>
      </c>
      <c r="AV765" s="80">
        <v>14</v>
      </c>
      <c r="AW765" s="80">
        <v>143</v>
      </c>
      <c r="AX765" s="80">
        <f t="shared" si="52"/>
        <v>1236.1200000000001</v>
      </c>
    </row>
    <row r="766" spans="1:52">
      <c r="D766" s="480" t="s">
        <v>5353</v>
      </c>
      <c r="E766" s="480"/>
      <c r="F766" s="480"/>
      <c r="G766" s="480"/>
      <c r="H766" s="480"/>
      <c r="I766" s="480"/>
      <c r="J766" s="480"/>
      <c r="K766" s="480"/>
      <c r="L766" s="480"/>
      <c r="M766" s="480"/>
      <c r="N766" s="480"/>
      <c r="O766" s="456" t="s">
        <v>5540</v>
      </c>
      <c r="P766" s="456"/>
      <c r="Q766" s="456"/>
      <c r="R766" s="456"/>
      <c r="S766" s="456"/>
      <c r="T766" s="456"/>
      <c r="U766" s="456"/>
      <c r="V766" s="456"/>
      <c r="W766" s="456"/>
      <c r="X766" s="456" t="s">
        <v>5690</v>
      </c>
      <c r="Y766" s="456"/>
      <c r="Z766" s="456"/>
      <c r="AA766" s="456"/>
      <c r="AB766" s="456"/>
      <c r="AC766" s="456"/>
      <c r="AD766" s="456"/>
      <c r="AE766" s="453" t="s">
        <v>5999</v>
      </c>
      <c r="AF766" s="453"/>
      <c r="AG766" s="453"/>
      <c r="AH766" s="453"/>
      <c r="AI766" s="453"/>
      <c r="AJ766" s="453"/>
      <c r="AK766" s="453"/>
      <c r="AL766" s="453"/>
      <c r="AM766" s="453"/>
      <c r="AN766" s="453"/>
    </row>
    <row r="770" spans="1:52" ht="20.25">
      <c r="A770" s="464" t="s">
        <v>5478</v>
      </c>
      <c r="B770" s="464"/>
      <c r="C770" s="464"/>
      <c r="D770" s="464"/>
      <c r="E770" s="464"/>
      <c r="F770" s="464"/>
      <c r="G770" s="464"/>
      <c r="H770" s="464"/>
      <c r="I770" s="464"/>
      <c r="J770" s="464"/>
      <c r="K770" s="464"/>
      <c r="L770" s="464"/>
      <c r="M770" s="464"/>
      <c r="N770" s="464"/>
      <c r="O770" s="464"/>
      <c r="P770" s="464"/>
      <c r="Q770" s="464"/>
      <c r="R770" s="464"/>
      <c r="S770" s="464"/>
      <c r="T770" s="464"/>
      <c r="U770" s="464"/>
      <c r="V770" s="464"/>
      <c r="W770" s="464"/>
      <c r="X770" s="464"/>
      <c r="Y770" s="464"/>
      <c r="Z770" s="464"/>
      <c r="AA770" s="464"/>
      <c r="AB770" s="464"/>
      <c r="AC770" s="464"/>
      <c r="AD770" s="464"/>
      <c r="AE770" s="464"/>
      <c r="AF770" s="464"/>
      <c r="AG770" s="464"/>
      <c r="AH770" s="464"/>
      <c r="AI770" s="464"/>
      <c r="AJ770" s="464"/>
      <c r="AK770" s="464"/>
      <c r="AL770" s="464"/>
      <c r="AM770" s="464"/>
    </row>
    <row r="771" spans="1:52" ht="16.5" customHeight="1">
      <c r="A771" s="43"/>
      <c r="B771" s="43"/>
      <c r="C771" s="43"/>
      <c r="D771" s="480" t="s">
        <v>5347</v>
      </c>
      <c r="E771" s="480"/>
      <c r="F771" s="480"/>
      <c r="G771" s="480"/>
      <c r="H771" s="480"/>
      <c r="I771" s="480"/>
      <c r="J771" s="480"/>
      <c r="K771" s="480"/>
      <c r="L771" s="480"/>
      <c r="M771" s="480"/>
      <c r="N771" s="480"/>
      <c r="O771" s="480"/>
      <c r="P771" s="456" t="s">
        <v>5535</v>
      </c>
      <c r="Q771" s="456"/>
      <c r="R771" s="456"/>
      <c r="S771" s="456"/>
      <c r="T771" s="456"/>
      <c r="U771" s="456"/>
      <c r="V771" s="456"/>
      <c r="W771" s="456"/>
      <c r="X771" s="456"/>
      <c r="Y771" s="456"/>
      <c r="Z771" s="456" t="s">
        <v>5665</v>
      </c>
      <c r="AA771" s="456"/>
      <c r="AB771" s="456"/>
      <c r="AC771" s="456"/>
      <c r="AD771" s="456"/>
      <c r="AE771" s="456"/>
      <c r="AF771" s="456"/>
      <c r="AG771" s="453" t="s">
        <v>5948</v>
      </c>
      <c r="AH771" s="453"/>
      <c r="AI771" s="453"/>
      <c r="AJ771" s="453"/>
      <c r="AK771" s="453"/>
      <c r="AL771" s="453"/>
      <c r="AM771" s="453"/>
      <c r="AN771" s="194" t="s">
        <v>6707</v>
      </c>
    </row>
    <row r="772" spans="1:52" ht="34.5" customHeight="1">
      <c r="A772" s="6" t="s">
        <v>0</v>
      </c>
      <c r="B772" s="6" t="s">
        <v>1</v>
      </c>
      <c r="C772" s="40" t="s">
        <v>2</v>
      </c>
      <c r="D772" s="24" t="s">
        <v>4915</v>
      </c>
      <c r="E772" s="42" t="s">
        <v>4913</v>
      </c>
      <c r="F772" s="42" t="s">
        <v>4914</v>
      </c>
      <c r="G772" s="42" t="s">
        <v>4916</v>
      </c>
      <c r="H772" s="42" t="s">
        <v>4917</v>
      </c>
      <c r="I772" s="42" t="s">
        <v>4918</v>
      </c>
      <c r="J772" s="42" t="s">
        <v>4919</v>
      </c>
      <c r="K772" s="24" t="s">
        <v>5354</v>
      </c>
      <c r="L772" s="24" t="s">
        <v>5355</v>
      </c>
      <c r="M772" s="24" t="s">
        <v>5356</v>
      </c>
      <c r="N772" s="26" t="s">
        <v>4924</v>
      </c>
      <c r="O772" s="26" t="s">
        <v>4923</v>
      </c>
      <c r="P772" s="129" t="s">
        <v>5536</v>
      </c>
      <c r="Q772" s="129" t="s">
        <v>5537</v>
      </c>
      <c r="R772" s="129" t="s">
        <v>5539</v>
      </c>
      <c r="S772" s="129" t="s">
        <v>5538</v>
      </c>
      <c r="T772" s="129" t="s">
        <v>5541</v>
      </c>
      <c r="U772" s="128" t="s">
        <v>5490</v>
      </c>
      <c r="V772" s="128" t="s">
        <v>5489</v>
      </c>
      <c r="W772" s="128" t="s">
        <v>5491</v>
      </c>
      <c r="X772" s="26" t="s">
        <v>5492</v>
      </c>
      <c r="Y772" s="26" t="s">
        <v>4923</v>
      </c>
      <c r="Z772" s="155" t="s">
        <v>5720</v>
      </c>
      <c r="AA772" s="155" t="s">
        <v>5721</v>
      </c>
      <c r="AB772" s="155" t="s">
        <v>5722</v>
      </c>
      <c r="AC772" s="155" t="s">
        <v>5723</v>
      </c>
      <c r="AD772" s="155" t="s">
        <v>5724</v>
      </c>
      <c r="AE772" s="155" t="s">
        <v>5725</v>
      </c>
      <c r="AF772" s="26" t="s">
        <v>4923</v>
      </c>
      <c r="AG772" s="192" t="s">
        <v>5979</v>
      </c>
      <c r="AH772" s="192" t="s">
        <v>5983</v>
      </c>
      <c r="AI772" s="180" t="s">
        <v>5984</v>
      </c>
      <c r="AJ772" s="180" t="s">
        <v>5985</v>
      </c>
      <c r="AK772" s="180" t="s">
        <v>6000</v>
      </c>
      <c r="AL772" s="193" t="s">
        <v>5929</v>
      </c>
      <c r="AM772" s="116" t="s">
        <v>4923</v>
      </c>
      <c r="AN772" s="116" t="s">
        <v>4923</v>
      </c>
      <c r="AS772" s="286" t="s">
        <v>6701</v>
      </c>
      <c r="AT772" s="287">
        <v>1</v>
      </c>
      <c r="AU772" s="287">
        <v>0.8</v>
      </c>
      <c r="AV772" s="286" t="s">
        <v>6702</v>
      </c>
      <c r="AW772" s="286" t="s">
        <v>6703</v>
      </c>
      <c r="AX772" s="286" t="s">
        <v>6704</v>
      </c>
      <c r="AY772" s="286" t="s">
        <v>6705</v>
      </c>
      <c r="AZ772" s="286" t="s">
        <v>6706</v>
      </c>
    </row>
    <row r="773" spans="1:52" ht="14.25">
      <c r="A773" s="2" t="s">
        <v>2446</v>
      </c>
      <c r="B773" s="3" t="s">
        <v>2447</v>
      </c>
      <c r="C773" s="29" t="s">
        <v>51</v>
      </c>
      <c r="D773" s="42">
        <v>60</v>
      </c>
      <c r="E773" s="42">
        <v>38</v>
      </c>
      <c r="F773" s="42">
        <v>127</v>
      </c>
      <c r="G773" s="42">
        <v>26.8</v>
      </c>
      <c r="H773" s="42">
        <v>39</v>
      </c>
      <c r="I773" s="42">
        <v>32</v>
      </c>
      <c r="J773" s="42">
        <v>31</v>
      </c>
      <c r="K773" s="24">
        <v>32</v>
      </c>
      <c r="L773" s="24">
        <v>32</v>
      </c>
      <c r="M773" s="24">
        <v>33</v>
      </c>
      <c r="N773" s="51"/>
      <c r="O773" s="123"/>
      <c r="P773" s="129">
        <v>48</v>
      </c>
      <c r="Q773" s="129">
        <v>20</v>
      </c>
      <c r="R773" s="129">
        <v>42.8</v>
      </c>
      <c r="S773" s="129">
        <v>42</v>
      </c>
      <c r="T773" s="129">
        <v>32</v>
      </c>
      <c r="U773" s="128">
        <v>25</v>
      </c>
      <c r="V773" s="128">
        <v>39</v>
      </c>
      <c r="W773" s="126">
        <v>45</v>
      </c>
      <c r="X773" s="130"/>
      <c r="Y773" s="126"/>
      <c r="Z773" s="155">
        <v>39.799999999999997</v>
      </c>
      <c r="AA773" s="155">
        <v>46.8</v>
      </c>
      <c r="AB773" s="155">
        <v>36</v>
      </c>
      <c r="AC773" s="155">
        <v>42</v>
      </c>
      <c r="AD773" s="155">
        <v>38</v>
      </c>
      <c r="AE773" s="155">
        <v>49</v>
      </c>
      <c r="AF773" s="155"/>
      <c r="AG773" s="192">
        <v>32</v>
      </c>
      <c r="AH773" s="192">
        <v>42</v>
      </c>
      <c r="AI773" s="180">
        <v>46</v>
      </c>
      <c r="AJ773" s="180">
        <v>36</v>
      </c>
      <c r="AK773" s="180">
        <v>42</v>
      </c>
      <c r="AL773" s="99"/>
      <c r="AM773" s="99"/>
      <c r="AS773" s="80">
        <v>39</v>
      </c>
      <c r="AT773" s="80">
        <f t="shared" si="54"/>
        <v>1233.1999999999998</v>
      </c>
      <c r="AU773" s="80">
        <f t="shared" si="51"/>
        <v>986.56</v>
      </c>
      <c r="AV773" s="80">
        <v>14</v>
      </c>
      <c r="AW773" s="80">
        <v>143</v>
      </c>
      <c r="AX773" s="80">
        <f t="shared" si="52"/>
        <v>1143.56</v>
      </c>
      <c r="AY773" s="80">
        <v>1000</v>
      </c>
      <c r="AZ773" s="310">
        <f t="shared" si="53"/>
        <v>-143.55999999999995</v>
      </c>
    </row>
    <row r="774" spans="1:52" ht="14.25">
      <c r="A774" s="2" t="s">
        <v>2448</v>
      </c>
      <c r="B774" s="3" t="s">
        <v>2449</v>
      </c>
      <c r="C774" s="30" t="s">
        <v>51</v>
      </c>
      <c r="D774" s="42">
        <v>60</v>
      </c>
      <c r="E774" s="42">
        <v>38</v>
      </c>
      <c r="F774" s="42">
        <v>127</v>
      </c>
      <c r="G774" s="42">
        <v>26.8</v>
      </c>
      <c r="H774" s="42">
        <v>39</v>
      </c>
      <c r="I774" s="42">
        <v>32</v>
      </c>
      <c r="J774" s="42">
        <v>31</v>
      </c>
      <c r="K774" s="24">
        <v>32</v>
      </c>
      <c r="L774" s="24">
        <v>32</v>
      </c>
      <c r="M774" s="24">
        <v>33</v>
      </c>
      <c r="N774" s="51"/>
      <c r="O774" s="123"/>
      <c r="P774" s="133">
        <v>48</v>
      </c>
      <c r="Q774" s="133">
        <v>20</v>
      </c>
      <c r="R774" s="133">
        <v>42.8</v>
      </c>
      <c r="S774" s="133">
        <v>42</v>
      </c>
      <c r="T774" s="133">
        <v>32</v>
      </c>
      <c r="U774" s="132">
        <v>25</v>
      </c>
      <c r="V774" s="132">
        <v>39</v>
      </c>
      <c r="W774" s="126">
        <v>45</v>
      </c>
      <c r="X774" s="134"/>
      <c r="Y774" s="126"/>
      <c r="Z774" s="155">
        <v>39.799999999999997</v>
      </c>
      <c r="AA774" s="155">
        <v>46.8</v>
      </c>
      <c r="AB774" s="155">
        <v>36</v>
      </c>
      <c r="AC774" s="155">
        <v>42</v>
      </c>
      <c r="AD774" s="155">
        <v>38</v>
      </c>
      <c r="AE774" s="155">
        <v>49</v>
      </c>
      <c r="AF774" s="155"/>
      <c r="AG774" s="192">
        <v>32</v>
      </c>
      <c r="AH774" s="192">
        <v>42</v>
      </c>
      <c r="AI774" s="180">
        <v>46</v>
      </c>
      <c r="AJ774" s="180">
        <v>36</v>
      </c>
      <c r="AK774" s="180">
        <v>42</v>
      </c>
      <c r="AL774" s="99"/>
      <c r="AM774" s="99"/>
      <c r="AS774" s="80">
        <v>39</v>
      </c>
      <c r="AT774" s="80">
        <f t="shared" si="54"/>
        <v>1233.1999999999998</v>
      </c>
      <c r="AU774" s="80">
        <f t="shared" ref="AU774:AU837" si="55">AT774*0.8</f>
        <v>986.56</v>
      </c>
      <c r="AV774" s="80">
        <v>14</v>
      </c>
      <c r="AW774" s="80">
        <v>143</v>
      </c>
      <c r="AX774" s="80">
        <f t="shared" ref="AX774:AX837" si="56">SUM(AU774:AW774)</f>
        <v>1143.56</v>
      </c>
      <c r="AY774" s="80">
        <v>1000</v>
      </c>
      <c r="AZ774" s="310">
        <f t="shared" ref="AZ774:AZ837" si="57">AY774-AX774</f>
        <v>-143.55999999999995</v>
      </c>
    </row>
    <row r="775" spans="1:52" ht="14.25">
      <c r="A775" s="2" t="s">
        <v>2450</v>
      </c>
      <c r="B775" s="3" t="s">
        <v>2451</v>
      </c>
      <c r="C775" s="30" t="s">
        <v>51</v>
      </c>
      <c r="D775" s="42">
        <v>60</v>
      </c>
      <c r="E775" s="42">
        <v>38</v>
      </c>
      <c r="F775" s="42">
        <v>127</v>
      </c>
      <c r="G775" s="42">
        <v>26.8</v>
      </c>
      <c r="H775" s="42">
        <v>39</v>
      </c>
      <c r="I775" s="42">
        <v>32</v>
      </c>
      <c r="J775" s="42">
        <v>31</v>
      </c>
      <c r="K775" s="24">
        <v>32</v>
      </c>
      <c r="L775" s="24">
        <v>32</v>
      </c>
      <c r="M775" s="24">
        <v>33</v>
      </c>
      <c r="N775" s="51"/>
      <c r="O775" s="123"/>
      <c r="P775" s="133">
        <v>48</v>
      </c>
      <c r="Q775" s="133">
        <v>20</v>
      </c>
      <c r="R775" s="133">
        <v>42.8</v>
      </c>
      <c r="S775" s="133">
        <v>42</v>
      </c>
      <c r="T775" s="133">
        <v>32</v>
      </c>
      <c r="U775" s="132">
        <v>25</v>
      </c>
      <c r="V775" s="132">
        <v>39</v>
      </c>
      <c r="W775" s="126">
        <v>45</v>
      </c>
      <c r="X775" s="134"/>
      <c r="Y775" s="126"/>
      <c r="Z775" s="155">
        <v>39.799999999999997</v>
      </c>
      <c r="AA775" s="155">
        <v>46.8</v>
      </c>
      <c r="AB775" s="155">
        <v>36</v>
      </c>
      <c r="AC775" s="155">
        <v>42</v>
      </c>
      <c r="AD775" s="155">
        <v>38</v>
      </c>
      <c r="AE775" s="155">
        <v>49</v>
      </c>
      <c r="AF775" s="155"/>
      <c r="AG775" s="192">
        <v>32</v>
      </c>
      <c r="AH775" s="192">
        <v>42</v>
      </c>
      <c r="AI775" s="180">
        <v>46</v>
      </c>
      <c r="AJ775" s="180">
        <v>36</v>
      </c>
      <c r="AK775" s="180">
        <v>42</v>
      </c>
      <c r="AL775" s="99"/>
      <c r="AM775" s="99"/>
      <c r="AS775" s="80">
        <v>39</v>
      </c>
      <c r="AT775" s="80">
        <f t="shared" si="54"/>
        <v>1233.1999999999998</v>
      </c>
      <c r="AU775" s="80">
        <f t="shared" si="55"/>
        <v>986.56</v>
      </c>
      <c r="AV775" s="80">
        <v>14</v>
      </c>
      <c r="AW775" s="80">
        <v>143</v>
      </c>
      <c r="AX775" s="80">
        <f t="shared" si="56"/>
        <v>1143.56</v>
      </c>
      <c r="AY775" s="80">
        <v>1000</v>
      </c>
      <c r="AZ775" s="310">
        <f t="shared" si="57"/>
        <v>-143.55999999999995</v>
      </c>
    </row>
    <row r="776" spans="1:52" ht="14.25">
      <c r="A776" s="2" t="s">
        <v>2452</v>
      </c>
      <c r="B776" s="3" t="s">
        <v>363</v>
      </c>
      <c r="C776" s="30" t="s">
        <v>5</v>
      </c>
      <c r="D776" s="42">
        <v>60</v>
      </c>
      <c r="E776" s="42">
        <v>38</v>
      </c>
      <c r="F776" s="42">
        <v>127</v>
      </c>
      <c r="G776" s="42">
        <v>26.8</v>
      </c>
      <c r="H776" s="42">
        <v>39</v>
      </c>
      <c r="I776" s="42">
        <v>32</v>
      </c>
      <c r="J776" s="42">
        <v>31</v>
      </c>
      <c r="K776" s="24">
        <v>32</v>
      </c>
      <c r="L776" s="24">
        <v>32</v>
      </c>
      <c r="M776" s="24">
        <v>33</v>
      </c>
      <c r="N776" s="51"/>
      <c r="O776" s="123"/>
      <c r="P776" s="133">
        <v>48</v>
      </c>
      <c r="Q776" s="133">
        <v>20</v>
      </c>
      <c r="R776" s="133">
        <v>42.8</v>
      </c>
      <c r="S776" s="133">
        <v>42</v>
      </c>
      <c r="T776" s="133">
        <v>32</v>
      </c>
      <c r="U776" s="132">
        <v>25</v>
      </c>
      <c r="V776" s="132">
        <v>39</v>
      </c>
      <c r="W776" s="126">
        <v>45</v>
      </c>
      <c r="X776" s="134"/>
      <c r="Y776" s="126"/>
      <c r="Z776" s="155">
        <v>39.799999999999997</v>
      </c>
      <c r="AA776" s="155">
        <v>46.8</v>
      </c>
      <c r="AB776" s="155">
        <v>36</v>
      </c>
      <c r="AC776" s="155">
        <v>42</v>
      </c>
      <c r="AD776" s="155">
        <v>38</v>
      </c>
      <c r="AE776" s="155">
        <v>49</v>
      </c>
      <c r="AF776" s="155"/>
      <c r="AG776" s="192">
        <v>32</v>
      </c>
      <c r="AH776" s="192">
        <v>42</v>
      </c>
      <c r="AI776" s="180">
        <v>46</v>
      </c>
      <c r="AJ776" s="180">
        <v>36</v>
      </c>
      <c r="AK776" s="180">
        <v>42</v>
      </c>
      <c r="AL776" s="99"/>
      <c r="AM776" s="99"/>
      <c r="AS776" s="80">
        <v>39</v>
      </c>
      <c r="AT776" s="80">
        <f t="shared" si="54"/>
        <v>1233.1999999999998</v>
      </c>
      <c r="AU776" s="80">
        <f t="shared" si="55"/>
        <v>986.56</v>
      </c>
      <c r="AV776" s="80">
        <v>14</v>
      </c>
      <c r="AW776" s="80">
        <v>143</v>
      </c>
      <c r="AX776" s="80">
        <f t="shared" si="56"/>
        <v>1143.56</v>
      </c>
      <c r="AY776" s="80">
        <v>1000</v>
      </c>
      <c r="AZ776" s="310">
        <f t="shared" si="57"/>
        <v>-143.55999999999995</v>
      </c>
    </row>
    <row r="777" spans="1:52" ht="14.25">
      <c r="A777" s="2" t="s">
        <v>2453</v>
      </c>
      <c r="B777" s="3" t="s">
        <v>2454</v>
      </c>
      <c r="C777" s="30" t="s">
        <v>51</v>
      </c>
      <c r="D777" s="42">
        <v>60</v>
      </c>
      <c r="E777" s="42">
        <v>38</v>
      </c>
      <c r="F777" s="42">
        <v>127</v>
      </c>
      <c r="G777" s="42">
        <v>26.8</v>
      </c>
      <c r="H777" s="42">
        <v>39</v>
      </c>
      <c r="I777" s="42">
        <v>32</v>
      </c>
      <c r="J777" s="42">
        <v>31</v>
      </c>
      <c r="K777" s="24">
        <v>32</v>
      </c>
      <c r="L777" s="24">
        <v>32</v>
      </c>
      <c r="M777" s="24">
        <v>33</v>
      </c>
      <c r="N777" s="51"/>
      <c r="O777" s="123"/>
      <c r="P777" s="133">
        <v>48</v>
      </c>
      <c r="Q777" s="133">
        <v>20</v>
      </c>
      <c r="R777" s="133">
        <v>42.8</v>
      </c>
      <c r="S777" s="133">
        <v>42</v>
      </c>
      <c r="T777" s="133">
        <v>32</v>
      </c>
      <c r="U777" s="132">
        <v>25</v>
      </c>
      <c r="V777" s="132">
        <v>39</v>
      </c>
      <c r="W777" s="126">
        <v>45</v>
      </c>
      <c r="X777" s="134"/>
      <c r="Y777" s="126"/>
      <c r="Z777" s="155">
        <v>39.799999999999997</v>
      </c>
      <c r="AA777" s="155">
        <v>46.8</v>
      </c>
      <c r="AB777" s="155">
        <v>36</v>
      </c>
      <c r="AC777" s="155">
        <v>42</v>
      </c>
      <c r="AD777" s="155">
        <v>38</v>
      </c>
      <c r="AE777" s="155">
        <v>49</v>
      </c>
      <c r="AF777" s="155"/>
      <c r="AG777" s="192">
        <v>32</v>
      </c>
      <c r="AH777" s="192">
        <v>42</v>
      </c>
      <c r="AI777" s="180">
        <v>46</v>
      </c>
      <c r="AJ777" s="180">
        <v>36</v>
      </c>
      <c r="AK777" s="180">
        <v>42</v>
      </c>
      <c r="AL777" s="99"/>
      <c r="AM777" s="99"/>
      <c r="AS777" s="80">
        <v>74</v>
      </c>
      <c r="AT777" s="80">
        <f t="shared" si="54"/>
        <v>1268.1999999999998</v>
      </c>
      <c r="AU777" s="80">
        <f t="shared" si="55"/>
        <v>1014.56</v>
      </c>
      <c r="AV777" s="80">
        <v>14</v>
      </c>
      <c r="AW777" s="80">
        <v>143</v>
      </c>
      <c r="AX777" s="80">
        <f t="shared" si="56"/>
        <v>1171.56</v>
      </c>
      <c r="AY777" s="80">
        <v>1000</v>
      </c>
      <c r="AZ777" s="310">
        <f t="shared" si="57"/>
        <v>-171.55999999999995</v>
      </c>
    </row>
    <row r="778" spans="1:52" ht="14.25">
      <c r="A778" s="2" t="s">
        <v>2455</v>
      </c>
      <c r="B778" s="3" t="s">
        <v>2456</v>
      </c>
      <c r="C778" s="30" t="s">
        <v>5</v>
      </c>
      <c r="D778" s="42">
        <v>60</v>
      </c>
      <c r="E778" s="42">
        <v>38</v>
      </c>
      <c r="F778" s="42">
        <v>127</v>
      </c>
      <c r="G778" s="42">
        <v>26.8</v>
      </c>
      <c r="H778" s="42">
        <v>39</v>
      </c>
      <c r="I778" s="42">
        <v>32</v>
      </c>
      <c r="J778" s="42">
        <v>31</v>
      </c>
      <c r="K778" s="24">
        <v>32</v>
      </c>
      <c r="L778" s="24">
        <v>32</v>
      </c>
      <c r="M778" s="24">
        <v>33</v>
      </c>
      <c r="N778" s="51"/>
      <c r="O778" s="123"/>
      <c r="P778" s="133">
        <v>48</v>
      </c>
      <c r="Q778" s="133">
        <v>20</v>
      </c>
      <c r="R778" s="133">
        <v>42.8</v>
      </c>
      <c r="S778" s="133">
        <v>42</v>
      </c>
      <c r="T778" s="133">
        <v>32</v>
      </c>
      <c r="U778" s="132">
        <v>25</v>
      </c>
      <c r="V778" s="132">
        <v>39</v>
      </c>
      <c r="W778" s="126">
        <v>45</v>
      </c>
      <c r="X778" s="134"/>
      <c r="Y778" s="126"/>
      <c r="Z778" s="155">
        <v>39.799999999999997</v>
      </c>
      <c r="AA778" s="155">
        <v>46.8</v>
      </c>
      <c r="AB778" s="155">
        <v>36</v>
      </c>
      <c r="AC778" s="155">
        <v>42</v>
      </c>
      <c r="AD778" s="155">
        <v>38</v>
      </c>
      <c r="AE778" s="155">
        <v>49</v>
      </c>
      <c r="AF778" s="155"/>
      <c r="AG778" s="192">
        <v>32</v>
      </c>
      <c r="AH778" s="192">
        <v>42</v>
      </c>
      <c r="AI778" s="180">
        <v>46</v>
      </c>
      <c r="AJ778" s="180">
        <v>36</v>
      </c>
      <c r="AK778" s="180">
        <v>42</v>
      </c>
      <c r="AL778" s="99"/>
      <c r="AM778" s="99"/>
      <c r="AS778" s="80">
        <v>74</v>
      </c>
      <c r="AT778" s="80">
        <f t="shared" si="54"/>
        <v>1268.1999999999998</v>
      </c>
      <c r="AU778" s="80">
        <f t="shared" si="55"/>
        <v>1014.56</v>
      </c>
      <c r="AV778" s="80">
        <v>14</v>
      </c>
      <c r="AW778" s="80">
        <v>143</v>
      </c>
      <c r="AX778" s="80">
        <f t="shared" si="56"/>
        <v>1171.56</v>
      </c>
      <c r="AY778" s="80">
        <v>1000</v>
      </c>
      <c r="AZ778" s="310">
        <f t="shared" si="57"/>
        <v>-171.55999999999995</v>
      </c>
    </row>
    <row r="779" spans="1:52" ht="14.25">
      <c r="A779" s="2" t="s">
        <v>2457</v>
      </c>
      <c r="B779" s="3" t="s">
        <v>2458</v>
      </c>
      <c r="C779" s="30" t="s">
        <v>5</v>
      </c>
      <c r="D779" s="42">
        <v>60</v>
      </c>
      <c r="E779" s="42">
        <v>38</v>
      </c>
      <c r="F779" s="42">
        <v>127</v>
      </c>
      <c r="G779" s="42">
        <v>26.8</v>
      </c>
      <c r="H779" s="42">
        <v>39</v>
      </c>
      <c r="I779" s="42">
        <v>32</v>
      </c>
      <c r="J779" s="42">
        <v>31</v>
      </c>
      <c r="K779" s="24">
        <v>32</v>
      </c>
      <c r="L779" s="24">
        <v>32</v>
      </c>
      <c r="M779" s="24">
        <v>33</v>
      </c>
      <c r="N779" s="51"/>
      <c r="O779" s="123"/>
      <c r="P779" s="133">
        <v>48</v>
      </c>
      <c r="Q779" s="133">
        <v>20</v>
      </c>
      <c r="R779" s="133">
        <v>42.8</v>
      </c>
      <c r="S779" s="133">
        <v>42</v>
      </c>
      <c r="T779" s="133">
        <v>32</v>
      </c>
      <c r="U779" s="132">
        <v>25</v>
      </c>
      <c r="V779" s="132">
        <v>39</v>
      </c>
      <c r="W779" s="126">
        <v>45</v>
      </c>
      <c r="X779" s="134"/>
      <c r="Y779" s="126"/>
      <c r="Z779" s="155">
        <v>39.799999999999997</v>
      </c>
      <c r="AA779" s="155">
        <v>46.8</v>
      </c>
      <c r="AB779" s="155">
        <v>36</v>
      </c>
      <c r="AC779" s="155">
        <v>42</v>
      </c>
      <c r="AD779" s="155">
        <v>38</v>
      </c>
      <c r="AE779" s="155">
        <v>49</v>
      </c>
      <c r="AF779" s="155"/>
      <c r="AG779" s="192">
        <v>32</v>
      </c>
      <c r="AH779" s="192">
        <v>42</v>
      </c>
      <c r="AI779" s="180">
        <v>46</v>
      </c>
      <c r="AJ779" s="180">
        <v>36</v>
      </c>
      <c r="AK779" s="180">
        <v>42</v>
      </c>
      <c r="AL779" s="99"/>
      <c r="AM779" s="99"/>
      <c r="AS779" s="80">
        <v>74</v>
      </c>
      <c r="AT779" s="80">
        <f t="shared" si="54"/>
        <v>1268.1999999999998</v>
      </c>
      <c r="AU779" s="80">
        <f t="shared" si="55"/>
        <v>1014.56</v>
      </c>
      <c r="AV779" s="80">
        <v>14</v>
      </c>
      <c r="AW779" s="80">
        <v>143</v>
      </c>
      <c r="AX779" s="80">
        <f t="shared" si="56"/>
        <v>1171.56</v>
      </c>
      <c r="AY779" s="80">
        <v>1000</v>
      </c>
      <c r="AZ779" s="310">
        <f t="shared" si="57"/>
        <v>-171.55999999999995</v>
      </c>
    </row>
    <row r="780" spans="1:52" ht="14.25">
      <c r="A780" s="2" t="s">
        <v>2459</v>
      </c>
      <c r="B780" s="3" t="s">
        <v>2460</v>
      </c>
      <c r="C780" s="30" t="s">
        <v>5</v>
      </c>
      <c r="D780" s="42">
        <v>60</v>
      </c>
      <c r="E780" s="42">
        <v>38</v>
      </c>
      <c r="F780" s="42">
        <v>127</v>
      </c>
      <c r="G780" s="42">
        <v>26.8</v>
      </c>
      <c r="H780" s="42">
        <v>39</v>
      </c>
      <c r="I780" s="42">
        <v>32</v>
      </c>
      <c r="J780" s="42">
        <v>31</v>
      </c>
      <c r="K780" s="24">
        <v>32</v>
      </c>
      <c r="L780" s="24">
        <v>32</v>
      </c>
      <c r="M780" s="24">
        <v>33</v>
      </c>
      <c r="N780" s="51"/>
      <c r="O780" s="123"/>
      <c r="P780" s="133">
        <v>48</v>
      </c>
      <c r="Q780" s="133">
        <v>20</v>
      </c>
      <c r="R780" s="133">
        <v>42.8</v>
      </c>
      <c r="S780" s="133">
        <v>42</v>
      </c>
      <c r="T780" s="133">
        <v>32</v>
      </c>
      <c r="U780" s="132">
        <v>25</v>
      </c>
      <c r="V780" s="132">
        <v>39</v>
      </c>
      <c r="W780" s="126">
        <v>45</v>
      </c>
      <c r="X780" s="134"/>
      <c r="Y780" s="126"/>
      <c r="Z780" s="155">
        <v>39.799999999999997</v>
      </c>
      <c r="AA780" s="155">
        <v>46.8</v>
      </c>
      <c r="AB780" s="155">
        <v>36</v>
      </c>
      <c r="AC780" s="155">
        <v>42</v>
      </c>
      <c r="AD780" s="155">
        <v>38</v>
      </c>
      <c r="AE780" s="155">
        <v>49</v>
      </c>
      <c r="AF780" s="155"/>
      <c r="AG780" s="192">
        <v>32</v>
      </c>
      <c r="AH780" s="192">
        <v>42</v>
      </c>
      <c r="AI780" s="180">
        <v>46</v>
      </c>
      <c r="AJ780" s="180">
        <v>36</v>
      </c>
      <c r="AK780" s="180">
        <v>42</v>
      </c>
      <c r="AL780" s="99"/>
      <c r="AM780" s="99"/>
      <c r="AS780" s="80">
        <v>39</v>
      </c>
      <c r="AT780" s="80">
        <f t="shared" si="54"/>
        <v>1233.1999999999998</v>
      </c>
      <c r="AU780" s="80">
        <f t="shared" si="55"/>
        <v>986.56</v>
      </c>
      <c r="AV780" s="80">
        <v>14</v>
      </c>
      <c r="AW780" s="80">
        <v>143</v>
      </c>
      <c r="AX780" s="80">
        <f t="shared" si="56"/>
        <v>1143.56</v>
      </c>
      <c r="AY780" s="80">
        <v>1000</v>
      </c>
      <c r="AZ780" s="310">
        <f t="shared" si="57"/>
        <v>-143.55999999999995</v>
      </c>
    </row>
    <row r="781" spans="1:52" ht="14.25">
      <c r="A781" s="2" t="s">
        <v>2461</v>
      </c>
      <c r="B781" s="3" t="s">
        <v>181</v>
      </c>
      <c r="C781" s="30" t="s">
        <v>5</v>
      </c>
      <c r="D781" s="42">
        <v>60</v>
      </c>
      <c r="E781" s="42">
        <v>38</v>
      </c>
      <c r="F781" s="42">
        <v>127</v>
      </c>
      <c r="G781" s="42">
        <v>26.8</v>
      </c>
      <c r="H781" s="42">
        <v>39</v>
      </c>
      <c r="I781" s="42">
        <v>32</v>
      </c>
      <c r="J781" s="42">
        <v>31</v>
      </c>
      <c r="K781" s="24">
        <v>32</v>
      </c>
      <c r="L781" s="24">
        <v>32</v>
      </c>
      <c r="M781" s="24">
        <v>33</v>
      </c>
      <c r="N781" s="51"/>
      <c r="O781" s="123"/>
      <c r="P781" s="133">
        <v>48</v>
      </c>
      <c r="Q781" s="133">
        <v>20</v>
      </c>
      <c r="R781" s="133">
        <v>42.8</v>
      </c>
      <c r="S781" s="133">
        <v>42</v>
      </c>
      <c r="T781" s="133">
        <v>32</v>
      </c>
      <c r="U781" s="132">
        <v>25</v>
      </c>
      <c r="V781" s="132">
        <v>39</v>
      </c>
      <c r="W781" s="126">
        <v>45</v>
      </c>
      <c r="X781" s="134"/>
      <c r="Y781" s="126"/>
      <c r="Z781" s="155">
        <v>39.799999999999997</v>
      </c>
      <c r="AA781" s="155">
        <v>46.8</v>
      </c>
      <c r="AB781" s="155">
        <v>36</v>
      </c>
      <c r="AC781" s="155">
        <v>42</v>
      </c>
      <c r="AD781" s="155">
        <v>38</v>
      </c>
      <c r="AE781" s="155">
        <v>49</v>
      </c>
      <c r="AF781" s="155"/>
      <c r="AG781" s="192">
        <v>32</v>
      </c>
      <c r="AH781" s="192">
        <v>42</v>
      </c>
      <c r="AI781" s="180">
        <v>46</v>
      </c>
      <c r="AJ781" s="180">
        <v>36</v>
      </c>
      <c r="AK781" s="180">
        <v>42</v>
      </c>
      <c r="AL781" s="99"/>
      <c r="AM781" s="99"/>
      <c r="AS781" s="80">
        <v>39</v>
      </c>
      <c r="AT781" s="80">
        <f t="shared" si="54"/>
        <v>1233.1999999999998</v>
      </c>
      <c r="AU781" s="80">
        <f t="shared" si="55"/>
        <v>986.56</v>
      </c>
      <c r="AV781" s="80">
        <v>14</v>
      </c>
      <c r="AW781" s="80">
        <v>143</v>
      </c>
      <c r="AX781" s="80">
        <f t="shared" si="56"/>
        <v>1143.56</v>
      </c>
      <c r="AY781" s="80">
        <v>1000</v>
      </c>
      <c r="AZ781" s="310">
        <f t="shared" si="57"/>
        <v>-143.55999999999995</v>
      </c>
    </row>
    <row r="782" spans="1:52" ht="14.25">
      <c r="A782" s="2" t="s">
        <v>2462</v>
      </c>
      <c r="B782" s="3" t="s">
        <v>2463</v>
      </c>
      <c r="C782" s="30" t="s">
        <v>5</v>
      </c>
      <c r="D782" s="42">
        <v>60</v>
      </c>
      <c r="E782" s="42">
        <v>38</v>
      </c>
      <c r="F782" s="42">
        <v>127</v>
      </c>
      <c r="G782" s="42">
        <v>26.8</v>
      </c>
      <c r="H782" s="42">
        <v>39</v>
      </c>
      <c r="I782" s="42">
        <v>32</v>
      </c>
      <c r="J782" s="42">
        <v>31</v>
      </c>
      <c r="K782" s="24">
        <v>32</v>
      </c>
      <c r="L782" s="24">
        <v>32</v>
      </c>
      <c r="M782" s="24">
        <v>33</v>
      </c>
      <c r="N782" s="51"/>
      <c r="O782" s="123"/>
      <c r="P782" s="133">
        <v>48</v>
      </c>
      <c r="Q782" s="133">
        <v>20</v>
      </c>
      <c r="R782" s="133">
        <v>42.8</v>
      </c>
      <c r="S782" s="133">
        <v>42</v>
      </c>
      <c r="T782" s="133">
        <v>32</v>
      </c>
      <c r="U782" s="132">
        <v>25</v>
      </c>
      <c r="V782" s="132">
        <v>39</v>
      </c>
      <c r="W782" s="126">
        <v>45</v>
      </c>
      <c r="X782" s="134"/>
      <c r="Y782" s="126"/>
      <c r="Z782" s="155">
        <v>39.799999999999997</v>
      </c>
      <c r="AA782" s="155">
        <v>46.8</v>
      </c>
      <c r="AB782" s="155">
        <v>36</v>
      </c>
      <c r="AC782" s="155">
        <v>42</v>
      </c>
      <c r="AD782" s="155">
        <v>38</v>
      </c>
      <c r="AE782" s="155">
        <v>49</v>
      </c>
      <c r="AF782" s="155"/>
      <c r="AG782" s="192">
        <v>32</v>
      </c>
      <c r="AH782" s="192">
        <v>42</v>
      </c>
      <c r="AI782" s="180">
        <v>46</v>
      </c>
      <c r="AJ782" s="180">
        <v>36</v>
      </c>
      <c r="AK782" s="180">
        <v>42</v>
      </c>
      <c r="AL782" s="99"/>
      <c r="AM782" s="99"/>
      <c r="AT782" s="80">
        <f t="shared" si="54"/>
        <v>1194.1999999999998</v>
      </c>
      <c r="AU782" s="80">
        <f t="shared" si="55"/>
        <v>955.3599999999999</v>
      </c>
      <c r="AV782" s="80">
        <v>14</v>
      </c>
      <c r="AW782" s="80">
        <v>143</v>
      </c>
      <c r="AX782" s="80">
        <f t="shared" si="56"/>
        <v>1112.3599999999999</v>
      </c>
      <c r="AY782" s="80">
        <v>1000</v>
      </c>
      <c r="AZ782" s="310">
        <f t="shared" si="57"/>
        <v>-112.3599999999999</v>
      </c>
    </row>
    <row r="783" spans="1:52" ht="14.25">
      <c r="A783" s="2" t="s">
        <v>2464</v>
      </c>
      <c r="B783" s="3" t="s">
        <v>2465</v>
      </c>
      <c r="C783" s="30" t="s">
        <v>5</v>
      </c>
      <c r="D783" s="42">
        <v>60</v>
      </c>
      <c r="E783" s="42">
        <v>38</v>
      </c>
      <c r="F783" s="42">
        <v>127</v>
      </c>
      <c r="G783" s="42">
        <v>26.8</v>
      </c>
      <c r="H783" s="42">
        <v>39</v>
      </c>
      <c r="I783" s="42">
        <v>32</v>
      </c>
      <c r="J783" s="42">
        <v>31</v>
      </c>
      <c r="K783" s="24">
        <v>32</v>
      </c>
      <c r="L783" s="24">
        <v>32</v>
      </c>
      <c r="M783" s="24">
        <v>33</v>
      </c>
      <c r="N783" s="51"/>
      <c r="O783" s="123"/>
      <c r="P783" s="133">
        <v>48</v>
      </c>
      <c r="Q783" s="133">
        <v>20</v>
      </c>
      <c r="R783" s="133">
        <v>42.8</v>
      </c>
      <c r="S783" s="133">
        <v>42</v>
      </c>
      <c r="T783" s="133">
        <v>32</v>
      </c>
      <c r="U783" s="132">
        <v>25</v>
      </c>
      <c r="V783" s="132">
        <v>39</v>
      </c>
      <c r="W783" s="126">
        <v>45</v>
      </c>
      <c r="X783" s="134"/>
      <c r="Y783" s="126"/>
      <c r="Z783" s="155">
        <v>39.799999999999997</v>
      </c>
      <c r="AA783" s="155">
        <v>46.8</v>
      </c>
      <c r="AB783" s="155">
        <v>36</v>
      </c>
      <c r="AC783" s="155">
        <v>42</v>
      </c>
      <c r="AD783" s="155">
        <v>38</v>
      </c>
      <c r="AE783" s="155">
        <v>49</v>
      </c>
      <c r="AF783" s="155"/>
      <c r="AG783" s="192">
        <v>32</v>
      </c>
      <c r="AH783" s="192">
        <v>42</v>
      </c>
      <c r="AI783" s="180">
        <v>46</v>
      </c>
      <c r="AJ783" s="180">
        <v>36</v>
      </c>
      <c r="AK783" s="180">
        <v>42</v>
      </c>
      <c r="AL783" s="99"/>
      <c r="AM783" s="99"/>
      <c r="AS783" s="80">
        <v>39</v>
      </c>
      <c r="AT783" s="80">
        <f t="shared" si="54"/>
        <v>1233.1999999999998</v>
      </c>
      <c r="AU783" s="80">
        <f t="shared" si="55"/>
        <v>986.56</v>
      </c>
      <c r="AV783" s="80">
        <v>14</v>
      </c>
      <c r="AW783" s="80">
        <v>143</v>
      </c>
      <c r="AX783" s="80">
        <f t="shared" si="56"/>
        <v>1143.56</v>
      </c>
      <c r="AY783" s="80">
        <v>1000</v>
      </c>
      <c r="AZ783" s="310">
        <f t="shared" si="57"/>
        <v>-143.55999999999995</v>
      </c>
    </row>
    <row r="784" spans="1:52" ht="14.25">
      <c r="A784" s="2" t="s">
        <v>2466</v>
      </c>
      <c r="B784" s="3" t="s">
        <v>2467</v>
      </c>
      <c r="C784" s="30" t="s">
        <v>5</v>
      </c>
      <c r="D784" s="42">
        <v>60</v>
      </c>
      <c r="E784" s="42">
        <v>38</v>
      </c>
      <c r="F784" s="42">
        <v>127</v>
      </c>
      <c r="G784" s="42">
        <v>26.8</v>
      </c>
      <c r="H784" s="42">
        <v>39</v>
      </c>
      <c r="I784" s="42">
        <v>32</v>
      </c>
      <c r="J784" s="42">
        <v>31</v>
      </c>
      <c r="K784" s="24">
        <v>32</v>
      </c>
      <c r="L784" s="24">
        <v>32</v>
      </c>
      <c r="M784" s="24">
        <v>33</v>
      </c>
      <c r="N784" s="51"/>
      <c r="O784" s="123"/>
      <c r="P784" s="133">
        <v>48</v>
      </c>
      <c r="Q784" s="133">
        <v>20</v>
      </c>
      <c r="R784" s="133">
        <v>42.8</v>
      </c>
      <c r="S784" s="133">
        <v>42</v>
      </c>
      <c r="T784" s="133">
        <v>32</v>
      </c>
      <c r="U784" s="132">
        <v>25</v>
      </c>
      <c r="V784" s="132">
        <v>39</v>
      </c>
      <c r="W784" s="126">
        <v>45</v>
      </c>
      <c r="X784" s="134"/>
      <c r="Y784" s="126"/>
      <c r="Z784" s="155">
        <v>39.799999999999997</v>
      </c>
      <c r="AA784" s="155">
        <v>46.8</v>
      </c>
      <c r="AB784" s="155">
        <v>36</v>
      </c>
      <c r="AC784" s="155">
        <v>42</v>
      </c>
      <c r="AD784" s="155">
        <v>38</v>
      </c>
      <c r="AE784" s="155">
        <v>49</v>
      </c>
      <c r="AF784" s="155"/>
      <c r="AG784" s="192">
        <v>32</v>
      </c>
      <c r="AH784" s="192">
        <v>42</v>
      </c>
      <c r="AI784" s="180">
        <v>46</v>
      </c>
      <c r="AJ784" s="180">
        <v>36</v>
      </c>
      <c r="AK784" s="180">
        <v>42</v>
      </c>
      <c r="AL784" s="99"/>
      <c r="AM784" s="99"/>
      <c r="AS784" s="80">
        <v>39</v>
      </c>
      <c r="AT784" s="80">
        <f t="shared" si="54"/>
        <v>1233.1999999999998</v>
      </c>
      <c r="AU784" s="80">
        <f t="shared" si="55"/>
        <v>986.56</v>
      </c>
      <c r="AV784" s="80">
        <v>14</v>
      </c>
      <c r="AW784" s="80">
        <v>143</v>
      </c>
      <c r="AX784" s="80">
        <f t="shared" si="56"/>
        <v>1143.56</v>
      </c>
      <c r="AY784" s="80">
        <v>1000</v>
      </c>
      <c r="AZ784" s="310">
        <f t="shared" si="57"/>
        <v>-143.55999999999995</v>
      </c>
    </row>
    <row r="785" spans="1:52" ht="14.25">
      <c r="A785" s="2" t="s">
        <v>2468</v>
      </c>
      <c r="B785" s="3" t="s">
        <v>2469</v>
      </c>
      <c r="C785" s="30" t="s">
        <v>5</v>
      </c>
      <c r="D785" s="42">
        <v>60</v>
      </c>
      <c r="E785" s="42">
        <v>38</v>
      </c>
      <c r="F785" s="42">
        <v>127</v>
      </c>
      <c r="G785" s="42">
        <v>26.8</v>
      </c>
      <c r="H785" s="42">
        <v>39</v>
      </c>
      <c r="I785" s="42">
        <v>32</v>
      </c>
      <c r="J785" s="42">
        <v>31</v>
      </c>
      <c r="K785" s="24">
        <v>32</v>
      </c>
      <c r="L785" s="24">
        <v>32</v>
      </c>
      <c r="M785" s="24">
        <v>33</v>
      </c>
      <c r="N785" s="51"/>
      <c r="O785" s="123"/>
      <c r="P785" s="133">
        <v>48</v>
      </c>
      <c r="Q785" s="133">
        <v>20</v>
      </c>
      <c r="R785" s="133">
        <v>42.8</v>
      </c>
      <c r="S785" s="133">
        <v>42</v>
      </c>
      <c r="T785" s="133">
        <v>32</v>
      </c>
      <c r="U785" s="132">
        <v>25</v>
      </c>
      <c r="V785" s="132">
        <v>39</v>
      </c>
      <c r="W785" s="126">
        <v>45</v>
      </c>
      <c r="X785" s="134"/>
      <c r="Y785" s="126"/>
      <c r="Z785" s="155">
        <v>39.799999999999997</v>
      </c>
      <c r="AA785" s="155">
        <v>46.8</v>
      </c>
      <c r="AB785" s="155">
        <v>36</v>
      </c>
      <c r="AC785" s="155">
        <v>42</v>
      </c>
      <c r="AD785" s="155">
        <v>38</v>
      </c>
      <c r="AE785" s="155">
        <v>49</v>
      </c>
      <c r="AF785" s="155"/>
      <c r="AG785" s="192">
        <v>32</v>
      </c>
      <c r="AH785" s="192">
        <v>42</v>
      </c>
      <c r="AI785" s="180">
        <v>46</v>
      </c>
      <c r="AJ785" s="180">
        <v>36</v>
      </c>
      <c r="AK785" s="180">
        <v>42</v>
      </c>
      <c r="AL785" s="99"/>
      <c r="AM785" s="99"/>
      <c r="AS785" s="80">
        <v>39</v>
      </c>
      <c r="AT785" s="80">
        <f t="shared" si="54"/>
        <v>1233.1999999999998</v>
      </c>
      <c r="AU785" s="80">
        <f t="shared" si="55"/>
        <v>986.56</v>
      </c>
      <c r="AV785" s="80">
        <v>14</v>
      </c>
      <c r="AW785" s="80">
        <v>143</v>
      </c>
      <c r="AX785" s="80">
        <f t="shared" si="56"/>
        <v>1143.56</v>
      </c>
      <c r="AY785" s="80">
        <v>1000</v>
      </c>
      <c r="AZ785" s="310">
        <f t="shared" si="57"/>
        <v>-143.55999999999995</v>
      </c>
    </row>
    <row r="786" spans="1:52" ht="14.25">
      <c r="A786" s="2" t="s">
        <v>2470</v>
      </c>
      <c r="B786" s="3" t="s">
        <v>2471</v>
      </c>
      <c r="C786" s="30" t="s">
        <v>5</v>
      </c>
      <c r="D786" s="42">
        <v>60</v>
      </c>
      <c r="E786" s="42">
        <v>38</v>
      </c>
      <c r="F786" s="42">
        <v>127</v>
      </c>
      <c r="G786" s="42">
        <v>26.8</v>
      </c>
      <c r="H786" s="42">
        <v>39</v>
      </c>
      <c r="I786" s="42">
        <v>32</v>
      </c>
      <c r="J786" s="42">
        <v>31</v>
      </c>
      <c r="K786" s="24">
        <v>32</v>
      </c>
      <c r="L786" s="24">
        <v>32</v>
      </c>
      <c r="M786" s="24">
        <v>33</v>
      </c>
      <c r="N786" s="51"/>
      <c r="O786" s="123"/>
      <c r="P786" s="133">
        <v>48</v>
      </c>
      <c r="Q786" s="133">
        <v>20</v>
      </c>
      <c r="R786" s="133">
        <v>42.8</v>
      </c>
      <c r="S786" s="133">
        <v>42</v>
      </c>
      <c r="T786" s="133">
        <v>32</v>
      </c>
      <c r="U786" s="132">
        <v>25</v>
      </c>
      <c r="V786" s="132">
        <v>39</v>
      </c>
      <c r="W786" s="126">
        <v>45</v>
      </c>
      <c r="X786" s="134"/>
      <c r="Y786" s="126"/>
      <c r="Z786" s="155">
        <v>39.799999999999997</v>
      </c>
      <c r="AA786" s="155">
        <v>46.8</v>
      </c>
      <c r="AB786" s="155">
        <v>36</v>
      </c>
      <c r="AC786" s="155">
        <v>42</v>
      </c>
      <c r="AD786" s="155">
        <v>38</v>
      </c>
      <c r="AE786" s="155">
        <v>49</v>
      </c>
      <c r="AF786" s="155"/>
      <c r="AG786" s="192">
        <v>32</v>
      </c>
      <c r="AH786" s="192">
        <v>42</v>
      </c>
      <c r="AI786" s="180">
        <v>46</v>
      </c>
      <c r="AJ786" s="180">
        <v>36</v>
      </c>
      <c r="AK786" s="180">
        <v>42</v>
      </c>
      <c r="AL786" s="99"/>
      <c r="AM786" s="99"/>
      <c r="AS786" s="80">
        <v>39</v>
      </c>
      <c r="AT786" s="80">
        <f t="shared" si="54"/>
        <v>1233.1999999999998</v>
      </c>
      <c r="AU786" s="80">
        <f t="shared" si="55"/>
        <v>986.56</v>
      </c>
      <c r="AV786" s="80">
        <v>14</v>
      </c>
      <c r="AW786" s="80">
        <v>143</v>
      </c>
      <c r="AX786" s="80">
        <f t="shared" si="56"/>
        <v>1143.56</v>
      </c>
      <c r="AY786" s="80">
        <v>1000</v>
      </c>
      <c r="AZ786" s="310">
        <f t="shared" si="57"/>
        <v>-143.55999999999995</v>
      </c>
    </row>
    <row r="787" spans="1:52" ht="14.25">
      <c r="A787" s="2" t="s">
        <v>2472</v>
      </c>
      <c r="B787" s="3" t="s">
        <v>2473</v>
      </c>
      <c r="C787" s="30" t="s">
        <v>5</v>
      </c>
      <c r="D787" s="42">
        <v>60</v>
      </c>
      <c r="E787" s="42">
        <v>38</v>
      </c>
      <c r="F787" s="42">
        <v>127</v>
      </c>
      <c r="G787" s="42">
        <v>26.8</v>
      </c>
      <c r="H787" s="42">
        <v>39</v>
      </c>
      <c r="I787" s="42">
        <v>32</v>
      </c>
      <c r="J787" s="42">
        <v>31</v>
      </c>
      <c r="K787" s="24">
        <v>32</v>
      </c>
      <c r="L787" s="24">
        <v>32</v>
      </c>
      <c r="M787" s="24">
        <v>33</v>
      </c>
      <c r="N787" s="51"/>
      <c r="O787" s="123"/>
      <c r="P787" s="133">
        <v>48</v>
      </c>
      <c r="Q787" s="133">
        <v>20</v>
      </c>
      <c r="R787" s="133">
        <v>42.8</v>
      </c>
      <c r="S787" s="133">
        <v>42</v>
      </c>
      <c r="T787" s="133">
        <v>32</v>
      </c>
      <c r="U787" s="132">
        <v>25</v>
      </c>
      <c r="V787" s="132">
        <v>39</v>
      </c>
      <c r="W787" s="126">
        <v>45</v>
      </c>
      <c r="X787" s="134"/>
      <c r="Y787" s="126"/>
      <c r="Z787" s="155">
        <v>39.799999999999997</v>
      </c>
      <c r="AA787" s="155">
        <v>46.8</v>
      </c>
      <c r="AB787" s="155">
        <v>36</v>
      </c>
      <c r="AC787" s="155">
        <v>42</v>
      </c>
      <c r="AD787" s="155">
        <v>38</v>
      </c>
      <c r="AE787" s="155">
        <v>49</v>
      </c>
      <c r="AF787" s="155"/>
      <c r="AG787" s="192">
        <v>32</v>
      </c>
      <c r="AH787" s="192">
        <v>42</v>
      </c>
      <c r="AI787" s="180">
        <v>46</v>
      </c>
      <c r="AJ787" s="180">
        <v>36</v>
      </c>
      <c r="AK787" s="180">
        <v>42</v>
      </c>
      <c r="AL787" s="99"/>
      <c r="AM787" s="99"/>
      <c r="AT787" s="80">
        <f t="shared" si="54"/>
        <v>1194.1999999999998</v>
      </c>
      <c r="AU787" s="80">
        <f t="shared" si="55"/>
        <v>955.3599999999999</v>
      </c>
      <c r="AV787" s="80">
        <v>14</v>
      </c>
      <c r="AW787" s="80">
        <v>143</v>
      </c>
      <c r="AX787" s="80">
        <f t="shared" si="56"/>
        <v>1112.3599999999999</v>
      </c>
      <c r="AY787" s="80">
        <v>1000</v>
      </c>
      <c r="AZ787" s="310">
        <f t="shared" si="57"/>
        <v>-112.3599999999999</v>
      </c>
    </row>
    <row r="788" spans="1:52" ht="14.25">
      <c r="A788" s="2" t="s">
        <v>2474</v>
      </c>
      <c r="B788" s="3" t="s">
        <v>2475</v>
      </c>
      <c r="C788" s="30" t="s">
        <v>5</v>
      </c>
      <c r="D788" s="42">
        <v>60</v>
      </c>
      <c r="E788" s="42">
        <v>38</v>
      </c>
      <c r="F788" s="42">
        <v>127</v>
      </c>
      <c r="G788" s="42">
        <v>26.8</v>
      </c>
      <c r="H788" s="42">
        <v>39</v>
      </c>
      <c r="I788" s="42">
        <v>32</v>
      </c>
      <c r="J788" s="42">
        <v>31</v>
      </c>
      <c r="K788" s="24">
        <v>32</v>
      </c>
      <c r="L788" s="24">
        <v>32</v>
      </c>
      <c r="M788" s="24">
        <v>33</v>
      </c>
      <c r="N788" s="51"/>
      <c r="O788" s="123"/>
      <c r="P788" s="133">
        <v>48</v>
      </c>
      <c r="Q788" s="133">
        <v>20</v>
      </c>
      <c r="R788" s="133">
        <v>42.8</v>
      </c>
      <c r="S788" s="133">
        <v>42</v>
      </c>
      <c r="T788" s="133">
        <v>32</v>
      </c>
      <c r="U788" s="132">
        <v>25</v>
      </c>
      <c r="V788" s="132">
        <v>39</v>
      </c>
      <c r="W788" s="126">
        <v>45</v>
      </c>
      <c r="X788" s="134"/>
      <c r="Y788" s="126"/>
      <c r="Z788" s="155">
        <v>39.799999999999997</v>
      </c>
      <c r="AA788" s="155">
        <v>46.8</v>
      </c>
      <c r="AB788" s="155">
        <v>36</v>
      </c>
      <c r="AC788" s="155">
        <v>42</v>
      </c>
      <c r="AD788" s="155">
        <v>38</v>
      </c>
      <c r="AE788" s="155">
        <v>49</v>
      </c>
      <c r="AF788" s="155"/>
      <c r="AG788" s="192">
        <v>32</v>
      </c>
      <c r="AH788" s="192">
        <v>42</v>
      </c>
      <c r="AI788" s="180">
        <v>46</v>
      </c>
      <c r="AJ788" s="180">
        <v>36</v>
      </c>
      <c r="AK788" s="180">
        <v>42</v>
      </c>
      <c r="AL788" s="99"/>
      <c r="AM788" s="99"/>
      <c r="AS788" s="80">
        <v>39</v>
      </c>
      <c r="AT788" s="80">
        <f t="shared" si="54"/>
        <v>1233.1999999999998</v>
      </c>
      <c r="AU788" s="80">
        <f t="shared" si="55"/>
        <v>986.56</v>
      </c>
      <c r="AV788" s="80">
        <v>14</v>
      </c>
      <c r="AW788" s="80">
        <v>143</v>
      </c>
      <c r="AX788" s="80">
        <f t="shared" si="56"/>
        <v>1143.56</v>
      </c>
      <c r="AY788" s="80">
        <v>1000</v>
      </c>
      <c r="AZ788" s="310">
        <f t="shared" si="57"/>
        <v>-143.55999999999995</v>
      </c>
    </row>
    <row r="789" spans="1:52" ht="14.25">
      <c r="A789" s="2" t="s">
        <v>2476</v>
      </c>
      <c r="B789" s="3" t="s">
        <v>559</v>
      </c>
      <c r="C789" s="30" t="s">
        <v>5</v>
      </c>
      <c r="D789" s="42">
        <v>60</v>
      </c>
      <c r="E789" s="42">
        <v>38</v>
      </c>
      <c r="F789" s="42">
        <v>127</v>
      </c>
      <c r="G789" s="42">
        <v>26.8</v>
      </c>
      <c r="H789" s="42">
        <v>39</v>
      </c>
      <c r="I789" s="42">
        <v>32</v>
      </c>
      <c r="J789" s="42">
        <v>31</v>
      </c>
      <c r="K789" s="24">
        <v>32</v>
      </c>
      <c r="L789" s="24">
        <v>32</v>
      </c>
      <c r="M789" s="24">
        <v>33</v>
      </c>
      <c r="N789" s="51"/>
      <c r="O789" s="123"/>
      <c r="P789" s="133">
        <v>48</v>
      </c>
      <c r="Q789" s="133">
        <v>20</v>
      </c>
      <c r="R789" s="133">
        <v>42.8</v>
      </c>
      <c r="S789" s="133">
        <v>42</v>
      </c>
      <c r="T789" s="133">
        <v>32</v>
      </c>
      <c r="U789" s="132">
        <v>25</v>
      </c>
      <c r="V789" s="132">
        <v>39</v>
      </c>
      <c r="W789" s="126">
        <v>45</v>
      </c>
      <c r="X789" s="134"/>
      <c r="Y789" s="126"/>
      <c r="Z789" s="155">
        <v>39.799999999999997</v>
      </c>
      <c r="AA789" s="155">
        <v>46.8</v>
      </c>
      <c r="AB789" s="155">
        <v>36</v>
      </c>
      <c r="AC789" s="155">
        <v>42</v>
      </c>
      <c r="AD789" s="155">
        <v>38</v>
      </c>
      <c r="AE789" s="155">
        <v>49</v>
      </c>
      <c r="AF789" s="155"/>
      <c r="AG789" s="192">
        <v>32</v>
      </c>
      <c r="AH789" s="192">
        <v>42</v>
      </c>
      <c r="AI789" s="180">
        <v>46</v>
      </c>
      <c r="AJ789" s="180">
        <v>36</v>
      </c>
      <c r="AK789" s="180">
        <v>42</v>
      </c>
      <c r="AL789" s="99"/>
      <c r="AM789" s="99"/>
      <c r="AS789" s="80">
        <v>87</v>
      </c>
      <c r="AT789" s="80">
        <f t="shared" si="54"/>
        <v>1281.1999999999998</v>
      </c>
      <c r="AU789" s="80">
        <f t="shared" si="55"/>
        <v>1024.9599999999998</v>
      </c>
      <c r="AV789" s="80">
        <v>14</v>
      </c>
      <c r="AW789" s="80">
        <v>143</v>
      </c>
      <c r="AX789" s="80">
        <f t="shared" si="56"/>
        <v>1181.9599999999998</v>
      </c>
      <c r="AY789" s="80">
        <v>1000</v>
      </c>
      <c r="AZ789" s="310">
        <f t="shared" si="57"/>
        <v>-181.95999999999981</v>
      </c>
    </row>
    <row r="790" spans="1:52" ht="14.25">
      <c r="A790" s="2" t="s">
        <v>2477</v>
      </c>
      <c r="B790" s="3" t="s">
        <v>2478</v>
      </c>
      <c r="C790" s="30" t="s">
        <v>5</v>
      </c>
      <c r="D790" s="42">
        <v>60</v>
      </c>
      <c r="E790" s="42">
        <v>38</v>
      </c>
      <c r="F790" s="42">
        <v>127</v>
      </c>
      <c r="G790" s="42">
        <v>26.8</v>
      </c>
      <c r="H790" s="42">
        <v>39</v>
      </c>
      <c r="I790" s="42">
        <v>32</v>
      </c>
      <c r="J790" s="42">
        <v>31</v>
      </c>
      <c r="K790" s="24">
        <v>32</v>
      </c>
      <c r="L790" s="24">
        <v>32</v>
      </c>
      <c r="M790" s="24">
        <v>33</v>
      </c>
      <c r="N790" s="51"/>
      <c r="O790" s="123"/>
      <c r="P790" s="133">
        <v>48</v>
      </c>
      <c r="Q790" s="133">
        <v>20</v>
      </c>
      <c r="R790" s="133">
        <v>42.8</v>
      </c>
      <c r="S790" s="133">
        <v>42</v>
      </c>
      <c r="T790" s="133">
        <v>32</v>
      </c>
      <c r="U790" s="132">
        <v>25</v>
      </c>
      <c r="V790" s="132">
        <v>39</v>
      </c>
      <c r="W790" s="126">
        <v>45</v>
      </c>
      <c r="X790" s="134"/>
      <c r="Y790" s="126"/>
      <c r="Z790" s="155">
        <v>39.799999999999997</v>
      </c>
      <c r="AA790" s="155">
        <v>46.8</v>
      </c>
      <c r="AB790" s="155">
        <v>36</v>
      </c>
      <c r="AC790" s="155">
        <v>42</v>
      </c>
      <c r="AD790" s="155">
        <v>38</v>
      </c>
      <c r="AE790" s="155">
        <v>49</v>
      </c>
      <c r="AF790" s="155"/>
      <c r="AG790" s="192">
        <v>32</v>
      </c>
      <c r="AH790" s="192">
        <v>42</v>
      </c>
      <c r="AI790" s="180">
        <v>46</v>
      </c>
      <c r="AJ790" s="180">
        <v>36</v>
      </c>
      <c r="AK790" s="180">
        <v>42</v>
      </c>
      <c r="AL790" s="99"/>
      <c r="AM790" s="99"/>
      <c r="AT790" s="80">
        <f t="shared" si="54"/>
        <v>1194.1999999999998</v>
      </c>
      <c r="AU790" s="80">
        <f t="shared" si="55"/>
        <v>955.3599999999999</v>
      </c>
      <c r="AV790" s="80">
        <v>14</v>
      </c>
      <c r="AW790" s="80">
        <v>143</v>
      </c>
      <c r="AX790" s="80">
        <f t="shared" si="56"/>
        <v>1112.3599999999999</v>
      </c>
      <c r="AY790" s="80">
        <v>1000</v>
      </c>
      <c r="AZ790" s="310">
        <f t="shared" si="57"/>
        <v>-112.3599999999999</v>
      </c>
    </row>
    <row r="791" spans="1:52" ht="14.25">
      <c r="A791" s="2" t="s">
        <v>2479</v>
      </c>
      <c r="B791" s="3" t="s">
        <v>816</v>
      </c>
      <c r="C791" s="30" t="s">
        <v>5</v>
      </c>
      <c r="D791" s="42">
        <v>60</v>
      </c>
      <c r="E791" s="42">
        <v>38</v>
      </c>
      <c r="F791" s="42">
        <v>127</v>
      </c>
      <c r="G791" s="42">
        <v>26.8</v>
      </c>
      <c r="H791" s="42">
        <v>39</v>
      </c>
      <c r="I791" s="42">
        <v>32</v>
      </c>
      <c r="J791" s="42">
        <v>31</v>
      </c>
      <c r="K791" s="24">
        <v>32</v>
      </c>
      <c r="L791" s="24">
        <v>32</v>
      </c>
      <c r="M791" s="24">
        <v>33</v>
      </c>
      <c r="N791" s="51"/>
      <c r="O791" s="123"/>
      <c r="P791" s="133">
        <v>48</v>
      </c>
      <c r="Q791" s="133">
        <v>20</v>
      </c>
      <c r="R791" s="133">
        <v>42.8</v>
      </c>
      <c r="S791" s="133">
        <v>42</v>
      </c>
      <c r="T791" s="133">
        <v>32</v>
      </c>
      <c r="U791" s="132">
        <v>25</v>
      </c>
      <c r="V791" s="132">
        <v>39</v>
      </c>
      <c r="W791" s="126">
        <v>45</v>
      </c>
      <c r="X791" s="134"/>
      <c r="Y791" s="126"/>
      <c r="Z791" s="155">
        <v>39.799999999999997</v>
      </c>
      <c r="AA791" s="155">
        <v>46.8</v>
      </c>
      <c r="AB791" s="155">
        <v>36</v>
      </c>
      <c r="AC791" s="155">
        <v>42</v>
      </c>
      <c r="AD791" s="155">
        <v>38</v>
      </c>
      <c r="AE791" s="155">
        <v>49</v>
      </c>
      <c r="AF791" s="155"/>
      <c r="AG791" s="192">
        <v>32</v>
      </c>
      <c r="AH791" s="192">
        <v>42</v>
      </c>
      <c r="AI791" s="180">
        <v>46</v>
      </c>
      <c r="AJ791" s="180">
        <v>36</v>
      </c>
      <c r="AK791" s="180">
        <v>42</v>
      </c>
      <c r="AL791" s="99"/>
      <c r="AM791" s="99"/>
      <c r="AT791" s="80">
        <f t="shared" si="54"/>
        <v>1194.1999999999998</v>
      </c>
      <c r="AU791" s="80">
        <f t="shared" si="55"/>
        <v>955.3599999999999</v>
      </c>
      <c r="AV791" s="80">
        <v>14</v>
      </c>
      <c r="AW791" s="80">
        <v>143</v>
      </c>
      <c r="AX791" s="80">
        <f t="shared" si="56"/>
        <v>1112.3599999999999</v>
      </c>
      <c r="AY791" s="80">
        <v>1000</v>
      </c>
      <c r="AZ791" s="310">
        <f t="shared" si="57"/>
        <v>-112.3599999999999</v>
      </c>
    </row>
    <row r="792" spans="1:52" ht="14.25">
      <c r="A792" s="2" t="s">
        <v>2480</v>
      </c>
      <c r="B792" s="3" t="s">
        <v>2481</v>
      </c>
      <c r="C792" s="30" t="s">
        <v>5</v>
      </c>
      <c r="D792" s="42">
        <v>60</v>
      </c>
      <c r="E792" s="42">
        <v>38</v>
      </c>
      <c r="F792" s="42">
        <v>127</v>
      </c>
      <c r="G792" s="42">
        <v>26.8</v>
      </c>
      <c r="H792" s="42">
        <v>39</v>
      </c>
      <c r="I792" s="42">
        <v>32</v>
      </c>
      <c r="J792" s="42">
        <v>31</v>
      </c>
      <c r="K792" s="24">
        <v>32</v>
      </c>
      <c r="L792" s="24">
        <v>32</v>
      </c>
      <c r="M792" s="24">
        <v>33</v>
      </c>
      <c r="N792" s="51"/>
      <c r="O792" s="123"/>
      <c r="P792" s="133">
        <v>48</v>
      </c>
      <c r="Q792" s="133">
        <v>20</v>
      </c>
      <c r="R792" s="133">
        <v>42.8</v>
      </c>
      <c r="S792" s="133">
        <v>42</v>
      </c>
      <c r="T792" s="133">
        <v>32</v>
      </c>
      <c r="U792" s="132">
        <v>25</v>
      </c>
      <c r="V792" s="132">
        <v>39</v>
      </c>
      <c r="W792" s="126">
        <v>45</v>
      </c>
      <c r="X792" s="134"/>
      <c r="Y792" s="126"/>
      <c r="Z792" s="155">
        <v>39.799999999999997</v>
      </c>
      <c r="AA792" s="155">
        <v>46.8</v>
      </c>
      <c r="AB792" s="155">
        <v>36</v>
      </c>
      <c r="AC792" s="155">
        <v>42</v>
      </c>
      <c r="AD792" s="155">
        <v>38</v>
      </c>
      <c r="AE792" s="155">
        <v>49</v>
      </c>
      <c r="AF792" s="155"/>
      <c r="AG792" s="192">
        <v>32</v>
      </c>
      <c r="AH792" s="192">
        <v>42</v>
      </c>
      <c r="AI792" s="180">
        <v>46</v>
      </c>
      <c r="AJ792" s="180">
        <v>36</v>
      </c>
      <c r="AK792" s="180">
        <v>42</v>
      </c>
      <c r="AL792" s="99"/>
      <c r="AM792" s="99"/>
      <c r="AS792" s="80">
        <v>39</v>
      </c>
      <c r="AT792" s="80">
        <f t="shared" si="54"/>
        <v>1233.1999999999998</v>
      </c>
      <c r="AU792" s="80">
        <f t="shared" si="55"/>
        <v>986.56</v>
      </c>
      <c r="AV792" s="80">
        <v>14</v>
      </c>
      <c r="AW792" s="80">
        <v>143</v>
      </c>
      <c r="AX792" s="80">
        <f t="shared" si="56"/>
        <v>1143.56</v>
      </c>
      <c r="AY792" s="80">
        <v>1000</v>
      </c>
      <c r="AZ792" s="310">
        <f t="shared" si="57"/>
        <v>-143.55999999999995</v>
      </c>
    </row>
    <row r="793" spans="1:52" ht="14.25">
      <c r="A793" s="2" t="s">
        <v>2482</v>
      </c>
      <c r="B793" s="3" t="s">
        <v>2483</v>
      </c>
      <c r="C793" s="30" t="s">
        <v>51</v>
      </c>
      <c r="D793" s="42">
        <v>60</v>
      </c>
      <c r="E793" s="42">
        <v>38</v>
      </c>
      <c r="F793" s="42">
        <v>127</v>
      </c>
      <c r="G793" s="42">
        <v>26.8</v>
      </c>
      <c r="H793" s="42">
        <v>39</v>
      </c>
      <c r="I793" s="42">
        <v>32</v>
      </c>
      <c r="J793" s="42">
        <v>31</v>
      </c>
      <c r="K793" s="24">
        <v>32</v>
      </c>
      <c r="L793" s="24">
        <v>32</v>
      </c>
      <c r="M793" s="24">
        <v>33</v>
      </c>
      <c r="N793" s="51"/>
      <c r="O793" s="123"/>
      <c r="P793" s="133">
        <v>48</v>
      </c>
      <c r="Q793" s="133">
        <v>20</v>
      </c>
      <c r="R793" s="133">
        <v>42.8</v>
      </c>
      <c r="S793" s="133">
        <v>42</v>
      </c>
      <c r="T793" s="133">
        <v>32</v>
      </c>
      <c r="U793" s="132">
        <v>25</v>
      </c>
      <c r="V793" s="132">
        <v>39</v>
      </c>
      <c r="W793" s="126">
        <v>45</v>
      </c>
      <c r="X793" s="134"/>
      <c r="Y793" s="126"/>
      <c r="Z793" s="155">
        <v>39.799999999999997</v>
      </c>
      <c r="AA793" s="155">
        <v>46.8</v>
      </c>
      <c r="AB793" s="155">
        <v>36</v>
      </c>
      <c r="AC793" s="155">
        <v>42</v>
      </c>
      <c r="AD793" s="155">
        <v>38</v>
      </c>
      <c r="AE793" s="155">
        <v>49</v>
      </c>
      <c r="AF793" s="155"/>
      <c r="AG793" s="192">
        <v>32</v>
      </c>
      <c r="AH793" s="192">
        <v>42</v>
      </c>
      <c r="AI793" s="180">
        <v>46</v>
      </c>
      <c r="AJ793" s="180">
        <v>36</v>
      </c>
      <c r="AK793" s="180">
        <v>42</v>
      </c>
      <c r="AL793" s="99"/>
      <c r="AM793" s="99"/>
      <c r="AS793" s="80">
        <v>39</v>
      </c>
      <c r="AT793" s="80">
        <f t="shared" si="54"/>
        <v>1233.1999999999998</v>
      </c>
      <c r="AU793" s="80">
        <f t="shared" si="55"/>
        <v>986.56</v>
      </c>
      <c r="AV793" s="80">
        <v>14</v>
      </c>
      <c r="AW793" s="80">
        <v>143</v>
      </c>
      <c r="AX793" s="80">
        <f t="shared" si="56"/>
        <v>1143.56</v>
      </c>
      <c r="AY793" s="80">
        <v>1000</v>
      </c>
      <c r="AZ793" s="310">
        <f t="shared" si="57"/>
        <v>-143.55999999999995</v>
      </c>
    </row>
    <row r="794" spans="1:52" ht="14.25">
      <c r="A794" s="2" t="s">
        <v>2484</v>
      </c>
      <c r="B794" s="3" t="s">
        <v>2485</v>
      </c>
      <c r="C794" s="30" t="s">
        <v>51</v>
      </c>
      <c r="D794" s="42">
        <v>60</v>
      </c>
      <c r="E794" s="42">
        <v>38</v>
      </c>
      <c r="F794" s="42">
        <v>127</v>
      </c>
      <c r="G794" s="42">
        <v>26.8</v>
      </c>
      <c r="H794" s="42">
        <v>39</v>
      </c>
      <c r="I794" s="42">
        <v>32</v>
      </c>
      <c r="J794" s="42">
        <v>31</v>
      </c>
      <c r="K794" s="24">
        <v>32</v>
      </c>
      <c r="L794" s="24">
        <v>32</v>
      </c>
      <c r="M794" s="24">
        <v>33</v>
      </c>
      <c r="N794" s="51"/>
      <c r="O794" s="123"/>
      <c r="P794" s="133">
        <v>48</v>
      </c>
      <c r="Q794" s="133">
        <v>20</v>
      </c>
      <c r="R794" s="133">
        <v>42.8</v>
      </c>
      <c r="S794" s="133">
        <v>42</v>
      </c>
      <c r="T794" s="133">
        <v>32</v>
      </c>
      <c r="U794" s="132">
        <v>25</v>
      </c>
      <c r="V794" s="132">
        <v>39</v>
      </c>
      <c r="W794" s="126">
        <v>45</v>
      </c>
      <c r="X794" s="134"/>
      <c r="Y794" s="126"/>
      <c r="Z794" s="155">
        <v>39.799999999999997</v>
      </c>
      <c r="AA794" s="155">
        <v>46.8</v>
      </c>
      <c r="AB794" s="155">
        <v>36</v>
      </c>
      <c r="AC794" s="155">
        <v>42</v>
      </c>
      <c r="AD794" s="155">
        <v>38</v>
      </c>
      <c r="AE794" s="155">
        <v>49</v>
      </c>
      <c r="AF794" s="155"/>
      <c r="AG794" s="192">
        <v>32</v>
      </c>
      <c r="AH794" s="192">
        <v>42</v>
      </c>
      <c r="AI794" s="180">
        <v>46</v>
      </c>
      <c r="AJ794" s="180">
        <v>36</v>
      </c>
      <c r="AK794" s="180">
        <v>42</v>
      </c>
      <c r="AL794" s="99"/>
      <c r="AM794" s="99"/>
      <c r="AS794" s="80">
        <v>39</v>
      </c>
      <c r="AT794" s="80">
        <f t="shared" si="54"/>
        <v>1233.1999999999998</v>
      </c>
      <c r="AU794" s="80">
        <f t="shared" si="55"/>
        <v>986.56</v>
      </c>
      <c r="AV794" s="80">
        <v>14</v>
      </c>
      <c r="AW794" s="80">
        <v>143</v>
      </c>
      <c r="AX794" s="80">
        <f t="shared" si="56"/>
        <v>1143.56</v>
      </c>
      <c r="AY794" s="80">
        <v>1000</v>
      </c>
      <c r="AZ794" s="310">
        <f t="shared" si="57"/>
        <v>-143.55999999999995</v>
      </c>
    </row>
    <row r="795" spans="1:52" ht="14.25">
      <c r="A795" s="2" t="s">
        <v>2486</v>
      </c>
      <c r="B795" s="3" t="s">
        <v>2487</v>
      </c>
      <c r="C795" s="30" t="s">
        <v>51</v>
      </c>
      <c r="D795" s="42">
        <v>60</v>
      </c>
      <c r="E795" s="42">
        <v>38</v>
      </c>
      <c r="F795" s="42">
        <v>127</v>
      </c>
      <c r="G795" s="42">
        <v>26.8</v>
      </c>
      <c r="H795" s="42">
        <v>39</v>
      </c>
      <c r="I795" s="42">
        <v>32</v>
      </c>
      <c r="J795" s="42">
        <v>31</v>
      </c>
      <c r="K795" s="24">
        <v>32</v>
      </c>
      <c r="L795" s="24">
        <v>32</v>
      </c>
      <c r="M795" s="24">
        <v>33</v>
      </c>
      <c r="N795" s="51"/>
      <c r="O795" s="123"/>
      <c r="P795" s="133">
        <v>48</v>
      </c>
      <c r="Q795" s="133">
        <v>20</v>
      </c>
      <c r="R795" s="133">
        <v>42.8</v>
      </c>
      <c r="S795" s="133">
        <v>42</v>
      </c>
      <c r="T795" s="133">
        <v>32</v>
      </c>
      <c r="U795" s="132">
        <v>25</v>
      </c>
      <c r="V795" s="132">
        <v>39</v>
      </c>
      <c r="W795" s="126">
        <v>45</v>
      </c>
      <c r="X795" s="134"/>
      <c r="Y795" s="126"/>
      <c r="Z795" s="155">
        <v>39.799999999999997</v>
      </c>
      <c r="AA795" s="155">
        <v>46.8</v>
      </c>
      <c r="AB795" s="155">
        <v>36</v>
      </c>
      <c r="AC795" s="155">
        <v>42</v>
      </c>
      <c r="AD795" s="155">
        <v>38</v>
      </c>
      <c r="AE795" s="155">
        <v>49</v>
      </c>
      <c r="AF795" s="155"/>
      <c r="AG795" s="192">
        <v>32</v>
      </c>
      <c r="AH795" s="192">
        <v>42</v>
      </c>
      <c r="AI795" s="180">
        <v>46</v>
      </c>
      <c r="AJ795" s="180">
        <v>36</v>
      </c>
      <c r="AK795" s="180">
        <v>42</v>
      </c>
      <c r="AL795" s="99"/>
      <c r="AM795" s="99"/>
      <c r="AS795" s="80">
        <v>39</v>
      </c>
      <c r="AT795" s="80">
        <f t="shared" si="54"/>
        <v>1233.1999999999998</v>
      </c>
      <c r="AU795" s="80">
        <f t="shared" si="55"/>
        <v>986.56</v>
      </c>
      <c r="AV795" s="80">
        <v>14</v>
      </c>
      <c r="AW795" s="80">
        <v>143</v>
      </c>
      <c r="AX795" s="80">
        <f t="shared" si="56"/>
        <v>1143.56</v>
      </c>
      <c r="AY795" s="80">
        <v>1000</v>
      </c>
      <c r="AZ795" s="310">
        <f t="shared" si="57"/>
        <v>-143.55999999999995</v>
      </c>
    </row>
    <row r="796" spans="1:52" ht="14.25">
      <c r="A796" s="2" t="s">
        <v>2488</v>
      </c>
      <c r="B796" s="3" t="s">
        <v>2489</v>
      </c>
      <c r="C796" s="30" t="s">
        <v>5</v>
      </c>
      <c r="D796" s="42">
        <v>60</v>
      </c>
      <c r="E796" s="42">
        <v>38</v>
      </c>
      <c r="F796" s="42">
        <v>127</v>
      </c>
      <c r="G796" s="42">
        <v>26.8</v>
      </c>
      <c r="H796" s="42">
        <v>39</v>
      </c>
      <c r="I796" s="42">
        <v>32</v>
      </c>
      <c r="J796" s="42">
        <v>31</v>
      </c>
      <c r="K796" s="24">
        <v>32</v>
      </c>
      <c r="L796" s="24">
        <v>32</v>
      </c>
      <c r="M796" s="24">
        <v>33</v>
      </c>
      <c r="N796" s="51"/>
      <c r="O796" s="123"/>
      <c r="P796" s="133">
        <v>48</v>
      </c>
      <c r="Q796" s="133">
        <v>20</v>
      </c>
      <c r="R796" s="133">
        <v>42.8</v>
      </c>
      <c r="S796" s="133">
        <v>42</v>
      </c>
      <c r="T796" s="133">
        <v>32</v>
      </c>
      <c r="U796" s="132">
        <v>25</v>
      </c>
      <c r="V796" s="132">
        <v>39</v>
      </c>
      <c r="W796" s="126">
        <v>45</v>
      </c>
      <c r="X796" s="134"/>
      <c r="Y796" s="126"/>
      <c r="Z796" s="155">
        <v>39.799999999999997</v>
      </c>
      <c r="AA796" s="155">
        <v>46.8</v>
      </c>
      <c r="AB796" s="155">
        <v>36</v>
      </c>
      <c r="AC796" s="155">
        <v>42</v>
      </c>
      <c r="AD796" s="155">
        <v>38</v>
      </c>
      <c r="AE796" s="155">
        <v>49</v>
      </c>
      <c r="AF796" s="155"/>
      <c r="AG796" s="192">
        <v>32</v>
      </c>
      <c r="AH796" s="192">
        <v>42</v>
      </c>
      <c r="AI796" s="180">
        <v>46</v>
      </c>
      <c r="AJ796" s="180">
        <v>36</v>
      </c>
      <c r="AK796" s="180">
        <v>42</v>
      </c>
      <c r="AL796" s="99"/>
      <c r="AM796" s="99"/>
      <c r="AS796" s="80">
        <v>39</v>
      </c>
      <c r="AT796" s="80">
        <f t="shared" si="54"/>
        <v>1233.1999999999998</v>
      </c>
      <c r="AU796" s="80">
        <f t="shared" si="55"/>
        <v>986.56</v>
      </c>
      <c r="AV796" s="80">
        <v>14</v>
      </c>
      <c r="AW796" s="80">
        <v>143</v>
      </c>
      <c r="AX796" s="80">
        <f t="shared" si="56"/>
        <v>1143.56</v>
      </c>
      <c r="AY796" s="80">
        <v>1000</v>
      </c>
      <c r="AZ796" s="310">
        <f t="shared" si="57"/>
        <v>-143.55999999999995</v>
      </c>
    </row>
    <row r="797" spans="1:52" ht="14.25">
      <c r="A797" s="2" t="s">
        <v>2490</v>
      </c>
      <c r="B797" s="131" t="s">
        <v>6986</v>
      </c>
      <c r="C797" s="30" t="s">
        <v>5</v>
      </c>
      <c r="D797" s="42">
        <v>60</v>
      </c>
      <c r="E797" s="42">
        <v>38</v>
      </c>
      <c r="F797" s="42">
        <v>127</v>
      </c>
      <c r="G797" s="42">
        <v>26.8</v>
      </c>
      <c r="H797" s="42">
        <v>39</v>
      </c>
      <c r="I797" s="42">
        <v>32</v>
      </c>
      <c r="J797" s="42">
        <v>31</v>
      </c>
      <c r="K797" s="24">
        <v>32</v>
      </c>
      <c r="L797" s="24">
        <v>32</v>
      </c>
      <c r="M797" s="24">
        <v>33</v>
      </c>
      <c r="N797" s="51"/>
      <c r="O797" s="123"/>
      <c r="P797" s="133">
        <v>48</v>
      </c>
      <c r="Q797" s="133">
        <v>20</v>
      </c>
      <c r="R797" s="133">
        <v>42.8</v>
      </c>
      <c r="S797" s="133">
        <v>42</v>
      </c>
      <c r="T797" s="133">
        <v>32</v>
      </c>
      <c r="U797" s="132">
        <v>25</v>
      </c>
      <c r="V797" s="132">
        <v>39</v>
      </c>
      <c r="W797" s="126">
        <v>45</v>
      </c>
      <c r="X797" s="134"/>
      <c r="Y797" s="126"/>
      <c r="Z797" s="155"/>
      <c r="AA797" s="155"/>
      <c r="AB797" s="155"/>
      <c r="AC797" s="155"/>
      <c r="AD797" s="155"/>
      <c r="AE797" s="155"/>
      <c r="AF797" s="155"/>
      <c r="AG797" s="192"/>
      <c r="AH797" s="192"/>
      <c r="AI797" s="180"/>
      <c r="AJ797" s="180"/>
      <c r="AK797" s="180"/>
      <c r="AL797" s="99"/>
      <c r="AM797" s="99"/>
      <c r="AT797" s="80">
        <f t="shared" si="54"/>
        <v>744.59999999999991</v>
      </c>
      <c r="AU797" s="80">
        <f t="shared" si="55"/>
        <v>595.67999999999995</v>
      </c>
      <c r="AV797" s="80">
        <v>14</v>
      </c>
      <c r="AW797" s="80">
        <v>143</v>
      </c>
      <c r="AX797" s="80">
        <f t="shared" si="56"/>
        <v>752.68</v>
      </c>
    </row>
    <row r="798" spans="1:52" ht="14.25">
      <c r="A798" s="2" t="s">
        <v>2491</v>
      </c>
      <c r="B798" s="3" t="s">
        <v>2492</v>
      </c>
      <c r="C798" s="30" t="s">
        <v>51</v>
      </c>
      <c r="D798" s="42">
        <v>60</v>
      </c>
      <c r="E798" s="42">
        <v>38</v>
      </c>
      <c r="F798" s="42">
        <v>127</v>
      </c>
      <c r="G798" s="42">
        <v>26.8</v>
      </c>
      <c r="H798" s="42">
        <v>39</v>
      </c>
      <c r="I798" s="42">
        <v>32</v>
      </c>
      <c r="J798" s="42">
        <v>31</v>
      </c>
      <c r="K798" s="24">
        <v>32</v>
      </c>
      <c r="L798" s="24">
        <v>32</v>
      </c>
      <c r="M798" s="24">
        <v>33</v>
      </c>
      <c r="N798" s="51"/>
      <c r="O798" s="123"/>
      <c r="P798" s="133">
        <v>48</v>
      </c>
      <c r="Q798" s="133">
        <v>20</v>
      </c>
      <c r="R798" s="133">
        <v>42.8</v>
      </c>
      <c r="S798" s="133">
        <v>42</v>
      </c>
      <c r="T798" s="133">
        <v>32</v>
      </c>
      <c r="U798" s="132">
        <v>25</v>
      </c>
      <c r="V798" s="132">
        <v>39</v>
      </c>
      <c r="W798" s="126">
        <v>45</v>
      </c>
      <c r="X798" s="134"/>
      <c r="Y798" s="126"/>
      <c r="Z798" s="155">
        <v>39.799999999999997</v>
      </c>
      <c r="AA798" s="155">
        <v>46.8</v>
      </c>
      <c r="AB798" s="155">
        <v>36</v>
      </c>
      <c r="AC798" s="155">
        <v>42</v>
      </c>
      <c r="AD798" s="155">
        <v>38</v>
      </c>
      <c r="AE798" s="155">
        <v>49</v>
      </c>
      <c r="AF798" s="155"/>
      <c r="AG798" s="192">
        <v>32</v>
      </c>
      <c r="AH798" s="192">
        <v>42</v>
      </c>
      <c r="AI798" s="180">
        <v>46</v>
      </c>
      <c r="AJ798" s="180">
        <v>36</v>
      </c>
      <c r="AK798" s="180">
        <v>42</v>
      </c>
      <c r="AL798" s="99"/>
      <c r="AM798" s="99"/>
      <c r="AS798" s="80">
        <v>39</v>
      </c>
      <c r="AT798" s="80">
        <f t="shared" si="54"/>
        <v>1233.1999999999998</v>
      </c>
      <c r="AU798" s="80">
        <f t="shared" si="55"/>
        <v>986.56</v>
      </c>
      <c r="AV798" s="80">
        <v>14</v>
      </c>
      <c r="AW798" s="80">
        <v>143</v>
      </c>
      <c r="AX798" s="80">
        <f t="shared" si="56"/>
        <v>1143.56</v>
      </c>
      <c r="AY798" s="80">
        <v>1000</v>
      </c>
      <c r="AZ798" s="310">
        <f t="shared" si="57"/>
        <v>-143.55999999999995</v>
      </c>
    </row>
    <row r="799" spans="1:52" ht="14.25">
      <c r="A799" s="2" t="s">
        <v>2493</v>
      </c>
      <c r="B799" s="131" t="s">
        <v>6987</v>
      </c>
      <c r="C799" s="30" t="s">
        <v>5</v>
      </c>
      <c r="D799" s="42">
        <v>60</v>
      </c>
      <c r="E799" s="42">
        <v>38</v>
      </c>
      <c r="F799" s="42">
        <v>127</v>
      </c>
      <c r="G799" s="42">
        <v>26.8</v>
      </c>
      <c r="H799" s="42">
        <v>39</v>
      </c>
      <c r="I799" s="42">
        <v>32</v>
      </c>
      <c r="J799" s="42">
        <v>31</v>
      </c>
      <c r="K799" s="24">
        <v>32</v>
      </c>
      <c r="L799" s="24">
        <v>32</v>
      </c>
      <c r="M799" s="24">
        <v>33</v>
      </c>
      <c r="N799" s="51"/>
      <c r="O799" s="123"/>
      <c r="P799" s="133">
        <v>48</v>
      </c>
      <c r="Q799" s="133">
        <v>20</v>
      </c>
      <c r="R799" s="133">
        <v>42.8</v>
      </c>
      <c r="S799" s="133">
        <v>42</v>
      </c>
      <c r="T799" s="133">
        <v>32</v>
      </c>
      <c r="U799" s="132">
        <v>25</v>
      </c>
      <c r="V799" s="132">
        <v>39</v>
      </c>
      <c r="W799" s="126">
        <v>45</v>
      </c>
      <c r="X799" s="134"/>
      <c r="Y799" s="126"/>
      <c r="Z799" s="155"/>
      <c r="AA799" s="155"/>
      <c r="AB799" s="155"/>
      <c r="AC799" s="155"/>
      <c r="AD799" s="155"/>
      <c r="AE799" s="155"/>
      <c r="AF799" s="155"/>
      <c r="AG799" s="192"/>
      <c r="AH799" s="192"/>
      <c r="AI799" s="180"/>
      <c r="AJ799" s="180"/>
      <c r="AK799" s="180"/>
      <c r="AL799" s="99"/>
      <c r="AM799" s="99"/>
      <c r="AT799" s="80">
        <f t="shared" si="54"/>
        <v>744.59999999999991</v>
      </c>
      <c r="AU799" s="80">
        <f t="shared" si="55"/>
        <v>595.67999999999995</v>
      </c>
      <c r="AV799" s="80">
        <v>14</v>
      </c>
      <c r="AW799" s="80">
        <v>143</v>
      </c>
      <c r="AX799" s="80">
        <f t="shared" si="56"/>
        <v>752.68</v>
      </c>
    </row>
    <row r="800" spans="1:52" ht="14.25">
      <c r="A800" s="2" t="s">
        <v>2494</v>
      </c>
      <c r="B800" s="131" t="s">
        <v>6988</v>
      </c>
      <c r="C800" s="30" t="s">
        <v>5</v>
      </c>
      <c r="D800" s="42">
        <v>60</v>
      </c>
      <c r="E800" s="42">
        <v>38</v>
      </c>
      <c r="F800" s="42">
        <v>127</v>
      </c>
      <c r="G800" s="42">
        <v>26.8</v>
      </c>
      <c r="H800" s="42">
        <v>39</v>
      </c>
      <c r="I800" s="42">
        <v>32</v>
      </c>
      <c r="J800" s="42">
        <v>31</v>
      </c>
      <c r="K800" s="24">
        <v>32</v>
      </c>
      <c r="L800" s="24">
        <v>32</v>
      </c>
      <c r="M800" s="24">
        <v>33</v>
      </c>
      <c r="N800" s="51"/>
      <c r="O800" s="123"/>
      <c r="P800" s="133">
        <v>48</v>
      </c>
      <c r="Q800" s="133">
        <v>20</v>
      </c>
      <c r="R800" s="133">
        <v>42.8</v>
      </c>
      <c r="S800" s="133">
        <v>42</v>
      </c>
      <c r="T800" s="133">
        <v>32</v>
      </c>
      <c r="U800" s="132">
        <v>25</v>
      </c>
      <c r="V800" s="132">
        <v>39</v>
      </c>
      <c r="W800" s="126">
        <v>45</v>
      </c>
      <c r="X800" s="134"/>
      <c r="Y800" s="126"/>
      <c r="Z800" s="155">
        <v>39.799999999999997</v>
      </c>
      <c r="AA800" s="155">
        <v>46.8</v>
      </c>
      <c r="AB800" s="155">
        <v>36</v>
      </c>
      <c r="AC800" s="155">
        <v>42</v>
      </c>
      <c r="AD800" s="155">
        <v>38</v>
      </c>
      <c r="AE800" s="155">
        <v>49</v>
      </c>
      <c r="AF800" s="155"/>
      <c r="AG800" s="192">
        <v>32</v>
      </c>
      <c r="AH800" s="192">
        <v>42</v>
      </c>
      <c r="AI800" s="180">
        <v>46</v>
      </c>
      <c r="AJ800" s="180">
        <v>36</v>
      </c>
      <c r="AK800" s="180">
        <v>42</v>
      </c>
      <c r="AL800" s="99"/>
      <c r="AM800" s="99"/>
      <c r="AT800" s="80">
        <f t="shared" si="54"/>
        <v>1194.1999999999998</v>
      </c>
      <c r="AU800" s="80">
        <f t="shared" si="55"/>
        <v>955.3599999999999</v>
      </c>
      <c r="AV800" s="80">
        <v>14</v>
      </c>
      <c r="AW800" s="80">
        <v>143</v>
      </c>
      <c r="AX800" s="80">
        <f t="shared" si="56"/>
        <v>1112.3599999999999</v>
      </c>
    </row>
    <row r="801" spans="1:52" ht="14.25">
      <c r="A801" s="2" t="s">
        <v>2495</v>
      </c>
      <c r="B801" s="3" t="s">
        <v>2496</v>
      </c>
      <c r="C801" s="30" t="s">
        <v>5</v>
      </c>
      <c r="D801" s="42">
        <v>60</v>
      </c>
      <c r="E801" s="42">
        <v>38</v>
      </c>
      <c r="F801" s="42">
        <v>127</v>
      </c>
      <c r="G801" s="42">
        <v>26.8</v>
      </c>
      <c r="H801" s="42">
        <v>39</v>
      </c>
      <c r="I801" s="42">
        <v>32</v>
      </c>
      <c r="J801" s="42">
        <v>31</v>
      </c>
      <c r="K801" s="24">
        <v>32</v>
      </c>
      <c r="L801" s="24">
        <v>32</v>
      </c>
      <c r="M801" s="24">
        <v>33</v>
      </c>
      <c r="N801" s="51"/>
      <c r="O801" s="123"/>
      <c r="P801" s="133">
        <v>48</v>
      </c>
      <c r="Q801" s="133">
        <v>20</v>
      </c>
      <c r="R801" s="133">
        <v>42.8</v>
      </c>
      <c r="S801" s="133">
        <v>42</v>
      </c>
      <c r="T801" s="133">
        <v>32</v>
      </c>
      <c r="U801" s="132">
        <v>25</v>
      </c>
      <c r="V801" s="132">
        <v>39</v>
      </c>
      <c r="W801" s="126">
        <v>45</v>
      </c>
      <c r="X801" s="134"/>
      <c r="Y801" s="126"/>
      <c r="Z801" s="155">
        <v>39.799999999999997</v>
      </c>
      <c r="AA801" s="155">
        <v>46.8</v>
      </c>
      <c r="AB801" s="155">
        <v>36</v>
      </c>
      <c r="AC801" s="155">
        <v>42</v>
      </c>
      <c r="AD801" s="155">
        <v>38</v>
      </c>
      <c r="AE801" s="155">
        <v>49</v>
      </c>
      <c r="AF801" s="155"/>
      <c r="AG801" s="192">
        <v>32</v>
      </c>
      <c r="AH801" s="192">
        <v>42</v>
      </c>
      <c r="AI801" s="180">
        <v>46</v>
      </c>
      <c r="AJ801" s="180">
        <v>36</v>
      </c>
      <c r="AK801" s="180">
        <v>42</v>
      </c>
      <c r="AL801" s="99"/>
      <c r="AM801" s="99"/>
      <c r="AT801" s="80">
        <f t="shared" si="54"/>
        <v>1194.1999999999998</v>
      </c>
      <c r="AU801" s="80">
        <f t="shared" si="55"/>
        <v>955.3599999999999</v>
      </c>
      <c r="AV801" s="80">
        <v>14</v>
      </c>
      <c r="AW801" s="80">
        <v>143</v>
      </c>
      <c r="AX801" s="80">
        <f t="shared" si="56"/>
        <v>1112.3599999999999</v>
      </c>
      <c r="AY801" s="80">
        <v>1000</v>
      </c>
      <c r="AZ801" s="310">
        <f t="shared" si="57"/>
        <v>-112.3599999999999</v>
      </c>
    </row>
    <row r="802" spans="1:52" ht="14.25">
      <c r="A802" s="2" t="s">
        <v>2497</v>
      </c>
      <c r="B802" s="3" t="s">
        <v>2498</v>
      </c>
      <c r="C802" s="30" t="s">
        <v>5</v>
      </c>
      <c r="D802" s="42">
        <v>60</v>
      </c>
      <c r="E802" s="42">
        <v>38</v>
      </c>
      <c r="F802" s="42">
        <v>127</v>
      </c>
      <c r="G802" s="42">
        <v>26.8</v>
      </c>
      <c r="H802" s="42">
        <v>39</v>
      </c>
      <c r="I802" s="42">
        <v>32</v>
      </c>
      <c r="J802" s="42">
        <v>31</v>
      </c>
      <c r="K802" s="24">
        <v>32</v>
      </c>
      <c r="L802" s="24">
        <v>32</v>
      </c>
      <c r="M802" s="24">
        <v>33</v>
      </c>
      <c r="N802" s="51"/>
      <c r="O802" s="123"/>
      <c r="P802" s="133">
        <v>48</v>
      </c>
      <c r="Q802" s="133">
        <v>20</v>
      </c>
      <c r="R802" s="133">
        <v>42.8</v>
      </c>
      <c r="S802" s="133">
        <v>42</v>
      </c>
      <c r="T802" s="133">
        <v>32</v>
      </c>
      <c r="U802" s="132">
        <v>25</v>
      </c>
      <c r="V802" s="132">
        <v>39</v>
      </c>
      <c r="W802" s="126">
        <v>45</v>
      </c>
      <c r="X802" s="134"/>
      <c r="Y802" s="126"/>
      <c r="Z802" s="155">
        <v>39.799999999999997</v>
      </c>
      <c r="AA802" s="155">
        <v>46.8</v>
      </c>
      <c r="AB802" s="155">
        <v>36</v>
      </c>
      <c r="AC802" s="155">
        <v>42</v>
      </c>
      <c r="AD802" s="155">
        <v>38</v>
      </c>
      <c r="AE802" s="155">
        <v>49</v>
      </c>
      <c r="AF802" s="155"/>
      <c r="AG802" s="192">
        <v>32</v>
      </c>
      <c r="AH802" s="192">
        <v>42</v>
      </c>
      <c r="AI802" s="180">
        <v>46</v>
      </c>
      <c r="AJ802" s="180">
        <v>36</v>
      </c>
      <c r="AK802" s="180">
        <v>42</v>
      </c>
      <c r="AL802" s="99"/>
      <c r="AM802" s="99"/>
      <c r="AS802" s="80">
        <v>74</v>
      </c>
      <c r="AT802" s="80">
        <f t="shared" si="54"/>
        <v>1268.1999999999998</v>
      </c>
      <c r="AU802" s="80">
        <f t="shared" si="55"/>
        <v>1014.56</v>
      </c>
      <c r="AV802" s="80">
        <v>14</v>
      </c>
      <c r="AW802" s="80">
        <v>143</v>
      </c>
      <c r="AX802" s="80">
        <f t="shared" si="56"/>
        <v>1171.56</v>
      </c>
      <c r="AY802" s="80">
        <v>1000</v>
      </c>
      <c r="AZ802" s="310">
        <f t="shared" si="57"/>
        <v>-171.55999999999995</v>
      </c>
    </row>
    <row r="803" spans="1:52" ht="14.25">
      <c r="A803" s="2" t="s">
        <v>2499</v>
      </c>
      <c r="B803" s="3" t="s">
        <v>2500</v>
      </c>
      <c r="C803" s="30" t="s">
        <v>5</v>
      </c>
      <c r="D803" s="42">
        <v>60</v>
      </c>
      <c r="E803" s="42">
        <v>38</v>
      </c>
      <c r="F803" s="42">
        <v>127</v>
      </c>
      <c r="G803" s="42">
        <v>26.8</v>
      </c>
      <c r="H803" s="42">
        <v>39</v>
      </c>
      <c r="I803" s="42">
        <v>32</v>
      </c>
      <c r="J803" s="42">
        <v>31</v>
      </c>
      <c r="K803" s="24">
        <v>32</v>
      </c>
      <c r="L803" s="24">
        <v>32</v>
      </c>
      <c r="M803" s="24">
        <v>33</v>
      </c>
      <c r="N803" s="51"/>
      <c r="O803" s="123"/>
      <c r="P803" s="133">
        <v>48</v>
      </c>
      <c r="Q803" s="133">
        <v>20</v>
      </c>
      <c r="R803" s="133">
        <v>42.8</v>
      </c>
      <c r="S803" s="133">
        <v>42</v>
      </c>
      <c r="T803" s="133">
        <v>32</v>
      </c>
      <c r="U803" s="132">
        <v>25</v>
      </c>
      <c r="V803" s="132">
        <v>39</v>
      </c>
      <c r="W803" s="126">
        <v>45</v>
      </c>
      <c r="X803" s="134"/>
      <c r="Y803" s="126"/>
      <c r="Z803" s="155">
        <v>39.799999999999997</v>
      </c>
      <c r="AA803" s="155">
        <v>46.8</v>
      </c>
      <c r="AB803" s="155">
        <v>36</v>
      </c>
      <c r="AC803" s="155">
        <v>42</v>
      </c>
      <c r="AD803" s="155">
        <v>38</v>
      </c>
      <c r="AE803" s="155">
        <v>49</v>
      </c>
      <c r="AF803" s="155"/>
      <c r="AG803" s="192">
        <v>32</v>
      </c>
      <c r="AH803" s="192">
        <v>42</v>
      </c>
      <c r="AI803" s="180">
        <v>46</v>
      </c>
      <c r="AJ803" s="180">
        <v>36</v>
      </c>
      <c r="AK803" s="180">
        <v>42</v>
      </c>
      <c r="AL803" s="99"/>
      <c r="AM803" s="99"/>
      <c r="AT803" s="80">
        <f t="shared" si="54"/>
        <v>1194.1999999999998</v>
      </c>
      <c r="AU803" s="80">
        <f t="shared" si="55"/>
        <v>955.3599999999999</v>
      </c>
      <c r="AV803" s="80">
        <v>14</v>
      </c>
      <c r="AW803" s="80">
        <v>143</v>
      </c>
      <c r="AX803" s="80">
        <f t="shared" si="56"/>
        <v>1112.3599999999999</v>
      </c>
      <c r="AY803" s="80">
        <v>1000</v>
      </c>
      <c r="AZ803" s="310">
        <f t="shared" si="57"/>
        <v>-112.3599999999999</v>
      </c>
    </row>
    <row r="804" spans="1:52" ht="14.25">
      <c r="A804" s="2" t="s">
        <v>2501</v>
      </c>
      <c r="B804" s="3" t="s">
        <v>2502</v>
      </c>
      <c r="C804" s="30" t="s">
        <v>5</v>
      </c>
      <c r="D804" s="42">
        <v>60</v>
      </c>
      <c r="E804" s="42">
        <v>38</v>
      </c>
      <c r="F804" s="42">
        <v>127</v>
      </c>
      <c r="G804" s="42">
        <v>26.8</v>
      </c>
      <c r="H804" s="42">
        <v>39</v>
      </c>
      <c r="I804" s="42">
        <v>32</v>
      </c>
      <c r="J804" s="42">
        <v>31</v>
      </c>
      <c r="K804" s="24">
        <v>32</v>
      </c>
      <c r="L804" s="24">
        <v>32</v>
      </c>
      <c r="M804" s="24">
        <v>33</v>
      </c>
      <c r="N804" s="51"/>
      <c r="O804" s="123"/>
      <c r="P804" s="133">
        <v>48</v>
      </c>
      <c r="Q804" s="133">
        <v>20</v>
      </c>
      <c r="R804" s="133">
        <v>42.8</v>
      </c>
      <c r="S804" s="133">
        <v>42</v>
      </c>
      <c r="T804" s="133">
        <v>32</v>
      </c>
      <c r="U804" s="132">
        <v>25</v>
      </c>
      <c r="V804" s="132">
        <v>39</v>
      </c>
      <c r="W804" s="126">
        <v>45</v>
      </c>
      <c r="X804" s="134"/>
      <c r="Y804" s="126"/>
      <c r="Z804" s="155">
        <v>39.799999999999997</v>
      </c>
      <c r="AA804" s="155">
        <v>46.8</v>
      </c>
      <c r="AB804" s="155">
        <v>36</v>
      </c>
      <c r="AC804" s="155">
        <v>42</v>
      </c>
      <c r="AD804" s="155">
        <v>38</v>
      </c>
      <c r="AE804" s="155">
        <v>49</v>
      </c>
      <c r="AF804" s="155"/>
      <c r="AG804" s="192">
        <v>32</v>
      </c>
      <c r="AH804" s="192">
        <v>42</v>
      </c>
      <c r="AI804" s="180">
        <v>46</v>
      </c>
      <c r="AJ804" s="180">
        <v>36</v>
      </c>
      <c r="AK804" s="180">
        <v>42</v>
      </c>
      <c r="AL804" s="99"/>
      <c r="AM804" s="99"/>
      <c r="AT804" s="80">
        <f t="shared" si="54"/>
        <v>1194.1999999999998</v>
      </c>
      <c r="AU804" s="80">
        <f t="shared" si="55"/>
        <v>955.3599999999999</v>
      </c>
      <c r="AV804" s="80">
        <v>14</v>
      </c>
      <c r="AW804" s="80">
        <v>143</v>
      </c>
      <c r="AX804" s="80">
        <f t="shared" si="56"/>
        <v>1112.3599999999999</v>
      </c>
      <c r="AY804" s="80">
        <v>1000</v>
      </c>
      <c r="AZ804" s="310">
        <f t="shared" si="57"/>
        <v>-112.3599999999999</v>
      </c>
    </row>
    <row r="805" spans="1:52" ht="14.25">
      <c r="A805" s="2" t="s">
        <v>2503</v>
      </c>
      <c r="B805" s="3" t="s">
        <v>2504</v>
      </c>
      <c r="C805" s="30" t="s">
        <v>5</v>
      </c>
      <c r="D805" s="42">
        <v>60</v>
      </c>
      <c r="E805" s="42">
        <v>38</v>
      </c>
      <c r="F805" s="42">
        <v>127</v>
      </c>
      <c r="G805" s="42">
        <v>26.8</v>
      </c>
      <c r="H805" s="42">
        <v>39</v>
      </c>
      <c r="I805" s="42">
        <v>32</v>
      </c>
      <c r="J805" s="42">
        <v>31</v>
      </c>
      <c r="K805" s="24">
        <v>32</v>
      </c>
      <c r="L805" s="24">
        <v>32</v>
      </c>
      <c r="M805" s="24">
        <v>33</v>
      </c>
      <c r="N805" s="51"/>
      <c r="O805" s="123"/>
      <c r="P805" s="133">
        <v>48</v>
      </c>
      <c r="Q805" s="133">
        <v>20</v>
      </c>
      <c r="R805" s="133">
        <v>42.8</v>
      </c>
      <c r="S805" s="133">
        <v>42</v>
      </c>
      <c r="T805" s="133">
        <v>32</v>
      </c>
      <c r="U805" s="132">
        <v>25</v>
      </c>
      <c r="V805" s="132">
        <v>39</v>
      </c>
      <c r="W805" s="126">
        <v>45</v>
      </c>
      <c r="X805" s="134"/>
      <c r="Y805" s="126"/>
      <c r="Z805" s="155">
        <v>39.799999999999997</v>
      </c>
      <c r="AA805" s="155">
        <v>46.8</v>
      </c>
      <c r="AB805" s="155">
        <v>36</v>
      </c>
      <c r="AC805" s="155">
        <v>42</v>
      </c>
      <c r="AD805" s="155">
        <v>38</v>
      </c>
      <c r="AE805" s="155">
        <v>49</v>
      </c>
      <c r="AF805" s="155"/>
      <c r="AG805" s="192">
        <v>32</v>
      </c>
      <c r="AH805" s="192">
        <v>42</v>
      </c>
      <c r="AI805" s="180">
        <v>46</v>
      </c>
      <c r="AJ805" s="180">
        <v>36</v>
      </c>
      <c r="AK805" s="180">
        <v>42</v>
      </c>
      <c r="AL805" s="99"/>
      <c r="AM805" s="99"/>
      <c r="AS805" s="80">
        <v>35</v>
      </c>
      <c r="AT805" s="80">
        <f t="shared" si="54"/>
        <v>1229.1999999999998</v>
      </c>
      <c r="AU805" s="80">
        <f t="shared" si="55"/>
        <v>983.3599999999999</v>
      </c>
      <c r="AV805" s="80">
        <v>14</v>
      </c>
      <c r="AW805" s="80">
        <v>143</v>
      </c>
      <c r="AX805" s="80">
        <f t="shared" si="56"/>
        <v>1140.3599999999999</v>
      </c>
      <c r="AY805" s="80">
        <v>1000</v>
      </c>
      <c r="AZ805" s="310">
        <f t="shared" si="57"/>
        <v>-140.3599999999999</v>
      </c>
    </row>
    <row r="806" spans="1:52" ht="14.25">
      <c r="A806" s="2" t="s">
        <v>2505</v>
      </c>
      <c r="B806" s="131" t="s">
        <v>6989</v>
      </c>
      <c r="C806" s="30" t="s">
        <v>5</v>
      </c>
      <c r="D806" s="42">
        <v>60</v>
      </c>
      <c r="E806" s="42">
        <v>38</v>
      </c>
      <c r="F806" s="42">
        <v>127</v>
      </c>
      <c r="G806" s="42">
        <v>26.8</v>
      </c>
      <c r="H806" s="42">
        <v>39</v>
      </c>
      <c r="I806" s="42">
        <v>32</v>
      </c>
      <c r="J806" s="42">
        <v>31</v>
      </c>
      <c r="K806" s="24">
        <v>32</v>
      </c>
      <c r="L806" s="24">
        <v>32</v>
      </c>
      <c r="M806" s="24">
        <v>33</v>
      </c>
      <c r="N806" s="51"/>
      <c r="O806" s="123"/>
      <c r="P806" s="133">
        <v>48</v>
      </c>
      <c r="Q806" s="133">
        <v>20</v>
      </c>
      <c r="R806" s="133">
        <v>42.8</v>
      </c>
      <c r="S806" s="133">
        <v>42</v>
      </c>
      <c r="T806" s="133">
        <v>32</v>
      </c>
      <c r="U806" s="132">
        <v>25</v>
      </c>
      <c r="V806" s="132">
        <v>39</v>
      </c>
      <c r="W806" s="126">
        <v>45</v>
      </c>
      <c r="X806" s="134"/>
      <c r="Y806" s="126"/>
      <c r="Z806" s="155">
        <v>39.799999999999997</v>
      </c>
      <c r="AA806" s="155">
        <v>46.8</v>
      </c>
      <c r="AB806" s="155">
        <v>36</v>
      </c>
      <c r="AC806" s="155">
        <v>42</v>
      </c>
      <c r="AD806" s="155">
        <v>38</v>
      </c>
      <c r="AE806" s="155">
        <v>49</v>
      </c>
      <c r="AF806" s="155"/>
      <c r="AG806" s="192">
        <v>32</v>
      </c>
      <c r="AH806" s="192">
        <v>42</v>
      </c>
      <c r="AI806" s="180">
        <v>46</v>
      </c>
      <c r="AJ806" s="180">
        <v>36</v>
      </c>
      <c r="AK806" s="180">
        <v>42</v>
      </c>
      <c r="AL806" s="99"/>
      <c r="AM806" s="99"/>
      <c r="AT806" s="80">
        <f t="shared" ref="AT806:AT865" si="58">SUM(D806:AS806)</f>
        <v>1194.1999999999998</v>
      </c>
      <c r="AU806" s="80">
        <f t="shared" si="55"/>
        <v>955.3599999999999</v>
      </c>
      <c r="AV806" s="80">
        <v>14</v>
      </c>
      <c r="AW806" s="80">
        <v>143</v>
      </c>
      <c r="AX806" s="80">
        <f t="shared" si="56"/>
        <v>1112.3599999999999</v>
      </c>
    </row>
    <row r="807" spans="1:52" ht="14.25">
      <c r="A807" s="2" t="s">
        <v>2506</v>
      </c>
      <c r="B807" s="3" t="s">
        <v>2507</v>
      </c>
      <c r="C807" s="30" t="s">
        <v>5</v>
      </c>
      <c r="D807" s="42">
        <v>60</v>
      </c>
      <c r="E807" s="42">
        <v>38</v>
      </c>
      <c r="F807" s="42">
        <v>127</v>
      </c>
      <c r="G807" s="42">
        <v>26.8</v>
      </c>
      <c r="H807" s="42">
        <v>39</v>
      </c>
      <c r="I807" s="42">
        <v>32</v>
      </c>
      <c r="J807" s="42">
        <v>31</v>
      </c>
      <c r="K807" s="24">
        <v>32</v>
      </c>
      <c r="L807" s="24">
        <v>32</v>
      </c>
      <c r="M807" s="24">
        <v>33</v>
      </c>
      <c r="N807" s="51"/>
      <c r="O807" s="123"/>
      <c r="P807" s="133">
        <v>48</v>
      </c>
      <c r="Q807" s="133">
        <v>20</v>
      </c>
      <c r="R807" s="133">
        <v>42.8</v>
      </c>
      <c r="S807" s="133">
        <v>42</v>
      </c>
      <c r="T807" s="133">
        <v>32</v>
      </c>
      <c r="U807" s="132">
        <v>25</v>
      </c>
      <c r="V807" s="132">
        <v>39</v>
      </c>
      <c r="W807" s="126">
        <v>45</v>
      </c>
      <c r="X807" s="134"/>
      <c r="Y807" s="126"/>
      <c r="Z807" s="155">
        <v>39.799999999999997</v>
      </c>
      <c r="AA807" s="155">
        <v>46.8</v>
      </c>
      <c r="AB807" s="155">
        <v>36</v>
      </c>
      <c r="AC807" s="155">
        <v>42</v>
      </c>
      <c r="AD807" s="155">
        <v>38</v>
      </c>
      <c r="AE807" s="155">
        <v>49</v>
      </c>
      <c r="AF807" s="155"/>
      <c r="AG807" s="192">
        <v>32</v>
      </c>
      <c r="AH807" s="192">
        <v>42</v>
      </c>
      <c r="AI807" s="180">
        <v>46</v>
      </c>
      <c r="AJ807" s="180">
        <v>36</v>
      </c>
      <c r="AK807" s="180">
        <v>42</v>
      </c>
      <c r="AL807" s="99"/>
      <c r="AM807" s="99"/>
      <c r="AS807" s="80">
        <v>108</v>
      </c>
      <c r="AT807" s="80">
        <f t="shared" si="58"/>
        <v>1302.1999999999998</v>
      </c>
      <c r="AU807" s="80">
        <f t="shared" si="55"/>
        <v>1041.76</v>
      </c>
      <c r="AV807" s="80">
        <v>14</v>
      </c>
      <c r="AW807" s="80">
        <v>143</v>
      </c>
      <c r="AX807" s="80">
        <f t="shared" si="56"/>
        <v>1198.76</v>
      </c>
      <c r="AY807" s="80">
        <v>1000</v>
      </c>
      <c r="AZ807" s="310">
        <f t="shared" si="57"/>
        <v>-198.76</v>
      </c>
    </row>
    <row r="808" spans="1:52" ht="14.25">
      <c r="A808" s="2" t="s">
        <v>2508</v>
      </c>
      <c r="B808" s="3" t="s">
        <v>2509</v>
      </c>
      <c r="C808" s="30" t="s">
        <v>5</v>
      </c>
      <c r="D808" s="42">
        <v>60</v>
      </c>
      <c r="E808" s="42">
        <v>38</v>
      </c>
      <c r="F808" s="42">
        <v>127</v>
      </c>
      <c r="G808" s="42">
        <v>26.8</v>
      </c>
      <c r="H808" s="42">
        <v>39</v>
      </c>
      <c r="I808" s="42">
        <v>32</v>
      </c>
      <c r="J808" s="42">
        <v>31</v>
      </c>
      <c r="K808" s="24">
        <v>32</v>
      </c>
      <c r="L808" s="24">
        <v>32</v>
      </c>
      <c r="M808" s="24">
        <v>33</v>
      </c>
      <c r="N808" s="51"/>
      <c r="O808" s="123"/>
      <c r="P808" s="133">
        <v>48</v>
      </c>
      <c r="Q808" s="133">
        <v>20</v>
      </c>
      <c r="R808" s="133">
        <v>42.8</v>
      </c>
      <c r="S808" s="133">
        <v>42</v>
      </c>
      <c r="T808" s="133">
        <v>32</v>
      </c>
      <c r="U808" s="132">
        <v>25</v>
      </c>
      <c r="V808" s="132">
        <v>39</v>
      </c>
      <c r="W808" s="126">
        <v>45</v>
      </c>
      <c r="X808" s="134"/>
      <c r="Y808" s="126"/>
      <c r="Z808" s="155">
        <v>39.799999999999997</v>
      </c>
      <c r="AA808" s="155">
        <v>46.8</v>
      </c>
      <c r="AB808" s="155">
        <v>36</v>
      </c>
      <c r="AC808" s="155">
        <v>42</v>
      </c>
      <c r="AD808" s="155">
        <v>38</v>
      </c>
      <c r="AE808" s="155">
        <v>49</v>
      </c>
      <c r="AF808" s="155"/>
      <c r="AG808" s="192">
        <v>32</v>
      </c>
      <c r="AH808" s="192">
        <v>42</v>
      </c>
      <c r="AI808" s="180">
        <v>46</v>
      </c>
      <c r="AJ808" s="180">
        <v>36</v>
      </c>
      <c r="AK808" s="180">
        <v>42</v>
      </c>
      <c r="AL808" s="99"/>
      <c r="AM808" s="99"/>
      <c r="AS808" s="80">
        <v>39</v>
      </c>
      <c r="AT808" s="80">
        <f t="shared" si="58"/>
        <v>1233.1999999999998</v>
      </c>
      <c r="AU808" s="80">
        <f t="shared" si="55"/>
        <v>986.56</v>
      </c>
      <c r="AV808" s="80">
        <v>14</v>
      </c>
      <c r="AW808" s="80">
        <v>143</v>
      </c>
      <c r="AX808" s="80">
        <f t="shared" si="56"/>
        <v>1143.56</v>
      </c>
      <c r="AY808" s="80">
        <v>1000</v>
      </c>
      <c r="AZ808" s="310">
        <f t="shared" si="57"/>
        <v>-143.55999999999995</v>
      </c>
    </row>
    <row r="809" spans="1:52" ht="14.25">
      <c r="A809" s="2" t="s">
        <v>2510</v>
      </c>
      <c r="B809" s="3" t="s">
        <v>2511</v>
      </c>
      <c r="C809" s="30" t="s">
        <v>5</v>
      </c>
      <c r="D809" s="42">
        <v>60</v>
      </c>
      <c r="E809" s="42">
        <v>38</v>
      </c>
      <c r="F809" s="42">
        <v>127</v>
      </c>
      <c r="G809" s="42">
        <v>26.8</v>
      </c>
      <c r="H809" s="42">
        <v>39</v>
      </c>
      <c r="I809" s="42">
        <v>32</v>
      </c>
      <c r="J809" s="42">
        <v>31</v>
      </c>
      <c r="K809" s="24">
        <v>32</v>
      </c>
      <c r="L809" s="24">
        <v>32</v>
      </c>
      <c r="M809" s="24">
        <v>33</v>
      </c>
      <c r="N809" s="51"/>
      <c r="O809" s="123"/>
      <c r="P809" s="133">
        <v>48</v>
      </c>
      <c r="Q809" s="133">
        <v>20</v>
      </c>
      <c r="R809" s="133">
        <v>42.8</v>
      </c>
      <c r="S809" s="133">
        <v>42</v>
      </c>
      <c r="T809" s="133">
        <v>32</v>
      </c>
      <c r="U809" s="132">
        <v>25</v>
      </c>
      <c r="V809" s="132">
        <v>39</v>
      </c>
      <c r="W809" s="126">
        <v>45</v>
      </c>
      <c r="X809" s="134"/>
      <c r="Y809" s="126"/>
      <c r="Z809" s="155">
        <v>39.799999999999997</v>
      </c>
      <c r="AA809" s="155">
        <v>46.8</v>
      </c>
      <c r="AB809" s="155">
        <v>36</v>
      </c>
      <c r="AC809" s="155">
        <v>42</v>
      </c>
      <c r="AD809" s="155">
        <v>38</v>
      </c>
      <c r="AE809" s="155">
        <v>49</v>
      </c>
      <c r="AF809" s="155"/>
      <c r="AG809" s="192">
        <v>32</v>
      </c>
      <c r="AH809" s="192">
        <v>42</v>
      </c>
      <c r="AI809" s="180">
        <v>46</v>
      </c>
      <c r="AJ809" s="180">
        <v>36</v>
      </c>
      <c r="AK809" s="180">
        <v>42</v>
      </c>
      <c r="AL809" s="99"/>
      <c r="AM809" s="99"/>
      <c r="AT809" s="80">
        <f t="shared" si="58"/>
        <v>1194.1999999999998</v>
      </c>
      <c r="AU809" s="80">
        <f t="shared" si="55"/>
        <v>955.3599999999999</v>
      </c>
      <c r="AV809" s="80">
        <v>14</v>
      </c>
      <c r="AW809" s="80">
        <v>143</v>
      </c>
      <c r="AX809" s="80">
        <f t="shared" si="56"/>
        <v>1112.3599999999999</v>
      </c>
      <c r="AY809" s="80">
        <v>1000</v>
      </c>
      <c r="AZ809" s="310">
        <f t="shared" si="57"/>
        <v>-112.3599999999999</v>
      </c>
    </row>
    <row r="810" spans="1:52" ht="14.25">
      <c r="A810" s="2" t="s">
        <v>2512</v>
      </c>
      <c r="B810" s="3" t="s">
        <v>2513</v>
      </c>
      <c r="C810" s="30" t="s">
        <v>5</v>
      </c>
      <c r="D810" s="42">
        <v>60</v>
      </c>
      <c r="E810" s="42">
        <v>38</v>
      </c>
      <c r="F810" s="42">
        <v>127</v>
      </c>
      <c r="G810" s="42">
        <v>26.8</v>
      </c>
      <c r="H810" s="42">
        <v>39</v>
      </c>
      <c r="I810" s="42">
        <v>32</v>
      </c>
      <c r="J810" s="42">
        <v>31</v>
      </c>
      <c r="K810" s="24">
        <v>32</v>
      </c>
      <c r="L810" s="24">
        <v>32</v>
      </c>
      <c r="M810" s="24">
        <v>33</v>
      </c>
      <c r="N810" s="51"/>
      <c r="O810" s="123"/>
      <c r="P810" s="133">
        <v>48</v>
      </c>
      <c r="Q810" s="133">
        <v>20</v>
      </c>
      <c r="R810" s="133">
        <v>42.8</v>
      </c>
      <c r="S810" s="133">
        <v>42</v>
      </c>
      <c r="T810" s="133">
        <v>32</v>
      </c>
      <c r="U810" s="132">
        <v>25</v>
      </c>
      <c r="V810" s="132">
        <v>39</v>
      </c>
      <c r="W810" s="126">
        <v>45</v>
      </c>
      <c r="X810" s="134"/>
      <c r="Y810" s="126"/>
      <c r="Z810" s="155">
        <v>39.799999999999997</v>
      </c>
      <c r="AA810" s="155">
        <v>46.8</v>
      </c>
      <c r="AB810" s="155">
        <v>36</v>
      </c>
      <c r="AC810" s="155">
        <v>42</v>
      </c>
      <c r="AD810" s="155">
        <v>38</v>
      </c>
      <c r="AE810" s="155">
        <v>49</v>
      </c>
      <c r="AF810" s="155"/>
      <c r="AG810" s="192">
        <v>32</v>
      </c>
      <c r="AH810" s="192">
        <v>42</v>
      </c>
      <c r="AI810" s="180">
        <v>46</v>
      </c>
      <c r="AJ810" s="180">
        <v>36</v>
      </c>
      <c r="AK810" s="180">
        <v>42</v>
      </c>
      <c r="AL810" s="99"/>
      <c r="AM810" s="99"/>
      <c r="AS810" s="80">
        <v>39</v>
      </c>
      <c r="AT810" s="80">
        <f t="shared" si="58"/>
        <v>1233.1999999999998</v>
      </c>
      <c r="AU810" s="80">
        <f t="shared" si="55"/>
        <v>986.56</v>
      </c>
      <c r="AV810" s="80">
        <v>14</v>
      </c>
      <c r="AW810" s="80">
        <v>143</v>
      </c>
      <c r="AX810" s="80">
        <f t="shared" si="56"/>
        <v>1143.56</v>
      </c>
      <c r="AY810" s="80">
        <v>1000</v>
      </c>
      <c r="AZ810" s="310">
        <f t="shared" si="57"/>
        <v>-143.55999999999995</v>
      </c>
    </row>
    <row r="811" spans="1:52" ht="14.25">
      <c r="A811" s="2" t="s">
        <v>2514</v>
      </c>
      <c r="B811" s="3" t="s">
        <v>2515</v>
      </c>
      <c r="C811" s="30" t="s">
        <v>5</v>
      </c>
      <c r="D811" s="42">
        <v>60</v>
      </c>
      <c r="E811" s="42">
        <v>38</v>
      </c>
      <c r="F811" s="42">
        <v>127</v>
      </c>
      <c r="G811" s="42">
        <v>26.8</v>
      </c>
      <c r="H811" s="42">
        <v>39</v>
      </c>
      <c r="I811" s="42">
        <v>32</v>
      </c>
      <c r="J811" s="42">
        <v>31</v>
      </c>
      <c r="K811" s="24">
        <v>32</v>
      </c>
      <c r="L811" s="24">
        <v>32</v>
      </c>
      <c r="M811" s="24">
        <v>33</v>
      </c>
      <c r="N811" s="51"/>
      <c r="O811" s="123"/>
      <c r="P811" s="133">
        <v>48</v>
      </c>
      <c r="Q811" s="133">
        <v>20</v>
      </c>
      <c r="R811" s="133">
        <v>42.8</v>
      </c>
      <c r="S811" s="133">
        <v>42</v>
      </c>
      <c r="T811" s="133">
        <v>32</v>
      </c>
      <c r="U811" s="132">
        <v>25</v>
      </c>
      <c r="V811" s="132">
        <v>39</v>
      </c>
      <c r="W811" s="126">
        <v>45</v>
      </c>
      <c r="X811" s="134"/>
      <c r="Y811" s="126"/>
      <c r="Z811" s="155">
        <v>39.799999999999997</v>
      </c>
      <c r="AA811" s="155">
        <v>46.8</v>
      </c>
      <c r="AB811" s="155">
        <v>36</v>
      </c>
      <c r="AC811" s="155">
        <v>42</v>
      </c>
      <c r="AD811" s="155">
        <v>38</v>
      </c>
      <c r="AE811" s="155">
        <v>49</v>
      </c>
      <c r="AF811" s="155"/>
      <c r="AG811" s="192">
        <v>32</v>
      </c>
      <c r="AH811" s="192">
        <v>42</v>
      </c>
      <c r="AI811" s="180">
        <v>46</v>
      </c>
      <c r="AJ811" s="180">
        <v>36</v>
      </c>
      <c r="AK811" s="180">
        <v>42</v>
      </c>
      <c r="AL811" s="99"/>
      <c r="AM811" s="99"/>
      <c r="AS811" s="80">
        <v>35</v>
      </c>
      <c r="AT811" s="80">
        <f t="shared" si="58"/>
        <v>1229.1999999999998</v>
      </c>
      <c r="AU811" s="80">
        <f t="shared" si="55"/>
        <v>983.3599999999999</v>
      </c>
      <c r="AV811" s="80">
        <v>14</v>
      </c>
      <c r="AW811" s="80">
        <v>143</v>
      </c>
      <c r="AX811" s="80">
        <f t="shared" si="56"/>
        <v>1140.3599999999999</v>
      </c>
      <c r="AY811" s="80">
        <v>1000</v>
      </c>
      <c r="AZ811" s="310">
        <f t="shared" si="57"/>
        <v>-140.3599999999999</v>
      </c>
    </row>
    <row r="812" spans="1:52" ht="14.25">
      <c r="A812" s="2" t="s">
        <v>2516</v>
      </c>
      <c r="B812" s="3" t="s">
        <v>2517</v>
      </c>
      <c r="C812" s="30" t="s">
        <v>51</v>
      </c>
      <c r="D812" s="42">
        <v>60</v>
      </c>
      <c r="E812" s="42">
        <v>38</v>
      </c>
      <c r="F812" s="42">
        <v>127</v>
      </c>
      <c r="G812" s="42">
        <v>26.8</v>
      </c>
      <c r="H812" s="42">
        <v>39</v>
      </c>
      <c r="I812" s="42">
        <v>32</v>
      </c>
      <c r="J812" s="42">
        <v>31</v>
      </c>
      <c r="K812" s="24">
        <v>32</v>
      </c>
      <c r="L812" s="24">
        <v>32</v>
      </c>
      <c r="M812" s="24">
        <v>33</v>
      </c>
      <c r="N812" s="51"/>
      <c r="O812" s="123"/>
      <c r="P812" s="133">
        <v>48</v>
      </c>
      <c r="Q812" s="133">
        <v>20</v>
      </c>
      <c r="R812" s="133">
        <v>42.8</v>
      </c>
      <c r="S812" s="133">
        <v>42</v>
      </c>
      <c r="T812" s="133">
        <v>32</v>
      </c>
      <c r="U812" s="132">
        <v>25</v>
      </c>
      <c r="V812" s="132">
        <v>39</v>
      </c>
      <c r="W812" s="126">
        <v>45</v>
      </c>
      <c r="X812" s="134"/>
      <c r="Y812" s="126"/>
      <c r="Z812" s="155">
        <v>39.799999999999997</v>
      </c>
      <c r="AA812" s="155">
        <v>46.8</v>
      </c>
      <c r="AB812" s="155">
        <v>36</v>
      </c>
      <c r="AC812" s="155">
        <v>42</v>
      </c>
      <c r="AD812" s="155">
        <v>38</v>
      </c>
      <c r="AE812" s="155">
        <v>49</v>
      </c>
      <c r="AF812" s="155"/>
      <c r="AG812" s="192">
        <v>32</v>
      </c>
      <c r="AH812" s="192">
        <v>42</v>
      </c>
      <c r="AI812" s="180">
        <v>46</v>
      </c>
      <c r="AJ812" s="180">
        <v>36</v>
      </c>
      <c r="AK812" s="180">
        <v>42</v>
      </c>
      <c r="AL812" s="99"/>
      <c r="AM812" s="99"/>
      <c r="AS812" s="80">
        <v>39</v>
      </c>
      <c r="AT812" s="80">
        <f t="shared" si="58"/>
        <v>1233.1999999999998</v>
      </c>
      <c r="AU812" s="80">
        <f t="shared" si="55"/>
        <v>986.56</v>
      </c>
      <c r="AV812" s="80">
        <v>14</v>
      </c>
      <c r="AW812" s="80">
        <v>143</v>
      </c>
      <c r="AX812" s="80">
        <f t="shared" si="56"/>
        <v>1143.56</v>
      </c>
      <c r="AY812" s="80">
        <v>1000</v>
      </c>
      <c r="AZ812" s="310">
        <f t="shared" si="57"/>
        <v>-143.55999999999995</v>
      </c>
    </row>
    <row r="813" spans="1:52" ht="14.25">
      <c r="A813" s="2" t="s">
        <v>2518</v>
      </c>
      <c r="B813" s="3" t="s">
        <v>2519</v>
      </c>
      <c r="C813" s="30" t="s">
        <v>5</v>
      </c>
      <c r="D813" s="42">
        <v>60</v>
      </c>
      <c r="E813" s="42">
        <v>38</v>
      </c>
      <c r="F813" s="42">
        <v>127</v>
      </c>
      <c r="G813" s="42">
        <v>26.8</v>
      </c>
      <c r="H813" s="42">
        <v>39</v>
      </c>
      <c r="I813" s="42">
        <v>32</v>
      </c>
      <c r="J813" s="42">
        <v>31</v>
      </c>
      <c r="K813" s="24">
        <v>32</v>
      </c>
      <c r="L813" s="24">
        <v>32</v>
      </c>
      <c r="M813" s="24">
        <v>33</v>
      </c>
      <c r="N813" s="51"/>
      <c r="O813" s="123"/>
      <c r="P813" s="133">
        <v>48</v>
      </c>
      <c r="Q813" s="133">
        <v>20</v>
      </c>
      <c r="R813" s="133">
        <v>42.8</v>
      </c>
      <c r="S813" s="133">
        <v>42</v>
      </c>
      <c r="T813" s="133">
        <v>32</v>
      </c>
      <c r="U813" s="132">
        <v>25</v>
      </c>
      <c r="V813" s="132">
        <v>39</v>
      </c>
      <c r="W813" s="126">
        <v>45</v>
      </c>
      <c r="X813" s="134"/>
      <c r="Y813" s="126"/>
      <c r="Z813" s="155">
        <v>39.799999999999997</v>
      </c>
      <c r="AA813" s="155">
        <v>46.8</v>
      </c>
      <c r="AB813" s="155">
        <v>36</v>
      </c>
      <c r="AC813" s="155">
        <v>42</v>
      </c>
      <c r="AD813" s="155">
        <v>38</v>
      </c>
      <c r="AE813" s="155">
        <v>49</v>
      </c>
      <c r="AF813" s="155"/>
      <c r="AG813" s="192">
        <v>32</v>
      </c>
      <c r="AH813" s="192">
        <v>42</v>
      </c>
      <c r="AI813" s="180">
        <v>46</v>
      </c>
      <c r="AJ813" s="180">
        <v>36</v>
      </c>
      <c r="AK813" s="180">
        <v>42</v>
      </c>
      <c r="AL813" s="99"/>
      <c r="AM813" s="99"/>
      <c r="AS813" s="80">
        <v>39</v>
      </c>
      <c r="AT813" s="80">
        <f t="shared" si="58"/>
        <v>1233.1999999999998</v>
      </c>
      <c r="AU813" s="80">
        <f t="shared" si="55"/>
        <v>986.56</v>
      </c>
      <c r="AV813" s="80">
        <v>14</v>
      </c>
      <c r="AW813" s="80">
        <v>143</v>
      </c>
      <c r="AX813" s="80">
        <f t="shared" si="56"/>
        <v>1143.56</v>
      </c>
      <c r="AY813" s="80">
        <v>1000</v>
      </c>
      <c r="AZ813" s="310">
        <f t="shared" si="57"/>
        <v>-143.55999999999995</v>
      </c>
    </row>
    <row r="814" spans="1:52" ht="14.25">
      <c r="A814" s="2" t="s">
        <v>2520</v>
      </c>
      <c r="B814" s="3" t="s">
        <v>2521</v>
      </c>
      <c r="C814" s="30" t="s">
        <v>51</v>
      </c>
      <c r="D814" s="42">
        <v>60</v>
      </c>
      <c r="E814" s="42">
        <v>38</v>
      </c>
      <c r="F814" s="42">
        <v>127</v>
      </c>
      <c r="G814" s="42">
        <v>26.8</v>
      </c>
      <c r="H814" s="42">
        <v>39</v>
      </c>
      <c r="I814" s="42">
        <v>32</v>
      </c>
      <c r="J814" s="42">
        <v>31</v>
      </c>
      <c r="K814" s="24">
        <v>32</v>
      </c>
      <c r="L814" s="24">
        <v>32</v>
      </c>
      <c r="M814" s="24">
        <v>33</v>
      </c>
      <c r="N814" s="51"/>
      <c r="O814" s="123"/>
      <c r="P814" s="133">
        <v>48</v>
      </c>
      <c r="Q814" s="133">
        <v>20</v>
      </c>
      <c r="R814" s="133">
        <v>42.8</v>
      </c>
      <c r="S814" s="133">
        <v>42</v>
      </c>
      <c r="T814" s="133">
        <v>32</v>
      </c>
      <c r="U814" s="132">
        <v>25</v>
      </c>
      <c r="V814" s="132">
        <v>39</v>
      </c>
      <c r="W814" s="126">
        <v>45</v>
      </c>
      <c r="X814" s="134"/>
      <c r="Y814" s="126"/>
      <c r="Z814" s="155">
        <v>39.799999999999997</v>
      </c>
      <c r="AA814" s="155">
        <v>46.8</v>
      </c>
      <c r="AB814" s="155">
        <v>36</v>
      </c>
      <c r="AC814" s="155">
        <v>42</v>
      </c>
      <c r="AD814" s="155">
        <v>38</v>
      </c>
      <c r="AE814" s="155">
        <v>49</v>
      </c>
      <c r="AF814" s="155"/>
      <c r="AG814" s="192">
        <v>32</v>
      </c>
      <c r="AH814" s="192">
        <v>42</v>
      </c>
      <c r="AI814" s="180">
        <v>46</v>
      </c>
      <c r="AJ814" s="180">
        <v>36</v>
      </c>
      <c r="AK814" s="180">
        <v>42</v>
      </c>
      <c r="AL814" s="99"/>
      <c r="AM814" s="99"/>
      <c r="AS814" s="80">
        <v>35</v>
      </c>
      <c r="AT814" s="80">
        <f t="shared" si="58"/>
        <v>1229.1999999999998</v>
      </c>
      <c r="AU814" s="80">
        <f t="shared" si="55"/>
        <v>983.3599999999999</v>
      </c>
      <c r="AV814" s="80">
        <v>14</v>
      </c>
      <c r="AW814" s="80">
        <v>143</v>
      </c>
      <c r="AX814" s="80">
        <f t="shared" si="56"/>
        <v>1140.3599999999999</v>
      </c>
      <c r="AY814" s="80">
        <v>1000</v>
      </c>
      <c r="AZ814" s="310">
        <f t="shared" si="57"/>
        <v>-140.3599999999999</v>
      </c>
    </row>
    <row r="815" spans="1:52" ht="14.25">
      <c r="A815" s="292">
        <v>1021115118</v>
      </c>
      <c r="B815" s="293" t="s">
        <v>6756</v>
      </c>
      <c r="C815" s="73"/>
      <c r="D815" s="389"/>
      <c r="E815" s="389"/>
      <c r="F815" s="389"/>
      <c r="G815" s="389"/>
      <c r="H815" s="389"/>
      <c r="I815" s="389"/>
      <c r="J815" s="389"/>
      <c r="K815" s="114"/>
      <c r="L815" s="114"/>
      <c r="M815" s="114"/>
      <c r="N815" s="99"/>
      <c r="O815" s="389"/>
      <c r="P815" s="387"/>
      <c r="Q815" s="387"/>
      <c r="R815" s="387"/>
      <c r="S815" s="387"/>
      <c r="T815" s="387"/>
      <c r="U815" s="389"/>
      <c r="V815" s="389"/>
      <c r="W815" s="172"/>
      <c r="X815" s="390"/>
      <c r="Y815" s="172"/>
      <c r="Z815" s="387"/>
      <c r="AA815" s="387"/>
      <c r="AB815" s="387"/>
      <c r="AC815" s="387"/>
      <c r="AD815" s="387"/>
      <c r="AE815" s="387"/>
      <c r="AF815" s="387"/>
      <c r="AG815" s="387"/>
      <c r="AH815" s="387"/>
      <c r="AI815" s="180"/>
      <c r="AJ815" s="180"/>
      <c r="AK815" s="180"/>
      <c r="AL815" s="99"/>
      <c r="AM815" s="99"/>
      <c r="AX815" s="80">
        <v>856</v>
      </c>
      <c r="AY815" s="80">
        <v>1000</v>
      </c>
      <c r="AZ815" s="310">
        <v>144</v>
      </c>
    </row>
    <row r="816" spans="1:52" ht="14.25">
      <c r="A816" s="292">
        <v>1021115125</v>
      </c>
      <c r="B816" s="291" t="s">
        <v>6757</v>
      </c>
      <c r="C816" s="73"/>
      <c r="D816" s="389"/>
      <c r="E816" s="389"/>
      <c r="F816" s="389"/>
      <c r="G816" s="389"/>
      <c r="H816" s="389"/>
      <c r="I816" s="389"/>
      <c r="J816" s="389"/>
      <c r="K816" s="114"/>
      <c r="L816" s="114"/>
      <c r="M816" s="114"/>
      <c r="N816" s="99"/>
      <c r="O816" s="389"/>
      <c r="P816" s="387"/>
      <c r="Q816" s="387"/>
      <c r="R816" s="387"/>
      <c r="S816" s="387"/>
      <c r="T816" s="387"/>
      <c r="U816" s="389"/>
      <c r="V816" s="389"/>
      <c r="W816" s="172"/>
      <c r="X816" s="390"/>
      <c r="Y816" s="172"/>
      <c r="Z816" s="387"/>
      <c r="AA816" s="387"/>
      <c r="AB816" s="387"/>
      <c r="AC816" s="387"/>
      <c r="AD816" s="387"/>
      <c r="AE816" s="387"/>
      <c r="AF816" s="387"/>
      <c r="AG816" s="387"/>
      <c r="AH816" s="387"/>
      <c r="AI816" s="180"/>
      <c r="AJ816" s="180"/>
      <c r="AK816" s="180"/>
      <c r="AL816" s="99"/>
      <c r="AM816" s="99"/>
      <c r="AX816" s="80">
        <v>824</v>
      </c>
      <c r="AY816" s="80">
        <v>1000</v>
      </c>
      <c r="AZ816" s="310">
        <v>176</v>
      </c>
    </row>
    <row r="817" spans="1:52">
      <c r="D817" s="480" t="s">
        <v>5358</v>
      </c>
      <c r="E817" s="480"/>
      <c r="F817" s="480"/>
      <c r="G817" s="480"/>
      <c r="H817" s="480"/>
      <c r="I817" s="480"/>
      <c r="J817" s="480"/>
      <c r="K817" s="480"/>
      <c r="L817" s="480"/>
      <c r="M817" s="480"/>
      <c r="N817" s="480"/>
      <c r="O817" s="480"/>
      <c r="P817" s="456" t="s">
        <v>4935</v>
      </c>
      <c r="Q817" s="456"/>
      <c r="R817" s="456"/>
      <c r="S817" s="456"/>
      <c r="T817" s="456"/>
      <c r="U817" s="456"/>
      <c r="V817" s="456"/>
      <c r="W817" s="456"/>
      <c r="X817" s="456"/>
      <c r="Y817" s="456"/>
      <c r="Z817" s="456" t="s">
        <v>5726</v>
      </c>
      <c r="AA817" s="456"/>
      <c r="AB817" s="456"/>
      <c r="AC817" s="456"/>
      <c r="AD817" s="456"/>
      <c r="AE817" s="456"/>
      <c r="AF817" s="456"/>
      <c r="AG817" s="453" t="s">
        <v>6001</v>
      </c>
      <c r="AH817" s="453"/>
      <c r="AI817" s="453"/>
      <c r="AJ817" s="453"/>
      <c r="AK817" s="453"/>
      <c r="AL817" s="453"/>
      <c r="AM817" s="453"/>
    </row>
    <row r="821" spans="1:52" ht="20.25">
      <c r="A821" s="468" t="s">
        <v>6973</v>
      </c>
      <c r="B821" s="468"/>
      <c r="C821" s="468"/>
      <c r="D821" s="468"/>
      <c r="E821" s="468"/>
      <c r="F821" s="468"/>
      <c r="G821" s="468"/>
      <c r="H821" s="468"/>
      <c r="I821" s="468"/>
      <c r="J821" s="468"/>
      <c r="K821" s="468"/>
      <c r="L821" s="468"/>
      <c r="M821" s="468"/>
      <c r="N821" s="468"/>
      <c r="O821" s="468"/>
      <c r="P821" s="468"/>
      <c r="Q821" s="468"/>
      <c r="R821" s="468"/>
      <c r="S821" s="468"/>
      <c r="T821" s="468"/>
      <c r="U821" s="468"/>
      <c r="V821" s="468"/>
      <c r="W821" s="468"/>
      <c r="X821" s="468"/>
      <c r="Y821" s="468"/>
      <c r="Z821" s="468"/>
      <c r="AA821" s="468"/>
      <c r="AB821" s="468"/>
      <c r="AC821" s="468"/>
      <c r="AD821" s="468"/>
      <c r="AE821" s="468"/>
      <c r="AF821" s="468"/>
      <c r="AG821" s="468"/>
      <c r="AH821" s="468"/>
      <c r="AI821" s="468"/>
      <c r="AJ821" s="468"/>
      <c r="AK821" s="468"/>
      <c r="AL821" s="468"/>
      <c r="AM821" s="468"/>
    </row>
    <row r="822" spans="1:52" ht="15" customHeight="1">
      <c r="A822" s="43"/>
      <c r="B822" s="43"/>
      <c r="C822" s="43"/>
      <c r="D822" s="482" t="s">
        <v>4912</v>
      </c>
      <c r="E822" s="483"/>
      <c r="F822" s="483"/>
      <c r="G822" s="483"/>
      <c r="H822" s="483"/>
      <c r="I822" s="483"/>
      <c r="J822" s="483"/>
      <c r="K822" s="483"/>
      <c r="L822" s="483"/>
      <c r="M822" s="484"/>
      <c r="N822" s="480" t="s">
        <v>5542</v>
      </c>
      <c r="O822" s="480"/>
      <c r="P822" s="480"/>
      <c r="Q822" s="480"/>
      <c r="R822" s="480"/>
      <c r="S822" s="480"/>
      <c r="T822" s="480"/>
      <c r="U822" s="480"/>
      <c r="V822" s="480"/>
      <c r="W822" s="456" t="s">
        <v>5665</v>
      </c>
      <c r="X822" s="456"/>
      <c r="Y822" s="456"/>
      <c r="Z822" s="456"/>
      <c r="AA822" s="456"/>
      <c r="AB822" s="456"/>
      <c r="AC822" s="456"/>
      <c r="AD822" s="453" t="s">
        <v>5948</v>
      </c>
      <c r="AE822" s="453"/>
      <c r="AF822" s="453"/>
      <c r="AG822" s="453"/>
      <c r="AH822" s="453"/>
      <c r="AI822" s="453"/>
      <c r="AJ822" s="453"/>
      <c r="AK822" s="453"/>
      <c r="AL822" s="453"/>
      <c r="AM822" s="453"/>
      <c r="AN822" s="194" t="s">
        <v>6707</v>
      </c>
    </row>
    <row r="823" spans="1:52" ht="33" customHeight="1">
      <c r="A823" s="6" t="s">
        <v>0</v>
      </c>
      <c r="B823" s="6" t="s">
        <v>1</v>
      </c>
      <c r="C823" s="33" t="s">
        <v>2</v>
      </c>
      <c r="D823" s="24" t="s">
        <v>4915</v>
      </c>
      <c r="E823" s="42" t="s">
        <v>4913</v>
      </c>
      <c r="F823" s="42" t="s">
        <v>4914</v>
      </c>
      <c r="G823" s="42" t="s">
        <v>4916</v>
      </c>
      <c r="H823" s="42" t="s">
        <v>4917</v>
      </c>
      <c r="I823" s="42" t="s">
        <v>4918</v>
      </c>
      <c r="J823" s="42" t="s">
        <v>4919</v>
      </c>
      <c r="K823" s="24" t="s">
        <v>5339</v>
      </c>
      <c r="L823" s="26" t="s">
        <v>4924</v>
      </c>
      <c r="M823" s="26" t="s">
        <v>4923</v>
      </c>
      <c r="N823" s="24" t="s">
        <v>5543</v>
      </c>
      <c r="O823" s="133" t="s">
        <v>5544</v>
      </c>
      <c r="P823" s="133" t="s">
        <v>5545</v>
      </c>
      <c r="Q823" s="133" t="s">
        <v>5546</v>
      </c>
      <c r="R823" s="132" t="s">
        <v>5490</v>
      </c>
      <c r="S823" s="132" t="s">
        <v>5489</v>
      </c>
      <c r="T823" s="132" t="s">
        <v>5491</v>
      </c>
      <c r="U823" s="26" t="s">
        <v>5492</v>
      </c>
      <c r="V823" s="26" t="s">
        <v>4923</v>
      </c>
      <c r="W823" s="155" t="s">
        <v>5732</v>
      </c>
      <c r="X823" s="155" t="s">
        <v>5733</v>
      </c>
      <c r="Y823" s="155" t="s">
        <v>5734</v>
      </c>
      <c r="Z823" s="155" t="s">
        <v>5735</v>
      </c>
      <c r="AA823" s="155" t="s">
        <v>5718</v>
      </c>
      <c r="AB823" s="155" t="s">
        <v>5736</v>
      </c>
      <c r="AC823" s="26" t="s">
        <v>4923</v>
      </c>
      <c r="AD823" s="192" t="s">
        <v>6002</v>
      </c>
      <c r="AE823" s="192" t="s">
        <v>6003</v>
      </c>
      <c r="AF823" s="192" t="s">
        <v>5972</v>
      </c>
      <c r="AG823" s="192" t="s">
        <v>5973</v>
      </c>
      <c r="AH823" s="192" t="s">
        <v>5974</v>
      </c>
      <c r="AI823" s="192" t="s">
        <v>5975</v>
      </c>
      <c r="AJ823" s="192" t="s">
        <v>5976</v>
      </c>
      <c r="AK823" s="180" t="s">
        <v>6004</v>
      </c>
      <c r="AL823" s="193" t="s">
        <v>5929</v>
      </c>
      <c r="AM823" s="116" t="s">
        <v>4923</v>
      </c>
      <c r="AN823" s="116" t="s">
        <v>4923</v>
      </c>
      <c r="AS823" s="286" t="s">
        <v>6701</v>
      </c>
      <c r="AT823" s="287">
        <v>1</v>
      </c>
      <c r="AU823" s="287">
        <v>0.8</v>
      </c>
      <c r="AV823" s="286" t="s">
        <v>6702</v>
      </c>
      <c r="AW823" s="286" t="s">
        <v>6703</v>
      </c>
      <c r="AX823" s="286" t="s">
        <v>6704</v>
      </c>
      <c r="AY823" s="286" t="s">
        <v>6705</v>
      </c>
      <c r="AZ823" s="286" t="s">
        <v>6706</v>
      </c>
    </row>
    <row r="824" spans="1:52" ht="14.25">
      <c r="A824" s="2" t="s">
        <v>2522</v>
      </c>
      <c r="B824" s="3" t="s">
        <v>2523</v>
      </c>
      <c r="C824" s="30" t="s">
        <v>5</v>
      </c>
      <c r="D824" s="42">
        <v>60</v>
      </c>
      <c r="E824" s="42">
        <v>38</v>
      </c>
      <c r="F824" s="42">
        <v>127</v>
      </c>
      <c r="G824" s="42">
        <v>26.8</v>
      </c>
      <c r="H824" s="42">
        <v>39</v>
      </c>
      <c r="I824" s="42">
        <v>32</v>
      </c>
      <c r="J824" s="42">
        <v>31</v>
      </c>
      <c r="K824" s="24">
        <v>32</v>
      </c>
      <c r="L824" s="51"/>
      <c r="M824" s="51"/>
      <c r="N824" s="24">
        <v>30</v>
      </c>
      <c r="O824" s="133">
        <v>23</v>
      </c>
      <c r="P824" s="133">
        <v>26</v>
      </c>
      <c r="Q824" s="133">
        <v>29</v>
      </c>
      <c r="R824" s="132">
        <v>25</v>
      </c>
      <c r="S824" s="132">
        <v>39</v>
      </c>
      <c r="T824" s="126">
        <v>45</v>
      </c>
      <c r="U824" s="134"/>
      <c r="V824" s="126"/>
      <c r="W824" s="155">
        <v>29</v>
      </c>
      <c r="X824" s="155">
        <v>40</v>
      </c>
      <c r="Y824" s="155">
        <v>60</v>
      </c>
      <c r="Z824" s="155">
        <v>39.9</v>
      </c>
      <c r="AA824" s="155">
        <v>36</v>
      </c>
      <c r="AB824" s="155">
        <v>45</v>
      </c>
      <c r="AC824" s="155"/>
      <c r="AD824" s="192">
        <v>39</v>
      </c>
      <c r="AE824" s="192">
        <v>24</v>
      </c>
      <c r="AF824" s="192">
        <v>27.8</v>
      </c>
      <c r="AG824" s="192">
        <v>19</v>
      </c>
      <c r="AH824" s="192">
        <v>42</v>
      </c>
      <c r="AI824" s="192">
        <v>25</v>
      </c>
      <c r="AJ824" s="192">
        <v>22</v>
      </c>
      <c r="AK824" s="180">
        <v>48</v>
      </c>
      <c r="AL824" s="99"/>
      <c r="AM824" s="99"/>
      <c r="AS824" s="80">
        <v>71.5</v>
      </c>
      <c r="AT824" s="80">
        <f t="shared" si="58"/>
        <v>1171</v>
      </c>
      <c r="AU824" s="80">
        <f t="shared" si="55"/>
        <v>936.80000000000007</v>
      </c>
      <c r="AV824" s="80">
        <v>78.3</v>
      </c>
      <c r="AW824" s="80">
        <v>143</v>
      </c>
      <c r="AX824" s="80">
        <f t="shared" si="56"/>
        <v>1158.0999999999999</v>
      </c>
      <c r="AY824" s="80">
        <v>1000</v>
      </c>
      <c r="AZ824" s="310">
        <f t="shared" si="57"/>
        <v>-158.09999999999991</v>
      </c>
    </row>
    <row r="825" spans="1:52" ht="14.25">
      <c r="A825" s="2" t="s">
        <v>2524</v>
      </c>
      <c r="B825" s="3" t="s">
        <v>2525</v>
      </c>
      <c r="C825" s="30" t="s">
        <v>5</v>
      </c>
      <c r="D825" s="42">
        <v>60</v>
      </c>
      <c r="E825" s="42">
        <v>38</v>
      </c>
      <c r="F825" s="42">
        <v>127</v>
      </c>
      <c r="G825" s="42">
        <v>26.8</v>
      </c>
      <c r="H825" s="42">
        <v>39</v>
      </c>
      <c r="I825" s="42">
        <v>32</v>
      </c>
      <c r="J825" s="42">
        <v>31</v>
      </c>
      <c r="K825" s="24">
        <v>32</v>
      </c>
      <c r="L825" s="51"/>
      <c r="M825" s="51"/>
      <c r="N825" s="24">
        <v>30</v>
      </c>
      <c r="O825" s="133">
        <v>23</v>
      </c>
      <c r="P825" s="133">
        <v>26</v>
      </c>
      <c r="Q825" s="133">
        <v>29</v>
      </c>
      <c r="R825" s="132">
        <v>25</v>
      </c>
      <c r="S825" s="132">
        <v>39</v>
      </c>
      <c r="T825" s="126">
        <v>45</v>
      </c>
      <c r="U825" s="134"/>
      <c r="V825" s="126"/>
      <c r="W825" s="155">
        <v>29</v>
      </c>
      <c r="X825" s="155">
        <v>40</v>
      </c>
      <c r="Y825" s="155">
        <v>60</v>
      </c>
      <c r="Z825" s="155">
        <v>39.9</v>
      </c>
      <c r="AA825" s="155">
        <v>36</v>
      </c>
      <c r="AB825" s="155">
        <v>45</v>
      </c>
      <c r="AC825" s="155"/>
      <c r="AD825" s="192">
        <v>39</v>
      </c>
      <c r="AE825" s="192">
        <v>24</v>
      </c>
      <c r="AF825" s="192">
        <v>27.8</v>
      </c>
      <c r="AG825" s="192">
        <v>19</v>
      </c>
      <c r="AH825" s="192">
        <v>42</v>
      </c>
      <c r="AI825" s="192">
        <v>25</v>
      </c>
      <c r="AJ825" s="192">
        <v>22</v>
      </c>
      <c r="AK825" s="180">
        <v>48</v>
      </c>
      <c r="AL825" s="99"/>
      <c r="AM825" s="99"/>
      <c r="AS825" s="80">
        <v>97.5</v>
      </c>
      <c r="AT825" s="80">
        <f t="shared" si="58"/>
        <v>1197</v>
      </c>
      <c r="AU825" s="80">
        <f t="shared" si="55"/>
        <v>957.6</v>
      </c>
      <c r="AV825" s="80">
        <v>78.3</v>
      </c>
      <c r="AW825" s="80">
        <v>143</v>
      </c>
      <c r="AX825" s="80">
        <f t="shared" si="56"/>
        <v>1178.9000000000001</v>
      </c>
      <c r="AY825" s="80">
        <v>1000</v>
      </c>
      <c r="AZ825" s="310">
        <f t="shared" si="57"/>
        <v>-178.90000000000009</v>
      </c>
    </row>
    <row r="826" spans="1:52" ht="14.25">
      <c r="A826" s="2" t="s">
        <v>2526</v>
      </c>
      <c r="B826" s="3" t="s">
        <v>2527</v>
      </c>
      <c r="C826" s="30" t="s">
        <v>5</v>
      </c>
      <c r="D826" s="42">
        <v>60</v>
      </c>
      <c r="E826" s="42">
        <v>38</v>
      </c>
      <c r="F826" s="42">
        <v>127</v>
      </c>
      <c r="G826" s="42">
        <v>26.8</v>
      </c>
      <c r="H826" s="42">
        <v>39</v>
      </c>
      <c r="I826" s="42">
        <v>32</v>
      </c>
      <c r="J826" s="42">
        <v>31</v>
      </c>
      <c r="K826" s="24">
        <v>32</v>
      </c>
      <c r="L826" s="51"/>
      <c r="M826" s="51"/>
      <c r="N826" s="24">
        <v>30</v>
      </c>
      <c r="O826" s="133">
        <v>23</v>
      </c>
      <c r="P826" s="133">
        <v>26</v>
      </c>
      <c r="Q826" s="133">
        <v>29</v>
      </c>
      <c r="R826" s="132">
        <v>25</v>
      </c>
      <c r="S826" s="132">
        <v>39</v>
      </c>
      <c r="T826" s="126">
        <v>45</v>
      </c>
      <c r="U826" s="134"/>
      <c r="V826" s="126"/>
      <c r="W826" s="155">
        <v>29</v>
      </c>
      <c r="X826" s="155">
        <v>40</v>
      </c>
      <c r="Y826" s="155">
        <v>60</v>
      </c>
      <c r="Z826" s="155">
        <v>39.9</v>
      </c>
      <c r="AA826" s="155">
        <v>36</v>
      </c>
      <c r="AB826" s="155">
        <v>45</v>
      </c>
      <c r="AC826" s="155"/>
      <c r="AD826" s="192">
        <v>39</v>
      </c>
      <c r="AE826" s="192">
        <v>24</v>
      </c>
      <c r="AF826" s="192">
        <v>27.8</v>
      </c>
      <c r="AG826" s="192">
        <v>19</v>
      </c>
      <c r="AH826" s="192">
        <v>42</v>
      </c>
      <c r="AI826" s="192">
        <v>25</v>
      </c>
      <c r="AJ826" s="192">
        <v>22</v>
      </c>
      <c r="AK826" s="180">
        <v>48</v>
      </c>
      <c r="AL826" s="99"/>
      <c r="AM826" s="99"/>
      <c r="AS826" s="80">
        <v>32</v>
      </c>
      <c r="AT826" s="80">
        <f t="shared" si="58"/>
        <v>1131.5</v>
      </c>
      <c r="AU826" s="80">
        <f t="shared" si="55"/>
        <v>905.2</v>
      </c>
      <c r="AV826" s="80">
        <v>78.3</v>
      </c>
      <c r="AW826" s="80">
        <v>143</v>
      </c>
      <c r="AX826" s="80">
        <f t="shared" si="56"/>
        <v>1126.5</v>
      </c>
      <c r="AY826" s="80">
        <v>1000</v>
      </c>
      <c r="AZ826" s="310">
        <f t="shared" si="57"/>
        <v>-126.5</v>
      </c>
    </row>
    <row r="827" spans="1:52" ht="14.25">
      <c r="A827" s="2" t="s">
        <v>2528</v>
      </c>
      <c r="B827" s="3" t="s">
        <v>2529</v>
      </c>
      <c r="C827" s="30" t="s">
        <v>5</v>
      </c>
      <c r="D827" s="42">
        <v>60</v>
      </c>
      <c r="E827" s="42">
        <v>38</v>
      </c>
      <c r="F827" s="42">
        <v>127</v>
      </c>
      <c r="G827" s="42">
        <v>26.8</v>
      </c>
      <c r="H827" s="42">
        <v>39</v>
      </c>
      <c r="I827" s="42">
        <v>32</v>
      </c>
      <c r="J827" s="42">
        <v>31</v>
      </c>
      <c r="K827" s="24">
        <v>32</v>
      </c>
      <c r="L827" s="51"/>
      <c r="M827" s="51"/>
      <c r="N827" s="24">
        <v>30</v>
      </c>
      <c r="O827" s="133">
        <v>23</v>
      </c>
      <c r="P827" s="133">
        <v>26</v>
      </c>
      <c r="Q827" s="133">
        <v>29</v>
      </c>
      <c r="R827" s="132">
        <v>25</v>
      </c>
      <c r="S827" s="132">
        <v>39</v>
      </c>
      <c r="T827" s="126">
        <v>45</v>
      </c>
      <c r="U827" s="134"/>
      <c r="V827" s="126"/>
      <c r="W827" s="155">
        <v>29</v>
      </c>
      <c r="X827" s="155">
        <v>40</v>
      </c>
      <c r="Y827" s="155">
        <v>60</v>
      </c>
      <c r="Z827" s="155">
        <v>39.9</v>
      </c>
      <c r="AA827" s="155">
        <v>36</v>
      </c>
      <c r="AB827" s="155">
        <v>45</v>
      </c>
      <c r="AC827" s="155"/>
      <c r="AD827" s="192">
        <v>39</v>
      </c>
      <c r="AE827" s="192">
        <v>24</v>
      </c>
      <c r="AF827" s="192">
        <v>27.8</v>
      </c>
      <c r="AG827" s="192">
        <v>19</v>
      </c>
      <c r="AH827" s="192">
        <v>42</v>
      </c>
      <c r="AI827" s="192">
        <v>25</v>
      </c>
      <c r="AJ827" s="192">
        <v>22</v>
      </c>
      <c r="AK827" s="180">
        <v>48</v>
      </c>
      <c r="AL827" s="99"/>
      <c r="AM827" s="99"/>
      <c r="AS827" s="80">
        <v>100.5</v>
      </c>
      <c r="AT827" s="80">
        <f t="shared" si="58"/>
        <v>1200</v>
      </c>
      <c r="AU827" s="80">
        <f t="shared" si="55"/>
        <v>960</v>
      </c>
      <c r="AV827" s="80">
        <v>78.3</v>
      </c>
      <c r="AW827" s="80">
        <v>143</v>
      </c>
      <c r="AX827" s="80">
        <f t="shared" si="56"/>
        <v>1181.3</v>
      </c>
      <c r="AY827" s="80">
        <v>1000</v>
      </c>
      <c r="AZ827" s="310">
        <f t="shared" si="57"/>
        <v>-181.29999999999995</v>
      </c>
    </row>
    <row r="828" spans="1:52" ht="14.25">
      <c r="A828" s="2" t="s">
        <v>2530</v>
      </c>
      <c r="B828" s="3" t="s">
        <v>2531</v>
      </c>
      <c r="C828" s="30" t="s">
        <v>5</v>
      </c>
      <c r="D828" s="42">
        <v>60</v>
      </c>
      <c r="E828" s="42">
        <v>38</v>
      </c>
      <c r="F828" s="42">
        <v>127</v>
      </c>
      <c r="G828" s="42">
        <v>26.8</v>
      </c>
      <c r="H828" s="42">
        <v>39</v>
      </c>
      <c r="I828" s="42">
        <v>32</v>
      </c>
      <c r="J828" s="42">
        <v>31</v>
      </c>
      <c r="K828" s="24">
        <v>32</v>
      </c>
      <c r="L828" s="51"/>
      <c r="M828" s="51"/>
      <c r="N828" s="24">
        <v>30</v>
      </c>
      <c r="O828" s="133">
        <v>23</v>
      </c>
      <c r="P828" s="133">
        <v>26</v>
      </c>
      <c r="Q828" s="133">
        <v>29</v>
      </c>
      <c r="R828" s="132">
        <v>25</v>
      </c>
      <c r="S828" s="132">
        <v>39</v>
      </c>
      <c r="T828" s="126">
        <v>45</v>
      </c>
      <c r="U828" s="134"/>
      <c r="V828" s="126"/>
      <c r="W828" s="155">
        <v>29</v>
      </c>
      <c r="X828" s="155">
        <v>40</v>
      </c>
      <c r="Y828" s="155">
        <v>60</v>
      </c>
      <c r="Z828" s="155">
        <v>39.9</v>
      </c>
      <c r="AA828" s="155">
        <v>36</v>
      </c>
      <c r="AB828" s="155">
        <v>45</v>
      </c>
      <c r="AC828" s="155"/>
      <c r="AD828" s="192">
        <v>39</v>
      </c>
      <c r="AE828" s="192">
        <v>24</v>
      </c>
      <c r="AF828" s="192">
        <v>27.8</v>
      </c>
      <c r="AG828" s="192">
        <v>19</v>
      </c>
      <c r="AH828" s="192">
        <v>42</v>
      </c>
      <c r="AI828" s="192">
        <v>25</v>
      </c>
      <c r="AJ828" s="192">
        <v>22</v>
      </c>
      <c r="AK828" s="180">
        <v>48</v>
      </c>
      <c r="AL828" s="99"/>
      <c r="AM828" s="99"/>
      <c r="AS828" s="80">
        <v>74</v>
      </c>
      <c r="AT828" s="80">
        <f t="shared" si="58"/>
        <v>1173.5</v>
      </c>
      <c r="AU828" s="80">
        <f t="shared" si="55"/>
        <v>938.80000000000007</v>
      </c>
      <c r="AV828" s="80">
        <v>78.3</v>
      </c>
      <c r="AW828" s="80">
        <v>143</v>
      </c>
      <c r="AX828" s="80">
        <f t="shared" si="56"/>
        <v>1160.0999999999999</v>
      </c>
      <c r="AY828" s="80">
        <v>1000</v>
      </c>
      <c r="AZ828" s="310">
        <f t="shared" si="57"/>
        <v>-160.09999999999991</v>
      </c>
    </row>
    <row r="829" spans="1:52" ht="14.25">
      <c r="A829" s="2" t="s">
        <v>2532</v>
      </c>
      <c r="B829" s="3" t="s">
        <v>2533</v>
      </c>
      <c r="C829" s="30" t="s">
        <v>5</v>
      </c>
      <c r="D829" s="42">
        <v>60</v>
      </c>
      <c r="E829" s="42">
        <v>38</v>
      </c>
      <c r="F829" s="42">
        <v>127</v>
      </c>
      <c r="G829" s="42">
        <v>26.8</v>
      </c>
      <c r="H829" s="42">
        <v>39</v>
      </c>
      <c r="I829" s="42">
        <v>32</v>
      </c>
      <c r="J829" s="42">
        <v>31</v>
      </c>
      <c r="K829" s="24">
        <v>32</v>
      </c>
      <c r="L829" s="51"/>
      <c r="M829" s="51"/>
      <c r="N829" s="24">
        <v>30</v>
      </c>
      <c r="O829" s="133">
        <v>23</v>
      </c>
      <c r="P829" s="133">
        <v>26</v>
      </c>
      <c r="Q829" s="133">
        <v>29</v>
      </c>
      <c r="R829" s="132">
        <v>25</v>
      </c>
      <c r="S829" s="132">
        <v>39</v>
      </c>
      <c r="T829" s="126">
        <v>45</v>
      </c>
      <c r="U829" s="134"/>
      <c r="V829" s="126"/>
      <c r="W829" s="155">
        <v>29</v>
      </c>
      <c r="X829" s="155">
        <v>40</v>
      </c>
      <c r="Y829" s="155">
        <v>60</v>
      </c>
      <c r="Z829" s="155">
        <v>39.9</v>
      </c>
      <c r="AA829" s="155">
        <v>36</v>
      </c>
      <c r="AB829" s="155">
        <v>45</v>
      </c>
      <c r="AC829" s="155"/>
      <c r="AD829" s="192">
        <v>39</v>
      </c>
      <c r="AE829" s="192">
        <v>24</v>
      </c>
      <c r="AF829" s="192">
        <v>27.8</v>
      </c>
      <c r="AG829" s="192">
        <v>19</v>
      </c>
      <c r="AH829" s="192">
        <v>42</v>
      </c>
      <c r="AI829" s="192">
        <v>25</v>
      </c>
      <c r="AJ829" s="192">
        <v>22</v>
      </c>
      <c r="AK829" s="180">
        <v>48</v>
      </c>
      <c r="AL829" s="99"/>
      <c r="AM829" s="99"/>
      <c r="AS829" s="80">
        <v>74</v>
      </c>
      <c r="AT829" s="80">
        <f t="shared" si="58"/>
        <v>1173.5</v>
      </c>
      <c r="AU829" s="80">
        <f t="shared" si="55"/>
        <v>938.80000000000007</v>
      </c>
      <c r="AV829" s="80">
        <v>78.3</v>
      </c>
      <c r="AW829" s="80">
        <v>143</v>
      </c>
      <c r="AX829" s="80">
        <f t="shared" si="56"/>
        <v>1160.0999999999999</v>
      </c>
      <c r="AY829" s="80">
        <v>1000</v>
      </c>
      <c r="AZ829" s="310">
        <f t="shared" si="57"/>
        <v>-160.09999999999991</v>
      </c>
    </row>
    <row r="830" spans="1:52" ht="14.25">
      <c r="A830" s="2" t="s">
        <v>2534</v>
      </c>
      <c r="B830" s="131" t="s">
        <v>6968</v>
      </c>
      <c r="C830" s="30" t="s">
        <v>5</v>
      </c>
      <c r="D830" s="42">
        <v>60</v>
      </c>
      <c r="E830" s="42">
        <v>38</v>
      </c>
      <c r="F830" s="42">
        <v>127</v>
      </c>
      <c r="G830" s="42">
        <v>26.8</v>
      </c>
      <c r="H830" s="42">
        <v>39</v>
      </c>
      <c r="I830" s="42">
        <v>32</v>
      </c>
      <c r="J830" s="42">
        <v>31</v>
      </c>
      <c r="K830" s="24">
        <v>32</v>
      </c>
      <c r="L830" s="51"/>
      <c r="M830" s="51"/>
      <c r="N830" s="24">
        <v>30</v>
      </c>
      <c r="O830" s="133">
        <v>23</v>
      </c>
      <c r="P830" s="133">
        <v>26</v>
      </c>
      <c r="Q830" s="133">
        <v>29</v>
      </c>
      <c r="R830" s="132">
        <v>25</v>
      </c>
      <c r="S830" s="132">
        <v>39</v>
      </c>
      <c r="T830" s="126">
        <v>45</v>
      </c>
      <c r="U830" s="134"/>
      <c r="V830" s="126"/>
      <c r="W830" s="155">
        <v>29</v>
      </c>
      <c r="X830" s="155">
        <v>40</v>
      </c>
      <c r="Y830" s="155">
        <v>60</v>
      </c>
      <c r="Z830" s="155">
        <v>39.9</v>
      </c>
      <c r="AA830" s="155">
        <v>36</v>
      </c>
      <c r="AB830" s="155">
        <v>45</v>
      </c>
      <c r="AC830" s="155"/>
      <c r="AD830" s="192">
        <v>39</v>
      </c>
      <c r="AE830" s="192">
        <v>24</v>
      </c>
      <c r="AF830" s="192">
        <v>27.8</v>
      </c>
      <c r="AG830" s="192">
        <v>19</v>
      </c>
      <c r="AH830" s="192">
        <v>42</v>
      </c>
      <c r="AI830" s="192">
        <v>25</v>
      </c>
      <c r="AJ830" s="192">
        <v>22</v>
      </c>
      <c r="AK830" s="180">
        <v>48</v>
      </c>
      <c r="AL830" s="99"/>
      <c r="AM830" s="99"/>
      <c r="AS830" s="80">
        <v>32</v>
      </c>
      <c r="AT830" s="80">
        <f t="shared" si="58"/>
        <v>1131.5</v>
      </c>
      <c r="AU830" s="80">
        <f t="shared" si="55"/>
        <v>905.2</v>
      </c>
      <c r="AV830" s="80">
        <v>78.3</v>
      </c>
      <c r="AW830" s="80">
        <v>143</v>
      </c>
      <c r="AX830" s="80">
        <f t="shared" si="56"/>
        <v>1126.5</v>
      </c>
    </row>
    <row r="831" spans="1:52" ht="14.25">
      <c r="A831" s="2" t="s">
        <v>2535</v>
      </c>
      <c r="B831" s="3" t="s">
        <v>2536</v>
      </c>
      <c r="C831" s="30" t="s">
        <v>5</v>
      </c>
      <c r="D831" s="42">
        <v>60</v>
      </c>
      <c r="E831" s="42">
        <v>38</v>
      </c>
      <c r="F831" s="42">
        <v>127</v>
      </c>
      <c r="G831" s="42">
        <v>26.8</v>
      </c>
      <c r="H831" s="42">
        <v>39</v>
      </c>
      <c r="I831" s="42">
        <v>32</v>
      </c>
      <c r="J831" s="42">
        <v>31</v>
      </c>
      <c r="K831" s="24">
        <v>32</v>
      </c>
      <c r="L831" s="51"/>
      <c r="M831" s="51"/>
      <c r="N831" s="24">
        <v>30</v>
      </c>
      <c r="O831" s="133">
        <v>23</v>
      </c>
      <c r="P831" s="133">
        <v>26</v>
      </c>
      <c r="Q831" s="133">
        <v>29</v>
      </c>
      <c r="R831" s="132">
        <v>25</v>
      </c>
      <c r="S831" s="132">
        <v>39</v>
      </c>
      <c r="T831" s="126">
        <v>45</v>
      </c>
      <c r="U831" s="134"/>
      <c r="V831" s="126"/>
      <c r="W831" s="155">
        <v>29</v>
      </c>
      <c r="X831" s="155">
        <v>40</v>
      </c>
      <c r="Y831" s="155">
        <v>60</v>
      </c>
      <c r="Z831" s="155">
        <v>39.9</v>
      </c>
      <c r="AA831" s="155">
        <v>36</v>
      </c>
      <c r="AB831" s="155">
        <v>45</v>
      </c>
      <c r="AC831" s="155"/>
      <c r="AD831" s="192">
        <v>39</v>
      </c>
      <c r="AE831" s="192">
        <v>24</v>
      </c>
      <c r="AF831" s="192">
        <v>27.8</v>
      </c>
      <c r="AG831" s="192">
        <v>19</v>
      </c>
      <c r="AH831" s="192">
        <v>42</v>
      </c>
      <c r="AI831" s="192">
        <v>25</v>
      </c>
      <c r="AJ831" s="192">
        <v>22</v>
      </c>
      <c r="AK831" s="180">
        <v>48</v>
      </c>
      <c r="AL831" s="99"/>
      <c r="AM831" s="99"/>
      <c r="AS831" s="80">
        <v>99</v>
      </c>
      <c r="AT831" s="80">
        <f t="shared" si="58"/>
        <v>1198.5</v>
      </c>
      <c r="AU831" s="80">
        <f t="shared" si="55"/>
        <v>958.80000000000007</v>
      </c>
      <c r="AV831" s="80">
        <v>78.3</v>
      </c>
      <c r="AW831" s="80">
        <v>143</v>
      </c>
      <c r="AX831" s="80">
        <f t="shared" si="56"/>
        <v>1180.1000000000001</v>
      </c>
      <c r="AY831" s="80">
        <v>1000</v>
      </c>
      <c r="AZ831" s="310">
        <f t="shared" si="57"/>
        <v>-180.10000000000014</v>
      </c>
    </row>
    <row r="832" spans="1:52" ht="14.25">
      <c r="A832" s="2" t="s">
        <v>2537</v>
      </c>
      <c r="B832" s="3" t="s">
        <v>2538</v>
      </c>
      <c r="C832" s="30" t="s">
        <v>5</v>
      </c>
      <c r="D832" s="42">
        <v>60</v>
      </c>
      <c r="E832" s="42">
        <v>38</v>
      </c>
      <c r="F832" s="42">
        <v>127</v>
      </c>
      <c r="G832" s="42">
        <v>26.8</v>
      </c>
      <c r="H832" s="42">
        <v>39</v>
      </c>
      <c r="I832" s="42">
        <v>32</v>
      </c>
      <c r="J832" s="42">
        <v>31</v>
      </c>
      <c r="K832" s="24">
        <v>32</v>
      </c>
      <c r="L832" s="51"/>
      <c r="M832" s="51"/>
      <c r="N832" s="24">
        <v>30</v>
      </c>
      <c r="O832" s="133">
        <v>23</v>
      </c>
      <c r="P832" s="133">
        <v>26</v>
      </c>
      <c r="Q832" s="133">
        <v>29</v>
      </c>
      <c r="R832" s="132">
        <v>25</v>
      </c>
      <c r="S832" s="132">
        <v>39</v>
      </c>
      <c r="T832" s="126">
        <v>45</v>
      </c>
      <c r="U832" s="134"/>
      <c r="V832" s="126"/>
      <c r="W832" s="155">
        <v>29</v>
      </c>
      <c r="X832" s="155">
        <v>40</v>
      </c>
      <c r="Y832" s="155">
        <v>60</v>
      </c>
      <c r="Z832" s="155">
        <v>39.9</v>
      </c>
      <c r="AA832" s="155">
        <v>36</v>
      </c>
      <c r="AB832" s="155">
        <v>45</v>
      </c>
      <c r="AC832" s="155"/>
      <c r="AD832" s="192">
        <v>39</v>
      </c>
      <c r="AE832" s="192">
        <v>24</v>
      </c>
      <c r="AF832" s="192">
        <v>27.8</v>
      </c>
      <c r="AG832" s="192">
        <v>19</v>
      </c>
      <c r="AH832" s="192">
        <v>42</v>
      </c>
      <c r="AI832" s="192">
        <v>25</v>
      </c>
      <c r="AJ832" s="192">
        <v>22</v>
      </c>
      <c r="AK832" s="180">
        <v>48</v>
      </c>
      <c r="AL832" s="99"/>
      <c r="AM832" s="99"/>
      <c r="AS832" s="80">
        <v>62</v>
      </c>
      <c r="AT832" s="80">
        <f t="shared" si="58"/>
        <v>1161.5</v>
      </c>
      <c r="AU832" s="80">
        <f t="shared" si="55"/>
        <v>929.2</v>
      </c>
      <c r="AV832" s="80">
        <v>78.3</v>
      </c>
      <c r="AW832" s="80">
        <v>143</v>
      </c>
      <c r="AX832" s="80">
        <f t="shared" si="56"/>
        <v>1150.5</v>
      </c>
      <c r="AY832" s="80">
        <v>1000</v>
      </c>
      <c r="AZ832" s="310">
        <f t="shared" si="57"/>
        <v>-150.5</v>
      </c>
    </row>
    <row r="833" spans="1:52" ht="14.25">
      <c r="A833" s="2" t="s">
        <v>2539</v>
      </c>
      <c r="B833" s="3" t="s">
        <v>2540</v>
      </c>
      <c r="C833" s="30" t="s">
        <v>5</v>
      </c>
      <c r="D833" s="42">
        <v>60</v>
      </c>
      <c r="E833" s="42">
        <v>38</v>
      </c>
      <c r="F833" s="42">
        <v>127</v>
      </c>
      <c r="G833" s="42">
        <v>26.8</v>
      </c>
      <c r="H833" s="42">
        <v>39</v>
      </c>
      <c r="I833" s="42">
        <v>32</v>
      </c>
      <c r="J833" s="42">
        <v>31</v>
      </c>
      <c r="K833" s="24">
        <v>32</v>
      </c>
      <c r="L833" s="51"/>
      <c r="M833" s="51"/>
      <c r="N833" s="24">
        <v>30</v>
      </c>
      <c r="O833" s="133">
        <v>23</v>
      </c>
      <c r="P833" s="133">
        <v>26</v>
      </c>
      <c r="Q833" s="133">
        <v>29</v>
      </c>
      <c r="R833" s="132">
        <v>25</v>
      </c>
      <c r="S833" s="132">
        <v>39</v>
      </c>
      <c r="T833" s="126">
        <v>45</v>
      </c>
      <c r="U833" s="134"/>
      <c r="V833" s="126"/>
      <c r="W833" s="155">
        <v>29</v>
      </c>
      <c r="X833" s="155">
        <v>40</v>
      </c>
      <c r="Y833" s="155">
        <v>60</v>
      </c>
      <c r="Z833" s="155">
        <v>39.9</v>
      </c>
      <c r="AA833" s="155">
        <v>36</v>
      </c>
      <c r="AB833" s="155">
        <v>45</v>
      </c>
      <c r="AC833" s="155"/>
      <c r="AD833" s="192">
        <v>39</v>
      </c>
      <c r="AE833" s="192">
        <v>24</v>
      </c>
      <c r="AF833" s="192">
        <v>27.8</v>
      </c>
      <c r="AG833" s="192">
        <v>19</v>
      </c>
      <c r="AH833" s="192">
        <v>42</v>
      </c>
      <c r="AI833" s="192">
        <v>25</v>
      </c>
      <c r="AJ833" s="192">
        <v>22</v>
      </c>
      <c r="AK833" s="180">
        <v>48</v>
      </c>
      <c r="AL833" s="99"/>
      <c r="AM833" s="99"/>
      <c r="AS833" s="80">
        <v>97</v>
      </c>
      <c r="AT833" s="80">
        <f t="shared" si="58"/>
        <v>1196.5</v>
      </c>
      <c r="AU833" s="80">
        <f t="shared" si="55"/>
        <v>957.2</v>
      </c>
      <c r="AV833" s="80">
        <v>78.3</v>
      </c>
      <c r="AW833" s="80">
        <v>143</v>
      </c>
      <c r="AX833" s="80">
        <f t="shared" si="56"/>
        <v>1178.5</v>
      </c>
      <c r="AY833" s="80">
        <v>1000</v>
      </c>
      <c r="AZ833" s="310">
        <f t="shared" si="57"/>
        <v>-178.5</v>
      </c>
    </row>
    <row r="834" spans="1:52" ht="14.25">
      <c r="A834" s="2" t="s">
        <v>2541</v>
      </c>
      <c r="B834" s="3" t="s">
        <v>2542</v>
      </c>
      <c r="C834" s="30" t="s">
        <v>5</v>
      </c>
      <c r="D834" s="42">
        <v>60</v>
      </c>
      <c r="E834" s="42">
        <v>38</v>
      </c>
      <c r="F834" s="42">
        <v>127</v>
      </c>
      <c r="G834" s="42">
        <v>26.8</v>
      </c>
      <c r="H834" s="42">
        <v>39</v>
      </c>
      <c r="I834" s="42">
        <v>32</v>
      </c>
      <c r="J834" s="42">
        <v>31</v>
      </c>
      <c r="K834" s="24">
        <v>32</v>
      </c>
      <c r="L834" s="51"/>
      <c r="M834" s="51"/>
      <c r="N834" s="24">
        <v>30</v>
      </c>
      <c r="O834" s="133">
        <v>23</v>
      </c>
      <c r="P834" s="133">
        <v>26</v>
      </c>
      <c r="Q834" s="133">
        <v>29</v>
      </c>
      <c r="R834" s="132">
        <v>25</v>
      </c>
      <c r="S834" s="132">
        <v>39</v>
      </c>
      <c r="T834" s="126">
        <v>45</v>
      </c>
      <c r="U834" s="134"/>
      <c r="V834" s="126"/>
      <c r="W834" s="155">
        <v>29</v>
      </c>
      <c r="X834" s="155">
        <v>40</v>
      </c>
      <c r="Y834" s="155">
        <v>60</v>
      </c>
      <c r="Z834" s="155">
        <v>39.9</v>
      </c>
      <c r="AA834" s="155">
        <v>36</v>
      </c>
      <c r="AB834" s="155">
        <v>45</v>
      </c>
      <c r="AC834" s="155"/>
      <c r="AD834" s="192">
        <v>39</v>
      </c>
      <c r="AE834" s="192">
        <v>24</v>
      </c>
      <c r="AF834" s="192">
        <v>27.8</v>
      </c>
      <c r="AG834" s="192">
        <v>19</v>
      </c>
      <c r="AH834" s="192">
        <v>42</v>
      </c>
      <c r="AI834" s="192">
        <v>25</v>
      </c>
      <c r="AJ834" s="192">
        <v>22</v>
      </c>
      <c r="AK834" s="180">
        <v>48</v>
      </c>
      <c r="AL834" s="99"/>
      <c r="AM834" s="99"/>
      <c r="AS834" s="80">
        <v>35</v>
      </c>
      <c r="AT834" s="80">
        <f t="shared" si="58"/>
        <v>1134.5</v>
      </c>
      <c r="AU834" s="80">
        <f t="shared" si="55"/>
        <v>907.6</v>
      </c>
      <c r="AV834" s="80">
        <v>78.3</v>
      </c>
      <c r="AW834" s="80">
        <v>143</v>
      </c>
      <c r="AX834" s="80">
        <f t="shared" si="56"/>
        <v>1128.9000000000001</v>
      </c>
      <c r="AY834" s="80">
        <v>1000</v>
      </c>
      <c r="AZ834" s="310">
        <f t="shared" si="57"/>
        <v>-128.90000000000009</v>
      </c>
    </row>
    <row r="835" spans="1:52" ht="14.25">
      <c r="A835" s="2" t="s">
        <v>2543</v>
      </c>
      <c r="B835" s="131" t="s">
        <v>6969</v>
      </c>
      <c r="C835" s="30" t="s">
        <v>5</v>
      </c>
      <c r="D835" s="42">
        <v>60</v>
      </c>
      <c r="E835" s="42">
        <v>38</v>
      </c>
      <c r="F835" s="42">
        <v>127</v>
      </c>
      <c r="G835" s="42">
        <v>26.8</v>
      </c>
      <c r="H835" s="42">
        <v>39</v>
      </c>
      <c r="I835" s="42">
        <v>32</v>
      </c>
      <c r="J835" s="42">
        <v>31</v>
      </c>
      <c r="K835" s="24">
        <v>32</v>
      </c>
      <c r="L835" s="51"/>
      <c r="M835" s="51"/>
      <c r="N835" s="24">
        <v>30</v>
      </c>
      <c r="O835" s="133">
        <v>23</v>
      </c>
      <c r="P835" s="133">
        <v>26</v>
      </c>
      <c r="Q835" s="133">
        <v>29</v>
      </c>
      <c r="R835" s="132">
        <v>25</v>
      </c>
      <c r="S835" s="132">
        <v>39</v>
      </c>
      <c r="T835" s="126">
        <v>45</v>
      </c>
      <c r="U835" s="134"/>
      <c r="V835" s="126"/>
      <c r="W835" s="155">
        <v>29</v>
      </c>
      <c r="X835" s="155">
        <v>40</v>
      </c>
      <c r="Y835" s="155">
        <v>60</v>
      </c>
      <c r="Z835" s="155">
        <v>39.9</v>
      </c>
      <c r="AA835" s="155">
        <v>36</v>
      </c>
      <c r="AB835" s="155">
        <v>45</v>
      </c>
      <c r="AC835" s="155"/>
      <c r="AD835" s="192">
        <v>39</v>
      </c>
      <c r="AE835" s="192">
        <v>24</v>
      </c>
      <c r="AF835" s="192">
        <v>27.8</v>
      </c>
      <c r="AG835" s="192">
        <v>19</v>
      </c>
      <c r="AH835" s="192">
        <v>42</v>
      </c>
      <c r="AI835" s="192">
        <v>25</v>
      </c>
      <c r="AJ835" s="192">
        <v>22</v>
      </c>
      <c r="AK835" s="180">
        <v>48</v>
      </c>
      <c r="AL835" s="99"/>
      <c r="AM835" s="99"/>
      <c r="AS835" s="80">
        <v>32</v>
      </c>
      <c r="AT835" s="80">
        <f t="shared" si="58"/>
        <v>1131.5</v>
      </c>
      <c r="AU835" s="80">
        <f t="shared" si="55"/>
        <v>905.2</v>
      </c>
      <c r="AV835" s="80">
        <v>78.3</v>
      </c>
      <c r="AW835" s="80">
        <v>143</v>
      </c>
      <c r="AX835" s="80">
        <f t="shared" si="56"/>
        <v>1126.5</v>
      </c>
    </row>
    <row r="836" spans="1:52" ht="14.25">
      <c r="A836" s="2" t="s">
        <v>2544</v>
      </c>
      <c r="B836" s="3" t="s">
        <v>2545</v>
      </c>
      <c r="C836" s="30" t="s">
        <v>5</v>
      </c>
      <c r="D836" s="42">
        <v>60</v>
      </c>
      <c r="E836" s="42">
        <v>38</v>
      </c>
      <c r="F836" s="42">
        <v>127</v>
      </c>
      <c r="G836" s="42">
        <v>26.8</v>
      </c>
      <c r="H836" s="42">
        <v>39</v>
      </c>
      <c r="I836" s="42">
        <v>32</v>
      </c>
      <c r="J836" s="42">
        <v>31</v>
      </c>
      <c r="K836" s="24">
        <v>32</v>
      </c>
      <c r="L836" s="51"/>
      <c r="M836" s="51"/>
      <c r="N836" s="24">
        <v>30</v>
      </c>
      <c r="O836" s="133">
        <v>23</v>
      </c>
      <c r="P836" s="133">
        <v>26</v>
      </c>
      <c r="Q836" s="133">
        <v>29</v>
      </c>
      <c r="R836" s="132">
        <v>25</v>
      </c>
      <c r="S836" s="132">
        <v>39</v>
      </c>
      <c r="T836" s="126">
        <v>45</v>
      </c>
      <c r="U836" s="134"/>
      <c r="V836" s="126"/>
      <c r="W836" s="155">
        <v>29</v>
      </c>
      <c r="X836" s="155">
        <v>40</v>
      </c>
      <c r="Y836" s="155">
        <v>60</v>
      </c>
      <c r="Z836" s="155">
        <v>39.9</v>
      </c>
      <c r="AA836" s="155">
        <v>36</v>
      </c>
      <c r="AB836" s="155">
        <v>45</v>
      </c>
      <c r="AC836" s="155"/>
      <c r="AD836" s="192">
        <v>39</v>
      </c>
      <c r="AE836" s="192">
        <v>24</v>
      </c>
      <c r="AF836" s="192">
        <v>27.8</v>
      </c>
      <c r="AG836" s="192">
        <v>19</v>
      </c>
      <c r="AH836" s="192">
        <v>42</v>
      </c>
      <c r="AI836" s="192">
        <v>25</v>
      </c>
      <c r="AJ836" s="192">
        <v>22</v>
      </c>
      <c r="AK836" s="180">
        <v>48</v>
      </c>
      <c r="AL836" s="99"/>
      <c r="AM836" s="99"/>
      <c r="AS836" s="80">
        <v>32</v>
      </c>
      <c r="AT836" s="80">
        <f t="shared" si="58"/>
        <v>1131.5</v>
      </c>
      <c r="AU836" s="80">
        <f t="shared" si="55"/>
        <v>905.2</v>
      </c>
      <c r="AV836" s="80">
        <v>78.3</v>
      </c>
      <c r="AW836" s="80">
        <v>143</v>
      </c>
      <c r="AX836" s="80">
        <f t="shared" si="56"/>
        <v>1126.5</v>
      </c>
      <c r="AY836" s="80">
        <v>1000</v>
      </c>
      <c r="AZ836" s="310">
        <f t="shared" si="57"/>
        <v>-126.5</v>
      </c>
    </row>
    <row r="837" spans="1:52" ht="14.25">
      <c r="A837" s="2" t="s">
        <v>2546</v>
      </c>
      <c r="B837" s="3" t="s">
        <v>2547</v>
      </c>
      <c r="C837" s="30" t="s">
        <v>5</v>
      </c>
      <c r="D837" s="42">
        <v>60</v>
      </c>
      <c r="E837" s="42">
        <v>38</v>
      </c>
      <c r="F837" s="42">
        <v>127</v>
      </c>
      <c r="G837" s="42">
        <v>26.8</v>
      </c>
      <c r="H837" s="42">
        <v>39</v>
      </c>
      <c r="I837" s="42">
        <v>32</v>
      </c>
      <c r="J837" s="42">
        <v>31</v>
      </c>
      <c r="K837" s="24">
        <v>32</v>
      </c>
      <c r="L837" s="51"/>
      <c r="M837" s="51"/>
      <c r="N837" s="24">
        <v>30</v>
      </c>
      <c r="O837" s="133">
        <v>23</v>
      </c>
      <c r="P837" s="133">
        <v>26</v>
      </c>
      <c r="Q837" s="133">
        <v>29</v>
      </c>
      <c r="R837" s="132">
        <v>25</v>
      </c>
      <c r="S837" s="132">
        <v>39</v>
      </c>
      <c r="T837" s="126">
        <v>45</v>
      </c>
      <c r="U837" s="134"/>
      <c r="V837" s="126"/>
      <c r="W837" s="155">
        <v>29</v>
      </c>
      <c r="X837" s="155">
        <v>40</v>
      </c>
      <c r="Y837" s="155">
        <v>60</v>
      </c>
      <c r="Z837" s="155">
        <v>39.9</v>
      </c>
      <c r="AA837" s="155">
        <v>36</v>
      </c>
      <c r="AB837" s="155">
        <v>45</v>
      </c>
      <c r="AC837" s="155"/>
      <c r="AD837" s="192">
        <v>39</v>
      </c>
      <c r="AE837" s="192">
        <v>24</v>
      </c>
      <c r="AF837" s="192">
        <v>27.8</v>
      </c>
      <c r="AG837" s="192">
        <v>19</v>
      </c>
      <c r="AH837" s="192">
        <v>42</v>
      </c>
      <c r="AI837" s="192">
        <v>25</v>
      </c>
      <c r="AJ837" s="192">
        <v>22</v>
      </c>
      <c r="AK837" s="180">
        <v>48</v>
      </c>
      <c r="AL837" s="99"/>
      <c r="AM837" s="99"/>
      <c r="AS837" s="80">
        <v>32</v>
      </c>
      <c r="AT837" s="80">
        <f t="shared" si="58"/>
        <v>1131.5</v>
      </c>
      <c r="AU837" s="80">
        <f t="shared" si="55"/>
        <v>905.2</v>
      </c>
      <c r="AV837" s="80">
        <v>78.3</v>
      </c>
      <c r="AW837" s="80">
        <v>143</v>
      </c>
      <c r="AX837" s="80">
        <f t="shared" si="56"/>
        <v>1126.5</v>
      </c>
      <c r="AY837" s="80">
        <v>1000</v>
      </c>
      <c r="AZ837" s="310">
        <f t="shared" si="57"/>
        <v>-126.5</v>
      </c>
    </row>
    <row r="838" spans="1:52" ht="14.25">
      <c r="A838" s="2" t="s">
        <v>2548</v>
      </c>
      <c r="B838" s="3" t="s">
        <v>2549</v>
      </c>
      <c r="C838" s="30" t="s">
        <v>5</v>
      </c>
      <c r="D838" s="42">
        <v>60</v>
      </c>
      <c r="E838" s="42">
        <v>38</v>
      </c>
      <c r="F838" s="42">
        <v>127</v>
      </c>
      <c r="G838" s="42">
        <v>26.8</v>
      </c>
      <c r="H838" s="42">
        <v>39</v>
      </c>
      <c r="I838" s="42">
        <v>32</v>
      </c>
      <c r="J838" s="42">
        <v>31</v>
      </c>
      <c r="K838" s="24">
        <v>32</v>
      </c>
      <c r="L838" s="51"/>
      <c r="M838" s="51"/>
      <c r="N838" s="24">
        <v>30</v>
      </c>
      <c r="O838" s="133">
        <v>23</v>
      </c>
      <c r="P838" s="133">
        <v>26</v>
      </c>
      <c r="Q838" s="133">
        <v>29</v>
      </c>
      <c r="R838" s="132">
        <v>25</v>
      </c>
      <c r="S838" s="132">
        <v>39</v>
      </c>
      <c r="T838" s="126">
        <v>45</v>
      </c>
      <c r="U838" s="134"/>
      <c r="V838" s="126"/>
      <c r="W838" s="155">
        <v>29</v>
      </c>
      <c r="X838" s="155">
        <v>40</v>
      </c>
      <c r="Y838" s="155">
        <v>60</v>
      </c>
      <c r="Z838" s="155">
        <v>39.9</v>
      </c>
      <c r="AA838" s="155">
        <v>36</v>
      </c>
      <c r="AB838" s="155">
        <v>45</v>
      </c>
      <c r="AC838" s="155"/>
      <c r="AD838" s="192">
        <v>39</v>
      </c>
      <c r="AE838" s="192">
        <v>24</v>
      </c>
      <c r="AF838" s="192">
        <v>27.8</v>
      </c>
      <c r="AG838" s="192">
        <v>19</v>
      </c>
      <c r="AH838" s="192">
        <v>42</v>
      </c>
      <c r="AI838" s="192">
        <v>25</v>
      </c>
      <c r="AJ838" s="192">
        <v>22</v>
      </c>
      <c r="AK838" s="180">
        <v>48</v>
      </c>
      <c r="AL838" s="99"/>
      <c r="AM838" s="99"/>
      <c r="AT838" s="80">
        <f t="shared" si="58"/>
        <v>1099.5</v>
      </c>
      <c r="AU838" s="80">
        <f t="shared" ref="AU838:AU903" si="59">AT838*0.8</f>
        <v>879.6</v>
      </c>
      <c r="AV838" s="80">
        <v>78.3</v>
      </c>
      <c r="AW838" s="80">
        <v>143</v>
      </c>
      <c r="AX838" s="80">
        <f t="shared" ref="AX838:AX903" si="60">SUM(AU838:AW838)</f>
        <v>1100.9000000000001</v>
      </c>
      <c r="AY838" s="80">
        <v>1000</v>
      </c>
      <c r="AZ838" s="310">
        <f t="shared" ref="AZ838:AZ903" si="61">AY838-AX838</f>
        <v>-100.90000000000009</v>
      </c>
    </row>
    <row r="839" spans="1:52" ht="14.25">
      <c r="A839" s="2" t="s">
        <v>2550</v>
      </c>
      <c r="B839" s="3" t="s">
        <v>2551</v>
      </c>
      <c r="C839" s="30" t="s">
        <v>5</v>
      </c>
      <c r="D839" s="42">
        <v>60</v>
      </c>
      <c r="E839" s="42">
        <v>38</v>
      </c>
      <c r="F839" s="42">
        <v>127</v>
      </c>
      <c r="G839" s="42">
        <v>26.8</v>
      </c>
      <c r="H839" s="42">
        <v>39</v>
      </c>
      <c r="I839" s="42">
        <v>32</v>
      </c>
      <c r="J839" s="42">
        <v>31</v>
      </c>
      <c r="K839" s="24">
        <v>32</v>
      </c>
      <c r="L839" s="51"/>
      <c r="M839" s="51"/>
      <c r="N839" s="24">
        <v>30</v>
      </c>
      <c r="O839" s="133">
        <v>23</v>
      </c>
      <c r="P839" s="133">
        <v>26</v>
      </c>
      <c r="Q839" s="133">
        <v>29</v>
      </c>
      <c r="R839" s="132">
        <v>25</v>
      </c>
      <c r="S839" s="132">
        <v>39</v>
      </c>
      <c r="T839" s="126">
        <v>45</v>
      </c>
      <c r="U839" s="134"/>
      <c r="V839" s="126"/>
      <c r="W839" s="155">
        <v>29</v>
      </c>
      <c r="X839" s="155">
        <v>40</v>
      </c>
      <c r="Y839" s="155">
        <v>60</v>
      </c>
      <c r="Z839" s="155">
        <v>39.9</v>
      </c>
      <c r="AA839" s="155">
        <v>36</v>
      </c>
      <c r="AB839" s="155">
        <v>45</v>
      </c>
      <c r="AC839" s="155"/>
      <c r="AD839" s="192">
        <v>39</v>
      </c>
      <c r="AE839" s="192">
        <v>24</v>
      </c>
      <c r="AF839" s="192">
        <v>27.8</v>
      </c>
      <c r="AG839" s="192">
        <v>19</v>
      </c>
      <c r="AH839" s="192">
        <v>42</v>
      </c>
      <c r="AI839" s="192">
        <v>25</v>
      </c>
      <c r="AJ839" s="192">
        <v>22</v>
      </c>
      <c r="AK839" s="180">
        <v>48</v>
      </c>
      <c r="AL839" s="99"/>
      <c r="AM839" s="99"/>
      <c r="AS839" s="80">
        <v>35</v>
      </c>
      <c r="AT839" s="80">
        <f t="shared" si="58"/>
        <v>1134.5</v>
      </c>
      <c r="AU839" s="80">
        <f t="shared" si="59"/>
        <v>907.6</v>
      </c>
      <c r="AV839" s="80">
        <v>78.3</v>
      </c>
      <c r="AW839" s="80">
        <v>143</v>
      </c>
      <c r="AX839" s="80">
        <f t="shared" si="60"/>
        <v>1128.9000000000001</v>
      </c>
      <c r="AY839" s="80">
        <v>1000</v>
      </c>
      <c r="AZ839" s="310">
        <f t="shared" si="61"/>
        <v>-128.90000000000009</v>
      </c>
    </row>
    <row r="840" spans="1:52" ht="14.25">
      <c r="A840" s="2" t="s">
        <v>2552</v>
      </c>
      <c r="B840" s="3" t="s">
        <v>2553</v>
      </c>
      <c r="C840" s="30" t="s">
        <v>5</v>
      </c>
      <c r="D840" s="42">
        <v>60</v>
      </c>
      <c r="E840" s="42">
        <v>38</v>
      </c>
      <c r="F840" s="42">
        <v>127</v>
      </c>
      <c r="G840" s="42">
        <v>26.8</v>
      </c>
      <c r="H840" s="42">
        <v>39</v>
      </c>
      <c r="I840" s="42">
        <v>32</v>
      </c>
      <c r="J840" s="42">
        <v>31</v>
      </c>
      <c r="K840" s="24">
        <v>32</v>
      </c>
      <c r="L840" s="51"/>
      <c r="M840" s="51"/>
      <c r="N840" s="24">
        <v>30</v>
      </c>
      <c r="O840" s="133">
        <v>23</v>
      </c>
      <c r="P840" s="133">
        <v>26</v>
      </c>
      <c r="Q840" s="133">
        <v>29</v>
      </c>
      <c r="R840" s="132">
        <v>25</v>
      </c>
      <c r="S840" s="132">
        <v>39</v>
      </c>
      <c r="T840" s="126">
        <v>45</v>
      </c>
      <c r="U840" s="134"/>
      <c r="V840" s="126"/>
      <c r="W840" s="155">
        <v>29</v>
      </c>
      <c r="X840" s="155">
        <v>40</v>
      </c>
      <c r="Y840" s="155">
        <v>60</v>
      </c>
      <c r="Z840" s="155">
        <v>39.9</v>
      </c>
      <c r="AA840" s="155">
        <v>36</v>
      </c>
      <c r="AB840" s="155">
        <v>45</v>
      </c>
      <c r="AC840" s="155"/>
      <c r="AD840" s="192">
        <v>39</v>
      </c>
      <c r="AE840" s="192">
        <v>24</v>
      </c>
      <c r="AF840" s="192">
        <v>27.8</v>
      </c>
      <c r="AG840" s="192">
        <v>19</v>
      </c>
      <c r="AH840" s="192">
        <v>42</v>
      </c>
      <c r="AI840" s="192">
        <v>25</v>
      </c>
      <c r="AJ840" s="192">
        <v>22</v>
      </c>
      <c r="AK840" s="180">
        <v>48</v>
      </c>
      <c r="AL840" s="99"/>
      <c r="AM840" s="99"/>
      <c r="AS840" s="80">
        <v>64.5</v>
      </c>
      <c r="AT840" s="80">
        <f t="shared" si="58"/>
        <v>1164</v>
      </c>
      <c r="AU840" s="80">
        <f t="shared" si="59"/>
        <v>931.2</v>
      </c>
      <c r="AV840" s="80">
        <v>78.3</v>
      </c>
      <c r="AW840" s="80">
        <v>143</v>
      </c>
      <c r="AX840" s="80">
        <f t="shared" si="60"/>
        <v>1152.5</v>
      </c>
      <c r="AY840" s="80">
        <v>1000</v>
      </c>
      <c r="AZ840" s="310">
        <f t="shared" si="61"/>
        <v>-152.5</v>
      </c>
    </row>
    <row r="841" spans="1:52" ht="14.25">
      <c r="A841" s="2" t="s">
        <v>2554</v>
      </c>
      <c r="B841" s="3" t="s">
        <v>2555</v>
      </c>
      <c r="C841" s="30" t="s">
        <v>5</v>
      </c>
      <c r="D841" s="42">
        <v>60</v>
      </c>
      <c r="E841" s="42">
        <v>38</v>
      </c>
      <c r="F841" s="42">
        <v>127</v>
      </c>
      <c r="G841" s="42">
        <v>26.8</v>
      </c>
      <c r="H841" s="42">
        <v>39</v>
      </c>
      <c r="I841" s="42">
        <v>32</v>
      </c>
      <c r="J841" s="42">
        <v>31</v>
      </c>
      <c r="K841" s="24">
        <v>32</v>
      </c>
      <c r="L841" s="51"/>
      <c r="M841" s="51"/>
      <c r="N841" s="24">
        <v>30</v>
      </c>
      <c r="O841" s="133">
        <v>23</v>
      </c>
      <c r="P841" s="133">
        <v>26</v>
      </c>
      <c r="Q841" s="133">
        <v>29</v>
      </c>
      <c r="R841" s="132">
        <v>25</v>
      </c>
      <c r="S841" s="132">
        <v>39</v>
      </c>
      <c r="T841" s="126">
        <v>45</v>
      </c>
      <c r="U841" s="134"/>
      <c r="V841" s="126"/>
      <c r="W841" s="155">
        <v>29</v>
      </c>
      <c r="X841" s="155">
        <v>40</v>
      </c>
      <c r="Y841" s="155">
        <v>60</v>
      </c>
      <c r="Z841" s="155">
        <v>39.9</v>
      </c>
      <c r="AA841" s="155">
        <v>36</v>
      </c>
      <c r="AB841" s="155">
        <v>45</v>
      </c>
      <c r="AC841" s="155"/>
      <c r="AD841" s="192">
        <v>39</v>
      </c>
      <c r="AE841" s="192">
        <v>24</v>
      </c>
      <c r="AF841" s="192">
        <v>27.8</v>
      </c>
      <c r="AG841" s="192">
        <v>19</v>
      </c>
      <c r="AH841" s="192">
        <v>42</v>
      </c>
      <c r="AI841" s="192">
        <v>25</v>
      </c>
      <c r="AJ841" s="192">
        <v>22</v>
      </c>
      <c r="AK841" s="180">
        <v>48</v>
      </c>
      <c r="AL841" s="99"/>
      <c r="AM841" s="99"/>
      <c r="AS841" s="80">
        <v>32</v>
      </c>
      <c r="AT841" s="80">
        <f t="shared" si="58"/>
        <v>1131.5</v>
      </c>
      <c r="AU841" s="80">
        <f t="shared" si="59"/>
        <v>905.2</v>
      </c>
      <c r="AV841" s="80">
        <v>78.3</v>
      </c>
      <c r="AW841" s="80">
        <v>143</v>
      </c>
      <c r="AX841" s="80">
        <f t="shared" si="60"/>
        <v>1126.5</v>
      </c>
      <c r="AY841" s="80">
        <v>1000</v>
      </c>
      <c r="AZ841" s="310">
        <f t="shared" si="61"/>
        <v>-126.5</v>
      </c>
    </row>
    <row r="842" spans="1:52" ht="14.25">
      <c r="A842" s="2" t="s">
        <v>2556</v>
      </c>
      <c r="B842" s="3" t="s">
        <v>2557</v>
      </c>
      <c r="C842" s="30" t="s">
        <v>5</v>
      </c>
      <c r="D842" s="42">
        <v>60</v>
      </c>
      <c r="E842" s="42">
        <v>38</v>
      </c>
      <c r="F842" s="42">
        <v>127</v>
      </c>
      <c r="G842" s="42">
        <v>26.8</v>
      </c>
      <c r="H842" s="42">
        <v>39</v>
      </c>
      <c r="I842" s="42">
        <v>32</v>
      </c>
      <c r="J842" s="42">
        <v>31</v>
      </c>
      <c r="K842" s="24">
        <v>32</v>
      </c>
      <c r="L842" s="51"/>
      <c r="M842" s="51"/>
      <c r="N842" s="24">
        <v>30</v>
      </c>
      <c r="O842" s="133">
        <v>23</v>
      </c>
      <c r="P842" s="133">
        <v>26</v>
      </c>
      <c r="Q842" s="133">
        <v>29</v>
      </c>
      <c r="R842" s="132">
        <v>25</v>
      </c>
      <c r="S842" s="132">
        <v>39</v>
      </c>
      <c r="T842" s="126">
        <v>45</v>
      </c>
      <c r="U842" s="134"/>
      <c r="V842" s="126"/>
      <c r="W842" s="155">
        <v>29</v>
      </c>
      <c r="X842" s="155">
        <v>40</v>
      </c>
      <c r="Y842" s="155">
        <v>60</v>
      </c>
      <c r="Z842" s="155">
        <v>39.9</v>
      </c>
      <c r="AA842" s="155">
        <v>36</v>
      </c>
      <c r="AB842" s="155">
        <v>45</v>
      </c>
      <c r="AC842" s="155"/>
      <c r="AD842" s="192">
        <v>39</v>
      </c>
      <c r="AE842" s="192">
        <v>24</v>
      </c>
      <c r="AF842" s="192">
        <v>27.8</v>
      </c>
      <c r="AG842" s="192">
        <v>19</v>
      </c>
      <c r="AH842" s="192">
        <v>42</v>
      </c>
      <c r="AI842" s="192">
        <v>25</v>
      </c>
      <c r="AJ842" s="192">
        <v>22</v>
      </c>
      <c r="AK842" s="180">
        <v>48</v>
      </c>
      <c r="AL842" s="99"/>
      <c r="AM842" s="99"/>
      <c r="AS842" s="80">
        <v>32</v>
      </c>
      <c r="AT842" s="80">
        <f t="shared" si="58"/>
        <v>1131.5</v>
      </c>
      <c r="AU842" s="80">
        <f t="shared" si="59"/>
        <v>905.2</v>
      </c>
      <c r="AV842" s="80">
        <v>78.3</v>
      </c>
      <c r="AW842" s="80">
        <v>143</v>
      </c>
      <c r="AX842" s="80">
        <f t="shared" si="60"/>
        <v>1126.5</v>
      </c>
      <c r="AY842" s="80">
        <v>1000</v>
      </c>
      <c r="AZ842" s="310">
        <f t="shared" si="61"/>
        <v>-126.5</v>
      </c>
    </row>
    <row r="843" spans="1:52" ht="14.25">
      <c r="A843" s="2" t="s">
        <v>2558</v>
      </c>
      <c r="B843" s="3" t="s">
        <v>2559</v>
      </c>
      <c r="C843" s="30" t="s">
        <v>5</v>
      </c>
      <c r="D843" s="42">
        <v>60</v>
      </c>
      <c r="E843" s="42">
        <v>38</v>
      </c>
      <c r="F843" s="42">
        <v>127</v>
      </c>
      <c r="G843" s="42">
        <v>26.8</v>
      </c>
      <c r="H843" s="42">
        <v>39</v>
      </c>
      <c r="I843" s="42">
        <v>32</v>
      </c>
      <c r="J843" s="42">
        <v>31</v>
      </c>
      <c r="K843" s="24">
        <v>32</v>
      </c>
      <c r="L843" s="51"/>
      <c r="M843" s="51"/>
      <c r="N843" s="24">
        <v>30</v>
      </c>
      <c r="O843" s="133">
        <v>23</v>
      </c>
      <c r="P843" s="133">
        <v>26</v>
      </c>
      <c r="Q843" s="133">
        <v>29</v>
      </c>
      <c r="R843" s="132">
        <v>25</v>
      </c>
      <c r="S843" s="132">
        <v>39</v>
      </c>
      <c r="T843" s="126">
        <v>45</v>
      </c>
      <c r="U843" s="134"/>
      <c r="V843" s="126"/>
      <c r="W843" s="155">
        <v>29</v>
      </c>
      <c r="X843" s="155">
        <v>40</v>
      </c>
      <c r="Y843" s="155">
        <v>60</v>
      </c>
      <c r="Z843" s="155">
        <v>39.9</v>
      </c>
      <c r="AA843" s="155">
        <v>36</v>
      </c>
      <c r="AB843" s="155">
        <v>45</v>
      </c>
      <c r="AC843" s="155"/>
      <c r="AD843" s="192">
        <v>39</v>
      </c>
      <c r="AE843" s="192">
        <v>24</v>
      </c>
      <c r="AF843" s="192">
        <v>27.8</v>
      </c>
      <c r="AG843" s="192">
        <v>19</v>
      </c>
      <c r="AH843" s="192">
        <v>42</v>
      </c>
      <c r="AI843" s="192">
        <v>25</v>
      </c>
      <c r="AJ843" s="192">
        <v>22</v>
      </c>
      <c r="AK843" s="180">
        <v>48</v>
      </c>
      <c r="AL843" s="99"/>
      <c r="AM843" s="99"/>
      <c r="AS843" s="80">
        <v>99</v>
      </c>
      <c r="AT843" s="80">
        <f t="shared" si="58"/>
        <v>1198.5</v>
      </c>
      <c r="AU843" s="80">
        <f t="shared" si="59"/>
        <v>958.80000000000007</v>
      </c>
      <c r="AV843" s="80">
        <v>78.3</v>
      </c>
      <c r="AW843" s="80">
        <v>143</v>
      </c>
      <c r="AX843" s="80">
        <f t="shared" si="60"/>
        <v>1180.1000000000001</v>
      </c>
      <c r="AY843" s="80">
        <v>1000</v>
      </c>
      <c r="AZ843" s="310">
        <f t="shared" si="61"/>
        <v>-180.10000000000014</v>
      </c>
    </row>
    <row r="844" spans="1:52" ht="14.25">
      <c r="A844" s="2" t="s">
        <v>2560</v>
      </c>
      <c r="B844" s="3" t="s">
        <v>2561</v>
      </c>
      <c r="C844" s="30" t="s">
        <v>5</v>
      </c>
      <c r="D844" s="42">
        <v>60</v>
      </c>
      <c r="E844" s="42">
        <v>38</v>
      </c>
      <c r="F844" s="42">
        <v>127</v>
      </c>
      <c r="G844" s="42">
        <v>26.8</v>
      </c>
      <c r="H844" s="42">
        <v>39</v>
      </c>
      <c r="I844" s="42">
        <v>32</v>
      </c>
      <c r="J844" s="42">
        <v>31</v>
      </c>
      <c r="K844" s="24">
        <v>32</v>
      </c>
      <c r="L844" s="51"/>
      <c r="M844" s="51"/>
      <c r="N844" s="24">
        <v>30</v>
      </c>
      <c r="O844" s="133">
        <v>23</v>
      </c>
      <c r="P844" s="133">
        <v>26</v>
      </c>
      <c r="Q844" s="133">
        <v>29</v>
      </c>
      <c r="R844" s="132">
        <v>25</v>
      </c>
      <c r="S844" s="132">
        <v>39</v>
      </c>
      <c r="T844" s="126">
        <v>45</v>
      </c>
      <c r="U844" s="134"/>
      <c r="V844" s="126"/>
      <c r="W844" s="155">
        <v>29</v>
      </c>
      <c r="X844" s="155">
        <v>40</v>
      </c>
      <c r="Y844" s="155">
        <v>60</v>
      </c>
      <c r="Z844" s="155">
        <v>39.9</v>
      </c>
      <c r="AA844" s="155">
        <v>36</v>
      </c>
      <c r="AB844" s="155">
        <v>45</v>
      </c>
      <c r="AC844" s="155"/>
      <c r="AD844" s="192">
        <v>39</v>
      </c>
      <c r="AE844" s="192">
        <v>24</v>
      </c>
      <c r="AF844" s="192">
        <v>27.8</v>
      </c>
      <c r="AG844" s="192">
        <v>19</v>
      </c>
      <c r="AH844" s="192">
        <v>42</v>
      </c>
      <c r="AI844" s="192">
        <v>25</v>
      </c>
      <c r="AJ844" s="192">
        <v>22</v>
      </c>
      <c r="AK844" s="180">
        <v>48</v>
      </c>
      <c r="AL844" s="99"/>
      <c r="AM844" s="99"/>
      <c r="AS844" s="80">
        <v>109</v>
      </c>
      <c r="AT844" s="80">
        <f t="shared" si="58"/>
        <v>1208.5</v>
      </c>
      <c r="AU844" s="80">
        <f t="shared" si="59"/>
        <v>966.80000000000007</v>
      </c>
      <c r="AV844" s="80">
        <v>78.3</v>
      </c>
      <c r="AW844" s="80">
        <v>143</v>
      </c>
      <c r="AX844" s="80">
        <f t="shared" si="60"/>
        <v>1188.1000000000001</v>
      </c>
      <c r="AY844" s="80">
        <v>1000</v>
      </c>
      <c r="AZ844" s="310">
        <f t="shared" si="61"/>
        <v>-188.10000000000014</v>
      </c>
    </row>
    <row r="845" spans="1:52" ht="14.25">
      <c r="A845" s="2" t="s">
        <v>2562</v>
      </c>
      <c r="B845" s="3" t="s">
        <v>2563</v>
      </c>
      <c r="C845" s="30" t="s">
        <v>5</v>
      </c>
      <c r="D845" s="42">
        <v>60</v>
      </c>
      <c r="E845" s="42">
        <v>38</v>
      </c>
      <c r="F845" s="42">
        <v>127</v>
      </c>
      <c r="G845" s="42">
        <v>26.8</v>
      </c>
      <c r="H845" s="42">
        <v>39</v>
      </c>
      <c r="I845" s="42">
        <v>32</v>
      </c>
      <c r="J845" s="42">
        <v>31</v>
      </c>
      <c r="K845" s="24">
        <v>32</v>
      </c>
      <c r="L845" s="51"/>
      <c r="M845" s="51"/>
      <c r="N845" s="24">
        <v>30</v>
      </c>
      <c r="O845" s="133">
        <v>23</v>
      </c>
      <c r="P845" s="133">
        <v>26</v>
      </c>
      <c r="Q845" s="133">
        <v>29</v>
      </c>
      <c r="R845" s="132">
        <v>25</v>
      </c>
      <c r="S845" s="132">
        <v>39</v>
      </c>
      <c r="T845" s="126">
        <v>45</v>
      </c>
      <c r="U845" s="134"/>
      <c r="V845" s="126"/>
      <c r="W845" s="155">
        <v>29</v>
      </c>
      <c r="X845" s="155">
        <v>40</v>
      </c>
      <c r="Y845" s="155">
        <v>60</v>
      </c>
      <c r="Z845" s="155">
        <v>39.9</v>
      </c>
      <c r="AA845" s="155">
        <v>36</v>
      </c>
      <c r="AB845" s="155">
        <v>45</v>
      </c>
      <c r="AC845" s="155"/>
      <c r="AD845" s="192">
        <v>39</v>
      </c>
      <c r="AE845" s="192">
        <v>24</v>
      </c>
      <c r="AF845" s="192">
        <v>27.8</v>
      </c>
      <c r="AG845" s="192">
        <v>19</v>
      </c>
      <c r="AH845" s="192">
        <v>42</v>
      </c>
      <c r="AI845" s="192">
        <v>25</v>
      </c>
      <c r="AJ845" s="192">
        <v>22</v>
      </c>
      <c r="AK845" s="180">
        <v>48</v>
      </c>
      <c r="AL845" s="99"/>
      <c r="AM845" s="99"/>
      <c r="AS845" s="80">
        <v>71</v>
      </c>
      <c r="AT845" s="80">
        <f t="shared" si="58"/>
        <v>1170.5</v>
      </c>
      <c r="AU845" s="80">
        <f t="shared" si="59"/>
        <v>936.40000000000009</v>
      </c>
      <c r="AV845" s="80">
        <v>78.3</v>
      </c>
      <c r="AW845" s="80">
        <v>143</v>
      </c>
      <c r="AX845" s="80">
        <f t="shared" si="60"/>
        <v>1157.7</v>
      </c>
      <c r="AY845" s="80">
        <v>1000</v>
      </c>
      <c r="AZ845" s="310">
        <f t="shared" si="61"/>
        <v>-157.70000000000005</v>
      </c>
    </row>
    <row r="846" spans="1:52" ht="14.25">
      <c r="A846" s="2" t="s">
        <v>2564</v>
      </c>
      <c r="B846" s="3" t="s">
        <v>2565</v>
      </c>
      <c r="C846" s="30" t="s">
        <v>5</v>
      </c>
      <c r="D846" s="42">
        <v>60</v>
      </c>
      <c r="E846" s="42">
        <v>38</v>
      </c>
      <c r="F846" s="42">
        <v>127</v>
      </c>
      <c r="G846" s="42">
        <v>26.8</v>
      </c>
      <c r="H846" s="42">
        <v>39</v>
      </c>
      <c r="I846" s="42">
        <v>32</v>
      </c>
      <c r="J846" s="42">
        <v>31</v>
      </c>
      <c r="K846" s="24">
        <v>32</v>
      </c>
      <c r="L846" s="51"/>
      <c r="M846" s="51"/>
      <c r="N846" s="24">
        <v>30</v>
      </c>
      <c r="O846" s="133">
        <v>23</v>
      </c>
      <c r="P846" s="133">
        <v>26</v>
      </c>
      <c r="Q846" s="133">
        <v>29</v>
      </c>
      <c r="R846" s="132">
        <v>25</v>
      </c>
      <c r="S846" s="132">
        <v>39</v>
      </c>
      <c r="T846" s="126">
        <v>45</v>
      </c>
      <c r="U846" s="134"/>
      <c r="V846" s="126"/>
      <c r="W846" s="155">
        <v>29</v>
      </c>
      <c r="X846" s="155">
        <v>40</v>
      </c>
      <c r="Y846" s="155">
        <v>60</v>
      </c>
      <c r="Z846" s="155">
        <v>39.9</v>
      </c>
      <c r="AA846" s="155">
        <v>36</v>
      </c>
      <c r="AB846" s="155">
        <v>45</v>
      </c>
      <c r="AC846" s="155"/>
      <c r="AD846" s="192">
        <v>39</v>
      </c>
      <c r="AE846" s="192">
        <v>24</v>
      </c>
      <c r="AF846" s="192">
        <v>27.8</v>
      </c>
      <c r="AG846" s="192">
        <v>19</v>
      </c>
      <c r="AH846" s="192">
        <v>42</v>
      </c>
      <c r="AI846" s="192">
        <v>25</v>
      </c>
      <c r="AJ846" s="192">
        <v>22</v>
      </c>
      <c r="AK846" s="180">
        <v>48</v>
      </c>
      <c r="AL846" s="99"/>
      <c r="AM846" s="99"/>
      <c r="AS846" s="80">
        <v>67</v>
      </c>
      <c r="AT846" s="80">
        <f t="shared" si="58"/>
        <v>1166.5</v>
      </c>
      <c r="AU846" s="80">
        <f t="shared" si="59"/>
        <v>933.2</v>
      </c>
      <c r="AV846" s="80">
        <v>78.3</v>
      </c>
      <c r="AW846" s="80">
        <v>143</v>
      </c>
      <c r="AX846" s="80">
        <f t="shared" si="60"/>
        <v>1154.5</v>
      </c>
      <c r="AY846" s="80">
        <v>1000</v>
      </c>
      <c r="AZ846" s="310">
        <f t="shared" si="61"/>
        <v>-154.5</v>
      </c>
    </row>
    <row r="847" spans="1:52" ht="14.25">
      <c r="A847" s="2" t="s">
        <v>2566</v>
      </c>
      <c r="B847" s="3" t="s">
        <v>2567</v>
      </c>
      <c r="C847" s="30" t="s">
        <v>5</v>
      </c>
      <c r="D847" s="42">
        <v>60</v>
      </c>
      <c r="E847" s="42">
        <v>38</v>
      </c>
      <c r="F847" s="42">
        <v>127</v>
      </c>
      <c r="G847" s="42">
        <v>26.8</v>
      </c>
      <c r="H847" s="42">
        <v>39</v>
      </c>
      <c r="I847" s="42">
        <v>32</v>
      </c>
      <c r="J847" s="42">
        <v>31</v>
      </c>
      <c r="K847" s="24">
        <v>32</v>
      </c>
      <c r="L847" s="51"/>
      <c r="M847" s="51"/>
      <c r="N847" s="24">
        <v>30</v>
      </c>
      <c r="O847" s="133">
        <v>23</v>
      </c>
      <c r="P847" s="133">
        <v>26</v>
      </c>
      <c r="Q847" s="133">
        <v>29</v>
      </c>
      <c r="R847" s="132">
        <v>25</v>
      </c>
      <c r="S847" s="132">
        <v>39</v>
      </c>
      <c r="T847" s="126">
        <v>45</v>
      </c>
      <c r="U847" s="134"/>
      <c r="V847" s="126"/>
      <c r="W847" s="155">
        <v>29</v>
      </c>
      <c r="X847" s="155">
        <v>40</v>
      </c>
      <c r="Y847" s="155">
        <v>60</v>
      </c>
      <c r="Z847" s="155">
        <v>39.9</v>
      </c>
      <c r="AA847" s="155">
        <v>36</v>
      </c>
      <c r="AB847" s="155">
        <v>45</v>
      </c>
      <c r="AC847" s="155"/>
      <c r="AD847" s="192">
        <v>39</v>
      </c>
      <c r="AE847" s="192">
        <v>24</v>
      </c>
      <c r="AF847" s="192">
        <v>27.8</v>
      </c>
      <c r="AG847" s="192">
        <v>19</v>
      </c>
      <c r="AH847" s="192">
        <v>42</v>
      </c>
      <c r="AI847" s="192">
        <v>25</v>
      </c>
      <c r="AJ847" s="192">
        <v>22</v>
      </c>
      <c r="AK847" s="180">
        <v>48</v>
      </c>
      <c r="AL847" s="99"/>
      <c r="AM847" s="99"/>
      <c r="AS847" s="80">
        <v>32</v>
      </c>
      <c r="AT847" s="80">
        <f t="shared" si="58"/>
        <v>1131.5</v>
      </c>
      <c r="AU847" s="80">
        <f t="shared" si="59"/>
        <v>905.2</v>
      </c>
      <c r="AV847" s="80">
        <v>78.3</v>
      </c>
      <c r="AW847" s="80">
        <v>143</v>
      </c>
      <c r="AX847" s="80">
        <f t="shared" si="60"/>
        <v>1126.5</v>
      </c>
      <c r="AY847" s="80">
        <v>1000</v>
      </c>
      <c r="AZ847" s="310">
        <f t="shared" si="61"/>
        <v>-126.5</v>
      </c>
    </row>
    <row r="848" spans="1:52" ht="14.25">
      <c r="A848" s="2" t="s">
        <v>2568</v>
      </c>
      <c r="B848" s="3" t="s">
        <v>2569</v>
      </c>
      <c r="C848" s="30" t="s">
        <v>5</v>
      </c>
      <c r="D848" s="42">
        <v>60</v>
      </c>
      <c r="E848" s="42">
        <v>38</v>
      </c>
      <c r="F848" s="42">
        <v>127</v>
      </c>
      <c r="G848" s="42">
        <v>26.8</v>
      </c>
      <c r="H848" s="42">
        <v>39</v>
      </c>
      <c r="I848" s="42">
        <v>32</v>
      </c>
      <c r="J848" s="42">
        <v>31</v>
      </c>
      <c r="K848" s="24">
        <v>32</v>
      </c>
      <c r="L848" s="51"/>
      <c r="M848" s="51"/>
      <c r="N848" s="24">
        <v>30</v>
      </c>
      <c r="O848" s="133">
        <v>23</v>
      </c>
      <c r="P848" s="133">
        <v>26</v>
      </c>
      <c r="Q848" s="133">
        <v>29</v>
      </c>
      <c r="R848" s="132">
        <v>25</v>
      </c>
      <c r="S848" s="132">
        <v>39</v>
      </c>
      <c r="T848" s="126">
        <v>45</v>
      </c>
      <c r="U848" s="134"/>
      <c r="V848" s="126"/>
      <c r="W848" s="155">
        <v>29</v>
      </c>
      <c r="X848" s="155">
        <v>40</v>
      </c>
      <c r="Y848" s="155">
        <v>60</v>
      </c>
      <c r="Z848" s="155">
        <v>39.9</v>
      </c>
      <c r="AA848" s="155">
        <v>36</v>
      </c>
      <c r="AB848" s="155">
        <v>45</v>
      </c>
      <c r="AC848" s="155"/>
      <c r="AD848" s="192">
        <v>39</v>
      </c>
      <c r="AE848" s="192">
        <v>24</v>
      </c>
      <c r="AF848" s="192">
        <v>27.8</v>
      </c>
      <c r="AG848" s="192">
        <v>19</v>
      </c>
      <c r="AH848" s="192">
        <v>42</v>
      </c>
      <c r="AI848" s="192">
        <v>25</v>
      </c>
      <c r="AJ848" s="192">
        <v>22</v>
      </c>
      <c r="AK848" s="180">
        <v>48</v>
      </c>
      <c r="AL848" s="99"/>
      <c r="AM848" s="99"/>
      <c r="AS848" s="80">
        <v>32</v>
      </c>
      <c r="AT848" s="80">
        <f t="shared" si="58"/>
        <v>1131.5</v>
      </c>
      <c r="AU848" s="80">
        <f t="shared" si="59"/>
        <v>905.2</v>
      </c>
      <c r="AV848" s="80">
        <v>78.3</v>
      </c>
      <c r="AW848" s="80">
        <v>143</v>
      </c>
      <c r="AX848" s="80">
        <f t="shared" si="60"/>
        <v>1126.5</v>
      </c>
      <c r="AY848" s="80">
        <v>1000</v>
      </c>
      <c r="AZ848" s="310">
        <f t="shared" si="61"/>
        <v>-126.5</v>
      </c>
    </row>
    <row r="849" spans="1:52" ht="14.25">
      <c r="A849" s="2" t="s">
        <v>2570</v>
      </c>
      <c r="B849" s="3" t="s">
        <v>2571</v>
      </c>
      <c r="C849" s="30" t="s">
        <v>5</v>
      </c>
      <c r="D849" s="42">
        <v>60</v>
      </c>
      <c r="E849" s="42">
        <v>38</v>
      </c>
      <c r="F849" s="42">
        <v>127</v>
      </c>
      <c r="G849" s="42">
        <v>26.8</v>
      </c>
      <c r="H849" s="42">
        <v>39</v>
      </c>
      <c r="I849" s="42">
        <v>32</v>
      </c>
      <c r="J849" s="42">
        <v>31</v>
      </c>
      <c r="K849" s="24">
        <v>32</v>
      </c>
      <c r="L849" s="51"/>
      <c r="M849" s="51"/>
      <c r="N849" s="24">
        <v>30</v>
      </c>
      <c r="O849" s="133">
        <v>23</v>
      </c>
      <c r="P849" s="133">
        <v>26</v>
      </c>
      <c r="Q849" s="133">
        <v>29</v>
      </c>
      <c r="R849" s="132">
        <v>25</v>
      </c>
      <c r="S849" s="132">
        <v>39</v>
      </c>
      <c r="T849" s="126">
        <v>45</v>
      </c>
      <c r="U849" s="134"/>
      <c r="V849" s="126"/>
      <c r="W849" s="155">
        <v>29</v>
      </c>
      <c r="X849" s="155">
        <v>40</v>
      </c>
      <c r="Y849" s="155">
        <v>60</v>
      </c>
      <c r="Z849" s="155">
        <v>39.9</v>
      </c>
      <c r="AA849" s="155">
        <v>36</v>
      </c>
      <c r="AB849" s="155">
        <v>45</v>
      </c>
      <c r="AC849" s="155"/>
      <c r="AD849" s="192">
        <v>39</v>
      </c>
      <c r="AE849" s="192">
        <v>24</v>
      </c>
      <c r="AF849" s="192">
        <v>27.8</v>
      </c>
      <c r="AG849" s="192">
        <v>19</v>
      </c>
      <c r="AH849" s="192">
        <v>42</v>
      </c>
      <c r="AI849" s="192">
        <v>25</v>
      </c>
      <c r="AJ849" s="192">
        <v>22</v>
      </c>
      <c r="AK849" s="180">
        <v>48</v>
      </c>
      <c r="AL849" s="99"/>
      <c r="AM849" s="99"/>
      <c r="AS849" s="80">
        <v>67</v>
      </c>
      <c r="AT849" s="80">
        <f t="shared" si="58"/>
        <v>1166.5</v>
      </c>
      <c r="AU849" s="80">
        <f t="shared" si="59"/>
        <v>933.2</v>
      </c>
      <c r="AV849" s="80">
        <v>78.3</v>
      </c>
      <c r="AW849" s="80">
        <v>143</v>
      </c>
      <c r="AX849" s="80">
        <f t="shared" si="60"/>
        <v>1154.5</v>
      </c>
      <c r="AY849" s="80">
        <v>1000</v>
      </c>
      <c r="AZ849" s="310">
        <f t="shared" si="61"/>
        <v>-154.5</v>
      </c>
    </row>
    <row r="850" spans="1:52" ht="14.25">
      <c r="A850" s="2" t="s">
        <v>2572</v>
      </c>
      <c r="B850" s="3" t="s">
        <v>2573</v>
      </c>
      <c r="C850" s="30" t="s">
        <v>5</v>
      </c>
      <c r="D850" s="42">
        <v>60</v>
      </c>
      <c r="E850" s="42">
        <v>38</v>
      </c>
      <c r="F850" s="42">
        <v>127</v>
      </c>
      <c r="G850" s="42">
        <v>26.8</v>
      </c>
      <c r="H850" s="42">
        <v>39</v>
      </c>
      <c r="I850" s="42">
        <v>32</v>
      </c>
      <c r="J850" s="42">
        <v>31</v>
      </c>
      <c r="K850" s="24">
        <v>32</v>
      </c>
      <c r="L850" s="51"/>
      <c r="M850" s="51"/>
      <c r="N850" s="24">
        <v>30</v>
      </c>
      <c r="O850" s="133">
        <v>23</v>
      </c>
      <c r="P850" s="133">
        <v>26</v>
      </c>
      <c r="Q850" s="133">
        <v>29</v>
      </c>
      <c r="R850" s="132">
        <v>25</v>
      </c>
      <c r="S850" s="132">
        <v>39</v>
      </c>
      <c r="T850" s="126">
        <v>45</v>
      </c>
      <c r="U850" s="134"/>
      <c r="V850" s="126"/>
      <c r="W850" s="155">
        <v>29</v>
      </c>
      <c r="X850" s="155">
        <v>40</v>
      </c>
      <c r="Y850" s="155">
        <v>60</v>
      </c>
      <c r="Z850" s="155">
        <v>39.9</v>
      </c>
      <c r="AA850" s="155">
        <v>36</v>
      </c>
      <c r="AB850" s="155">
        <v>45</v>
      </c>
      <c r="AC850" s="155"/>
      <c r="AD850" s="192">
        <v>39</v>
      </c>
      <c r="AE850" s="192">
        <v>24</v>
      </c>
      <c r="AF850" s="192">
        <v>27.8</v>
      </c>
      <c r="AG850" s="192">
        <v>19</v>
      </c>
      <c r="AH850" s="192">
        <v>42</v>
      </c>
      <c r="AI850" s="192">
        <v>25</v>
      </c>
      <c r="AJ850" s="192">
        <v>22</v>
      </c>
      <c r="AK850" s="180">
        <v>48</v>
      </c>
      <c r="AL850" s="99"/>
      <c r="AM850" s="99"/>
      <c r="AS850" s="80">
        <v>135.5</v>
      </c>
      <c r="AT850" s="80">
        <f t="shared" si="58"/>
        <v>1235</v>
      </c>
      <c r="AU850" s="80">
        <f t="shared" si="59"/>
        <v>988</v>
      </c>
      <c r="AV850" s="80">
        <v>78.3</v>
      </c>
      <c r="AW850" s="80">
        <v>143</v>
      </c>
      <c r="AX850" s="80">
        <f t="shared" si="60"/>
        <v>1209.3</v>
      </c>
      <c r="AY850" s="80">
        <v>1000</v>
      </c>
      <c r="AZ850" s="310">
        <f t="shared" si="61"/>
        <v>-209.29999999999995</v>
      </c>
    </row>
    <row r="851" spans="1:52" ht="14.25">
      <c r="A851" s="2" t="s">
        <v>2574</v>
      </c>
      <c r="B851" s="131" t="s">
        <v>6970</v>
      </c>
      <c r="C851" s="30" t="s">
        <v>5</v>
      </c>
      <c r="D851" s="42">
        <v>60</v>
      </c>
      <c r="E851" s="42">
        <v>38</v>
      </c>
      <c r="F851" s="42">
        <v>127</v>
      </c>
      <c r="G851" s="42">
        <v>26.8</v>
      </c>
      <c r="H851" s="42">
        <v>39</v>
      </c>
      <c r="I851" s="42">
        <v>32</v>
      </c>
      <c r="J851" s="42">
        <v>31</v>
      </c>
      <c r="K851" s="24">
        <v>32</v>
      </c>
      <c r="L851" s="51"/>
      <c r="M851" s="51"/>
      <c r="N851" s="24">
        <v>30</v>
      </c>
      <c r="O851" s="133">
        <v>23</v>
      </c>
      <c r="P851" s="133">
        <v>26</v>
      </c>
      <c r="Q851" s="133">
        <v>29</v>
      </c>
      <c r="R851" s="132">
        <v>25</v>
      </c>
      <c r="S851" s="132">
        <v>39</v>
      </c>
      <c r="T851" s="126">
        <v>45</v>
      </c>
      <c r="U851" s="134"/>
      <c r="V851" s="126"/>
      <c r="W851" s="155">
        <v>29</v>
      </c>
      <c r="X851" s="155">
        <v>40</v>
      </c>
      <c r="Y851" s="155">
        <v>60</v>
      </c>
      <c r="Z851" s="155">
        <v>39.9</v>
      </c>
      <c r="AA851" s="155">
        <v>36</v>
      </c>
      <c r="AB851" s="155">
        <v>45</v>
      </c>
      <c r="AC851" s="155"/>
      <c r="AD851" s="192">
        <v>39</v>
      </c>
      <c r="AE851" s="192">
        <v>24</v>
      </c>
      <c r="AF851" s="192">
        <v>27.8</v>
      </c>
      <c r="AG851" s="192">
        <v>19</v>
      </c>
      <c r="AH851" s="192">
        <v>42</v>
      </c>
      <c r="AI851" s="192">
        <v>25</v>
      </c>
      <c r="AJ851" s="192">
        <v>22</v>
      </c>
      <c r="AK851" s="180">
        <v>48</v>
      </c>
      <c r="AL851" s="99"/>
      <c r="AM851" s="99"/>
      <c r="AS851" s="80">
        <v>74</v>
      </c>
      <c r="AT851" s="80">
        <f t="shared" si="58"/>
        <v>1173.5</v>
      </c>
      <c r="AU851" s="80">
        <f t="shared" si="59"/>
        <v>938.80000000000007</v>
      </c>
      <c r="AV851" s="80">
        <v>78.3</v>
      </c>
      <c r="AW851" s="80">
        <v>143</v>
      </c>
      <c r="AX851" s="80">
        <f t="shared" si="60"/>
        <v>1160.0999999999999</v>
      </c>
      <c r="AY851" s="80">
        <v>1000</v>
      </c>
    </row>
    <row r="852" spans="1:52" ht="14.25">
      <c r="A852" s="2" t="s">
        <v>2575</v>
      </c>
      <c r="B852" s="3" t="s">
        <v>2576</v>
      </c>
      <c r="C852" s="30" t="s">
        <v>5</v>
      </c>
      <c r="D852" s="42">
        <v>60</v>
      </c>
      <c r="E852" s="42">
        <v>38</v>
      </c>
      <c r="F852" s="42">
        <v>127</v>
      </c>
      <c r="G852" s="42">
        <v>26.8</v>
      </c>
      <c r="H852" s="42">
        <v>39</v>
      </c>
      <c r="I852" s="42">
        <v>32</v>
      </c>
      <c r="J852" s="42">
        <v>31</v>
      </c>
      <c r="K852" s="24">
        <v>32</v>
      </c>
      <c r="L852" s="51"/>
      <c r="M852" s="51"/>
      <c r="N852" s="24">
        <v>30</v>
      </c>
      <c r="O852" s="133">
        <v>23</v>
      </c>
      <c r="P852" s="133">
        <v>26</v>
      </c>
      <c r="Q852" s="133">
        <v>29</v>
      </c>
      <c r="R852" s="132">
        <v>25</v>
      </c>
      <c r="S852" s="132">
        <v>39</v>
      </c>
      <c r="T852" s="126">
        <v>45</v>
      </c>
      <c r="U852" s="134"/>
      <c r="V852" s="126"/>
      <c r="W852" s="155">
        <v>29</v>
      </c>
      <c r="X852" s="155">
        <v>40</v>
      </c>
      <c r="Y852" s="155">
        <v>60</v>
      </c>
      <c r="Z852" s="155">
        <v>39.9</v>
      </c>
      <c r="AA852" s="155">
        <v>36</v>
      </c>
      <c r="AB852" s="155">
        <v>45</v>
      </c>
      <c r="AC852" s="155"/>
      <c r="AD852" s="192">
        <v>39</v>
      </c>
      <c r="AE852" s="192">
        <v>24</v>
      </c>
      <c r="AF852" s="192">
        <v>27.8</v>
      </c>
      <c r="AG852" s="192">
        <v>19</v>
      </c>
      <c r="AH852" s="192">
        <v>42</v>
      </c>
      <c r="AI852" s="192">
        <v>25</v>
      </c>
      <c r="AJ852" s="192">
        <v>22</v>
      </c>
      <c r="AK852" s="180">
        <v>48</v>
      </c>
      <c r="AL852" s="99"/>
      <c r="AM852" s="99"/>
      <c r="AS852" s="80">
        <v>32</v>
      </c>
      <c r="AT852" s="80">
        <f t="shared" si="58"/>
        <v>1131.5</v>
      </c>
      <c r="AU852" s="80">
        <f t="shared" si="59"/>
        <v>905.2</v>
      </c>
      <c r="AV852" s="80">
        <v>78.3</v>
      </c>
      <c r="AW852" s="80">
        <v>143</v>
      </c>
      <c r="AX852" s="80">
        <f t="shared" si="60"/>
        <v>1126.5</v>
      </c>
      <c r="AY852" s="80">
        <v>1000</v>
      </c>
      <c r="AZ852" s="310">
        <f t="shared" si="61"/>
        <v>-126.5</v>
      </c>
    </row>
    <row r="853" spans="1:52" ht="14.25">
      <c r="A853" s="2" t="s">
        <v>2577</v>
      </c>
      <c r="B853" s="3" t="s">
        <v>2578</v>
      </c>
      <c r="C853" s="30" t="s">
        <v>5</v>
      </c>
      <c r="D853" s="42">
        <v>60</v>
      </c>
      <c r="E853" s="42">
        <v>38</v>
      </c>
      <c r="F853" s="42">
        <v>127</v>
      </c>
      <c r="G853" s="42">
        <v>26.8</v>
      </c>
      <c r="H853" s="42">
        <v>39</v>
      </c>
      <c r="I853" s="42">
        <v>32</v>
      </c>
      <c r="J853" s="42">
        <v>31</v>
      </c>
      <c r="K853" s="24">
        <v>32</v>
      </c>
      <c r="L853" s="51"/>
      <c r="M853" s="51"/>
      <c r="N853" s="24">
        <v>30</v>
      </c>
      <c r="O853" s="133">
        <v>23</v>
      </c>
      <c r="P853" s="133">
        <v>26</v>
      </c>
      <c r="Q853" s="133">
        <v>29</v>
      </c>
      <c r="R853" s="132">
        <v>25</v>
      </c>
      <c r="S853" s="132">
        <v>39</v>
      </c>
      <c r="T853" s="126">
        <v>45</v>
      </c>
      <c r="U853" s="134"/>
      <c r="V853" s="126"/>
      <c r="W853" s="155">
        <v>29</v>
      </c>
      <c r="X853" s="155">
        <v>40</v>
      </c>
      <c r="Y853" s="155">
        <v>60</v>
      </c>
      <c r="Z853" s="155">
        <v>39.9</v>
      </c>
      <c r="AA853" s="155">
        <v>36</v>
      </c>
      <c r="AB853" s="155">
        <v>45</v>
      </c>
      <c r="AC853" s="155"/>
      <c r="AD853" s="192">
        <v>39</v>
      </c>
      <c r="AE853" s="192">
        <v>24</v>
      </c>
      <c r="AF853" s="192">
        <v>27.8</v>
      </c>
      <c r="AG853" s="192">
        <v>19</v>
      </c>
      <c r="AH853" s="192">
        <v>42</v>
      </c>
      <c r="AI853" s="192">
        <v>25</v>
      </c>
      <c r="AJ853" s="192">
        <v>22</v>
      </c>
      <c r="AK853" s="180">
        <v>48</v>
      </c>
      <c r="AL853" s="99"/>
      <c r="AM853" s="99"/>
      <c r="AS853" s="80">
        <v>61.5</v>
      </c>
      <c r="AT853" s="80">
        <f t="shared" si="58"/>
        <v>1161</v>
      </c>
      <c r="AU853" s="80">
        <f t="shared" si="59"/>
        <v>928.80000000000007</v>
      </c>
      <c r="AV853" s="80">
        <v>78.3</v>
      </c>
      <c r="AW853" s="80">
        <v>143</v>
      </c>
      <c r="AX853" s="80">
        <f t="shared" si="60"/>
        <v>1150.0999999999999</v>
      </c>
      <c r="AY853" s="80">
        <v>1000</v>
      </c>
      <c r="AZ853" s="310">
        <f t="shared" si="61"/>
        <v>-150.09999999999991</v>
      </c>
    </row>
    <row r="854" spans="1:52" ht="14.25">
      <c r="A854" s="2" t="s">
        <v>2579</v>
      </c>
      <c r="B854" s="3" t="s">
        <v>2580</v>
      </c>
      <c r="C854" s="30" t="s">
        <v>5</v>
      </c>
      <c r="D854" s="42">
        <v>60</v>
      </c>
      <c r="E854" s="42">
        <v>38</v>
      </c>
      <c r="F854" s="42">
        <v>127</v>
      </c>
      <c r="G854" s="42">
        <v>26.8</v>
      </c>
      <c r="H854" s="42">
        <v>39</v>
      </c>
      <c r="I854" s="42">
        <v>32</v>
      </c>
      <c r="J854" s="42">
        <v>31</v>
      </c>
      <c r="K854" s="24">
        <v>32</v>
      </c>
      <c r="L854" s="51"/>
      <c r="M854" s="51"/>
      <c r="N854" s="24">
        <v>30</v>
      </c>
      <c r="O854" s="133">
        <v>23</v>
      </c>
      <c r="P854" s="133">
        <v>26</v>
      </c>
      <c r="Q854" s="133">
        <v>29</v>
      </c>
      <c r="R854" s="132">
        <v>25</v>
      </c>
      <c r="S854" s="132">
        <v>39</v>
      </c>
      <c r="T854" s="126">
        <v>45</v>
      </c>
      <c r="U854" s="134"/>
      <c r="V854" s="126"/>
      <c r="W854" s="155">
        <v>29</v>
      </c>
      <c r="X854" s="155">
        <v>40</v>
      </c>
      <c r="Y854" s="155">
        <v>60</v>
      </c>
      <c r="Z854" s="155">
        <v>39.9</v>
      </c>
      <c r="AA854" s="155">
        <v>36</v>
      </c>
      <c r="AB854" s="155">
        <v>45</v>
      </c>
      <c r="AC854" s="155"/>
      <c r="AD854" s="192">
        <v>39</v>
      </c>
      <c r="AE854" s="192">
        <v>24</v>
      </c>
      <c r="AF854" s="192">
        <v>27.8</v>
      </c>
      <c r="AG854" s="192">
        <v>19</v>
      </c>
      <c r="AH854" s="192">
        <v>42</v>
      </c>
      <c r="AI854" s="192">
        <v>25</v>
      </c>
      <c r="AJ854" s="192">
        <v>22</v>
      </c>
      <c r="AK854" s="180">
        <v>48</v>
      </c>
      <c r="AL854" s="99"/>
      <c r="AM854" s="99"/>
      <c r="AS854" s="80">
        <v>74</v>
      </c>
      <c r="AT854" s="80">
        <f t="shared" si="58"/>
        <v>1173.5</v>
      </c>
      <c r="AU854" s="80">
        <f t="shared" si="59"/>
        <v>938.80000000000007</v>
      </c>
      <c r="AV854" s="80">
        <v>78.3</v>
      </c>
      <c r="AW854" s="80">
        <v>143</v>
      </c>
      <c r="AX854" s="80">
        <f t="shared" si="60"/>
        <v>1160.0999999999999</v>
      </c>
      <c r="AY854" s="80">
        <v>1000</v>
      </c>
      <c r="AZ854" s="310">
        <f t="shared" si="61"/>
        <v>-160.09999999999991</v>
      </c>
    </row>
    <row r="855" spans="1:52" ht="14.25">
      <c r="A855" s="2" t="s">
        <v>2581</v>
      </c>
      <c r="B855" s="3" t="s">
        <v>2582</v>
      </c>
      <c r="C855" s="30" t="s">
        <v>5</v>
      </c>
      <c r="D855" s="42">
        <v>60</v>
      </c>
      <c r="E855" s="42">
        <v>38</v>
      </c>
      <c r="F855" s="42">
        <v>127</v>
      </c>
      <c r="G855" s="42">
        <v>26.8</v>
      </c>
      <c r="H855" s="42">
        <v>39</v>
      </c>
      <c r="I855" s="42">
        <v>32</v>
      </c>
      <c r="J855" s="42">
        <v>31</v>
      </c>
      <c r="K855" s="24">
        <v>32</v>
      </c>
      <c r="L855" s="51"/>
      <c r="M855" s="51"/>
      <c r="N855" s="24">
        <v>30</v>
      </c>
      <c r="O855" s="133">
        <v>23</v>
      </c>
      <c r="P855" s="133">
        <v>26</v>
      </c>
      <c r="Q855" s="133">
        <v>29</v>
      </c>
      <c r="R855" s="132">
        <v>25</v>
      </c>
      <c r="S855" s="132">
        <v>39</v>
      </c>
      <c r="T855" s="126">
        <v>45</v>
      </c>
      <c r="U855" s="134"/>
      <c r="V855" s="126"/>
      <c r="W855" s="155">
        <v>29</v>
      </c>
      <c r="X855" s="155">
        <v>40</v>
      </c>
      <c r="Y855" s="155">
        <v>60</v>
      </c>
      <c r="Z855" s="155">
        <v>39.9</v>
      </c>
      <c r="AA855" s="155">
        <v>36</v>
      </c>
      <c r="AB855" s="155">
        <v>45</v>
      </c>
      <c r="AC855" s="155"/>
      <c r="AD855" s="192">
        <v>39</v>
      </c>
      <c r="AE855" s="192">
        <v>24</v>
      </c>
      <c r="AF855" s="192">
        <v>27.8</v>
      </c>
      <c r="AG855" s="192">
        <v>19</v>
      </c>
      <c r="AH855" s="192">
        <v>42</v>
      </c>
      <c r="AI855" s="192">
        <v>25</v>
      </c>
      <c r="AJ855" s="192">
        <v>22</v>
      </c>
      <c r="AK855" s="180">
        <v>48</v>
      </c>
      <c r="AL855" s="99"/>
      <c r="AM855" s="99"/>
      <c r="AS855" s="80">
        <v>32</v>
      </c>
      <c r="AT855" s="80">
        <f t="shared" si="58"/>
        <v>1131.5</v>
      </c>
      <c r="AU855" s="80">
        <f t="shared" si="59"/>
        <v>905.2</v>
      </c>
      <c r="AV855" s="80">
        <v>78.3</v>
      </c>
      <c r="AW855" s="80">
        <v>143</v>
      </c>
      <c r="AX855" s="80">
        <f t="shared" si="60"/>
        <v>1126.5</v>
      </c>
      <c r="AY855" s="80">
        <v>1000</v>
      </c>
      <c r="AZ855" s="310">
        <f t="shared" si="61"/>
        <v>-126.5</v>
      </c>
    </row>
    <row r="856" spans="1:52" ht="14.25">
      <c r="A856" s="2" t="s">
        <v>2583</v>
      </c>
      <c r="B856" s="3" t="s">
        <v>2584</v>
      </c>
      <c r="C856" s="30" t="s">
        <v>5</v>
      </c>
      <c r="D856" s="42">
        <v>60</v>
      </c>
      <c r="E856" s="42">
        <v>38</v>
      </c>
      <c r="F856" s="42">
        <v>127</v>
      </c>
      <c r="G856" s="42">
        <v>26.8</v>
      </c>
      <c r="H856" s="42">
        <v>39</v>
      </c>
      <c r="I856" s="42">
        <v>32</v>
      </c>
      <c r="J856" s="42">
        <v>31</v>
      </c>
      <c r="K856" s="24">
        <v>32</v>
      </c>
      <c r="L856" s="51"/>
      <c r="M856" s="51"/>
      <c r="N856" s="24">
        <v>30</v>
      </c>
      <c r="O856" s="133">
        <v>23</v>
      </c>
      <c r="P856" s="133">
        <v>26</v>
      </c>
      <c r="Q856" s="133">
        <v>29</v>
      </c>
      <c r="R856" s="132">
        <v>25</v>
      </c>
      <c r="S856" s="132">
        <v>39</v>
      </c>
      <c r="T856" s="126">
        <v>45</v>
      </c>
      <c r="U856" s="134"/>
      <c r="V856" s="126"/>
      <c r="W856" s="155">
        <v>29</v>
      </c>
      <c r="X856" s="155">
        <v>40</v>
      </c>
      <c r="Y856" s="155">
        <v>60</v>
      </c>
      <c r="Z856" s="155">
        <v>39.9</v>
      </c>
      <c r="AA856" s="155">
        <v>36</v>
      </c>
      <c r="AB856" s="155">
        <v>45</v>
      </c>
      <c r="AC856" s="155"/>
      <c r="AD856" s="192">
        <v>39</v>
      </c>
      <c r="AE856" s="192">
        <v>24</v>
      </c>
      <c r="AF856" s="192">
        <v>27.8</v>
      </c>
      <c r="AG856" s="192">
        <v>19</v>
      </c>
      <c r="AH856" s="192">
        <v>42</v>
      </c>
      <c r="AI856" s="192">
        <v>25</v>
      </c>
      <c r="AJ856" s="192">
        <v>22</v>
      </c>
      <c r="AK856" s="180">
        <v>48</v>
      </c>
      <c r="AL856" s="99"/>
      <c r="AM856" s="99"/>
      <c r="AT856" s="80">
        <f t="shared" si="58"/>
        <v>1099.5</v>
      </c>
      <c r="AU856" s="80">
        <f t="shared" si="59"/>
        <v>879.6</v>
      </c>
      <c r="AV856" s="80">
        <v>78.3</v>
      </c>
      <c r="AW856" s="80">
        <v>143</v>
      </c>
      <c r="AX856" s="80">
        <f t="shared" si="60"/>
        <v>1100.9000000000001</v>
      </c>
      <c r="AY856" s="80">
        <v>1000</v>
      </c>
      <c r="AZ856" s="310">
        <f t="shared" si="61"/>
        <v>-100.90000000000009</v>
      </c>
    </row>
    <row r="857" spans="1:52" ht="14.25">
      <c r="A857" s="2" t="s">
        <v>2585</v>
      </c>
      <c r="B857" s="3" t="s">
        <v>2586</v>
      </c>
      <c r="C857" s="30" t="s">
        <v>5</v>
      </c>
      <c r="D857" s="42">
        <v>60</v>
      </c>
      <c r="E857" s="42">
        <v>38</v>
      </c>
      <c r="F857" s="42">
        <v>127</v>
      </c>
      <c r="G857" s="42">
        <v>26.8</v>
      </c>
      <c r="H857" s="42">
        <v>39</v>
      </c>
      <c r="I857" s="42">
        <v>32</v>
      </c>
      <c r="J857" s="42">
        <v>31</v>
      </c>
      <c r="K857" s="24">
        <v>32</v>
      </c>
      <c r="L857" s="51"/>
      <c r="M857" s="51"/>
      <c r="N857" s="24">
        <v>30</v>
      </c>
      <c r="O857" s="133">
        <v>23</v>
      </c>
      <c r="P857" s="133">
        <v>26</v>
      </c>
      <c r="Q857" s="133">
        <v>29</v>
      </c>
      <c r="R857" s="132">
        <v>25</v>
      </c>
      <c r="S857" s="132">
        <v>39</v>
      </c>
      <c r="T857" s="126">
        <v>45</v>
      </c>
      <c r="U857" s="134"/>
      <c r="V857" s="126"/>
      <c r="W857" s="155">
        <v>29</v>
      </c>
      <c r="X857" s="155">
        <v>40</v>
      </c>
      <c r="Y857" s="155">
        <v>60</v>
      </c>
      <c r="Z857" s="155">
        <v>39.9</v>
      </c>
      <c r="AA857" s="155">
        <v>36</v>
      </c>
      <c r="AB857" s="155">
        <v>45</v>
      </c>
      <c r="AC857" s="155"/>
      <c r="AD857" s="192">
        <v>39</v>
      </c>
      <c r="AE857" s="192">
        <v>24</v>
      </c>
      <c r="AF857" s="192">
        <v>27.8</v>
      </c>
      <c r="AG857" s="192">
        <v>19</v>
      </c>
      <c r="AH857" s="192">
        <v>42</v>
      </c>
      <c r="AI857" s="192">
        <v>25</v>
      </c>
      <c r="AJ857" s="192">
        <v>22</v>
      </c>
      <c r="AK857" s="180">
        <v>48</v>
      </c>
      <c r="AL857" s="99"/>
      <c r="AM857" s="99"/>
      <c r="AS857" s="80">
        <v>35</v>
      </c>
      <c r="AT857" s="80">
        <f t="shared" si="58"/>
        <v>1134.5</v>
      </c>
      <c r="AU857" s="80">
        <f t="shared" si="59"/>
        <v>907.6</v>
      </c>
      <c r="AV857" s="80">
        <v>78.3</v>
      </c>
      <c r="AW857" s="80">
        <v>143</v>
      </c>
      <c r="AX857" s="80">
        <f t="shared" si="60"/>
        <v>1128.9000000000001</v>
      </c>
      <c r="AY857" s="80">
        <v>1000</v>
      </c>
      <c r="AZ857" s="310">
        <f t="shared" si="61"/>
        <v>-128.90000000000009</v>
      </c>
    </row>
    <row r="858" spans="1:52" ht="14.25">
      <c r="A858" s="2" t="s">
        <v>2587</v>
      </c>
      <c r="B858" s="3" t="s">
        <v>2588</v>
      </c>
      <c r="C858" s="30" t="s">
        <v>5</v>
      </c>
      <c r="D858" s="42">
        <v>60</v>
      </c>
      <c r="E858" s="42">
        <v>38</v>
      </c>
      <c r="F858" s="42">
        <v>127</v>
      </c>
      <c r="G858" s="42">
        <v>26.8</v>
      </c>
      <c r="H858" s="42">
        <v>39</v>
      </c>
      <c r="I858" s="42">
        <v>32</v>
      </c>
      <c r="J858" s="42">
        <v>31</v>
      </c>
      <c r="K858" s="24">
        <v>32</v>
      </c>
      <c r="L858" s="51"/>
      <c r="M858" s="51"/>
      <c r="N858" s="24">
        <v>30</v>
      </c>
      <c r="O858" s="133">
        <v>23</v>
      </c>
      <c r="P858" s="133">
        <v>26</v>
      </c>
      <c r="Q858" s="133">
        <v>29</v>
      </c>
      <c r="R858" s="132">
        <v>25</v>
      </c>
      <c r="S858" s="132">
        <v>39</v>
      </c>
      <c r="T858" s="126">
        <v>45</v>
      </c>
      <c r="U858" s="134"/>
      <c r="V858" s="126"/>
      <c r="W858" s="155">
        <v>29</v>
      </c>
      <c r="X858" s="155">
        <v>40</v>
      </c>
      <c r="Y858" s="155">
        <v>60</v>
      </c>
      <c r="Z858" s="155">
        <v>39.9</v>
      </c>
      <c r="AA858" s="155">
        <v>36</v>
      </c>
      <c r="AB858" s="155">
        <v>45</v>
      </c>
      <c r="AC858" s="155"/>
      <c r="AD858" s="192">
        <v>39</v>
      </c>
      <c r="AE858" s="192">
        <v>24</v>
      </c>
      <c r="AF858" s="192">
        <v>27.8</v>
      </c>
      <c r="AG858" s="192">
        <v>19</v>
      </c>
      <c r="AH858" s="192">
        <v>42</v>
      </c>
      <c r="AI858" s="192">
        <v>25</v>
      </c>
      <c r="AJ858" s="192">
        <v>22</v>
      </c>
      <c r="AK858" s="180">
        <v>48</v>
      </c>
      <c r="AL858" s="99"/>
      <c r="AM858" s="99"/>
      <c r="AS858" s="80">
        <v>32</v>
      </c>
      <c r="AT858" s="80">
        <f t="shared" si="58"/>
        <v>1131.5</v>
      </c>
      <c r="AU858" s="80">
        <f t="shared" si="59"/>
        <v>905.2</v>
      </c>
      <c r="AV858" s="80">
        <v>78.3</v>
      </c>
      <c r="AW858" s="80">
        <v>143</v>
      </c>
      <c r="AX858" s="80">
        <f t="shared" si="60"/>
        <v>1126.5</v>
      </c>
      <c r="AY858" s="80">
        <v>1000</v>
      </c>
      <c r="AZ858" s="310">
        <f t="shared" si="61"/>
        <v>-126.5</v>
      </c>
    </row>
    <row r="859" spans="1:52" ht="14.25">
      <c r="A859" s="2" t="s">
        <v>2589</v>
      </c>
      <c r="B859" s="3" t="s">
        <v>2590</v>
      </c>
      <c r="C859" s="30" t="s">
        <v>5</v>
      </c>
      <c r="D859" s="42">
        <v>60</v>
      </c>
      <c r="E859" s="42">
        <v>38</v>
      </c>
      <c r="F859" s="42">
        <v>127</v>
      </c>
      <c r="G859" s="42">
        <v>26.8</v>
      </c>
      <c r="H859" s="42">
        <v>39</v>
      </c>
      <c r="I859" s="42">
        <v>32</v>
      </c>
      <c r="J859" s="42">
        <v>31</v>
      </c>
      <c r="K859" s="24">
        <v>32</v>
      </c>
      <c r="L859" s="51"/>
      <c r="M859" s="51"/>
      <c r="N859" s="24">
        <v>30</v>
      </c>
      <c r="O859" s="133">
        <v>23</v>
      </c>
      <c r="P859" s="133">
        <v>26</v>
      </c>
      <c r="Q859" s="133">
        <v>29</v>
      </c>
      <c r="R859" s="132">
        <v>25</v>
      </c>
      <c r="S859" s="132">
        <v>39</v>
      </c>
      <c r="T859" s="126">
        <v>45</v>
      </c>
      <c r="U859" s="134"/>
      <c r="V859" s="126"/>
      <c r="W859" s="155">
        <v>29</v>
      </c>
      <c r="X859" s="155">
        <v>40</v>
      </c>
      <c r="Y859" s="155">
        <v>60</v>
      </c>
      <c r="Z859" s="155">
        <v>39.9</v>
      </c>
      <c r="AA859" s="155">
        <v>36</v>
      </c>
      <c r="AB859" s="155">
        <v>45</v>
      </c>
      <c r="AC859" s="155"/>
      <c r="AD859" s="192">
        <v>39</v>
      </c>
      <c r="AE859" s="192">
        <v>24</v>
      </c>
      <c r="AF859" s="192">
        <v>27.8</v>
      </c>
      <c r="AG859" s="192">
        <v>19</v>
      </c>
      <c r="AH859" s="192">
        <v>42</v>
      </c>
      <c r="AI859" s="192">
        <v>25</v>
      </c>
      <c r="AJ859" s="192">
        <v>22</v>
      </c>
      <c r="AK859" s="180">
        <v>48</v>
      </c>
      <c r="AL859" s="99"/>
      <c r="AM859" s="99"/>
      <c r="AS859" s="80">
        <v>74</v>
      </c>
      <c r="AT859" s="80">
        <f t="shared" si="58"/>
        <v>1173.5</v>
      </c>
      <c r="AU859" s="80">
        <f t="shared" si="59"/>
        <v>938.80000000000007</v>
      </c>
      <c r="AV859" s="80">
        <v>78.3</v>
      </c>
      <c r="AW859" s="80">
        <v>143</v>
      </c>
      <c r="AX859" s="80">
        <f t="shared" si="60"/>
        <v>1160.0999999999999</v>
      </c>
      <c r="AY859" s="80">
        <v>1000</v>
      </c>
      <c r="AZ859" s="310">
        <f t="shared" si="61"/>
        <v>-160.09999999999991</v>
      </c>
    </row>
    <row r="860" spans="1:52" ht="14.25">
      <c r="A860" s="2" t="s">
        <v>2591</v>
      </c>
      <c r="B860" s="3" t="s">
        <v>2592</v>
      </c>
      <c r="C860" s="30" t="s">
        <v>5</v>
      </c>
      <c r="D860" s="42">
        <v>60</v>
      </c>
      <c r="E860" s="42">
        <v>38</v>
      </c>
      <c r="F860" s="42">
        <v>127</v>
      </c>
      <c r="G860" s="42">
        <v>26.8</v>
      </c>
      <c r="H860" s="42">
        <v>39</v>
      </c>
      <c r="I860" s="42">
        <v>32</v>
      </c>
      <c r="J860" s="42">
        <v>31</v>
      </c>
      <c r="K860" s="24">
        <v>32</v>
      </c>
      <c r="L860" s="51"/>
      <c r="M860" s="51"/>
      <c r="N860" s="24">
        <v>30</v>
      </c>
      <c r="O860" s="133">
        <v>23</v>
      </c>
      <c r="P860" s="133">
        <v>26</v>
      </c>
      <c r="Q860" s="133">
        <v>29</v>
      </c>
      <c r="R860" s="132">
        <v>25</v>
      </c>
      <c r="S860" s="132">
        <v>39</v>
      </c>
      <c r="T860" s="126">
        <v>45</v>
      </c>
      <c r="U860" s="134"/>
      <c r="V860" s="126"/>
      <c r="W860" s="155">
        <v>29</v>
      </c>
      <c r="X860" s="155">
        <v>40</v>
      </c>
      <c r="Y860" s="155">
        <v>60</v>
      </c>
      <c r="Z860" s="155">
        <v>39.9</v>
      </c>
      <c r="AA860" s="155">
        <v>36</v>
      </c>
      <c r="AB860" s="155">
        <v>45</v>
      </c>
      <c r="AC860" s="155"/>
      <c r="AD860" s="192">
        <v>39</v>
      </c>
      <c r="AE860" s="192">
        <v>24</v>
      </c>
      <c r="AF860" s="192">
        <v>27.8</v>
      </c>
      <c r="AG860" s="192">
        <v>19</v>
      </c>
      <c r="AH860" s="192">
        <v>42</v>
      </c>
      <c r="AI860" s="192">
        <v>25</v>
      </c>
      <c r="AJ860" s="192">
        <v>22</v>
      </c>
      <c r="AK860" s="180">
        <v>48</v>
      </c>
      <c r="AL860" s="99"/>
      <c r="AM860" s="99"/>
      <c r="AS860" s="80">
        <v>30</v>
      </c>
      <c r="AT860" s="80">
        <f t="shared" si="58"/>
        <v>1129.5</v>
      </c>
      <c r="AU860" s="80">
        <f t="shared" si="59"/>
        <v>903.6</v>
      </c>
      <c r="AV860" s="80">
        <v>78.3</v>
      </c>
      <c r="AW860" s="80">
        <v>143</v>
      </c>
      <c r="AX860" s="80">
        <f t="shared" si="60"/>
        <v>1124.9000000000001</v>
      </c>
      <c r="AY860" s="80">
        <v>1000</v>
      </c>
      <c r="AZ860" s="310">
        <f t="shared" si="61"/>
        <v>-124.90000000000009</v>
      </c>
    </row>
    <row r="861" spans="1:52" ht="14.25">
      <c r="A861" s="153">
        <v>1021317142</v>
      </c>
      <c r="B861" s="290" t="s">
        <v>6972</v>
      </c>
      <c r="C861" s="30" t="s">
        <v>5</v>
      </c>
      <c r="D861" s="376">
        <v>60</v>
      </c>
      <c r="E861" s="376">
        <v>38</v>
      </c>
      <c r="F861" s="376">
        <v>127</v>
      </c>
      <c r="G861" s="376">
        <v>26.8</v>
      </c>
      <c r="H861" s="376">
        <v>39</v>
      </c>
      <c r="I861" s="376">
        <v>32</v>
      </c>
      <c r="J861" s="376">
        <v>31</v>
      </c>
      <c r="K861" s="24">
        <v>32</v>
      </c>
      <c r="L861" s="99"/>
      <c r="M861" s="99"/>
      <c r="N861" s="24">
        <v>30</v>
      </c>
      <c r="O861" s="378">
        <v>23</v>
      </c>
      <c r="P861" s="378">
        <v>26</v>
      </c>
      <c r="Q861" s="378">
        <v>29</v>
      </c>
      <c r="R861" s="376">
        <v>25</v>
      </c>
      <c r="S861" s="376">
        <v>39</v>
      </c>
      <c r="T861" s="126">
        <v>45</v>
      </c>
      <c r="U861" s="379"/>
      <c r="V861" s="172"/>
      <c r="W861" s="378">
        <v>29</v>
      </c>
      <c r="X861" s="378">
        <v>40</v>
      </c>
      <c r="Y861" s="378">
        <v>60</v>
      </c>
      <c r="Z861" s="378">
        <v>39.9</v>
      </c>
      <c r="AA861" s="378">
        <v>36</v>
      </c>
      <c r="AB861" s="378">
        <v>45</v>
      </c>
      <c r="AC861" s="378"/>
      <c r="AD861" s="377">
        <v>39</v>
      </c>
      <c r="AE861" s="377">
        <v>24</v>
      </c>
      <c r="AF861" s="377">
        <v>27.8</v>
      </c>
      <c r="AG861" s="377">
        <v>19</v>
      </c>
      <c r="AH861" s="377">
        <v>42</v>
      </c>
      <c r="AI861" s="377">
        <v>25</v>
      </c>
      <c r="AJ861" s="377">
        <v>22</v>
      </c>
      <c r="AK861" s="180">
        <v>48</v>
      </c>
      <c r="AL861" s="99"/>
      <c r="AM861" s="99"/>
      <c r="AS861" s="80">
        <v>74</v>
      </c>
      <c r="AT861" s="80">
        <f>SUM(D861:AS861)</f>
        <v>1173.5</v>
      </c>
      <c r="AU861" s="80">
        <f>AT861*0.8</f>
        <v>938.80000000000007</v>
      </c>
      <c r="AV861" s="80">
        <v>78.3</v>
      </c>
      <c r="AW861" s="80">
        <v>143</v>
      </c>
      <c r="AX861" s="80">
        <f>SUM(AU861:AW861)</f>
        <v>1160.0999999999999</v>
      </c>
      <c r="AY861" s="80">
        <v>1000</v>
      </c>
      <c r="AZ861" s="310">
        <f>AY861-AX861</f>
        <v>-160.09999999999991</v>
      </c>
    </row>
    <row r="862" spans="1:52" ht="14.25">
      <c r="A862" s="2" t="s">
        <v>2593</v>
      </c>
      <c r="B862" s="3" t="s">
        <v>2594</v>
      </c>
      <c r="C862" s="30" t="s">
        <v>5</v>
      </c>
      <c r="D862" s="42">
        <v>60</v>
      </c>
      <c r="E862" s="42">
        <v>38</v>
      </c>
      <c r="F862" s="42">
        <v>127</v>
      </c>
      <c r="G862" s="42">
        <v>26.8</v>
      </c>
      <c r="H862" s="42">
        <v>39</v>
      </c>
      <c r="I862" s="42">
        <v>32</v>
      </c>
      <c r="J862" s="42">
        <v>31</v>
      </c>
      <c r="K862" s="24">
        <v>32</v>
      </c>
      <c r="L862" s="51"/>
      <c r="M862" s="51"/>
      <c r="N862" s="24">
        <v>30</v>
      </c>
      <c r="O862" s="133">
        <v>23</v>
      </c>
      <c r="P862" s="133">
        <v>26</v>
      </c>
      <c r="Q862" s="133">
        <v>29</v>
      </c>
      <c r="R862" s="132">
        <v>25</v>
      </c>
      <c r="S862" s="132">
        <v>39</v>
      </c>
      <c r="T862" s="126">
        <v>45</v>
      </c>
      <c r="U862" s="134"/>
      <c r="V862" s="126"/>
      <c r="W862" s="155">
        <v>29</v>
      </c>
      <c r="X862" s="155">
        <v>40</v>
      </c>
      <c r="Y862" s="155">
        <v>60</v>
      </c>
      <c r="Z862" s="155">
        <v>39.9</v>
      </c>
      <c r="AA862" s="155">
        <v>36</v>
      </c>
      <c r="AB862" s="155">
        <v>45</v>
      </c>
      <c r="AC862" s="155"/>
      <c r="AD862" s="192">
        <v>39</v>
      </c>
      <c r="AE862" s="192">
        <v>24</v>
      </c>
      <c r="AF862" s="192">
        <v>27.8</v>
      </c>
      <c r="AG862" s="192">
        <v>19</v>
      </c>
      <c r="AH862" s="192">
        <v>42</v>
      </c>
      <c r="AI862" s="192">
        <v>25</v>
      </c>
      <c r="AJ862" s="192">
        <v>22</v>
      </c>
      <c r="AK862" s="180">
        <v>48</v>
      </c>
      <c r="AL862" s="99"/>
      <c r="AM862" s="99"/>
      <c r="AS862" s="80">
        <v>30</v>
      </c>
      <c r="AT862" s="80">
        <f t="shared" si="58"/>
        <v>1129.5</v>
      </c>
      <c r="AU862" s="80">
        <f t="shared" si="59"/>
        <v>903.6</v>
      </c>
      <c r="AV862" s="80">
        <v>78.3</v>
      </c>
      <c r="AW862" s="80">
        <v>143</v>
      </c>
      <c r="AX862" s="80">
        <f t="shared" si="60"/>
        <v>1124.9000000000001</v>
      </c>
      <c r="AY862" s="80">
        <v>1000</v>
      </c>
      <c r="AZ862" s="310">
        <f t="shared" si="61"/>
        <v>-124.90000000000009</v>
      </c>
    </row>
    <row r="863" spans="1:52" ht="14.25">
      <c r="A863" s="2" t="s">
        <v>2595</v>
      </c>
      <c r="B863" s="3" t="s">
        <v>2596</v>
      </c>
      <c r="C863" s="30" t="s">
        <v>5</v>
      </c>
      <c r="D863" s="42">
        <v>60</v>
      </c>
      <c r="E863" s="42">
        <v>38</v>
      </c>
      <c r="F863" s="42">
        <v>127</v>
      </c>
      <c r="G863" s="42">
        <v>26.8</v>
      </c>
      <c r="H863" s="42">
        <v>39</v>
      </c>
      <c r="I863" s="42">
        <v>32</v>
      </c>
      <c r="J863" s="42">
        <v>31</v>
      </c>
      <c r="K863" s="24">
        <v>32</v>
      </c>
      <c r="L863" s="51"/>
      <c r="M863" s="51"/>
      <c r="N863" s="24">
        <v>30</v>
      </c>
      <c r="O863" s="133">
        <v>23</v>
      </c>
      <c r="P863" s="133">
        <v>26</v>
      </c>
      <c r="Q863" s="133">
        <v>29</v>
      </c>
      <c r="R863" s="132">
        <v>25</v>
      </c>
      <c r="S863" s="132">
        <v>39</v>
      </c>
      <c r="T863" s="126">
        <v>45</v>
      </c>
      <c r="U863" s="134"/>
      <c r="V863" s="126"/>
      <c r="W863" s="155">
        <v>29</v>
      </c>
      <c r="X863" s="155">
        <v>40</v>
      </c>
      <c r="Y863" s="155">
        <v>60</v>
      </c>
      <c r="Z863" s="155">
        <v>39.9</v>
      </c>
      <c r="AA863" s="155">
        <v>36</v>
      </c>
      <c r="AB863" s="155">
        <v>45</v>
      </c>
      <c r="AC863" s="155"/>
      <c r="AD863" s="192">
        <v>39</v>
      </c>
      <c r="AE863" s="192">
        <v>24</v>
      </c>
      <c r="AF863" s="192">
        <v>27.8</v>
      </c>
      <c r="AG863" s="192">
        <v>19</v>
      </c>
      <c r="AH863" s="192">
        <v>42</v>
      </c>
      <c r="AI863" s="192">
        <v>25</v>
      </c>
      <c r="AJ863" s="192">
        <v>22</v>
      </c>
      <c r="AK863" s="180">
        <v>48</v>
      </c>
      <c r="AL863" s="99"/>
      <c r="AM863" s="99"/>
      <c r="AS863" s="80">
        <v>61.5</v>
      </c>
      <c r="AT863" s="80">
        <f t="shared" si="58"/>
        <v>1161</v>
      </c>
      <c r="AU863" s="80">
        <f t="shared" si="59"/>
        <v>928.80000000000007</v>
      </c>
      <c r="AV863" s="80">
        <v>78.3</v>
      </c>
      <c r="AW863" s="80">
        <v>143</v>
      </c>
      <c r="AX863" s="80">
        <f t="shared" si="60"/>
        <v>1150.0999999999999</v>
      </c>
      <c r="AY863" s="80">
        <v>1000</v>
      </c>
      <c r="AZ863" s="310">
        <f t="shared" si="61"/>
        <v>-150.09999999999991</v>
      </c>
    </row>
    <row r="864" spans="1:52" ht="14.25">
      <c r="A864" s="2" t="s">
        <v>2597</v>
      </c>
      <c r="B864" s="3" t="s">
        <v>2598</v>
      </c>
      <c r="C864" s="30" t="s">
        <v>5</v>
      </c>
      <c r="D864" s="42">
        <v>60</v>
      </c>
      <c r="E864" s="42">
        <v>38</v>
      </c>
      <c r="F864" s="42">
        <v>127</v>
      </c>
      <c r="G864" s="42">
        <v>26.8</v>
      </c>
      <c r="H864" s="42">
        <v>39</v>
      </c>
      <c r="I864" s="42">
        <v>32</v>
      </c>
      <c r="J864" s="42">
        <v>31</v>
      </c>
      <c r="K864" s="24">
        <v>32</v>
      </c>
      <c r="L864" s="51"/>
      <c r="M864" s="51"/>
      <c r="N864" s="24">
        <v>30</v>
      </c>
      <c r="O864" s="133">
        <v>23</v>
      </c>
      <c r="P864" s="133">
        <v>26</v>
      </c>
      <c r="Q864" s="133">
        <v>29</v>
      </c>
      <c r="R864" s="132">
        <v>25</v>
      </c>
      <c r="S864" s="132">
        <v>39</v>
      </c>
      <c r="T864" s="126">
        <v>45</v>
      </c>
      <c r="U864" s="134"/>
      <c r="V864" s="126"/>
      <c r="W864" s="155">
        <v>29</v>
      </c>
      <c r="X864" s="155">
        <v>40</v>
      </c>
      <c r="Y864" s="155">
        <v>60</v>
      </c>
      <c r="Z864" s="155">
        <v>39.9</v>
      </c>
      <c r="AA864" s="155">
        <v>36</v>
      </c>
      <c r="AB864" s="155">
        <v>45</v>
      </c>
      <c r="AC864" s="155"/>
      <c r="AD864" s="192">
        <v>39</v>
      </c>
      <c r="AE864" s="192">
        <v>24</v>
      </c>
      <c r="AF864" s="192">
        <v>27.8</v>
      </c>
      <c r="AG864" s="192">
        <v>19</v>
      </c>
      <c r="AH864" s="192">
        <v>42</v>
      </c>
      <c r="AI864" s="192">
        <v>25</v>
      </c>
      <c r="AJ864" s="192">
        <v>22</v>
      </c>
      <c r="AK864" s="180">
        <v>48</v>
      </c>
      <c r="AL864" s="99"/>
      <c r="AM864" s="99"/>
      <c r="AS864" s="80">
        <v>25</v>
      </c>
      <c r="AT864" s="80">
        <f t="shared" si="58"/>
        <v>1124.5</v>
      </c>
      <c r="AU864" s="80">
        <f t="shared" si="59"/>
        <v>899.6</v>
      </c>
      <c r="AV864" s="80">
        <v>78.3</v>
      </c>
      <c r="AW864" s="80">
        <v>143</v>
      </c>
      <c r="AX864" s="80">
        <f t="shared" si="60"/>
        <v>1120.9000000000001</v>
      </c>
      <c r="AY864" s="80">
        <v>1000</v>
      </c>
      <c r="AZ864" s="310">
        <f t="shared" si="61"/>
        <v>-120.90000000000009</v>
      </c>
    </row>
    <row r="865" spans="1:52" ht="14.25">
      <c r="A865" s="2" t="s">
        <v>2599</v>
      </c>
      <c r="B865" s="3" t="s">
        <v>2600</v>
      </c>
      <c r="C865" s="30" t="s">
        <v>5</v>
      </c>
      <c r="D865" s="42">
        <v>60</v>
      </c>
      <c r="E865" s="42">
        <v>38</v>
      </c>
      <c r="F865" s="42">
        <v>127</v>
      </c>
      <c r="G865" s="42">
        <v>26.8</v>
      </c>
      <c r="H865" s="42">
        <v>39</v>
      </c>
      <c r="I865" s="42">
        <v>32</v>
      </c>
      <c r="J865" s="42">
        <v>31</v>
      </c>
      <c r="K865" s="24">
        <v>32</v>
      </c>
      <c r="L865" s="51"/>
      <c r="M865" s="51"/>
      <c r="N865" s="24">
        <v>30</v>
      </c>
      <c r="O865" s="133">
        <v>23</v>
      </c>
      <c r="P865" s="133">
        <v>26</v>
      </c>
      <c r="Q865" s="133">
        <v>29</v>
      </c>
      <c r="R865" s="132">
        <v>25</v>
      </c>
      <c r="S865" s="132">
        <v>39</v>
      </c>
      <c r="T865" s="126">
        <v>45</v>
      </c>
      <c r="U865" s="134"/>
      <c r="V865" s="126"/>
      <c r="W865" s="155">
        <v>29</v>
      </c>
      <c r="X865" s="155">
        <v>40</v>
      </c>
      <c r="Y865" s="155">
        <v>60</v>
      </c>
      <c r="Z865" s="155">
        <v>39.9</v>
      </c>
      <c r="AA865" s="155">
        <v>36</v>
      </c>
      <c r="AB865" s="155">
        <v>45</v>
      </c>
      <c r="AC865" s="155"/>
      <c r="AD865" s="192">
        <v>39</v>
      </c>
      <c r="AE865" s="192">
        <v>24</v>
      </c>
      <c r="AF865" s="192">
        <v>27.8</v>
      </c>
      <c r="AG865" s="192">
        <v>19</v>
      </c>
      <c r="AH865" s="192">
        <v>42</v>
      </c>
      <c r="AI865" s="192">
        <v>25</v>
      </c>
      <c r="AJ865" s="192">
        <v>22</v>
      </c>
      <c r="AK865" s="180">
        <v>48</v>
      </c>
      <c r="AL865" s="99"/>
      <c r="AM865" s="99"/>
      <c r="AS865" s="80">
        <v>96.5</v>
      </c>
      <c r="AT865" s="80">
        <f t="shared" si="58"/>
        <v>1196</v>
      </c>
      <c r="AU865" s="80">
        <f t="shared" si="59"/>
        <v>956.80000000000007</v>
      </c>
      <c r="AV865" s="80">
        <v>78.3</v>
      </c>
      <c r="AW865" s="80">
        <v>143</v>
      </c>
      <c r="AX865" s="80">
        <f t="shared" si="60"/>
        <v>1178.1000000000001</v>
      </c>
      <c r="AY865" s="80">
        <v>1000</v>
      </c>
      <c r="AZ865" s="310">
        <f t="shared" si="61"/>
        <v>-178.10000000000014</v>
      </c>
    </row>
    <row r="866" spans="1:52" ht="14.25">
      <c r="A866" s="8" t="s">
        <v>2601</v>
      </c>
      <c r="B866" s="3" t="s">
        <v>2602</v>
      </c>
      <c r="C866" s="30" t="s">
        <v>5</v>
      </c>
      <c r="D866" s="42">
        <v>60</v>
      </c>
      <c r="E866" s="42">
        <v>38</v>
      </c>
      <c r="F866" s="42">
        <v>127</v>
      </c>
      <c r="G866" s="42">
        <v>26.8</v>
      </c>
      <c r="H866" s="42">
        <v>39</v>
      </c>
      <c r="I866" s="42">
        <v>32</v>
      </c>
      <c r="J866" s="42">
        <v>31</v>
      </c>
      <c r="K866" s="24">
        <v>32</v>
      </c>
      <c r="L866" s="51"/>
      <c r="M866" s="51"/>
      <c r="N866" s="24">
        <v>30</v>
      </c>
      <c r="O866" s="133">
        <v>23</v>
      </c>
      <c r="P866" s="133">
        <v>26</v>
      </c>
      <c r="Q866" s="133">
        <v>29</v>
      </c>
      <c r="R866" s="132">
        <v>25</v>
      </c>
      <c r="S866" s="132">
        <v>39</v>
      </c>
      <c r="T866" s="126">
        <v>45</v>
      </c>
      <c r="U866" s="134"/>
      <c r="V866" s="126"/>
      <c r="W866" s="155">
        <v>29</v>
      </c>
      <c r="X866" s="155">
        <v>40</v>
      </c>
      <c r="Y866" s="155">
        <v>60</v>
      </c>
      <c r="Z866" s="155">
        <v>39.9</v>
      </c>
      <c r="AA866" s="155">
        <v>36</v>
      </c>
      <c r="AB866" s="155">
        <v>45</v>
      </c>
      <c r="AC866" s="155"/>
      <c r="AD866" s="192">
        <v>39</v>
      </c>
      <c r="AE866" s="192">
        <v>24</v>
      </c>
      <c r="AF866" s="192">
        <v>27.8</v>
      </c>
      <c r="AG866" s="192">
        <v>19</v>
      </c>
      <c r="AH866" s="192">
        <v>42</v>
      </c>
      <c r="AI866" s="192">
        <v>25</v>
      </c>
      <c r="AJ866" s="192">
        <v>22</v>
      </c>
      <c r="AK866" s="180">
        <v>48</v>
      </c>
      <c r="AL866" s="99"/>
      <c r="AM866" s="99"/>
      <c r="AS866" s="80">
        <v>71</v>
      </c>
      <c r="AT866" s="80">
        <f>SUM(D866:AS866)</f>
        <v>1170.5</v>
      </c>
      <c r="AU866" s="80">
        <f>AT866*0.8</f>
        <v>936.40000000000009</v>
      </c>
      <c r="AV866" s="80">
        <v>78.3</v>
      </c>
      <c r="AW866" s="80">
        <v>143</v>
      </c>
      <c r="AX866" s="80">
        <f>SUM(AU866:AW866)</f>
        <v>1157.7</v>
      </c>
      <c r="AY866" s="80">
        <v>1000</v>
      </c>
      <c r="AZ866" s="310">
        <f>AY866-AX866</f>
        <v>-157.70000000000005</v>
      </c>
    </row>
    <row r="867" spans="1:52" ht="24">
      <c r="A867" s="80">
        <v>1021315140</v>
      </c>
      <c r="B867" s="383" t="s">
        <v>6971</v>
      </c>
      <c r="C867" s="73"/>
      <c r="D867" s="374"/>
      <c r="E867" s="374"/>
      <c r="F867" s="374"/>
      <c r="G867" s="374"/>
      <c r="H867" s="374"/>
      <c r="I867" s="374"/>
      <c r="J867" s="374"/>
      <c r="K867" s="114"/>
      <c r="L867" s="99"/>
      <c r="M867" s="99"/>
      <c r="N867" s="114"/>
      <c r="O867" s="373"/>
      <c r="P867" s="373"/>
      <c r="Q867" s="373"/>
      <c r="R867" s="374"/>
      <c r="S867" s="374"/>
      <c r="T867" s="172"/>
      <c r="U867" s="375"/>
      <c r="V867" s="172"/>
      <c r="W867" s="373"/>
      <c r="X867" s="373"/>
      <c r="Y867" s="373"/>
      <c r="Z867" s="373"/>
      <c r="AA867" s="373"/>
      <c r="AB867" s="373"/>
      <c r="AC867" s="373"/>
      <c r="AD867" s="373"/>
      <c r="AE867" s="373"/>
      <c r="AF867" s="373"/>
      <c r="AG867" s="373"/>
      <c r="AH867" s="373"/>
      <c r="AI867" s="373"/>
      <c r="AJ867" s="373"/>
      <c r="AK867" s="180"/>
      <c r="AL867" s="99"/>
      <c r="AM867" s="99"/>
      <c r="AY867" s="80">
        <v>1000</v>
      </c>
      <c r="AZ867" s="310">
        <v>-57.92</v>
      </c>
    </row>
    <row r="868" spans="1:52" ht="14.25">
      <c r="A868" s="80"/>
      <c r="B868" s="291"/>
      <c r="D868" s="480" t="s">
        <v>5360</v>
      </c>
      <c r="E868" s="480"/>
      <c r="F868" s="480"/>
      <c r="G868" s="480"/>
      <c r="H868" s="480"/>
      <c r="I868" s="480"/>
      <c r="J868" s="480"/>
      <c r="K868" s="480"/>
      <c r="L868" s="480"/>
      <c r="M868" s="480"/>
      <c r="N868" s="480" t="s">
        <v>5547</v>
      </c>
      <c r="O868" s="480"/>
      <c r="P868" s="480"/>
      <c r="Q868" s="480"/>
      <c r="R868" s="480"/>
      <c r="S868" s="480"/>
      <c r="T868" s="480"/>
      <c r="U868" s="480"/>
      <c r="V868" s="480"/>
      <c r="W868" s="456" t="s">
        <v>5683</v>
      </c>
      <c r="X868" s="456"/>
      <c r="Y868" s="456"/>
      <c r="Z868" s="456"/>
      <c r="AA868" s="456"/>
      <c r="AB868" s="456"/>
      <c r="AC868" s="456"/>
      <c r="AD868" s="453" t="s">
        <v>5987</v>
      </c>
      <c r="AE868" s="453"/>
      <c r="AF868" s="453"/>
      <c r="AG868" s="453"/>
      <c r="AH868" s="453"/>
      <c r="AI868" s="453"/>
      <c r="AJ868" s="453"/>
      <c r="AK868" s="453"/>
      <c r="AL868" s="453"/>
      <c r="AM868" s="453"/>
    </row>
    <row r="872" spans="1:52" ht="20.25">
      <c r="A872" s="465" t="s">
        <v>5737</v>
      </c>
      <c r="B872" s="465"/>
      <c r="C872" s="465"/>
      <c r="D872" s="465"/>
      <c r="E872" s="465"/>
      <c r="F872" s="465"/>
      <c r="G872" s="465"/>
      <c r="H872" s="465"/>
      <c r="I872" s="465"/>
      <c r="J872" s="465"/>
      <c r="K872" s="465"/>
      <c r="L872" s="465"/>
      <c r="M872" s="465"/>
      <c r="N872" s="465"/>
      <c r="O872" s="465"/>
      <c r="P872" s="465"/>
      <c r="Q872" s="465"/>
      <c r="R872" s="465"/>
      <c r="S872" s="465"/>
      <c r="T872" s="465"/>
      <c r="U872" s="465"/>
      <c r="V872" s="465"/>
      <c r="W872" s="465"/>
      <c r="X872" s="465"/>
      <c r="Y872" s="465"/>
      <c r="Z872" s="465"/>
      <c r="AA872" s="465"/>
      <c r="AB872" s="465"/>
      <c r="AC872" s="465"/>
      <c r="AD872" s="465"/>
      <c r="AE872" s="465"/>
      <c r="AF872" s="465"/>
      <c r="AG872" s="465"/>
      <c r="AH872" s="465"/>
      <c r="AI872" s="465"/>
      <c r="AJ872" s="465"/>
      <c r="AK872" s="465"/>
      <c r="AL872" s="465"/>
      <c r="AM872" s="465"/>
      <c r="AN872" s="465"/>
      <c r="AO872" s="465"/>
    </row>
    <row r="873" spans="1:52" ht="17.25" customHeight="1">
      <c r="A873" s="43"/>
      <c r="B873" s="43"/>
      <c r="C873" s="43"/>
      <c r="D873" s="480" t="s">
        <v>5347</v>
      </c>
      <c r="E873" s="480"/>
      <c r="F873" s="480"/>
      <c r="G873" s="480"/>
      <c r="H873" s="480"/>
      <c r="I873" s="480"/>
      <c r="J873" s="480"/>
      <c r="K873" s="480"/>
      <c r="L873" s="480"/>
      <c r="M873" s="480"/>
      <c r="N873" s="480"/>
      <c r="O873" s="480"/>
      <c r="P873" s="456" t="s">
        <v>5542</v>
      </c>
      <c r="Q873" s="456"/>
      <c r="R873" s="456"/>
      <c r="S873" s="456"/>
      <c r="T873" s="456"/>
      <c r="U873" s="456"/>
      <c r="V873" s="456"/>
      <c r="W873" s="456"/>
      <c r="X873" s="456" t="s">
        <v>5665</v>
      </c>
      <c r="Y873" s="456"/>
      <c r="Z873" s="456"/>
      <c r="AA873" s="456"/>
      <c r="AB873" s="456"/>
      <c r="AC873" s="456"/>
      <c r="AD873" s="456"/>
      <c r="AE873" s="453" t="s">
        <v>5948</v>
      </c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194" t="s">
        <v>6707</v>
      </c>
    </row>
    <row r="874" spans="1:52" ht="36">
      <c r="A874" s="6" t="s">
        <v>0</v>
      </c>
      <c r="B874" s="6" t="s">
        <v>1</v>
      </c>
      <c r="C874" s="33" t="s">
        <v>2</v>
      </c>
      <c r="D874" s="24" t="s">
        <v>4915</v>
      </c>
      <c r="E874" s="42" t="s">
        <v>4913</v>
      </c>
      <c r="F874" s="42" t="s">
        <v>4914</v>
      </c>
      <c r="G874" s="42" t="s">
        <v>4916</v>
      </c>
      <c r="H874" s="42" t="s">
        <v>4917</v>
      </c>
      <c r="I874" s="42" t="s">
        <v>4918</v>
      </c>
      <c r="J874" s="42" t="s">
        <v>4919</v>
      </c>
      <c r="K874" s="24" t="s">
        <v>5348</v>
      </c>
      <c r="L874" s="24" t="s">
        <v>5349</v>
      </c>
      <c r="M874" s="24" t="s">
        <v>5350</v>
      </c>
      <c r="N874" s="26" t="s">
        <v>4924</v>
      </c>
      <c r="O874" s="26" t="s">
        <v>4923</v>
      </c>
      <c r="P874" s="133" t="s">
        <v>5546</v>
      </c>
      <c r="Q874" s="133" t="s">
        <v>5543</v>
      </c>
      <c r="R874" s="133" t="s">
        <v>5548</v>
      </c>
      <c r="S874" s="132" t="s">
        <v>5490</v>
      </c>
      <c r="T874" s="132" t="s">
        <v>5489</v>
      </c>
      <c r="U874" s="132" t="s">
        <v>5491</v>
      </c>
      <c r="V874" s="26" t="s">
        <v>5492</v>
      </c>
      <c r="W874" s="26" t="s">
        <v>4923</v>
      </c>
      <c r="X874" s="155" t="s">
        <v>5732</v>
      </c>
      <c r="Y874" s="155" t="s">
        <v>5738</v>
      </c>
      <c r="Z874" s="155" t="s">
        <v>5739</v>
      </c>
      <c r="AA874" s="155" t="s">
        <v>5718</v>
      </c>
      <c r="AB874" s="155" t="s">
        <v>5740</v>
      </c>
      <c r="AC874" s="155" t="s">
        <v>5709</v>
      </c>
      <c r="AD874" s="26" t="s">
        <v>4923</v>
      </c>
      <c r="AE874" s="192" t="s">
        <v>6002</v>
      </c>
      <c r="AF874" s="192" t="s">
        <v>6005</v>
      </c>
      <c r="AG874" s="221" t="s">
        <v>6251</v>
      </c>
      <c r="AH874" s="192" t="s">
        <v>5972</v>
      </c>
      <c r="AI874" s="192" t="s">
        <v>6006</v>
      </c>
      <c r="AJ874" s="180" t="s">
        <v>6007</v>
      </c>
      <c r="AK874" s="180" t="s">
        <v>6008</v>
      </c>
      <c r="AL874" s="180" t="s">
        <v>6009</v>
      </c>
      <c r="AM874" s="180" t="s">
        <v>5973</v>
      </c>
      <c r="AN874" s="193" t="s">
        <v>5929</v>
      </c>
      <c r="AO874" s="116" t="s">
        <v>4923</v>
      </c>
      <c r="AP874" s="116" t="s">
        <v>4923</v>
      </c>
      <c r="AS874" s="286" t="s">
        <v>6701</v>
      </c>
      <c r="AT874" s="287">
        <v>1</v>
      </c>
      <c r="AU874" s="287">
        <v>0.8</v>
      </c>
      <c r="AV874" s="286" t="s">
        <v>6702</v>
      </c>
      <c r="AW874" s="286" t="s">
        <v>6703</v>
      </c>
      <c r="AX874" s="286" t="s">
        <v>6704</v>
      </c>
      <c r="AY874" s="286" t="s">
        <v>6705</v>
      </c>
      <c r="AZ874" s="286" t="s">
        <v>6706</v>
      </c>
    </row>
    <row r="875" spans="1:52" ht="14.25">
      <c r="A875" s="2" t="s">
        <v>2603</v>
      </c>
      <c r="B875" s="3" t="s">
        <v>2604</v>
      </c>
      <c r="C875" s="30" t="s">
        <v>5</v>
      </c>
      <c r="D875" s="42">
        <v>60</v>
      </c>
      <c r="E875" s="42">
        <v>38</v>
      </c>
      <c r="F875" s="42">
        <v>127</v>
      </c>
      <c r="G875" s="42">
        <v>26.8</v>
      </c>
      <c r="H875" s="42">
        <v>39</v>
      </c>
      <c r="I875" s="42">
        <v>32</v>
      </c>
      <c r="J875" s="42">
        <v>31</v>
      </c>
      <c r="K875" s="24">
        <v>35</v>
      </c>
      <c r="L875" s="24">
        <v>38</v>
      </c>
      <c r="M875" s="24">
        <v>36</v>
      </c>
      <c r="N875" s="51"/>
      <c r="O875" s="123"/>
      <c r="P875" s="133">
        <v>32</v>
      </c>
      <c r="Q875" s="133">
        <v>30</v>
      </c>
      <c r="R875" s="133">
        <v>32</v>
      </c>
      <c r="S875" s="132">
        <v>25</v>
      </c>
      <c r="T875" s="132">
        <v>39</v>
      </c>
      <c r="U875" s="126">
        <v>45</v>
      </c>
      <c r="V875" s="134"/>
      <c r="W875" s="126"/>
      <c r="X875" s="155">
        <v>29</v>
      </c>
      <c r="Y875" s="155">
        <v>53</v>
      </c>
      <c r="Z875" s="155">
        <v>45</v>
      </c>
      <c r="AA875" s="155">
        <v>32</v>
      </c>
      <c r="AB875" s="155">
        <v>56</v>
      </c>
      <c r="AC875" s="155">
        <v>39.799999999999997</v>
      </c>
      <c r="AD875" s="155"/>
      <c r="AE875" s="192">
        <v>39</v>
      </c>
      <c r="AF875" s="192">
        <v>29</v>
      </c>
      <c r="AG875" s="192">
        <v>35</v>
      </c>
      <c r="AH875" s="192">
        <v>27.8</v>
      </c>
      <c r="AI875" s="192">
        <v>22</v>
      </c>
      <c r="AJ875" s="180">
        <v>49</v>
      </c>
      <c r="AK875" s="180">
        <v>45</v>
      </c>
      <c r="AL875" s="180">
        <v>48</v>
      </c>
      <c r="AM875" s="180">
        <v>19</v>
      </c>
      <c r="AN875" s="99"/>
      <c r="AO875" s="99"/>
      <c r="AT875" s="80">
        <f t="shared" ref="AT875:AT919" si="62">SUM(D875:AS875)</f>
        <v>1234.3999999999999</v>
      </c>
      <c r="AU875" s="80">
        <f t="shared" si="59"/>
        <v>987.52</v>
      </c>
      <c r="AV875" s="80">
        <v>54.5</v>
      </c>
      <c r="AW875" s="80">
        <v>143</v>
      </c>
      <c r="AX875" s="80">
        <f t="shared" si="60"/>
        <v>1185.02</v>
      </c>
      <c r="AY875" s="80">
        <v>1000</v>
      </c>
      <c r="AZ875" s="310">
        <f t="shared" si="61"/>
        <v>-185.01999999999998</v>
      </c>
    </row>
    <row r="876" spans="1:52" ht="14.25">
      <c r="A876" s="2" t="s">
        <v>2605</v>
      </c>
      <c r="B876" s="3" t="s">
        <v>2606</v>
      </c>
      <c r="C876" s="30" t="s">
        <v>5</v>
      </c>
      <c r="D876" s="42">
        <v>60</v>
      </c>
      <c r="E876" s="42">
        <v>38</v>
      </c>
      <c r="F876" s="42">
        <v>127</v>
      </c>
      <c r="G876" s="42">
        <v>26.8</v>
      </c>
      <c r="H876" s="42">
        <v>39</v>
      </c>
      <c r="I876" s="42">
        <v>32</v>
      </c>
      <c r="J876" s="42">
        <v>31</v>
      </c>
      <c r="K876" s="24">
        <v>35</v>
      </c>
      <c r="L876" s="24">
        <v>38</v>
      </c>
      <c r="M876" s="24">
        <v>36</v>
      </c>
      <c r="N876" s="51"/>
      <c r="O876" s="123"/>
      <c r="P876" s="133">
        <v>32</v>
      </c>
      <c r="Q876" s="133">
        <v>30</v>
      </c>
      <c r="R876" s="133">
        <v>32</v>
      </c>
      <c r="S876" s="132">
        <v>25</v>
      </c>
      <c r="T876" s="132">
        <v>39</v>
      </c>
      <c r="U876" s="126">
        <v>45</v>
      </c>
      <c r="V876" s="134"/>
      <c r="W876" s="126"/>
      <c r="X876" s="155">
        <v>29</v>
      </c>
      <c r="Y876" s="155">
        <v>53</v>
      </c>
      <c r="Z876" s="155">
        <v>45</v>
      </c>
      <c r="AA876" s="155">
        <v>32</v>
      </c>
      <c r="AB876" s="155">
        <v>56</v>
      </c>
      <c r="AC876" s="155">
        <v>39.799999999999997</v>
      </c>
      <c r="AD876" s="155"/>
      <c r="AE876" s="192">
        <v>39</v>
      </c>
      <c r="AF876" s="192">
        <v>29</v>
      </c>
      <c r="AG876" s="221">
        <v>35</v>
      </c>
      <c r="AH876" s="192">
        <v>27.8</v>
      </c>
      <c r="AI876" s="192">
        <v>22</v>
      </c>
      <c r="AJ876" s="180">
        <v>49</v>
      </c>
      <c r="AK876" s="180">
        <v>45</v>
      </c>
      <c r="AL876" s="180">
        <v>48</v>
      </c>
      <c r="AM876" s="180">
        <v>19</v>
      </c>
      <c r="AN876" s="99"/>
      <c r="AO876" s="99"/>
      <c r="AS876" s="80">
        <v>34</v>
      </c>
      <c r="AT876" s="80">
        <f t="shared" si="62"/>
        <v>1268.3999999999999</v>
      </c>
      <c r="AU876" s="80">
        <f t="shared" si="59"/>
        <v>1014.7199999999999</v>
      </c>
      <c r="AV876" s="80">
        <v>54.5</v>
      </c>
      <c r="AW876" s="80">
        <v>143</v>
      </c>
      <c r="AX876" s="80">
        <f t="shared" si="60"/>
        <v>1212.2199999999998</v>
      </c>
      <c r="AY876" s="80">
        <v>1000</v>
      </c>
      <c r="AZ876" s="310">
        <f t="shared" si="61"/>
        <v>-212.2199999999998</v>
      </c>
    </row>
    <row r="877" spans="1:52" ht="14.25">
      <c r="A877" s="2" t="s">
        <v>2607</v>
      </c>
      <c r="B877" s="3" t="s">
        <v>2608</v>
      </c>
      <c r="C877" s="30" t="s">
        <v>5</v>
      </c>
      <c r="D877" s="42">
        <v>60</v>
      </c>
      <c r="E877" s="42">
        <v>38</v>
      </c>
      <c r="F877" s="42">
        <v>127</v>
      </c>
      <c r="G877" s="42">
        <v>26.8</v>
      </c>
      <c r="H877" s="42">
        <v>39</v>
      </c>
      <c r="I877" s="42">
        <v>32</v>
      </c>
      <c r="J877" s="42">
        <v>31</v>
      </c>
      <c r="K877" s="24">
        <v>35</v>
      </c>
      <c r="L877" s="24">
        <v>38</v>
      </c>
      <c r="M877" s="24">
        <v>36</v>
      </c>
      <c r="N877" s="51"/>
      <c r="O877" s="123"/>
      <c r="P877" s="133">
        <v>32</v>
      </c>
      <c r="Q877" s="133">
        <v>30</v>
      </c>
      <c r="R877" s="133">
        <v>32</v>
      </c>
      <c r="S877" s="132">
        <v>25</v>
      </c>
      <c r="T877" s="132">
        <v>39</v>
      </c>
      <c r="U877" s="126">
        <v>45</v>
      </c>
      <c r="V877" s="134"/>
      <c r="W877" s="126"/>
      <c r="X877" s="155">
        <v>29</v>
      </c>
      <c r="Y877" s="155">
        <v>53</v>
      </c>
      <c r="Z877" s="155">
        <v>45</v>
      </c>
      <c r="AA877" s="155">
        <v>32</v>
      </c>
      <c r="AB877" s="155">
        <v>56</v>
      </c>
      <c r="AC877" s="155">
        <v>39.799999999999997</v>
      </c>
      <c r="AD877" s="155"/>
      <c r="AE877" s="192">
        <v>39</v>
      </c>
      <c r="AF877" s="192">
        <v>29</v>
      </c>
      <c r="AG877" s="221">
        <v>35</v>
      </c>
      <c r="AH877" s="192">
        <v>27.8</v>
      </c>
      <c r="AI877" s="192">
        <v>22</v>
      </c>
      <c r="AJ877" s="180">
        <v>49</v>
      </c>
      <c r="AK877" s="180">
        <v>45</v>
      </c>
      <c r="AL877" s="180">
        <v>48</v>
      </c>
      <c r="AM877" s="180">
        <v>19</v>
      </c>
      <c r="AN877" s="99"/>
      <c r="AO877" s="99"/>
      <c r="AS877" s="80">
        <v>67</v>
      </c>
      <c r="AT877" s="80">
        <f t="shared" si="62"/>
        <v>1301.3999999999999</v>
      </c>
      <c r="AU877" s="80">
        <f t="shared" si="59"/>
        <v>1041.1199999999999</v>
      </c>
      <c r="AV877" s="80">
        <v>54.5</v>
      </c>
      <c r="AW877" s="80">
        <v>143</v>
      </c>
      <c r="AX877" s="80">
        <f t="shared" si="60"/>
        <v>1238.6199999999999</v>
      </c>
      <c r="AY877" s="80">
        <v>1000</v>
      </c>
      <c r="AZ877" s="310">
        <f t="shared" si="61"/>
        <v>-238.61999999999989</v>
      </c>
    </row>
    <row r="878" spans="1:52" ht="14.25">
      <c r="A878" s="2" t="s">
        <v>2609</v>
      </c>
      <c r="B878" s="3" t="s">
        <v>2610</v>
      </c>
      <c r="C878" s="30" t="s">
        <v>5</v>
      </c>
      <c r="D878" s="42">
        <v>60</v>
      </c>
      <c r="E878" s="42">
        <v>38</v>
      </c>
      <c r="F878" s="42">
        <v>127</v>
      </c>
      <c r="G878" s="42">
        <v>26.8</v>
      </c>
      <c r="H878" s="42">
        <v>39</v>
      </c>
      <c r="I878" s="42">
        <v>32</v>
      </c>
      <c r="J878" s="42">
        <v>31</v>
      </c>
      <c r="K878" s="24">
        <v>35</v>
      </c>
      <c r="L878" s="24">
        <v>38</v>
      </c>
      <c r="M878" s="24">
        <v>36</v>
      </c>
      <c r="N878" s="51"/>
      <c r="O878" s="123"/>
      <c r="P878" s="133">
        <v>32</v>
      </c>
      <c r="Q878" s="133">
        <v>30</v>
      </c>
      <c r="R878" s="133">
        <v>32</v>
      </c>
      <c r="S878" s="132">
        <v>25</v>
      </c>
      <c r="T878" s="132">
        <v>39</v>
      </c>
      <c r="U878" s="126">
        <v>45</v>
      </c>
      <c r="V878" s="134"/>
      <c r="W878" s="126"/>
      <c r="X878" s="155">
        <v>29</v>
      </c>
      <c r="Y878" s="155">
        <v>53</v>
      </c>
      <c r="Z878" s="155">
        <v>45</v>
      </c>
      <c r="AA878" s="155">
        <v>32</v>
      </c>
      <c r="AB878" s="155">
        <v>56</v>
      </c>
      <c r="AC878" s="155">
        <v>39.799999999999997</v>
      </c>
      <c r="AD878" s="155"/>
      <c r="AE878" s="192">
        <v>39</v>
      </c>
      <c r="AF878" s="192">
        <v>29</v>
      </c>
      <c r="AG878" s="221">
        <v>35</v>
      </c>
      <c r="AH878" s="192">
        <v>27.8</v>
      </c>
      <c r="AI878" s="192">
        <v>22</v>
      </c>
      <c r="AJ878" s="180">
        <v>49</v>
      </c>
      <c r="AK878" s="180">
        <v>45</v>
      </c>
      <c r="AL878" s="180">
        <v>48</v>
      </c>
      <c r="AM878" s="180">
        <v>19</v>
      </c>
      <c r="AN878" s="99"/>
      <c r="AO878" s="99"/>
      <c r="AS878" s="80">
        <v>35</v>
      </c>
      <c r="AT878" s="80">
        <f t="shared" si="62"/>
        <v>1269.3999999999999</v>
      </c>
      <c r="AU878" s="80">
        <f t="shared" si="59"/>
        <v>1015.52</v>
      </c>
      <c r="AV878" s="80">
        <v>54.5</v>
      </c>
      <c r="AW878" s="80">
        <v>143</v>
      </c>
      <c r="AX878" s="80">
        <f t="shared" si="60"/>
        <v>1213.02</v>
      </c>
      <c r="AY878" s="80">
        <v>1000</v>
      </c>
      <c r="AZ878" s="310">
        <f t="shared" si="61"/>
        <v>-213.01999999999998</v>
      </c>
    </row>
    <row r="879" spans="1:52" ht="14.25">
      <c r="A879" s="2" t="s">
        <v>2611</v>
      </c>
      <c r="B879" s="3" t="s">
        <v>2612</v>
      </c>
      <c r="C879" s="30" t="s">
        <v>5</v>
      </c>
      <c r="D879" s="42">
        <v>60</v>
      </c>
      <c r="E879" s="42">
        <v>38</v>
      </c>
      <c r="F879" s="42">
        <v>127</v>
      </c>
      <c r="G879" s="42">
        <v>26.8</v>
      </c>
      <c r="H879" s="42">
        <v>39</v>
      </c>
      <c r="I879" s="42">
        <v>32</v>
      </c>
      <c r="J879" s="42">
        <v>31</v>
      </c>
      <c r="K879" s="24">
        <v>35</v>
      </c>
      <c r="L879" s="24">
        <v>38</v>
      </c>
      <c r="M879" s="24">
        <v>36</v>
      </c>
      <c r="N879" s="51"/>
      <c r="O879" s="123"/>
      <c r="P879" s="133">
        <v>32</v>
      </c>
      <c r="Q879" s="133">
        <v>30</v>
      </c>
      <c r="R879" s="133">
        <v>32</v>
      </c>
      <c r="S879" s="132">
        <v>25</v>
      </c>
      <c r="T879" s="132">
        <v>39</v>
      </c>
      <c r="U879" s="126">
        <v>45</v>
      </c>
      <c r="V879" s="134"/>
      <c r="W879" s="126"/>
      <c r="X879" s="155">
        <v>29</v>
      </c>
      <c r="Y879" s="155">
        <v>53</v>
      </c>
      <c r="Z879" s="155">
        <v>45</v>
      </c>
      <c r="AA879" s="155">
        <v>32</v>
      </c>
      <c r="AB879" s="155">
        <v>56</v>
      </c>
      <c r="AC879" s="155">
        <v>39.799999999999997</v>
      </c>
      <c r="AD879" s="155"/>
      <c r="AE879" s="192">
        <v>39</v>
      </c>
      <c r="AF879" s="192">
        <v>29</v>
      </c>
      <c r="AG879" s="221">
        <v>35</v>
      </c>
      <c r="AH879" s="192">
        <v>27.8</v>
      </c>
      <c r="AI879" s="192">
        <v>22</v>
      </c>
      <c r="AJ879" s="180">
        <v>49</v>
      </c>
      <c r="AK879" s="180">
        <v>45</v>
      </c>
      <c r="AL879" s="180">
        <v>48</v>
      </c>
      <c r="AM879" s="180">
        <v>19</v>
      </c>
      <c r="AN879" s="99"/>
      <c r="AO879" s="99"/>
      <c r="AS879" s="80">
        <v>32</v>
      </c>
      <c r="AT879" s="80">
        <f t="shared" si="62"/>
        <v>1266.3999999999999</v>
      </c>
      <c r="AU879" s="80">
        <f t="shared" si="59"/>
        <v>1013.1199999999999</v>
      </c>
      <c r="AV879" s="80">
        <v>54.5</v>
      </c>
      <c r="AW879" s="80">
        <v>143</v>
      </c>
      <c r="AX879" s="80">
        <f t="shared" si="60"/>
        <v>1210.6199999999999</v>
      </c>
      <c r="AY879" s="80">
        <v>1000</v>
      </c>
      <c r="AZ879" s="310">
        <f t="shared" si="61"/>
        <v>-210.61999999999989</v>
      </c>
    </row>
    <row r="880" spans="1:52" ht="14.25">
      <c r="A880" s="2" t="s">
        <v>2613</v>
      </c>
      <c r="B880" s="3" t="s">
        <v>2614</v>
      </c>
      <c r="C880" s="30" t="s">
        <v>5</v>
      </c>
      <c r="D880" s="42">
        <v>60</v>
      </c>
      <c r="E880" s="42">
        <v>38</v>
      </c>
      <c r="F880" s="42">
        <v>127</v>
      </c>
      <c r="G880" s="42">
        <v>26.8</v>
      </c>
      <c r="H880" s="42">
        <v>39</v>
      </c>
      <c r="I880" s="42">
        <v>32</v>
      </c>
      <c r="J880" s="42">
        <v>31</v>
      </c>
      <c r="K880" s="24">
        <v>35</v>
      </c>
      <c r="L880" s="24">
        <v>38</v>
      </c>
      <c r="M880" s="24">
        <v>36</v>
      </c>
      <c r="N880" s="51"/>
      <c r="O880" s="123"/>
      <c r="P880" s="133">
        <v>32</v>
      </c>
      <c r="Q880" s="133">
        <v>30</v>
      </c>
      <c r="R880" s="133">
        <v>32</v>
      </c>
      <c r="S880" s="132">
        <v>25</v>
      </c>
      <c r="T880" s="132">
        <v>39</v>
      </c>
      <c r="U880" s="126">
        <v>45</v>
      </c>
      <c r="V880" s="134"/>
      <c r="W880" s="126"/>
      <c r="X880" s="155">
        <v>29</v>
      </c>
      <c r="Y880" s="155">
        <v>53</v>
      </c>
      <c r="Z880" s="155">
        <v>45</v>
      </c>
      <c r="AA880" s="155">
        <v>32</v>
      </c>
      <c r="AB880" s="155">
        <v>56</v>
      </c>
      <c r="AC880" s="155">
        <v>39.799999999999997</v>
      </c>
      <c r="AD880" s="155"/>
      <c r="AE880" s="192">
        <v>39</v>
      </c>
      <c r="AF880" s="192">
        <v>29</v>
      </c>
      <c r="AG880" s="221">
        <v>35</v>
      </c>
      <c r="AH880" s="192">
        <v>27.8</v>
      </c>
      <c r="AI880" s="192">
        <v>22</v>
      </c>
      <c r="AJ880" s="180">
        <v>49</v>
      </c>
      <c r="AK880" s="180">
        <v>45</v>
      </c>
      <c r="AL880" s="180">
        <v>48</v>
      </c>
      <c r="AM880" s="180">
        <v>19</v>
      </c>
      <c r="AN880" s="99"/>
      <c r="AO880" s="99"/>
      <c r="AT880" s="80">
        <f t="shared" si="62"/>
        <v>1234.3999999999999</v>
      </c>
      <c r="AU880" s="80">
        <f t="shared" si="59"/>
        <v>987.52</v>
      </c>
      <c r="AV880" s="80">
        <v>54.5</v>
      </c>
      <c r="AW880" s="80">
        <v>143</v>
      </c>
      <c r="AX880" s="80">
        <f t="shared" si="60"/>
        <v>1185.02</v>
      </c>
      <c r="AY880" s="80">
        <v>1000</v>
      </c>
      <c r="AZ880" s="310">
        <f t="shared" si="61"/>
        <v>-185.01999999999998</v>
      </c>
    </row>
    <row r="881" spans="1:52" ht="14.25">
      <c r="A881" s="2" t="s">
        <v>2615</v>
      </c>
      <c r="B881" s="3" t="s">
        <v>2616</v>
      </c>
      <c r="C881" s="30" t="s">
        <v>5</v>
      </c>
      <c r="D881" s="42">
        <v>60</v>
      </c>
      <c r="E881" s="42">
        <v>38</v>
      </c>
      <c r="F881" s="42">
        <v>127</v>
      </c>
      <c r="G881" s="42">
        <v>26.8</v>
      </c>
      <c r="H881" s="42">
        <v>39</v>
      </c>
      <c r="I881" s="42">
        <v>32</v>
      </c>
      <c r="J881" s="42">
        <v>31</v>
      </c>
      <c r="K881" s="24">
        <v>35</v>
      </c>
      <c r="L881" s="24">
        <v>38</v>
      </c>
      <c r="M881" s="24">
        <v>36</v>
      </c>
      <c r="N881" s="51"/>
      <c r="O881" s="123"/>
      <c r="P881" s="133">
        <v>32</v>
      </c>
      <c r="Q881" s="133">
        <v>30</v>
      </c>
      <c r="R881" s="133">
        <v>32</v>
      </c>
      <c r="S881" s="132">
        <v>25</v>
      </c>
      <c r="T881" s="132">
        <v>39</v>
      </c>
      <c r="U881" s="126">
        <v>45</v>
      </c>
      <c r="V881" s="134"/>
      <c r="W881" s="126"/>
      <c r="X881" s="155">
        <v>29</v>
      </c>
      <c r="Y881" s="155">
        <v>53</v>
      </c>
      <c r="Z881" s="155">
        <v>45</v>
      </c>
      <c r="AA881" s="155">
        <v>32</v>
      </c>
      <c r="AB881" s="155">
        <v>56</v>
      </c>
      <c r="AC881" s="155">
        <v>39.799999999999997</v>
      </c>
      <c r="AD881" s="155"/>
      <c r="AE881" s="192">
        <v>39</v>
      </c>
      <c r="AF881" s="192">
        <v>29</v>
      </c>
      <c r="AG881" s="221">
        <v>35</v>
      </c>
      <c r="AH881" s="192">
        <v>27.8</v>
      </c>
      <c r="AI881" s="192">
        <v>22</v>
      </c>
      <c r="AJ881" s="180">
        <v>49</v>
      </c>
      <c r="AK881" s="180">
        <v>45</v>
      </c>
      <c r="AL881" s="180">
        <v>48</v>
      </c>
      <c r="AM881" s="180">
        <v>19</v>
      </c>
      <c r="AN881" s="99"/>
      <c r="AO881" s="99"/>
      <c r="AS881" s="80">
        <v>29.5</v>
      </c>
      <c r="AT881" s="80">
        <f t="shared" si="62"/>
        <v>1263.8999999999999</v>
      </c>
      <c r="AU881" s="80">
        <f t="shared" si="59"/>
        <v>1011.1199999999999</v>
      </c>
      <c r="AV881" s="80">
        <v>54.5</v>
      </c>
      <c r="AW881" s="80">
        <v>143</v>
      </c>
      <c r="AX881" s="80">
        <f t="shared" si="60"/>
        <v>1208.6199999999999</v>
      </c>
      <c r="AY881" s="80">
        <v>1000</v>
      </c>
      <c r="AZ881" s="310">
        <f t="shared" si="61"/>
        <v>-208.61999999999989</v>
      </c>
    </row>
    <row r="882" spans="1:52" ht="14.25">
      <c r="A882" s="2" t="s">
        <v>2617</v>
      </c>
      <c r="B882" s="3" t="s">
        <v>2618</v>
      </c>
      <c r="C882" s="30" t="s">
        <v>5</v>
      </c>
      <c r="D882" s="42">
        <v>60</v>
      </c>
      <c r="E882" s="42">
        <v>38</v>
      </c>
      <c r="F882" s="42">
        <v>127</v>
      </c>
      <c r="G882" s="42">
        <v>26.8</v>
      </c>
      <c r="H882" s="42">
        <v>39</v>
      </c>
      <c r="I882" s="42">
        <v>32</v>
      </c>
      <c r="J882" s="42">
        <v>31</v>
      </c>
      <c r="K882" s="24">
        <v>35</v>
      </c>
      <c r="L882" s="24">
        <v>38</v>
      </c>
      <c r="M882" s="24">
        <v>36</v>
      </c>
      <c r="N882" s="51"/>
      <c r="O882" s="123"/>
      <c r="P882" s="133">
        <v>32</v>
      </c>
      <c r="Q882" s="133">
        <v>30</v>
      </c>
      <c r="R882" s="133">
        <v>32</v>
      </c>
      <c r="S882" s="132">
        <v>25</v>
      </c>
      <c r="T882" s="132">
        <v>39</v>
      </c>
      <c r="U882" s="126">
        <v>45</v>
      </c>
      <c r="V882" s="134"/>
      <c r="W882" s="126"/>
      <c r="X882" s="155">
        <v>29</v>
      </c>
      <c r="Y882" s="155">
        <v>53</v>
      </c>
      <c r="Z882" s="155">
        <v>45</v>
      </c>
      <c r="AA882" s="155">
        <v>32</v>
      </c>
      <c r="AB882" s="155">
        <v>56</v>
      </c>
      <c r="AC882" s="155">
        <v>39.799999999999997</v>
      </c>
      <c r="AD882" s="155"/>
      <c r="AE882" s="192">
        <v>39</v>
      </c>
      <c r="AF882" s="192">
        <v>29</v>
      </c>
      <c r="AG882" s="221">
        <v>35</v>
      </c>
      <c r="AH882" s="192">
        <v>27.8</v>
      </c>
      <c r="AI882" s="192">
        <v>22</v>
      </c>
      <c r="AJ882" s="180">
        <v>49</v>
      </c>
      <c r="AK882" s="180">
        <v>45</v>
      </c>
      <c r="AL882" s="180">
        <v>48</v>
      </c>
      <c r="AM882" s="180">
        <v>19</v>
      </c>
      <c r="AN882" s="99"/>
      <c r="AO882" s="99"/>
      <c r="AS882" s="80">
        <v>83</v>
      </c>
      <c r="AT882" s="80">
        <f t="shared" si="62"/>
        <v>1317.3999999999999</v>
      </c>
      <c r="AU882" s="80">
        <f t="shared" si="59"/>
        <v>1053.9199999999998</v>
      </c>
      <c r="AV882" s="80">
        <v>54.5</v>
      </c>
      <c r="AW882" s="80">
        <v>143</v>
      </c>
      <c r="AX882" s="80">
        <f t="shared" si="60"/>
        <v>1251.4199999999998</v>
      </c>
      <c r="AY882" s="80">
        <v>1000</v>
      </c>
      <c r="AZ882" s="310">
        <f t="shared" si="61"/>
        <v>-251.41999999999985</v>
      </c>
    </row>
    <row r="883" spans="1:52" ht="14.25">
      <c r="A883" s="2" t="s">
        <v>2619</v>
      </c>
      <c r="B883" s="3" t="s">
        <v>2620</v>
      </c>
      <c r="C883" s="30" t="s">
        <v>5</v>
      </c>
      <c r="D883" s="42">
        <v>60</v>
      </c>
      <c r="E883" s="42">
        <v>38</v>
      </c>
      <c r="F883" s="42">
        <v>127</v>
      </c>
      <c r="G883" s="42">
        <v>26.8</v>
      </c>
      <c r="H883" s="42">
        <v>39</v>
      </c>
      <c r="I883" s="42">
        <v>32</v>
      </c>
      <c r="J883" s="42">
        <v>31</v>
      </c>
      <c r="K883" s="24">
        <v>35</v>
      </c>
      <c r="L883" s="24">
        <v>38</v>
      </c>
      <c r="M883" s="24">
        <v>36</v>
      </c>
      <c r="N883" s="51"/>
      <c r="O883" s="123"/>
      <c r="P883" s="133">
        <v>32</v>
      </c>
      <c r="Q883" s="133">
        <v>30</v>
      </c>
      <c r="R883" s="133">
        <v>32</v>
      </c>
      <c r="S883" s="132">
        <v>25</v>
      </c>
      <c r="T883" s="132">
        <v>39</v>
      </c>
      <c r="U883" s="126">
        <v>45</v>
      </c>
      <c r="V883" s="134"/>
      <c r="W883" s="126"/>
      <c r="X883" s="155">
        <v>29</v>
      </c>
      <c r="Y883" s="155">
        <v>53</v>
      </c>
      <c r="Z883" s="155">
        <v>45</v>
      </c>
      <c r="AA883" s="155">
        <v>32</v>
      </c>
      <c r="AB883" s="155">
        <v>56</v>
      </c>
      <c r="AC883" s="155">
        <v>39.799999999999997</v>
      </c>
      <c r="AD883" s="155"/>
      <c r="AE883" s="192">
        <v>39</v>
      </c>
      <c r="AF883" s="192">
        <v>29</v>
      </c>
      <c r="AG883" s="221">
        <v>35</v>
      </c>
      <c r="AH883" s="192">
        <v>27.8</v>
      </c>
      <c r="AI883" s="192">
        <v>22</v>
      </c>
      <c r="AJ883" s="180">
        <v>49</v>
      </c>
      <c r="AK883" s="180">
        <v>45</v>
      </c>
      <c r="AL883" s="180">
        <v>48</v>
      </c>
      <c r="AM883" s="180">
        <v>19</v>
      </c>
      <c r="AN883" s="99"/>
      <c r="AO883" s="99"/>
      <c r="AT883" s="80">
        <f t="shared" si="62"/>
        <v>1234.3999999999999</v>
      </c>
      <c r="AU883" s="80">
        <f t="shared" si="59"/>
        <v>987.52</v>
      </c>
      <c r="AV883" s="80">
        <v>54.5</v>
      </c>
      <c r="AW883" s="80">
        <v>143</v>
      </c>
      <c r="AX883" s="80">
        <f t="shared" si="60"/>
        <v>1185.02</v>
      </c>
      <c r="AY883" s="80">
        <v>1000</v>
      </c>
      <c r="AZ883" s="310">
        <f t="shared" si="61"/>
        <v>-185.01999999999998</v>
      </c>
    </row>
    <row r="884" spans="1:52" ht="14.25">
      <c r="A884" s="2" t="s">
        <v>2621</v>
      </c>
      <c r="B884" s="3" t="s">
        <v>2622</v>
      </c>
      <c r="C884" s="30" t="s">
        <v>5</v>
      </c>
      <c r="D884" s="42">
        <v>60</v>
      </c>
      <c r="E884" s="42">
        <v>38</v>
      </c>
      <c r="F884" s="42">
        <v>127</v>
      </c>
      <c r="G884" s="42">
        <v>26.8</v>
      </c>
      <c r="H884" s="42">
        <v>39</v>
      </c>
      <c r="I884" s="42">
        <v>32</v>
      </c>
      <c r="J884" s="42">
        <v>31</v>
      </c>
      <c r="K884" s="24">
        <v>35</v>
      </c>
      <c r="L884" s="24">
        <v>38</v>
      </c>
      <c r="M884" s="24">
        <v>36</v>
      </c>
      <c r="N884" s="51"/>
      <c r="O884" s="123"/>
      <c r="P884" s="133">
        <v>32</v>
      </c>
      <c r="Q884" s="133">
        <v>30</v>
      </c>
      <c r="R884" s="133">
        <v>32</v>
      </c>
      <c r="S884" s="132">
        <v>25</v>
      </c>
      <c r="T884" s="132">
        <v>39</v>
      </c>
      <c r="U884" s="126">
        <v>45</v>
      </c>
      <c r="V884" s="134"/>
      <c r="W884" s="126"/>
      <c r="X884" s="155">
        <v>29</v>
      </c>
      <c r="Y884" s="155">
        <v>53</v>
      </c>
      <c r="Z884" s="155">
        <v>45</v>
      </c>
      <c r="AA884" s="155">
        <v>32</v>
      </c>
      <c r="AB884" s="155">
        <v>56</v>
      </c>
      <c r="AC884" s="155">
        <v>39.799999999999997</v>
      </c>
      <c r="AD884" s="155"/>
      <c r="AE884" s="192">
        <v>39</v>
      </c>
      <c r="AF884" s="192">
        <v>29</v>
      </c>
      <c r="AG884" s="221">
        <v>35</v>
      </c>
      <c r="AH884" s="192">
        <v>27.8</v>
      </c>
      <c r="AI884" s="192">
        <v>22</v>
      </c>
      <c r="AJ884" s="180">
        <v>49</v>
      </c>
      <c r="AK884" s="180">
        <v>45</v>
      </c>
      <c r="AL884" s="180">
        <v>48</v>
      </c>
      <c r="AM884" s="180">
        <v>19</v>
      </c>
      <c r="AN884" s="99"/>
      <c r="AO884" s="99"/>
      <c r="AT884" s="80">
        <f t="shared" si="62"/>
        <v>1234.3999999999999</v>
      </c>
      <c r="AU884" s="80">
        <f t="shared" si="59"/>
        <v>987.52</v>
      </c>
      <c r="AV884" s="80">
        <v>54.5</v>
      </c>
      <c r="AW884" s="80">
        <v>143</v>
      </c>
      <c r="AX884" s="80">
        <f t="shared" si="60"/>
        <v>1185.02</v>
      </c>
      <c r="AY884" s="80">
        <v>1000</v>
      </c>
      <c r="AZ884" s="310">
        <f t="shared" si="61"/>
        <v>-185.01999999999998</v>
      </c>
    </row>
    <row r="885" spans="1:52" ht="14.25">
      <c r="A885" s="2" t="s">
        <v>2623</v>
      </c>
      <c r="B885" s="3" t="s">
        <v>2624</v>
      </c>
      <c r="C885" s="30" t="s">
        <v>5</v>
      </c>
      <c r="D885" s="42">
        <v>60</v>
      </c>
      <c r="E885" s="42">
        <v>38</v>
      </c>
      <c r="F885" s="42">
        <v>127</v>
      </c>
      <c r="G885" s="42">
        <v>26.8</v>
      </c>
      <c r="H885" s="42">
        <v>39</v>
      </c>
      <c r="I885" s="42">
        <v>32</v>
      </c>
      <c r="J885" s="42">
        <v>31</v>
      </c>
      <c r="K885" s="24">
        <v>35</v>
      </c>
      <c r="L885" s="24">
        <v>38</v>
      </c>
      <c r="M885" s="24">
        <v>36</v>
      </c>
      <c r="N885" s="51"/>
      <c r="O885" s="123"/>
      <c r="P885" s="133">
        <v>32</v>
      </c>
      <c r="Q885" s="133">
        <v>30</v>
      </c>
      <c r="R885" s="133">
        <v>32</v>
      </c>
      <c r="S885" s="132">
        <v>25</v>
      </c>
      <c r="T885" s="132">
        <v>39</v>
      </c>
      <c r="U885" s="126">
        <v>45</v>
      </c>
      <c r="V885" s="134"/>
      <c r="W885" s="126"/>
      <c r="X885" s="155">
        <v>29</v>
      </c>
      <c r="Y885" s="155">
        <v>53</v>
      </c>
      <c r="Z885" s="155">
        <v>45</v>
      </c>
      <c r="AA885" s="155">
        <v>32</v>
      </c>
      <c r="AB885" s="155">
        <v>56</v>
      </c>
      <c r="AC885" s="155">
        <v>39.799999999999997</v>
      </c>
      <c r="AD885" s="155"/>
      <c r="AE885" s="192">
        <v>39</v>
      </c>
      <c r="AF885" s="192">
        <v>29</v>
      </c>
      <c r="AG885" s="221">
        <v>35</v>
      </c>
      <c r="AH885" s="192">
        <v>27.8</v>
      </c>
      <c r="AI885" s="192">
        <v>22</v>
      </c>
      <c r="AJ885" s="180">
        <v>49</v>
      </c>
      <c r="AK885" s="180">
        <v>45</v>
      </c>
      <c r="AL885" s="180">
        <v>48</v>
      </c>
      <c r="AM885" s="180">
        <v>19</v>
      </c>
      <c r="AN885" s="99"/>
      <c r="AO885" s="99"/>
      <c r="AS885" s="80">
        <v>32</v>
      </c>
      <c r="AT885" s="80">
        <f t="shared" si="62"/>
        <v>1266.3999999999999</v>
      </c>
      <c r="AU885" s="80">
        <f t="shared" si="59"/>
        <v>1013.1199999999999</v>
      </c>
      <c r="AV885" s="80">
        <v>54.5</v>
      </c>
      <c r="AW885" s="80">
        <v>143</v>
      </c>
      <c r="AX885" s="80">
        <f t="shared" si="60"/>
        <v>1210.6199999999999</v>
      </c>
      <c r="AY885" s="80">
        <v>1000</v>
      </c>
      <c r="AZ885" s="310">
        <f t="shared" si="61"/>
        <v>-210.61999999999989</v>
      </c>
    </row>
    <row r="886" spans="1:52" ht="14.25">
      <c r="A886" s="2" t="s">
        <v>2625</v>
      </c>
      <c r="B886" s="3" t="s">
        <v>2626</v>
      </c>
      <c r="C886" s="30" t="s">
        <v>5</v>
      </c>
      <c r="D886" s="42">
        <v>60</v>
      </c>
      <c r="E886" s="42">
        <v>38</v>
      </c>
      <c r="F886" s="42">
        <v>127</v>
      </c>
      <c r="G886" s="42">
        <v>26.8</v>
      </c>
      <c r="H886" s="42">
        <v>39</v>
      </c>
      <c r="I886" s="42">
        <v>32</v>
      </c>
      <c r="J886" s="42">
        <v>31</v>
      </c>
      <c r="K886" s="24">
        <v>35</v>
      </c>
      <c r="L886" s="24">
        <v>38</v>
      </c>
      <c r="M886" s="24">
        <v>36</v>
      </c>
      <c r="N886" s="51"/>
      <c r="O886" s="123"/>
      <c r="P886" s="133">
        <v>32</v>
      </c>
      <c r="Q886" s="133">
        <v>30</v>
      </c>
      <c r="R886" s="133">
        <v>32</v>
      </c>
      <c r="S886" s="132">
        <v>25</v>
      </c>
      <c r="T886" s="132">
        <v>39</v>
      </c>
      <c r="U886" s="126">
        <v>45</v>
      </c>
      <c r="V886" s="134"/>
      <c r="W886" s="126"/>
      <c r="X886" s="155">
        <v>29</v>
      </c>
      <c r="Y886" s="155">
        <v>53</v>
      </c>
      <c r="Z886" s="155">
        <v>45</v>
      </c>
      <c r="AA886" s="155">
        <v>32</v>
      </c>
      <c r="AB886" s="155">
        <v>56</v>
      </c>
      <c r="AC886" s="155">
        <v>39.799999999999997</v>
      </c>
      <c r="AD886" s="155"/>
      <c r="AE886" s="192">
        <v>39</v>
      </c>
      <c r="AF886" s="192">
        <v>29</v>
      </c>
      <c r="AG886" s="221">
        <v>35</v>
      </c>
      <c r="AH886" s="192">
        <v>27.8</v>
      </c>
      <c r="AI886" s="192">
        <v>22</v>
      </c>
      <c r="AJ886" s="180">
        <v>49</v>
      </c>
      <c r="AK886" s="180">
        <v>45</v>
      </c>
      <c r="AL886" s="180">
        <v>48</v>
      </c>
      <c r="AM886" s="180">
        <v>19</v>
      </c>
      <c r="AN886" s="99"/>
      <c r="AO886" s="99"/>
      <c r="AT886" s="80">
        <f t="shared" si="62"/>
        <v>1234.3999999999999</v>
      </c>
      <c r="AU886" s="80">
        <f t="shared" si="59"/>
        <v>987.52</v>
      </c>
      <c r="AV886" s="80">
        <v>54.5</v>
      </c>
      <c r="AW886" s="80">
        <v>143</v>
      </c>
      <c r="AX886" s="80">
        <f t="shared" si="60"/>
        <v>1185.02</v>
      </c>
      <c r="AY886" s="80">
        <v>1000</v>
      </c>
      <c r="AZ886" s="310">
        <f t="shared" si="61"/>
        <v>-185.01999999999998</v>
      </c>
    </row>
    <row r="887" spans="1:52" ht="14.25">
      <c r="A887" s="2" t="s">
        <v>2627</v>
      </c>
      <c r="B887" s="3" t="s">
        <v>2628</v>
      </c>
      <c r="C887" s="30" t="s">
        <v>5</v>
      </c>
      <c r="D887" s="42">
        <v>60</v>
      </c>
      <c r="E887" s="42">
        <v>38</v>
      </c>
      <c r="F887" s="42">
        <v>127</v>
      </c>
      <c r="G887" s="42">
        <v>26.8</v>
      </c>
      <c r="H887" s="42">
        <v>39</v>
      </c>
      <c r="I887" s="42">
        <v>32</v>
      </c>
      <c r="J887" s="42">
        <v>31</v>
      </c>
      <c r="K887" s="24">
        <v>35</v>
      </c>
      <c r="L887" s="24">
        <v>38</v>
      </c>
      <c r="M887" s="24">
        <v>36</v>
      </c>
      <c r="N887" s="51"/>
      <c r="O887" s="123"/>
      <c r="P887" s="133">
        <v>32</v>
      </c>
      <c r="Q887" s="133">
        <v>30</v>
      </c>
      <c r="R887" s="133">
        <v>32</v>
      </c>
      <c r="S887" s="132">
        <v>25</v>
      </c>
      <c r="T887" s="132">
        <v>39</v>
      </c>
      <c r="U887" s="126">
        <v>45</v>
      </c>
      <c r="V887" s="134"/>
      <c r="W887" s="126"/>
      <c r="X887" s="155">
        <v>29</v>
      </c>
      <c r="Y887" s="155">
        <v>53</v>
      </c>
      <c r="Z887" s="155">
        <v>45</v>
      </c>
      <c r="AA887" s="155">
        <v>32</v>
      </c>
      <c r="AB887" s="155">
        <v>56</v>
      </c>
      <c r="AC887" s="155">
        <v>39.799999999999997</v>
      </c>
      <c r="AD887" s="155"/>
      <c r="AE887" s="192">
        <v>39</v>
      </c>
      <c r="AF887" s="192">
        <v>29</v>
      </c>
      <c r="AG887" s="221">
        <v>35</v>
      </c>
      <c r="AH887" s="192">
        <v>27.8</v>
      </c>
      <c r="AI887" s="192">
        <v>22</v>
      </c>
      <c r="AJ887" s="180">
        <v>49</v>
      </c>
      <c r="AK887" s="180">
        <v>45</v>
      </c>
      <c r="AL887" s="180">
        <v>48</v>
      </c>
      <c r="AM887" s="180">
        <v>19</v>
      </c>
      <c r="AN887" s="99"/>
      <c r="AO887" s="99"/>
      <c r="AT887" s="80">
        <f t="shared" si="62"/>
        <v>1234.3999999999999</v>
      </c>
      <c r="AU887" s="80">
        <f t="shared" si="59"/>
        <v>987.52</v>
      </c>
      <c r="AV887" s="80">
        <v>54.5</v>
      </c>
      <c r="AW887" s="80">
        <v>143</v>
      </c>
      <c r="AX887" s="80">
        <f t="shared" si="60"/>
        <v>1185.02</v>
      </c>
      <c r="AY887" s="80">
        <v>1000</v>
      </c>
      <c r="AZ887" s="310">
        <f t="shared" si="61"/>
        <v>-185.01999999999998</v>
      </c>
    </row>
    <row r="888" spans="1:52" ht="14.25">
      <c r="A888" s="2" t="s">
        <v>2629</v>
      </c>
      <c r="B888" s="3" t="s">
        <v>2630</v>
      </c>
      <c r="C888" s="30" t="s">
        <v>5</v>
      </c>
      <c r="D888" s="42">
        <v>60</v>
      </c>
      <c r="E888" s="42">
        <v>38</v>
      </c>
      <c r="F888" s="42">
        <v>127</v>
      </c>
      <c r="G888" s="42">
        <v>26.8</v>
      </c>
      <c r="H888" s="42">
        <v>39</v>
      </c>
      <c r="I888" s="42">
        <v>32</v>
      </c>
      <c r="J888" s="42">
        <v>31</v>
      </c>
      <c r="K888" s="24">
        <v>35</v>
      </c>
      <c r="L888" s="24">
        <v>38</v>
      </c>
      <c r="M888" s="24">
        <v>36</v>
      </c>
      <c r="N888" s="51"/>
      <c r="O888" s="123"/>
      <c r="P888" s="133">
        <v>32</v>
      </c>
      <c r="Q888" s="133">
        <v>30</v>
      </c>
      <c r="R888" s="133">
        <v>32</v>
      </c>
      <c r="S888" s="132">
        <v>25</v>
      </c>
      <c r="T888" s="132">
        <v>39</v>
      </c>
      <c r="U888" s="126">
        <v>45</v>
      </c>
      <c r="V888" s="134"/>
      <c r="W888" s="126"/>
      <c r="X888" s="155">
        <v>29</v>
      </c>
      <c r="Y888" s="155">
        <v>53</v>
      </c>
      <c r="Z888" s="155">
        <v>45</v>
      </c>
      <c r="AA888" s="155">
        <v>32</v>
      </c>
      <c r="AB888" s="155">
        <v>56</v>
      </c>
      <c r="AC888" s="155">
        <v>39.799999999999997</v>
      </c>
      <c r="AD888" s="155"/>
      <c r="AE888" s="192">
        <v>39</v>
      </c>
      <c r="AF888" s="192">
        <v>29</v>
      </c>
      <c r="AG888" s="221">
        <v>35</v>
      </c>
      <c r="AH888" s="192">
        <v>27.8</v>
      </c>
      <c r="AI888" s="192">
        <v>22</v>
      </c>
      <c r="AJ888" s="180">
        <v>49</v>
      </c>
      <c r="AK888" s="180">
        <v>45</v>
      </c>
      <c r="AL888" s="180">
        <v>48</v>
      </c>
      <c r="AM888" s="180">
        <v>19</v>
      </c>
      <c r="AN888" s="99"/>
      <c r="AO888" s="99"/>
      <c r="AS888" s="80">
        <v>35</v>
      </c>
      <c r="AT888" s="80">
        <f t="shared" si="62"/>
        <v>1269.3999999999999</v>
      </c>
      <c r="AU888" s="80">
        <f t="shared" si="59"/>
        <v>1015.52</v>
      </c>
      <c r="AV888" s="80">
        <v>54.5</v>
      </c>
      <c r="AW888" s="80">
        <v>143</v>
      </c>
      <c r="AX888" s="80">
        <f t="shared" si="60"/>
        <v>1213.02</v>
      </c>
      <c r="AY888" s="80">
        <v>1000</v>
      </c>
      <c r="AZ888" s="310">
        <f t="shared" si="61"/>
        <v>-213.01999999999998</v>
      </c>
    </row>
    <row r="889" spans="1:52" ht="14.25">
      <c r="A889" s="2" t="s">
        <v>2631</v>
      </c>
      <c r="B889" s="3" t="s">
        <v>2632</v>
      </c>
      <c r="C889" s="30" t="s">
        <v>5</v>
      </c>
      <c r="D889" s="42">
        <v>60</v>
      </c>
      <c r="E889" s="42">
        <v>38</v>
      </c>
      <c r="F889" s="42">
        <v>127</v>
      </c>
      <c r="G889" s="42">
        <v>26.8</v>
      </c>
      <c r="H889" s="42">
        <v>39</v>
      </c>
      <c r="I889" s="42">
        <v>32</v>
      </c>
      <c r="J889" s="42">
        <v>31</v>
      </c>
      <c r="K889" s="24">
        <v>35</v>
      </c>
      <c r="L889" s="24">
        <v>38</v>
      </c>
      <c r="M889" s="24">
        <v>36</v>
      </c>
      <c r="N889" s="51"/>
      <c r="O889" s="123"/>
      <c r="P889" s="133">
        <v>32</v>
      </c>
      <c r="Q889" s="133">
        <v>30</v>
      </c>
      <c r="R889" s="133">
        <v>32</v>
      </c>
      <c r="S889" s="132">
        <v>25</v>
      </c>
      <c r="T889" s="132">
        <v>39</v>
      </c>
      <c r="U889" s="126">
        <v>45</v>
      </c>
      <c r="V889" s="134"/>
      <c r="W889" s="126"/>
      <c r="X889" s="155">
        <v>29</v>
      </c>
      <c r="Y889" s="155">
        <v>53</v>
      </c>
      <c r="Z889" s="155">
        <v>45</v>
      </c>
      <c r="AA889" s="155">
        <v>32</v>
      </c>
      <c r="AB889" s="155">
        <v>56</v>
      </c>
      <c r="AC889" s="155">
        <v>39.799999999999997</v>
      </c>
      <c r="AD889" s="155"/>
      <c r="AE889" s="192">
        <v>39</v>
      </c>
      <c r="AF889" s="192">
        <v>29</v>
      </c>
      <c r="AG889" s="221">
        <v>35</v>
      </c>
      <c r="AH889" s="192">
        <v>27.8</v>
      </c>
      <c r="AI889" s="192">
        <v>22</v>
      </c>
      <c r="AJ889" s="180">
        <v>49</v>
      </c>
      <c r="AK889" s="180">
        <v>45</v>
      </c>
      <c r="AL889" s="180">
        <v>48</v>
      </c>
      <c r="AM889" s="180">
        <v>19</v>
      </c>
      <c r="AN889" s="99"/>
      <c r="AO889" s="99"/>
      <c r="AT889" s="80">
        <f t="shared" si="62"/>
        <v>1234.3999999999999</v>
      </c>
      <c r="AU889" s="80">
        <f t="shared" si="59"/>
        <v>987.52</v>
      </c>
      <c r="AV889" s="80">
        <v>54.5</v>
      </c>
      <c r="AW889" s="80">
        <v>143</v>
      </c>
      <c r="AX889" s="80">
        <f t="shared" si="60"/>
        <v>1185.02</v>
      </c>
      <c r="AY889" s="80">
        <v>1000</v>
      </c>
      <c r="AZ889" s="310">
        <f t="shared" si="61"/>
        <v>-185.01999999999998</v>
      </c>
    </row>
    <row r="890" spans="1:52" ht="14.25">
      <c r="A890" s="2" t="s">
        <v>2633</v>
      </c>
      <c r="B890" s="131" t="s">
        <v>6873</v>
      </c>
      <c r="C890" s="30" t="s">
        <v>5</v>
      </c>
      <c r="D890" s="42">
        <v>60</v>
      </c>
      <c r="E890" s="42">
        <v>38</v>
      </c>
      <c r="F890" s="42">
        <v>127</v>
      </c>
      <c r="G890" s="42">
        <v>26.8</v>
      </c>
      <c r="H890" s="42">
        <v>39</v>
      </c>
      <c r="I890" s="42">
        <v>32</v>
      </c>
      <c r="J890" s="42">
        <v>31</v>
      </c>
      <c r="K890" s="24">
        <v>35</v>
      </c>
      <c r="L890" s="24">
        <v>38</v>
      </c>
      <c r="M890" s="24">
        <v>36</v>
      </c>
      <c r="N890" s="51"/>
      <c r="O890" s="123"/>
      <c r="P890" s="133">
        <v>32</v>
      </c>
      <c r="Q890" s="133">
        <v>30</v>
      </c>
      <c r="R890" s="133">
        <v>32</v>
      </c>
      <c r="S890" s="132">
        <v>25</v>
      </c>
      <c r="T890" s="132">
        <v>39</v>
      </c>
      <c r="U890" s="126">
        <v>45</v>
      </c>
      <c r="V890" s="134"/>
      <c r="W890" s="126"/>
      <c r="X890" s="155">
        <v>29</v>
      </c>
      <c r="Y890" s="155">
        <v>53</v>
      </c>
      <c r="Z890" s="155">
        <v>45</v>
      </c>
      <c r="AA890" s="155">
        <v>32</v>
      </c>
      <c r="AB890" s="155">
        <v>56</v>
      </c>
      <c r="AC890" s="155">
        <v>39.799999999999997</v>
      </c>
      <c r="AD890" s="155"/>
      <c r="AE890" s="192"/>
      <c r="AF890" s="192"/>
      <c r="AG890" s="221"/>
      <c r="AH890" s="192"/>
      <c r="AI890" s="192"/>
      <c r="AJ890" s="180"/>
      <c r="AK890" s="180"/>
      <c r="AL890" s="180"/>
      <c r="AM890" s="180"/>
      <c r="AN890" s="99"/>
      <c r="AO890" s="99"/>
      <c r="AT890" s="80">
        <f t="shared" si="62"/>
        <v>920.59999999999991</v>
      </c>
      <c r="AU890" s="80">
        <f t="shared" si="59"/>
        <v>736.48</v>
      </c>
      <c r="AV890" s="80">
        <v>54.5</v>
      </c>
      <c r="AW890" s="80">
        <v>143</v>
      </c>
      <c r="AX890" s="80">
        <f t="shared" si="60"/>
        <v>933.98</v>
      </c>
    </row>
    <row r="891" spans="1:52" ht="14.25">
      <c r="A891" s="2" t="s">
        <v>2634</v>
      </c>
      <c r="B891" s="3" t="s">
        <v>2635</v>
      </c>
      <c r="C891" s="30" t="s">
        <v>5</v>
      </c>
      <c r="D891" s="42">
        <v>60</v>
      </c>
      <c r="E891" s="42">
        <v>38</v>
      </c>
      <c r="F891" s="42">
        <v>127</v>
      </c>
      <c r="G891" s="42">
        <v>26.8</v>
      </c>
      <c r="H891" s="42">
        <v>39</v>
      </c>
      <c r="I891" s="42">
        <v>32</v>
      </c>
      <c r="J891" s="42">
        <v>31</v>
      </c>
      <c r="K891" s="24">
        <v>35</v>
      </c>
      <c r="L891" s="24">
        <v>38</v>
      </c>
      <c r="M891" s="24">
        <v>36</v>
      </c>
      <c r="N891" s="51"/>
      <c r="O891" s="123"/>
      <c r="P891" s="133">
        <v>32</v>
      </c>
      <c r="Q891" s="133">
        <v>30</v>
      </c>
      <c r="R891" s="133">
        <v>32</v>
      </c>
      <c r="S891" s="132">
        <v>25</v>
      </c>
      <c r="T891" s="132">
        <v>39</v>
      </c>
      <c r="U891" s="126">
        <v>45</v>
      </c>
      <c r="V891" s="134"/>
      <c r="W891" s="126"/>
      <c r="X891" s="155">
        <v>29</v>
      </c>
      <c r="Y891" s="155">
        <v>53</v>
      </c>
      <c r="Z891" s="155">
        <v>45</v>
      </c>
      <c r="AA891" s="155">
        <v>32</v>
      </c>
      <c r="AB891" s="155">
        <v>56</v>
      </c>
      <c r="AC891" s="155">
        <v>39.799999999999997</v>
      </c>
      <c r="AD891" s="155"/>
      <c r="AE891" s="192">
        <v>39</v>
      </c>
      <c r="AF891" s="192">
        <v>29</v>
      </c>
      <c r="AG891" s="221">
        <v>35</v>
      </c>
      <c r="AH891" s="192">
        <v>27.8</v>
      </c>
      <c r="AI891" s="192">
        <v>22</v>
      </c>
      <c r="AJ891" s="180">
        <v>49</v>
      </c>
      <c r="AK891" s="180">
        <v>45</v>
      </c>
      <c r="AL891" s="180">
        <v>48</v>
      </c>
      <c r="AM891" s="180">
        <v>19</v>
      </c>
      <c r="AN891" s="99"/>
      <c r="AO891" s="99"/>
      <c r="AT891" s="80">
        <f t="shared" si="62"/>
        <v>1234.3999999999999</v>
      </c>
      <c r="AU891" s="80">
        <f t="shared" si="59"/>
        <v>987.52</v>
      </c>
      <c r="AV891" s="80">
        <v>54.5</v>
      </c>
      <c r="AW891" s="80">
        <v>143</v>
      </c>
      <c r="AX891" s="80">
        <f t="shared" si="60"/>
        <v>1185.02</v>
      </c>
      <c r="AY891" s="80">
        <v>1000</v>
      </c>
      <c r="AZ891" s="310">
        <f t="shared" si="61"/>
        <v>-185.01999999999998</v>
      </c>
    </row>
    <row r="892" spans="1:52" ht="14.25">
      <c r="A892" s="2" t="s">
        <v>2636</v>
      </c>
      <c r="B892" s="3" t="s">
        <v>2085</v>
      </c>
      <c r="C892" s="30" t="s">
        <v>5</v>
      </c>
      <c r="D892" s="42">
        <v>60</v>
      </c>
      <c r="E892" s="42">
        <v>38</v>
      </c>
      <c r="F892" s="42">
        <v>127</v>
      </c>
      <c r="G892" s="42">
        <v>26.8</v>
      </c>
      <c r="H892" s="42">
        <v>39</v>
      </c>
      <c r="I892" s="42">
        <v>32</v>
      </c>
      <c r="J892" s="42">
        <v>31</v>
      </c>
      <c r="K892" s="24">
        <v>35</v>
      </c>
      <c r="L892" s="24">
        <v>38</v>
      </c>
      <c r="M892" s="24">
        <v>36</v>
      </c>
      <c r="N892" s="51"/>
      <c r="O892" s="123"/>
      <c r="P892" s="133">
        <v>32</v>
      </c>
      <c r="Q892" s="133">
        <v>30</v>
      </c>
      <c r="R892" s="133">
        <v>32</v>
      </c>
      <c r="S892" s="132">
        <v>25</v>
      </c>
      <c r="T892" s="132">
        <v>39</v>
      </c>
      <c r="U892" s="126">
        <v>45</v>
      </c>
      <c r="V892" s="134"/>
      <c r="W892" s="126"/>
      <c r="X892" s="155">
        <v>29</v>
      </c>
      <c r="Y892" s="155">
        <v>53</v>
      </c>
      <c r="Z892" s="155">
        <v>45</v>
      </c>
      <c r="AA892" s="155">
        <v>32</v>
      </c>
      <c r="AB892" s="155">
        <v>56</v>
      </c>
      <c r="AC892" s="155">
        <v>39.799999999999997</v>
      </c>
      <c r="AD892" s="155"/>
      <c r="AE892" s="192">
        <v>39</v>
      </c>
      <c r="AF892" s="192">
        <v>29</v>
      </c>
      <c r="AG892" s="221">
        <v>35</v>
      </c>
      <c r="AH892" s="192">
        <v>27.8</v>
      </c>
      <c r="AI892" s="192">
        <v>22</v>
      </c>
      <c r="AJ892" s="180">
        <v>49</v>
      </c>
      <c r="AK892" s="180">
        <v>45</v>
      </c>
      <c r="AL892" s="180">
        <v>48</v>
      </c>
      <c r="AM892" s="180">
        <v>19</v>
      </c>
      <c r="AN892" s="99"/>
      <c r="AO892" s="99"/>
      <c r="AS892" s="80">
        <v>67</v>
      </c>
      <c r="AT892" s="80">
        <f t="shared" si="62"/>
        <v>1301.3999999999999</v>
      </c>
      <c r="AU892" s="80">
        <f t="shared" si="59"/>
        <v>1041.1199999999999</v>
      </c>
      <c r="AV892" s="80">
        <v>54.5</v>
      </c>
      <c r="AW892" s="80">
        <v>143</v>
      </c>
      <c r="AX892" s="80">
        <f t="shared" si="60"/>
        <v>1238.6199999999999</v>
      </c>
      <c r="AY892" s="80">
        <v>1000</v>
      </c>
      <c r="AZ892" s="310">
        <f t="shared" si="61"/>
        <v>-238.61999999999989</v>
      </c>
    </row>
    <row r="893" spans="1:52" ht="14.25">
      <c r="A893" s="2" t="s">
        <v>2637</v>
      </c>
      <c r="B893" s="3" t="s">
        <v>2638</v>
      </c>
      <c r="C893" s="30" t="s">
        <v>5</v>
      </c>
      <c r="D893" s="42">
        <v>60</v>
      </c>
      <c r="E893" s="42">
        <v>38</v>
      </c>
      <c r="F893" s="42">
        <v>127</v>
      </c>
      <c r="G893" s="42">
        <v>26.8</v>
      </c>
      <c r="H893" s="42">
        <v>39</v>
      </c>
      <c r="I893" s="42">
        <v>32</v>
      </c>
      <c r="J893" s="42">
        <v>31</v>
      </c>
      <c r="K893" s="24">
        <v>35</v>
      </c>
      <c r="L893" s="24">
        <v>38</v>
      </c>
      <c r="M893" s="24">
        <v>36</v>
      </c>
      <c r="N893" s="51"/>
      <c r="O893" s="123"/>
      <c r="P893" s="133">
        <v>32</v>
      </c>
      <c r="Q893" s="133">
        <v>30</v>
      </c>
      <c r="R893" s="133">
        <v>32</v>
      </c>
      <c r="S893" s="132">
        <v>25</v>
      </c>
      <c r="T893" s="132">
        <v>39</v>
      </c>
      <c r="U893" s="126">
        <v>45</v>
      </c>
      <c r="V893" s="134"/>
      <c r="W893" s="126"/>
      <c r="X893" s="155">
        <v>29</v>
      </c>
      <c r="Y893" s="155">
        <v>53</v>
      </c>
      <c r="Z893" s="155">
        <v>45</v>
      </c>
      <c r="AA893" s="155">
        <v>32</v>
      </c>
      <c r="AB893" s="155">
        <v>56</v>
      </c>
      <c r="AC893" s="155">
        <v>39.799999999999997</v>
      </c>
      <c r="AD893" s="155"/>
      <c r="AE893" s="192">
        <v>39</v>
      </c>
      <c r="AF893" s="192">
        <v>29</v>
      </c>
      <c r="AG893" s="221">
        <v>35</v>
      </c>
      <c r="AH893" s="192">
        <v>27.8</v>
      </c>
      <c r="AI893" s="192">
        <v>22</v>
      </c>
      <c r="AJ893" s="180">
        <v>49</v>
      </c>
      <c r="AK893" s="180">
        <v>45</v>
      </c>
      <c r="AL893" s="180">
        <v>48</v>
      </c>
      <c r="AM893" s="180">
        <v>19</v>
      </c>
      <c r="AN893" s="99"/>
      <c r="AO893" s="99"/>
      <c r="AS893" s="80">
        <v>67</v>
      </c>
      <c r="AT893" s="80">
        <f t="shared" si="62"/>
        <v>1301.3999999999999</v>
      </c>
      <c r="AU893" s="80">
        <f t="shared" si="59"/>
        <v>1041.1199999999999</v>
      </c>
      <c r="AV893" s="80">
        <v>54.5</v>
      </c>
      <c r="AW893" s="80">
        <v>143</v>
      </c>
      <c r="AX893" s="80">
        <f t="shared" si="60"/>
        <v>1238.6199999999999</v>
      </c>
      <c r="AY893" s="80">
        <v>1000</v>
      </c>
      <c r="AZ893" s="310">
        <f t="shared" si="61"/>
        <v>-238.61999999999989</v>
      </c>
    </row>
    <row r="894" spans="1:52" ht="14.25">
      <c r="A894" s="2" t="s">
        <v>2639</v>
      </c>
      <c r="B894" s="3" t="s">
        <v>2640</v>
      </c>
      <c r="C894" s="30" t="s">
        <v>5</v>
      </c>
      <c r="D894" s="42">
        <v>60</v>
      </c>
      <c r="E894" s="42">
        <v>38</v>
      </c>
      <c r="F894" s="42">
        <v>127</v>
      </c>
      <c r="G894" s="42">
        <v>26.8</v>
      </c>
      <c r="H894" s="42">
        <v>39</v>
      </c>
      <c r="I894" s="42">
        <v>32</v>
      </c>
      <c r="J894" s="42">
        <v>31</v>
      </c>
      <c r="K894" s="24">
        <v>35</v>
      </c>
      <c r="L894" s="24">
        <v>38</v>
      </c>
      <c r="M894" s="24">
        <v>36</v>
      </c>
      <c r="N894" s="51"/>
      <c r="O894" s="123"/>
      <c r="P894" s="133">
        <v>32</v>
      </c>
      <c r="Q894" s="133">
        <v>30</v>
      </c>
      <c r="R894" s="133">
        <v>32</v>
      </c>
      <c r="S894" s="132">
        <v>25</v>
      </c>
      <c r="T894" s="132">
        <v>39</v>
      </c>
      <c r="U894" s="126">
        <v>45</v>
      </c>
      <c r="V894" s="134"/>
      <c r="W894" s="126"/>
      <c r="X894" s="155">
        <v>29</v>
      </c>
      <c r="Y894" s="155">
        <v>53</v>
      </c>
      <c r="Z894" s="155">
        <v>45</v>
      </c>
      <c r="AA894" s="155">
        <v>32</v>
      </c>
      <c r="AB894" s="155">
        <v>56</v>
      </c>
      <c r="AC894" s="155">
        <v>39.799999999999997</v>
      </c>
      <c r="AD894" s="155"/>
      <c r="AE894" s="192">
        <v>39</v>
      </c>
      <c r="AF894" s="192">
        <v>29</v>
      </c>
      <c r="AG894" s="221">
        <v>35</v>
      </c>
      <c r="AH894" s="192">
        <v>27.8</v>
      </c>
      <c r="AI894" s="192">
        <v>22</v>
      </c>
      <c r="AJ894" s="180">
        <v>49</v>
      </c>
      <c r="AK894" s="180">
        <v>45</v>
      </c>
      <c r="AL894" s="180">
        <v>48</v>
      </c>
      <c r="AM894" s="180">
        <v>19</v>
      </c>
      <c r="AN894" s="99"/>
      <c r="AO894" s="99"/>
      <c r="AS894" s="80">
        <v>32</v>
      </c>
      <c r="AT894" s="80">
        <f t="shared" si="62"/>
        <v>1266.3999999999999</v>
      </c>
      <c r="AU894" s="80">
        <f t="shared" si="59"/>
        <v>1013.1199999999999</v>
      </c>
      <c r="AV894" s="80">
        <v>54.5</v>
      </c>
      <c r="AW894" s="80">
        <v>143</v>
      </c>
      <c r="AX894" s="80">
        <f t="shared" si="60"/>
        <v>1210.6199999999999</v>
      </c>
      <c r="AY894" s="80">
        <v>1000</v>
      </c>
      <c r="AZ894" s="310">
        <f t="shared" si="61"/>
        <v>-210.61999999999989</v>
      </c>
    </row>
    <row r="895" spans="1:52" ht="14.25">
      <c r="A895" s="2" t="s">
        <v>2641</v>
      </c>
      <c r="B895" s="3" t="s">
        <v>2642</v>
      </c>
      <c r="C895" s="30" t="s">
        <v>5</v>
      </c>
      <c r="D895" s="42">
        <v>60</v>
      </c>
      <c r="E895" s="42">
        <v>38</v>
      </c>
      <c r="F895" s="42">
        <v>127</v>
      </c>
      <c r="G895" s="42">
        <v>26.8</v>
      </c>
      <c r="H895" s="42">
        <v>39</v>
      </c>
      <c r="I895" s="42">
        <v>32</v>
      </c>
      <c r="J895" s="42">
        <v>31</v>
      </c>
      <c r="K895" s="24">
        <v>35</v>
      </c>
      <c r="L895" s="24">
        <v>38</v>
      </c>
      <c r="M895" s="24">
        <v>36</v>
      </c>
      <c r="N895" s="51"/>
      <c r="O895" s="123"/>
      <c r="P895" s="133">
        <v>32</v>
      </c>
      <c r="Q895" s="133">
        <v>30</v>
      </c>
      <c r="R895" s="133">
        <v>32</v>
      </c>
      <c r="S895" s="132">
        <v>25</v>
      </c>
      <c r="T895" s="132">
        <v>39</v>
      </c>
      <c r="U895" s="126">
        <v>45</v>
      </c>
      <c r="V895" s="134"/>
      <c r="W895" s="126"/>
      <c r="X895" s="155">
        <v>29</v>
      </c>
      <c r="Y895" s="155">
        <v>53</v>
      </c>
      <c r="Z895" s="155">
        <v>45</v>
      </c>
      <c r="AA895" s="155">
        <v>32</v>
      </c>
      <c r="AB895" s="155">
        <v>56</v>
      </c>
      <c r="AC895" s="155">
        <v>39.799999999999997</v>
      </c>
      <c r="AD895" s="155"/>
      <c r="AE895" s="192">
        <v>39</v>
      </c>
      <c r="AF895" s="192">
        <v>29</v>
      </c>
      <c r="AG895" s="221">
        <v>35</v>
      </c>
      <c r="AH895" s="192">
        <v>27.8</v>
      </c>
      <c r="AI895" s="192">
        <v>22</v>
      </c>
      <c r="AJ895" s="180">
        <v>49</v>
      </c>
      <c r="AK895" s="180">
        <v>45</v>
      </c>
      <c r="AL895" s="180">
        <v>48</v>
      </c>
      <c r="AM895" s="180">
        <v>19</v>
      </c>
      <c r="AN895" s="99"/>
      <c r="AO895" s="99"/>
      <c r="AT895" s="80">
        <f t="shared" si="62"/>
        <v>1234.3999999999999</v>
      </c>
      <c r="AU895" s="80">
        <f t="shared" si="59"/>
        <v>987.52</v>
      </c>
      <c r="AV895" s="80">
        <v>54.5</v>
      </c>
      <c r="AW895" s="80">
        <v>143</v>
      </c>
      <c r="AX895" s="80">
        <f t="shared" si="60"/>
        <v>1185.02</v>
      </c>
      <c r="AY895" s="80">
        <v>1000</v>
      </c>
      <c r="AZ895" s="310">
        <f t="shared" si="61"/>
        <v>-185.01999999999998</v>
      </c>
    </row>
    <row r="896" spans="1:52" ht="14.25">
      <c r="A896" s="2" t="s">
        <v>2643</v>
      </c>
      <c r="B896" s="3" t="s">
        <v>2644</v>
      </c>
      <c r="C896" s="30" t="s">
        <v>5</v>
      </c>
      <c r="D896" s="42">
        <v>60</v>
      </c>
      <c r="E896" s="42">
        <v>38</v>
      </c>
      <c r="F896" s="42">
        <v>127</v>
      </c>
      <c r="G896" s="42">
        <v>26.8</v>
      </c>
      <c r="H896" s="42">
        <v>39</v>
      </c>
      <c r="I896" s="42">
        <v>32</v>
      </c>
      <c r="J896" s="42">
        <v>31</v>
      </c>
      <c r="K896" s="24">
        <v>35</v>
      </c>
      <c r="L896" s="24">
        <v>38</v>
      </c>
      <c r="M896" s="24">
        <v>36</v>
      </c>
      <c r="N896" s="51"/>
      <c r="O896" s="123"/>
      <c r="P896" s="133">
        <v>32</v>
      </c>
      <c r="Q896" s="133">
        <v>30</v>
      </c>
      <c r="R896" s="133">
        <v>32</v>
      </c>
      <c r="S896" s="132">
        <v>25</v>
      </c>
      <c r="T896" s="132">
        <v>39</v>
      </c>
      <c r="U896" s="126">
        <v>45</v>
      </c>
      <c r="V896" s="134"/>
      <c r="W896" s="126"/>
      <c r="X896" s="155">
        <v>29</v>
      </c>
      <c r="Y896" s="155">
        <v>53</v>
      </c>
      <c r="Z896" s="155">
        <v>45</v>
      </c>
      <c r="AA896" s="155">
        <v>32</v>
      </c>
      <c r="AB896" s="155">
        <v>56</v>
      </c>
      <c r="AC896" s="155">
        <v>39.799999999999997</v>
      </c>
      <c r="AD896" s="155"/>
      <c r="AE896" s="192">
        <v>39</v>
      </c>
      <c r="AF896" s="192">
        <v>29</v>
      </c>
      <c r="AG896" s="221">
        <v>35</v>
      </c>
      <c r="AH896" s="192">
        <v>27.8</v>
      </c>
      <c r="AI896" s="192">
        <v>22</v>
      </c>
      <c r="AJ896" s="180">
        <v>49</v>
      </c>
      <c r="AK896" s="180">
        <v>45</v>
      </c>
      <c r="AL896" s="180">
        <v>48</v>
      </c>
      <c r="AM896" s="180">
        <v>19</v>
      </c>
      <c r="AN896" s="99"/>
      <c r="AO896" s="99"/>
      <c r="AT896" s="80">
        <f t="shared" si="62"/>
        <v>1234.3999999999999</v>
      </c>
      <c r="AU896" s="80">
        <f t="shared" si="59"/>
        <v>987.52</v>
      </c>
      <c r="AV896" s="80">
        <v>54.5</v>
      </c>
      <c r="AW896" s="80">
        <v>143</v>
      </c>
      <c r="AX896" s="80">
        <f t="shared" si="60"/>
        <v>1185.02</v>
      </c>
      <c r="AY896" s="80">
        <v>1000</v>
      </c>
      <c r="AZ896" s="310">
        <f t="shared" si="61"/>
        <v>-185.01999999999998</v>
      </c>
    </row>
    <row r="897" spans="1:52" ht="14.25">
      <c r="A897" s="2" t="s">
        <v>2645</v>
      </c>
      <c r="B897" s="3" t="s">
        <v>2646</v>
      </c>
      <c r="C897" s="30" t="s">
        <v>5</v>
      </c>
      <c r="D897" s="42">
        <v>60</v>
      </c>
      <c r="E897" s="42">
        <v>38</v>
      </c>
      <c r="F897" s="42">
        <v>127</v>
      </c>
      <c r="G897" s="42">
        <v>26.8</v>
      </c>
      <c r="H897" s="42">
        <v>39</v>
      </c>
      <c r="I897" s="42">
        <v>32</v>
      </c>
      <c r="J897" s="42">
        <v>31</v>
      </c>
      <c r="K897" s="24">
        <v>35</v>
      </c>
      <c r="L897" s="24">
        <v>38</v>
      </c>
      <c r="M897" s="24">
        <v>36</v>
      </c>
      <c r="N897" s="51"/>
      <c r="O897" s="123"/>
      <c r="P897" s="133">
        <v>32</v>
      </c>
      <c r="Q897" s="133">
        <v>30</v>
      </c>
      <c r="R897" s="133">
        <v>32</v>
      </c>
      <c r="S897" s="132">
        <v>25</v>
      </c>
      <c r="T897" s="132">
        <v>39</v>
      </c>
      <c r="U897" s="126">
        <v>45</v>
      </c>
      <c r="V897" s="134"/>
      <c r="W897" s="126"/>
      <c r="X897" s="155">
        <v>29</v>
      </c>
      <c r="Y897" s="155">
        <v>53</v>
      </c>
      <c r="Z897" s="155">
        <v>45</v>
      </c>
      <c r="AA897" s="155">
        <v>32</v>
      </c>
      <c r="AB897" s="155">
        <v>56</v>
      </c>
      <c r="AC897" s="155">
        <v>39.799999999999997</v>
      </c>
      <c r="AD897" s="155"/>
      <c r="AE897" s="192">
        <v>39</v>
      </c>
      <c r="AF897" s="192">
        <v>29</v>
      </c>
      <c r="AG897" s="221">
        <v>35</v>
      </c>
      <c r="AH897" s="192">
        <v>27.8</v>
      </c>
      <c r="AI897" s="192">
        <v>22</v>
      </c>
      <c r="AJ897" s="180">
        <v>49</v>
      </c>
      <c r="AK897" s="180">
        <v>45</v>
      </c>
      <c r="AL897" s="180">
        <v>48</v>
      </c>
      <c r="AM897" s="180">
        <v>19</v>
      </c>
      <c r="AN897" s="99"/>
      <c r="AO897" s="99"/>
      <c r="AT897" s="80">
        <f t="shared" si="62"/>
        <v>1234.3999999999999</v>
      </c>
      <c r="AU897" s="80">
        <f t="shared" si="59"/>
        <v>987.52</v>
      </c>
      <c r="AV897" s="80">
        <v>54.5</v>
      </c>
      <c r="AW897" s="80">
        <v>143</v>
      </c>
      <c r="AX897" s="80">
        <f t="shared" si="60"/>
        <v>1185.02</v>
      </c>
      <c r="AY897" s="80">
        <v>1000</v>
      </c>
      <c r="AZ897" s="310">
        <f t="shared" si="61"/>
        <v>-185.01999999999998</v>
      </c>
    </row>
    <row r="898" spans="1:52" ht="14.25">
      <c r="A898" s="2" t="s">
        <v>2647</v>
      </c>
      <c r="B898" s="3" t="s">
        <v>2648</v>
      </c>
      <c r="C898" s="30" t="s">
        <v>5</v>
      </c>
      <c r="D898" s="42">
        <v>60</v>
      </c>
      <c r="E898" s="42">
        <v>38</v>
      </c>
      <c r="F898" s="42">
        <v>127</v>
      </c>
      <c r="G898" s="42">
        <v>26.8</v>
      </c>
      <c r="H898" s="42">
        <v>39</v>
      </c>
      <c r="I898" s="42">
        <v>32</v>
      </c>
      <c r="J898" s="42">
        <v>31</v>
      </c>
      <c r="K898" s="24">
        <v>35</v>
      </c>
      <c r="L898" s="24">
        <v>38</v>
      </c>
      <c r="M898" s="24">
        <v>36</v>
      </c>
      <c r="N898" s="51"/>
      <c r="O898" s="123"/>
      <c r="P898" s="133">
        <v>32</v>
      </c>
      <c r="Q898" s="133">
        <v>30</v>
      </c>
      <c r="R898" s="133">
        <v>32</v>
      </c>
      <c r="S898" s="132">
        <v>25</v>
      </c>
      <c r="T898" s="132">
        <v>39</v>
      </c>
      <c r="U898" s="126">
        <v>45</v>
      </c>
      <c r="V898" s="134"/>
      <c r="W898" s="126"/>
      <c r="X898" s="155">
        <v>29</v>
      </c>
      <c r="Y898" s="155">
        <v>53</v>
      </c>
      <c r="Z898" s="155">
        <v>45</v>
      </c>
      <c r="AA898" s="155">
        <v>32</v>
      </c>
      <c r="AB898" s="155">
        <v>56</v>
      </c>
      <c r="AC898" s="155">
        <v>39.799999999999997</v>
      </c>
      <c r="AD898" s="155"/>
      <c r="AE898" s="192">
        <v>39</v>
      </c>
      <c r="AF898" s="192">
        <v>29</v>
      </c>
      <c r="AG898" s="221">
        <v>35</v>
      </c>
      <c r="AH898" s="192">
        <v>27.8</v>
      </c>
      <c r="AI898" s="192">
        <v>22</v>
      </c>
      <c r="AJ898" s="180">
        <v>49</v>
      </c>
      <c r="AK898" s="180">
        <v>45</v>
      </c>
      <c r="AL898" s="180">
        <v>48</v>
      </c>
      <c r="AM898" s="180">
        <v>19</v>
      </c>
      <c r="AN898" s="99"/>
      <c r="AO898" s="99"/>
      <c r="AT898" s="80">
        <f t="shared" si="62"/>
        <v>1234.3999999999999</v>
      </c>
      <c r="AU898" s="80">
        <f t="shared" si="59"/>
        <v>987.52</v>
      </c>
      <c r="AV898" s="80">
        <v>54.5</v>
      </c>
      <c r="AW898" s="80">
        <v>143</v>
      </c>
      <c r="AX898" s="80">
        <f t="shared" si="60"/>
        <v>1185.02</v>
      </c>
      <c r="AY898" s="80">
        <v>1000</v>
      </c>
      <c r="AZ898" s="310">
        <f t="shared" si="61"/>
        <v>-185.01999999999998</v>
      </c>
    </row>
    <row r="899" spans="1:52" ht="14.25">
      <c r="A899" s="2" t="s">
        <v>2649</v>
      </c>
      <c r="B899" s="131" t="s">
        <v>6874</v>
      </c>
      <c r="C899" s="30" t="s">
        <v>5</v>
      </c>
      <c r="D899" s="42">
        <v>60</v>
      </c>
      <c r="E899" s="42">
        <v>38</v>
      </c>
      <c r="F899" s="42">
        <v>127</v>
      </c>
      <c r="G899" s="42">
        <v>26.8</v>
      </c>
      <c r="H899" s="42">
        <v>39</v>
      </c>
      <c r="I899" s="42">
        <v>32</v>
      </c>
      <c r="J899" s="42">
        <v>31</v>
      </c>
      <c r="K899" s="24">
        <v>35</v>
      </c>
      <c r="L899" s="24">
        <v>38</v>
      </c>
      <c r="M899" s="24">
        <v>36</v>
      </c>
      <c r="N899" s="51"/>
      <c r="O899" s="123"/>
      <c r="P899" s="133">
        <v>32</v>
      </c>
      <c r="Q899" s="133">
        <v>30</v>
      </c>
      <c r="R899" s="133">
        <v>32</v>
      </c>
      <c r="S899" s="132">
        <v>25</v>
      </c>
      <c r="T899" s="132">
        <v>39</v>
      </c>
      <c r="U899" s="126">
        <v>45</v>
      </c>
      <c r="V899" s="134"/>
      <c r="W899" s="126"/>
      <c r="X899" s="155"/>
      <c r="Y899" s="155"/>
      <c r="Z899" s="155"/>
      <c r="AA899" s="155"/>
      <c r="AB899" s="155"/>
      <c r="AC899" s="155"/>
      <c r="AD899" s="155"/>
      <c r="AE899" s="192"/>
      <c r="AF899" s="192"/>
      <c r="AG899" s="221"/>
      <c r="AH899" s="192"/>
      <c r="AI899" s="192"/>
      <c r="AJ899" s="180"/>
      <c r="AK899" s="180"/>
      <c r="AL899" s="180"/>
      <c r="AM899" s="180"/>
      <c r="AN899" s="99"/>
      <c r="AO899" s="99"/>
      <c r="AT899" s="80">
        <f t="shared" si="62"/>
        <v>665.8</v>
      </c>
      <c r="AU899" s="80">
        <f t="shared" si="59"/>
        <v>532.64</v>
      </c>
      <c r="AV899" s="80">
        <v>54.5</v>
      </c>
      <c r="AW899" s="80">
        <v>143</v>
      </c>
      <c r="AX899" s="80">
        <f t="shared" si="60"/>
        <v>730.14</v>
      </c>
    </row>
    <row r="900" spans="1:52" ht="14.25">
      <c r="A900" s="2" t="s">
        <v>2650</v>
      </c>
      <c r="B900" s="3" t="s">
        <v>2651</v>
      </c>
      <c r="C900" s="30" t="s">
        <v>5</v>
      </c>
      <c r="D900" s="42">
        <v>60</v>
      </c>
      <c r="E900" s="42">
        <v>38</v>
      </c>
      <c r="F900" s="42">
        <v>127</v>
      </c>
      <c r="G900" s="42">
        <v>26.8</v>
      </c>
      <c r="H900" s="42">
        <v>39</v>
      </c>
      <c r="I900" s="42">
        <v>32</v>
      </c>
      <c r="J900" s="42">
        <v>31</v>
      </c>
      <c r="K900" s="24">
        <v>35</v>
      </c>
      <c r="L900" s="24">
        <v>38</v>
      </c>
      <c r="M900" s="24">
        <v>36</v>
      </c>
      <c r="N900" s="51"/>
      <c r="O900" s="123"/>
      <c r="P900" s="133">
        <v>32</v>
      </c>
      <c r="Q900" s="133">
        <v>30</v>
      </c>
      <c r="R900" s="133">
        <v>32</v>
      </c>
      <c r="S900" s="132">
        <v>25</v>
      </c>
      <c r="T900" s="132">
        <v>39</v>
      </c>
      <c r="U900" s="126">
        <v>45</v>
      </c>
      <c r="V900" s="134"/>
      <c r="W900" s="126"/>
      <c r="X900" s="155">
        <v>29</v>
      </c>
      <c r="Y900" s="155">
        <v>53</v>
      </c>
      <c r="Z900" s="155">
        <v>45</v>
      </c>
      <c r="AA900" s="155">
        <v>32</v>
      </c>
      <c r="AB900" s="155">
        <v>56</v>
      </c>
      <c r="AC900" s="155">
        <v>39.799999999999997</v>
      </c>
      <c r="AD900" s="155"/>
      <c r="AE900" s="192">
        <v>39</v>
      </c>
      <c r="AF900" s="192">
        <v>29</v>
      </c>
      <c r="AG900" s="221">
        <v>35</v>
      </c>
      <c r="AH900" s="192">
        <v>27.8</v>
      </c>
      <c r="AI900" s="192">
        <v>22</v>
      </c>
      <c r="AJ900" s="180">
        <v>49</v>
      </c>
      <c r="AK900" s="180">
        <v>45</v>
      </c>
      <c r="AL900" s="180">
        <v>48</v>
      </c>
      <c r="AM900" s="180">
        <v>19</v>
      </c>
      <c r="AN900" s="99"/>
      <c r="AO900" s="99"/>
      <c r="AS900" s="80">
        <v>32</v>
      </c>
      <c r="AT900" s="80">
        <f t="shared" si="62"/>
        <v>1266.3999999999999</v>
      </c>
      <c r="AU900" s="80">
        <f t="shared" si="59"/>
        <v>1013.1199999999999</v>
      </c>
      <c r="AV900" s="80">
        <v>54.5</v>
      </c>
      <c r="AW900" s="80">
        <v>143</v>
      </c>
      <c r="AX900" s="80">
        <f t="shared" si="60"/>
        <v>1210.6199999999999</v>
      </c>
      <c r="AY900" s="80">
        <v>1000</v>
      </c>
      <c r="AZ900" s="310">
        <f t="shared" si="61"/>
        <v>-210.61999999999989</v>
      </c>
    </row>
    <row r="901" spans="1:52" ht="14.25">
      <c r="A901" s="2" t="s">
        <v>2652</v>
      </c>
      <c r="B901" s="3" t="s">
        <v>118</v>
      </c>
      <c r="C901" s="30" t="s">
        <v>5</v>
      </c>
      <c r="D901" s="42">
        <v>60</v>
      </c>
      <c r="E901" s="42">
        <v>38</v>
      </c>
      <c r="F901" s="42">
        <v>127</v>
      </c>
      <c r="G901" s="42">
        <v>26.8</v>
      </c>
      <c r="H901" s="42">
        <v>39</v>
      </c>
      <c r="I901" s="42">
        <v>32</v>
      </c>
      <c r="J901" s="42">
        <v>31</v>
      </c>
      <c r="K901" s="24">
        <v>35</v>
      </c>
      <c r="L901" s="24">
        <v>38</v>
      </c>
      <c r="M901" s="24">
        <v>36</v>
      </c>
      <c r="N901" s="51"/>
      <c r="O901" s="123"/>
      <c r="P901" s="133">
        <v>32</v>
      </c>
      <c r="Q901" s="133">
        <v>30</v>
      </c>
      <c r="R901" s="133">
        <v>32</v>
      </c>
      <c r="S901" s="132">
        <v>25</v>
      </c>
      <c r="T901" s="132">
        <v>39</v>
      </c>
      <c r="U901" s="126">
        <v>45</v>
      </c>
      <c r="V901" s="134"/>
      <c r="W901" s="126"/>
      <c r="X901" s="155">
        <v>29</v>
      </c>
      <c r="Y901" s="155">
        <v>53</v>
      </c>
      <c r="Z901" s="155">
        <v>45</v>
      </c>
      <c r="AA901" s="155">
        <v>32</v>
      </c>
      <c r="AB901" s="155">
        <v>56</v>
      </c>
      <c r="AC901" s="155">
        <v>39.799999999999997</v>
      </c>
      <c r="AD901" s="155"/>
      <c r="AE901" s="192">
        <v>39</v>
      </c>
      <c r="AF901" s="192">
        <v>29</v>
      </c>
      <c r="AG901" s="221">
        <v>35</v>
      </c>
      <c r="AH901" s="192">
        <v>27.8</v>
      </c>
      <c r="AI901" s="192">
        <v>22</v>
      </c>
      <c r="AJ901" s="180">
        <v>49</v>
      </c>
      <c r="AK901" s="180">
        <v>45</v>
      </c>
      <c r="AL901" s="180">
        <v>48</v>
      </c>
      <c r="AM901" s="180">
        <v>19</v>
      </c>
      <c r="AN901" s="99"/>
      <c r="AO901" s="99"/>
      <c r="AS901" s="80">
        <v>35</v>
      </c>
      <c r="AT901" s="80">
        <f t="shared" si="62"/>
        <v>1269.3999999999999</v>
      </c>
      <c r="AU901" s="80">
        <f t="shared" si="59"/>
        <v>1015.52</v>
      </c>
      <c r="AV901" s="80">
        <v>54.5</v>
      </c>
      <c r="AW901" s="80">
        <v>143</v>
      </c>
      <c r="AX901" s="80">
        <f t="shared" si="60"/>
        <v>1213.02</v>
      </c>
      <c r="AY901" s="80">
        <v>1000</v>
      </c>
      <c r="AZ901" s="310">
        <f t="shared" si="61"/>
        <v>-213.01999999999998</v>
      </c>
    </row>
    <row r="902" spans="1:52" ht="14.25">
      <c r="A902" s="2" t="s">
        <v>2653</v>
      </c>
      <c r="B902" s="3" t="s">
        <v>2654</v>
      </c>
      <c r="C902" s="30" t="s">
        <v>5</v>
      </c>
      <c r="D902" s="42">
        <v>60</v>
      </c>
      <c r="E902" s="42">
        <v>38</v>
      </c>
      <c r="F902" s="42">
        <v>127</v>
      </c>
      <c r="G902" s="42">
        <v>26.8</v>
      </c>
      <c r="H902" s="42">
        <v>39</v>
      </c>
      <c r="I902" s="42">
        <v>32</v>
      </c>
      <c r="J902" s="42">
        <v>31</v>
      </c>
      <c r="K902" s="24">
        <v>35</v>
      </c>
      <c r="L902" s="24">
        <v>38</v>
      </c>
      <c r="M902" s="24">
        <v>36</v>
      </c>
      <c r="N902" s="51"/>
      <c r="O902" s="123"/>
      <c r="P902" s="133">
        <v>32</v>
      </c>
      <c r="Q902" s="133">
        <v>30</v>
      </c>
      <c r="R902" s="133">
        <v>32</v>
      </c>
      <c r="S902" s="132">
        <v>25</v>
      </c>
      <c r="T902" s="132">
        <v>39</v>
      </c>
      <c r="U902" s="126">
        <v>45</v>
      </c>
      <c r="V902" s="134"/>
      <c r="W902" s="126"/>
      <c r="X902" s="155">
        <v>29</v>
      </c>
      <c r="Y902" s="155">
        <v>53</v>
      </c>
      <c r="Z902" s="155">
        <v>45</v>
      </c>
      <c r="AA902" s="155">
        <v>32</v>
      </c>
      <c r="AB902" s="155">
        <v>56</v>
      </c>
      <c r="AC902" s="155">
        <v>39.799999999999997</v>
      </c>
      <c r="AD902" s="155"/>
      <c r="AE902" s="192">
        <v>39</v>
      </c>
      <c r="AF902" s="192">
        <v>29</v>
      </c>
      <c r="AG902" s="221">
        <v>35</v>
      </c>
      <c r="AH902" s="192">
        <v>27.8</v>
      </c>
      <c r="AI902" s="192">
        <v>22</v>
      </c>
      <c r="AJ902" s="180">
        <v>49</v>
      </c>
      <c r="AK902" s="180">
        <v>45</v>
      </c>
      <c r="AL902" s="180">
        <v>48</v>
      </c>
      <c r="AM902" s="180">
        <v>19</v>
      </c>
      <c r="AN902" s="99"/>
      <c r="AO902" s="99"/>
      <c r="AS902" s="80">
        <v>64.5</v>
      </c>
      <c r="AT902" s="80">
        <f t="shared" si="62"/>
        <v>1298.8999999999999</v>
      </c>
      <c r="AU902" s="80">
        <f t="shared" si="59"/>
        <v>1039.1199999999999</v>
      </c>
      <c r="AV902" s="80">
        <v>54.5</v>
      </c>
      <c r="AW902" s="80">
        <v>143</v>
      </c>
      <c r="AX902" s="80">
        <f t="shared" si="60"/>
        <v>1236.6199999999999</v>
      </c>
      <c r="AY902" s="80">
        <v>1000</v>
      </c>
      <c r="AZ902" s="310">
        <f t="shared" si="61"/>
        <v>-236.61999999999989</v>
      </c>
    </row>
    <row r="903" spans="1:52" ht="14.25">
      <c r="A903" s="2" t="s">
        <v>2655</v>
      </c>
      <c r="B903" s="3" t="s">
        <v>2656</v>
      </c>
      <c r="C903" s="30" t="s">
        <v>5</v>
      </c>
      <c r="D903" s="42">
        <v>60</v>
      </c>
      <c r="E903" s="42">
        <v>38</v>
      </c>
      <c r="F903" s="42">
        <v>127</v>
      </c>
      <c r="G903" s="42">
        <v>26.8</v>
      </c>
      <c r="H903" s="42">
        <v>39</v>
      </c>
      <c r="I903" s="42">
        <v>32</v>
      </c>
      <c r="J903" s="42">
        <v>31</v>
      </c>
      <c r="K903" s="24">
        <v>35</v>
      </c>
      <c r="L903" s="24">
        <v>38</v>
      </c>
      <c r="M903" s="24">
        <v>36</v>
      </c>
      <c r="N903" s="51"/>
      <c r="O903" s="123"/>
      <c r="P903" s="133">
        <v>32</v>
      </c>
      <c r="Q903" s="133">
        <v>30</v>
      </c>
      <c r="R903" s="133">
        <v>32</v>
      </c>
      <c r="S903" s="132">
        <v>25</v>
      </c>
      <c r="T903" s="132">
        <v>39</v>
      </c>
      <c r="U903" s="126">
        <v>45</v>
      </c>
      <c r="V903" s="134"/>
      <c r="W903" s="126"/>
      <c r="X903" s="155">
        <v>29</v>
      </c>
      <c r="Y903" s="155">
        <v>53</v>
      </c>
      <c r="Z903" s="155">
        <v>45</v>
      </c>
      <c r="AA903" s="155">
        <v>32</v>
      </c>
      <c r="AB903" s="155">
        <v>56</v>
      </c>
      <c r="AC903" s="155">
        <v>39.799999999999997</v>
      </c>
      <c r="AD903" s="155"/>
      <c r="AE903" s="192">
        <v>39</v>
      </c>
      <c r="AF903" s="192">
        <v>29</v>
      </c>
      <c r="AG903" s="221">
        <v>35</v>
      </c>
      <c r="AH903" s="192">
        <v>27.8</v>
      </c>
      <c r="AI903" s="192">
        <v>22</v>
      </c>
      <c r="AJ903" s="180">
        <v>49</v>
      </c>
      <c r="AK903" s="180">
        <v>45</v>
      </c>
      <c r="AL903" s="180">
        <v>48</v>
      </c>
      <c r="AM903" s="180">
        <v>19</v>
      </c>
      <c r="AN903" s="99"/>
      <c r="AO903" s="99"/>
      <c r="AS903" s="80">
        <v>32</v>
      </c>
      <c r="AT903" s="80">
        <f t="shared" si="62"/>
        <v>1266.3999999999999</v>
      </c>
      <c r="AU903" s="80">
        <f t="shared" si="59"/>
        <v>1013.1199999999999</v>
      </c>
      <c r="AV903" s="80">
        <v>54.5</v>
      </c>
      <c r="AW903" s="80">
        <v>143</v>
      </c>
      <c r="AX903" s="80">
        <f t="shared" si="60"/>
        <v>1210.6199999999999</v>
      </c>
      <c r="AY903" s="80">
        <v>1000</v>
      </c>
      <c r="AZ903" s="310">
        <f t="shared" si="61"/>
        <v>-210.61999999999989</v>
      </c>
    </row>
    <row r="904" spans="1:52" ht="14.25">
      <c r="A904" s="2" t="s">
        <v>2657</v>
      </c>
      <c r="B904" s="131" t="s">
        <v>6880</v>
      </c>
      <c r="C904" s="30" t="s">
        <v>5</v>
      </c>
      <c r="D904" s="42">
        <v>60</v>
      </c>
      <c r="E904" s="42">
        <v>38</v>
      </c>
      <c r="F904" s="42">
        <v>127</v>
      </c>
      <c r="G904" s="42">
        <v>26.8</v>
      </c>
      <c r="H904" s="42">
        <v>39</v>
      </c>
      <c r="I904" s="42">
        <v>32</v>
      </c>
      <c r="J904" s="42">
        <v>31</v>
      </c>
      <c r="K904" s="24">
        <v>35</v>
      </c>
      <c r="L904" s="24">
        <v>38</v>
      </c>
      <c r="M904" s="24">
        <v>36</v>
      </c>
      <c r="N904" s="51"/>
      <c r="O904" s="123"/>
      <c r="P904" s="133">
        <v>32</v>
      </c>
      <c r="Q904" s="133">
        <v>30</v>
      </c>
      <c r="R904" s="133">
        <v>32</v>
      </c>
      <c r="S904" s="132">
        <v>25</v>
      </c>
      <c r="T904" s="132">
        <v>39</v>
      </c>
      <c r="U904" s="126">
        <v>45</v>
      </c>
      <c r="V904" s="134"/>
      <c r="W904" s="126"/>
      <c r="X904" s="155"/>
      <c r="Y904" s="155"/>
      <c r="Z904" s="155"/>
      <c r="AA904" s="155"/>
      <c r="AB904" s="155"/>
      <c r="AC904" s="155"/>
      <c r="AD904" s="155"/>
      <c r="AE904" s="192"/>
      <c r="AF904" s="192"/>
      <c r="AG904" s="221"/>
      <c r="AH904" s="192"/>
      <c r="AI904" s="192"/>
      <c r="AJ904" s="180"/>
      <c r="AK904" s="180"/>
      <c r="AL904" s="180"/>
      <c r="AM904" s="180"/>
      <c r="AN904" s="99"/>
      <c r="AO904" s="99"/>
      <c r="AT904" s="80">
        <f t="shared" si="62"/>
        <v>665.8</v>
      </c>
      <c r="AU904" s="80">
        <f t="shared" ref="AU904:AU919" si="63">AT904*0.8</f>
        <v>532.64</v>
      </c>
      <c r="AV904" s="80">
        <v>54.5</v>
      </c>
      <c r="AW904" s="80">
        <v>143</v>
      </c>
      <c r="AX904" s="80">
        <f t="shared" ref="AX904:AX919" si="64">SUM(AU904:AW904)</f>
        <v>730.14</v>
      </c>
    </row>
    <row r="905" spans="1:52" ht="14.25">
      <c r="A905" s="2" t="s">
        <v>2658</v>
      </c>
      <c r="B905" s="3" t="s">
        <v>2659</v>
      </c>
      <c r="C905" s="30" t="s">
        <v>5</v>
      </c>
      <c r="D905" s="42">
        <v>60</v>
      </c>
      <c r="E905" s="42">
        <v>38</v>
      </c>
      <c r="F905" s="42">
        <v>127</v>
      </c>
      <c r="G905" s="42">
        <v>26.8</v>
      </c>
      <c r="H905" s="42">
        <v>39</v>
      </c>
      <c r="I905" s="42">
        <v>32</v>
      </c>
      <c r="J905" s="42">
        <v>31</v>
      </c>
      <c r="K905" s="24">
        <v>35</v>
      </c>
      <c r="L905" s="24">
        <v>38</v>
      </c>
      <c r="M905" s="24">
        <v>36</v>
      </c>
      <c r="N905" s="51"/>
      <c r="O905" s="123"/>
      <c r="P905" s="133">
        <v>32</v>
      </c>
      <c r="Q905" s="133">
        <v>30</v>
      </c>
      <c r="R905" s="133">
        <v>32</v>
      </c>
      <c r="S905" s="132">
        <v>25</v>
      </c>
      <c r="T905" s="132">
        <v>39</v>
      </c>
      <c r="U905" s="126">
        <v>45</v>
      </c>
      <c r="V905" s="134"/>
      <c r="W905" s="126"/>
      <c r="X905" s="155">
        <v>29</v>
      </c>
      <c r="Y905" s="155">
        <v>53</v>
      </c>
      <c r="Z905" s="155">
        <v>45</v>
      </c>
      <c r="AA905" s="155">
        <v>32</v>
      </c>
      <c r="AB905" s="155">
        <v>56</v>
      </c>
      <c r="AC905" s="155">
        <v>39.799999999999997</v>
      </c>
      <c r="AD905" s="155"/>
      <c r="AE905" s="192">
        <v>39</v>
      </c>
      <c r="AF905" s="192">
        <v>29</v>
      </c>
      <c r="AG905" s="221">
        <v>35</v>
      </c>
      <c r="AH905" s="192">
        <v>27.8</v>
      </c>
      <c r="AI905" s="192">
        <v>22</v>
      </c>
      <c r="AJ905" s="180">
        <v>49</v>
      </c>
      <c r="AK905" s="180">
        <v>45</v>
      </c>
      <c r="AL905" s="180">
        <v>48</v>
      </c>
      <c r="AM905" s="180">
        <v>19</v>
      </c>
      <c r="AN905" s="99"/>
      <c r="AO905" s="99"/>
      <c r="AS905" s="80">
        <v>35</v>
      </c>
      <c r="AT905" s="80">
        <f t="shared" si="62"/>
        <v>1269.3999999999999</v>
      </c>
      <c r="AU905" s="80">
        <f t="shared" si="63"/>
        <v>1015.52</v>
      </c>
      <c r="AV905" s="80">
        <v>54.5</v>
      </c>
      <c r="AW905" s="80">
        <v>143</v>
      </c>
      <c r="AX905" s="80">
        <f t="shared" si="64"/>
        <v>1213.02</v>
      </c>
      <c r="AY905" s="80">
        <v>1000</v>
      </c>
      <c r="AZ905" s="310">
        <f t="shared" ref="AZ905:AZ919" si="65">AY905-AX905</f>
        <v>-213.01999999999998</v>
      </c>
    </row>
    <row r="906" spans="1:52" ht="14.25">
      <c r="A906" s="2" t="s">
        <v>2660</v>
      </c>
      <c r="B906" s="3" t="s">
        <v>2661</v>
      </c>
      <c r="C906" s="30" t="s">
        <v>5</v>
      </c>
      <c r="D906" s="42">
        <v>60</v>
      </c>
      <c r="E906" s="42">
        <v>38</v>
      </c>
      <c r="F906" s="42">
        <v>127</v>
      </c>
      <c r="G906" s="42">
        <v>26.8</v>
      </c>
      <c r="H906" s="42">
        <v>39</v>
      </c>
      <c r="I906" s="42">
        <v>32</v>
      </c>
      <c r="J906" s="42">
        <v>31</v>
      </c>
      <c r="K906" s="24">
        <v>35</v>
      </c>
      <c r="L906" s="24">
        <v>38</v>
      </c>
      <c r="M906" s="24">
        <v>36</v>
      </c>
      <c r="N906" s="51"/>
      <c r="O906" s="123"/>
      <c r="P906" s="133">
        <v>32</v>
      </c>
      <c r="Q906" s="133">
        <v>30</v>
      </c>
      <c r="R906" s="133">
        <v>32</v>
      </c>
      <c r="S906" s="132">
        <v>25</v>
      </c>
      <c r="T906" s="132">
        <v>39</v>
      </c>
      <c r="U906" s="126">
        <v>45</v>
      </c>
      <c r="V906" s="134"/>
      <c r="W906" s="126"/>
      <c r="X906" s="155">
        <v>29</v>
      </c>
      <c r="Y906" s="155">
        <v>53</v>
      </c>
      <c r="Z906" s="155">
        <v>45</v>
      </c>
      <c r="AA906" s="155">
        <v>32</v>
      </c>
      <c r="AB906" s="155">
        <v>56</v>
      </c>
      <c r="AC906" s="155">
        <v>39.799999999999997</v>
      </c>
      <c r="AD906" s="155"/>
      <c r="AE906" s="192">
        <v>39</v>
      </c>
      <c r="AF906" s="192">
        <v>29</v>
      </c>
      <c r="AG906" s="221">
        <v>35</v>
      </c>
      <c r="AH906" s="192">
        <v>27.8</v>
      </c>
      <c r="AI906" s="192">
        <v>22</v>
      </c>
      <c r="AJ906" s="180">
        <v>49</v>
      </c>
      <c r="AK906" s="180">
        <v>45</v>
      </c>
      <c r="AL906" s="180">
        <v>48</v>
      </c>
      <c r="AM906" s="180">
        <v>19</v>
      </c>
      <c r="AN906" s="99"/>
      <c r="AO906" s="99"/>
      <c r="AS906" s="80">
        <v>48</v>
      </c>
      <c r="AT906" s="80">
        <f t="shared" si="62"/>
        <v>1282.3999999999999</v>
      </c>
      <c r="AU906" s="80">
        <f t="shared" si="63"/>
        <v>1025.9199999999998</v>
      </c>
      <c r="AV906" s="80">
        <v>54.5</v>
      </c>
      <c r="AW906" s="80">
        <v>143</v>
      </c>
      <c r="AX906" s="80">
        <f t="shared" si="64"/>
        <v>1223.4199999999998</v>
      </c>
      <c r="AY906" s="80">
        <v>1000</v>
      </c>
      <c r="AZ906" s="310">
        <f t="shared" si="65"/>
        <v>-223.41999999999985</v>
      </c>
    </row>
    <row r="907" spans="1:52" ht="14.25">
      <c r="A907" s="2" t="s">
        <v>2662</v>
      </c>
      <c r="B907" s="3" t="s">
        <v>2663</v>
      </c>
      <c r="C907" s="30" t="s">
        <v>5</v>
      </c>
      <c r="D907" s="42">
        <v>60</v>
      </c>
      <c r="E907" s="42">
        <v>38</v>
      </c>
      <c r="F907" s="42">
        <v>127</v>
      </c>
      <c r="G907" s="42">
        <v>26.8</v>
      </c>
      <c r="H907" s="42">
        <v>39</v>
      </c>
      <c r="I907" s="42">
        <v>32</v>
      </c>
      <c r="J907" s="42">
        <v>31</v>
      </c>
      <c r="K907" s="24">
        <v>35</v>
      </c>
      <c r="L907" s="24">
        <v>38</v>
      </c>
      <c r="M907" s="24">
        <v>36</v>
      </c>
      <c r="N907" s="51"/>
      <c r="O907" s="123"/>
      <c r="P907" s="133">
        <v>32</v>
      </c>
      <c r="Q907" s="133">
        <v>30</v>
      </c>
      <c r="R907" s="133">
        <v>32</v>
      </c>
      <c r="S907" s="132">
        <v>25</v>
      </c>
      <c r="T907" s="132">
        <v>39</v>
      </c>
      <c r="U907" s="126">
        <v>45</v>
      </c>
      <c r="V907" s="134"/>
      <c r="W907" s="126"/>
      <c r="X907" s="155">
        <v>29</v>
      </c>
      <c r="Y907" s="155">
        <v>53</v>
      </c>
      <c r="Z907" s="155">
        <v>45</v>
      </c>
      <c r="AA907" s="155">
        <v>32</v>
      </c>
      <c r="AB907" s="155">
        <v>56</v>
      </c>
      <c r="AC907" s="155">
        <v>39.799999999999997</v>
      </c>
      <c r="AD907" s="155"/>
      <c r="AE907" s="192">
        <v>39</v>
      </c>
      <c r="AF907" s="192">
        <v>29</v>
      </c>
      <c r="AG907" s="221">
        <v>35</v>
      </c>
      <c r="AH907" s="192">
        <v>27.8</v>
      </c>
      <c r="AI907" s="192">
        <v>22</v>
      </c>
      <c r="AJ907" s="180">
        <v>49</v>
      </c>
      <c r="AK907" s="180">
        <v>45</v>
      </c>
      <c r="AL907" s="180">
        <v>48</v>
      </c>
      <c r="AM907" s="180">
        <v>19</v>
      </c>
      <c r="AN907" s="99"/>
      <c r="AO907" s="99"/>
      <c r="AS907" s="80">
        <v>35</v>
      </c>
      <c r="AT907" s="80">
        <f t="shared" si="62"/>
        <v>1269.3999999999999</v>
      </c>
      <c r="AU907" s="80">
        <f t="shared" si="63"/>
        <v>1015.52</v>
      </c>
      <c r="AV907" s="80">
        <v>54.5</v>
      </c>
      <c r="AW907" s="80">
        <v>143</v>
      </c>
      <c r="AX907" s="80">
        <f t="shared" si="64"/>
        <v>1213.02</v>
      </c>
      <c r="AY907" s="80">
        <v>1000</v>
      </c>
      <c r="AZ907" s="310">
        <f t="shared" si="65"/>
        <v>-213.01999999999998</v>
      </c>
    </row>
    <row r="908" spans="1:52" ht="14.25">
      <c r="A908" s="2" t="s">
        <v>2664</v>
      </c>
      <c r="B908" s="3" t="s">
        <v>2665</v>
      </c>
      <c r="C908" s="30" t="s">
        <v>5</v>
      </c>
      <c r="D908" s="42">
        <v>60</v>
      </c>
      <c r="E908" s="42">
        <v>38</v>
      </c>
      <c r="F908" s="42">
        <v>127</v>
      </c>
      <c r="G908" s="42">
        <v>26.8</v>
      </c>
      <c r="H908" s="42">
        <v>39</v>
      </c>
      <c r="I908" s="42">
        <v>32</v>
      </c>
      <c r="J908" s="42">
        <v>31</v>
      </c>
      <c r="K908" s="24">
        <v>35</v>
      </c>
      <c r="L908" s="24">
        <v>38</v>
      </c>
      <c r="M908" s="24">
        <v>36</v>
      </c>
      <c r="N908" s="51"/>
      <c r="O908" s="123"/>
      <c r="P908" s="133">
        <v>32</v>
      </c>
      <c r="Q908" s="133">
        <v>30</v>
      </c>
      <c r="R908" s="133">
        <v>32</v>
      </c>
      <c r="S908" s="132">
        <v>25</v>
      </c>
      <c r="T908" s="132">
        <v>39</v>
      </c>
      <c r="U908" s="126">
        <v>45</v>
      </c>
      <c r="V908" s="134"/>
      <c r="W908" s="126"/>
      <c r="X908" s="155">
        <v>29</v>
      </c>
      <c r="Y908" s="155">
        <v>53</v>
      </c>
      <c r="Z908" s="155">
        <v>45</v>
      </c>
      <c r="AA908" s="155">
        <v>32</v>
      </c>
      <c r="AB908" s="155">
        <v>56</v>
      </c>
      <c r="AC908" s="155">
        <v>39.799999999999997</v>
      </c>
      <c r="AD908" s="155"/>
      <c r="AE908" s="192">
        <v>39</v>
      </c>
      <c r="AF908" s="192">
        <v>29</v>
      </c>
      <c r="AG908" s="221">
        <v>35</v>
      </c>
      <c r="AH908" s="192">
        <v>27.8</v>
      </c>
      <c r="AI908" s="192">
        <v>22</v>
      </c>
      <c r="AJ908" s="180">
        <v>49</v>
      </c>
      <c r="AK908" s="180">
        <v>45</v>
      </c>
      <c r="AL908" s="180">
        <v>48</v>
      </c>
      <c r="AM908" s="180">
        <v>19</v>
      </c>
      <c r="AN908" s="99"/>
      <c r="AO908" s="99"/>
      <c r="AS908" s="80">
        <v>67</v>
      </c>
      <c r="AT908" s="80">
        <f t="shared" si="62"/>
        <v>1301.3999999999999</v>
      </c>
      <c r="AU908" s="80">
        <f t="shared" si="63"/>
        <v>1041.1199999999999</v>
      </c>
      <c r="AV908" s="80">
        <v>54.5</v>
      </c>
      <c r="AW908" s="80">
        <v>143</v>
      </c>
      <c r="AX908" s="80">
        <f t="shared" si="64"/>
        <v>1238.6199999999999</v>
      </c>
      <c r="AY908" s="80">
        <v>1000</v>
      </c>
      <c r="AZ908" s="310">
        <f t="shared" si="65"/>
        <v>-238.61999999999989</v>
      </c>
    </row>
    <row r="909" spans="1:52" ht="14.25">
      <c r="A909" s="2" t="s">
        <v>2666</v>
      </c>
      <c r="B909" s="3" t="s">
        <v>1063</v>
      </c>
      <c r="C909" s="30" t="s">
        <v>5</v>
      </c>
      <c r="D909" s="42">
        <v>60</v>
      </c>
      <c r="E909" s="42">
        <v>38</v>
      </c>
      <c r="F909" s="42">
        <v>127</v>
      </c>
      <c r="G909" s="42">
        <v>26.8</v>
      </c>
      <c r="H909" s="42">
        <v>39</v>
      </c>
      <c r="I909" s="42">
        <v>32</v>
      </c>
      <c r="J909" s="42">
        <v>31</v>
      </c>
      <c r="K909" s="24">
        <v>35</v>
      </c>
      <c r="L909" s="24">
        <v>38</v>
      </c>
      <c r="M909" s="24">
        <v>36</v>
      </c>
      <c r="N909" s="51"/>
      <c r="O909" s="123"/>
      <c r="P909" s="133">
        <v>32</v>
      </c>
      <c r="Q909" s="133">
        <v>30</v>
      </c>
      <c r="R909" s="133">
        <v>32</v>
      </c>
      <c r="S909" s="132">
        <v>25</v>
      </c>
      <c r="T909" s="132">
        <v>39</v>
      </c>
      <c r="U909" s="126">
        <v>45</v>
      </c>
      <c r="V909" s="134"/>
      <c r="W909" s="126"/>
      <c r="X909" s="155">
        <v>29</v>
      </c>
      <c r="Y909" s="155">
        <v>53</v>
      </c>
      <c r="Z909" s="155">
        <v>45</v>
      </c>
      <c r="AA909" s="155">
        <v>32</v>
      </c>
      <c r="AB909" s="155">
        <v>56</v>
      </c>
      <c r="AC909" s="155">
        <v>39.799999999999997</v>
      </c>
      <c r="AD909" s="155"/>
      <c r="AE909" s="192">
        <v>39</v>
      </c>
      <c r="AF909" s="192">
        <v>29</v>
      </c>
      <c r="AG909" s="221">
        <v>35</v>
      </c>
      <c r="AH909" s="192">
        <v>27.8</v>
      </c>
      <c r="AI909" s="192">
        <v>22</v>
      </c>
      <c r="AJ909" s="180">
        <v>49</v>
      </c>
      <c r="AK909" s="180">
        <v>45</v>
      </c>
      <c r="AL909" s="180">
        <v>48</v>
      </c>
      <c r="AM909" s="180">
        <v>19</v>
      </c>
      <c r="AN909" s="99"/>
      <c r="AO909" s="99"/>
      <c r="AS909" s="80">
        <v>32</v>
      </c>
      <c r="AT909" s="80">
        <f t="shared" si="62"/>
        <v>1266.3999999999999</v>
      </c>
      <c r="AU909" s="80">
        <f t="shared" si="63"/>
        <v>1013.1199999999999</v>
      </c>
      <c r="AV909" s="80">
        <v>54.5</v>
      </c>
      <c r="AW909" s="80">
        <v>143</v>
      </c>
      <c r="AX909" s="80">
        <f t="shared" si="64"/>
        <v>1210.6199999999999</v>
      </c>
      <c r="AY909" s="80">
        <v>1000</v>
      </c>
      <c r="AZ909" s="310">
        <f t="shared" si="65"/>
        <v>-210.61999999999989</v>
      </c>
    </row>
    <row r="910" spans="1:52" ht="14.25">
      <c r="A910" s="2" t="s">
        <v>2667</v>
      </c>
      <c r="B910" s="3" t="s">
        <v>2668</v>
      </c>
      <c r="C910" s="30" t="s">
        <v>5</v>
      </c>
      <c r="D910" s="42">
        <v>60</v>
      </c>
      <c r="E910" s="42">
        <v>38</v>
      </c>
      <c r="F910" s="42">
        <v>127</v>
      </c>
      <c r="G910" s="42">
        <v>26.8</v>
      </c>
      <c r="H910" s="42">
        <v>39</v>
      </c>
      <c r="I910" s="42">
        <v>32</v>
      </c>
      <c r="J910" s="42">
        <v>31</v>
      </c>
      <c r="K910" s="24">
        <v>35</v>
      </c>
      <c r="L910" s="24">
        <v>38</v>
      </c>
      <c r="M910" s="24">
        <v>36</v>
      </c>
      <c r="N910" s="51"/>
      <c r="O910" s="123"/>
      <c r="P910" s="133">
        <v>32</v>
      </c>
      <c r="Q910" s="133">
        <v>30</v>
      </c>
      <c r="R910" s="133">
        <v>32</v>
      </c>
      <c r="S910" s="132">
        <v>25</v>
      </c>
      <c r="T910" s="132">
        <v>39</v>
      </c>
      <c r="U910" s="126">
        <v>45</v>
      </c>
      <c r="V910" s="134"/>
      <c r="W910" s="126"/>
      <c r="X910" s="155">
        <v>29</v>
      </c>
      <c r="Y910" s="155">
        <v>53</v>
      </c>
      <c r="Z910" s="155">
        <v>45</v>
      </c>
      <c r="AA910" s="155">
        <v>32</v>
      </c>
      <c r="AB910" s="155">
        <v>56</v>
      </c>
      <c r="AC910" s="155">
        <v>39.799999999999997</v>
      </c>
      <c r="AD910" s="155"/>
      <c r="AE910" s="192">
        <v>39</v>
      </c>
      <c r="AF910" s="192">
        <v>29</v>
      </c>
      <c r="AG910" s="221">
        <v>35</v>
      </c>
      <c r="AH910" s="192">
        <v>27.8</v>
      </c>
      <c r="AI910" s="192">
        <v>22</v>
      </c>
      <c r="AJ910" s="180">
        <v>49</v>
      </c>
      <c r="AK910" s="180">
        <v>45</v>
      </c>
      <c r="AL910" s="180">
        <v>48</v>
      </c>
      <c r="AM910" s="180">
        <v>19</v>
      </c>
      <c r="AN910" s="99"/>
      <c r="AO910" s="99"/>
      <c r="AS910" s="80">
        <v>67</v>
      </c>
      <c r="AT910" s="80">
        <f t="shared" si="62"/>
        <v>1301.3999999999999</v>
      </c>
      <c r="AU910" s="80">
        <f t="shared" si="63"/>
        <v>1041.1199999999999</v>
      </c>
      <c r="AV910" s="80">
        <v>54.5</v>
      </c>
      <c r="AW910" s="80">
        <v>143</v>
      </c>
      <c r="AX910" s="80">
        <f t="shared" si="64"/>
        <v>1238.6199999999999</v>
      </c>
      <c r="AY910" s="80">
        <v>1000</v>
      </c>
      <c r="AZ910" s="310">
        <f t="shared" si="65"/>
        <v>-238.61999999999989</v>
      </c>
    </row>
    <row r="911" spans="1:52" ht="14.25">
      <c r="A911" s="2" t="s">
        <v>2669</v>
      </c>
      <c r="B911" s="3" t="s">
        <v>2670</v>
      </c>
      <c r="C911" s="30" t="s">
        <v>5</v>
      </c>
      <c r="D911" s="42">
        <v>60</v>
      </c>
      <c r="E911" s="42">
        <v>38</v>
      </c>
      <c r="F911" s="42">
        <v>127</v>
      </c>
      <c r="G911" s="42">
        <v>26.8</v>
      </c>
      <c r="H911" s="42">
        <v>39</v>
      </c>
      <c r="I911" s="42">
        <v>32</v>
      </c>
      <c r="J911" s="42">
        <v>31</v>
      </c>
      <c r="K911" s="24">
        <v>35</v>
      </c>
      <c r="L911" s="24">
        <v>38</v>
      </c>
      <c r="M911" s="24">
        <v>36</v>
      </c>
      <c r="N911" s="51"/>
      <c r="O911" s="123"/>
      <c r="P911" s="133">
        <v>32</v>
      </c>
      <c r="Q911" s="133">
        <v>30</v>
      </c>
      <c r="R911" s="133">
        <v>32</v>
      </c>
      <c r="S911" s="132">
        <v>25</v>
      </c>
      <c r="T911" s="132">
        <v>39</v>
      </c>
      <c r="U911" s="126">
        <v>45</v>
      </c>
      <c r="V911" s="134"/>
      <c r="W911" s="126"/>
      <c r="X911" s="155">
        <v>29</v>
      </c>
      <c r="Y911" s="155">
        <v>53</v>
      </c>
      <c r="Z911" s="155">
        <v>45</v>
      </c>
      <c r="AA911" s="155">
        <v>32</v>
      </c>
      <c r="AB911" s="155">
        <v>56</v>
      </c>
      <c r="AC911" s="155">
        <v>39.799999999999997</v>
      </c>
      <c r="AD911" s="155"/>
      <c r="AE911" s="192">
        <v>39</v>
      </c>
      <c r="AF911" s="192">
        <v>29</v>
      </c>
      <c r="AG911" s="221">
        <v>35</v>
      </c>
      <c r="AH911" s="192">
        <v>27.8</v>
      </c>
      <c r="AI911" s="192">
        <v>22</v>
      </c>
      <c r="AJ911" s="180">
        <v>49</v>
      </c>
      <c r="AK911" s="180">
        <v>45</v>
      </c>
      <c r="AL911" s="180">
        <v>48</v>
      </c>
      <c r="AM911" s="180">
        <v>19</v>
      </c>
      <c r="AN911" s="99"/>
      <c r="AO911" s="99"/>
      <c r="AS911" s="80">
        <v>48</v>
      </c>
      <c r="AT911" s="80">
        <f t="shared" si="62"/>
        <v>1282.3999999999999</v>
      </c>
      <c r="AU911" s="80">
        <f t="shared" si="63"/>
        <v>1025.9199999999998</v>
      </c>
      <c r="AV911" s="80">
        <v>54.5</v>
      </c>
      <c r="AW911" s="80">
        <v>143</v>
      </c>
      <c r="AX911" s="80">
        <f t="shared" si="64"/>
        <v>1223.4199999999998</v>
      </c>
      <c r="AY911" s="80">
        <v>1000</v>
      </c>
      <c r="AZ911" s="310">
        <f t="shared" si="65"/>
        <v>-223.41999999999985</v>
      </c>
    </row>
    <row r="912" spans="1:52" ht="14.25">
      <c r="A912" s="2" t="s">
        <v>2671</v>
      </c>
      <c r="B912" s="3" t="s">
        <v>2672</v>
      </c>
      <c r="C912" s="30" t="s">
        <v>5</v>
      </c>
      <c r="D912" s="42">
        <v>60</v>
      </c>
      <c r="E912" s="42">
        <v>38</v>
      </c>
      <c r="F912" s="42">
        <v>127</v>
      </c>
      <c r="G912" s="42">
        <v>26.8</v>
      </c>
      <c r="H912" s="42">
        <v>39</v>
      </c>
      <c r="I912" s="42">
        <v>32</v>
      </c>
      <c r="J912" s="42">
        <v>31</v>
      </c>
      <c r="K912" s="24">
        <v>35</v>
      </c>
      <c r="L912" s="24">
        <v>38</v>
      </c>
      <c r="M912" s="24">
        <v>36</v>
      </c>
      <c r="N912" s="51"/>
      <c r="O912" s="123"/>
      <c r="P912" s="133">
        <v>32</v>
      </c>
      <c r="Q912" s="133">
        <v>30</v>
      </c>
      <c r="R912" s="133">
        <v>32</v>
      </c>
      <c r="S912" s="132">
        <v>25</v>
      </c>
      <c r="T912" s="132">
        <v>39</v>
      </c>
      <c r="U912" s="126">
        <v>45</v>
      </c>
      <c r="V912" s="134"/>
      <c r="W912" s="126"/>
      <c r="X912" s="155">
        <v>29</v>
      </c>
      <c r="Y912" s="155">
        <v>53</v>
      </c>
      <c r="Z912" s="155">
        <v>45</v>
      </c>
      <c r="AA912" s="155">
        <v>32</v>
      </c>
      <c r="AB912" s="155">
        <v>56</v>
      </c>
      <c r="AC912" s="155">
        <v>39.799999999999997</v>
      </c>
      <c r="AD912" s="155"/>
      <c r="AE912" s="192">
        <v>39</v>
      </c>
      <c r="AF912" s="192">
        <v>29</v>
      </c>
      <c r="AG912" s="221">
        <v>35</v>
      </c>
      <c r="AH912" s="192">
        <v>27.8</v>
      </c>
      <c r="AI912" s="192">
        <v>22</v>
      </c>
      <c r="AJ912" s="180">
        <v>49</v>
      </c>
      <c r="AK912" s="180">
        <v>45</v>
      </c>
      <c r="AL912" s="180">
        <v>48</v>
      </c>
      <c r="AM912" s="180">
        <v>19</v>
      </c>
      <c r="AN912" s="99"/>
      <c r="AO912" s="99"/>
      <c r="AS912" s="80">
        <v>67</v>
      </c>
      <c r="AT912" s="80">
        <f t="shared" si="62"/>
        <v>1301.3999999999999</v>
      </c>
      <c r="AU912" s="80">
        <f t="shared" si="63"/>
        <v>1041.1199999999999</v>
      </c>
      <c r="AV912" s="80">
        <v>54.5</v>
      </c>
      <c r="AW912" s="80">
        <v>143</v>
      </c>
      <c r="AX912" s="80">
        <f t="shared" si="64"/>
        <v>1238.6199999999999</v>
      </c>
      <c r="AY912" s="80">
        <v>1000</v>
      </c>
      <c r="AZ912" s="310">
        <f t="shared" si="65"/>
        <v>-238.61999999999989</v>
      </c>
    </row>
    <row r="913" spans="1:52" ht="14.25">
      <c r="A913" s="2" t="s">
        <v>2673</v>
      </c>
      <c r="B913" s="3" t="s">
        <v>2674</v>
      </c>
      <c r="C913" s="30" t="s">
        <v>5</v>
      </c>
      <c r="D913" s="42">
        <v>60</v>
      </c>
      <c r="E913" s="42">
        <v>38</v>
      </c>
      <c r="F913" s="42">
        <v>127</v>
      </c>
      <c r="G913" s="42">
        <v>26.8</v>
      </c>
      <c r="H913" s="42">
        <v>39</v>
      </c>
      <c r="I913" s="42">
        <v>32</v>
      </c>
      <c r="J913" s="42">
        <v>31</v>
      </c>
      <c r="K913" s="24">
        <v>35</v>
      </c>
      <c r="L913" s="24">
        <v>38</v>
      </c>
      <c r="M913" s="24">
        <v>36</v>
      </c>
      <c r="N913" s="51"/>
      <c r="O913" s="123"/>
      <c r="P913" s="133">
        <v>32</v>
      </c>
      <c r="Q913" s="133">
        <v>30</v>
      </c>
      <c r="R913" s="133">
        <v>32</v>
      </c>
      <c r="S913" s="132">
        <v>25</v>
      </c>
      <c r="T913" s="132">
        <v>39</v>
      </c>
      <c r="U913" s="126">
        <v>45</v>
      </c>
      <c r="V913" s="134"/>
      <c r="W913" s="126"/>
      <c r="X913" s="155">
        <v>29</v>
      </c>
      <c r="Y913" s="155">
        <v>53</v>
      </c>
      <c r="Z913" s="155">
        <v>45</v>
      </c>
      <c r="AA913" s="155">
        <v>32</v>
      </c>
      <c r="AB913" s="155">
        <v>56</v>
      </c>
      <c r="AC913" s="155">
        <v>39.799999999999997</v>
      </c>
      <c r="AD913" s="155"/>
      <c r="AE913" s="192">
        <v>39</v>
      </c>
      <c r="AF913" s="192">
        <v>29</v>
      </c>
      <c r="AG913" s="221">
        <v>35</v>
      </c>
      <c r="AH913" s="192">
        <v>27.8</v>
      </c>
      <c r="AI913" s="192">
        <v>22</v>
      </c>
      <c r="AJ913" s="180">
        <v>49</v>
      </c>
      <c r="AK913" s="180">
        <v>45</v>
      </c>
      <c r="AL913" s="180">
        <v>48</v>
      </c>
      <c r="AM913" s="180">
        <v>19</v>
      </c>
      <c r="AN913" s="99"/>
      <c r="AO913" s="99"/>
      <c r="AS913" s="80">
        <v>69</v>
      </c>
      <c r="AT913" s="80">
        <f t="shared" si="62"/>
        <v>1303.3999999999999</v>
      </c>
      <c r="AU913" s="80">
        <f t="shared" si="63"/>
        <v>1042.72</v>
      </c>
      <c r="AV913" s="80">
        <v>54.5</v>
      </c>
      <c r="AW913" s="80">
        <v>143</v>
      </c>
      <c r="AX913" s="80">
        <f t="shared" si="64"/>
        <v>1240.22</v>
      </c>
      <c r="AY913" s="80">
        <v>1000</v>
      </c>
      <c r="AZ913" s="310">
        <f t="shared" si="65"/>
        <v>-240.22000000000003</v>
      </c>
    </row>
    <row r="914" spans="1:52" ht="14.25">
      <c r="A914" s="2" t="s">
        <v>2675</v>
      </c>
      <c r="B914" s="3" t="s">
        <v>2676</v>
      </c>
      <c r="C914" s="30" t="s">
        <v>5</v>
      </c>
      <c r="D914" s="42">
        <v>60</v>
      </c>
      <c r="E914" s="42">
        <v>38</v>
      </c>
      <c r="F914" s="42">
        <v>127</v>
      </c>
      <c r="G914" s="42">
        <v>26.8</v>
      </c>
      <c r="H914" s="42">
        <v>39</v>
      </c>
      <c r="I914" s="42">
        <v>32</v>
      </c>
      <c r="J914" s="42">
        <v>31</v>
      </c>
      <c r="K914" s="24">
        <v>35</v>
      </c>
      <c r="L914" s="24">
        <v>38</v>
      </c>
      <c r="M914" s="24">
        <v>36</v>
      </c>
      <c r="N914" s="51"/>
      <c r="O914" s="123"/>
      <c r="P914" s="133">
        <v>32</v>
      </c>
      <c r="Q914" s="133">
        <v>30</v>
      </c>
      <c r="R914" s="133">
        <v>32</v>
      </c>
      <c r="S914" s="132">
        <v>25</v>
      </c>
      <c r="T914" s="132">
        <v>39</v>
      </c>
      <c r="U914" s="126">
        <v>45</v>
      </c>
      <c r="V914" s="134"/>
      <c r="W914" s="126"/>
      <c r="X914" s="155">
        <v>29</v>
      </c>
      <c r="Y914" s="155">
        <v>53</v>
      </c>
      <c r="Z914" s="155">
        <v>45</v>
      </c>
      <c r="AA914" s="155">
        <v>32</v>
      </c>
      <c r="AB914" s="155">
        <v>56</v>
      </c>
      <c r="AC914" s="155">
        <v>39.799999999999997</v>
      </c>
      <c r="AD914" s="155"/>
      <c r="AE914" s="192">
        <v>39</v>
      </c>
      <c r="AF914" s="192">
        <v>29</v>
      </c>
      <c r="AG914" s="221">
        <v>35</v>
      </c>
      <c r="AH914" s="192">
        <v>27.8</v>
      </c>
      <c r="AI914" s="192">
        <v>22</v>
      </c>
      <c r="AJ914" s="180">
        <v>49</v>
      </c>
      <c r="AK914" s="180">
        <v>45</v>
      </c>
      <c r="AL914" s="180">
        <v>48</v>
      </c>
      <c r="AM914" s="180">
        <v>19</v>
      </c>
      <c r="AN914" s="99"/>
      <c r="AO914" s="99"/>
      <c r="AS914" s="80">
        <v>67</v>
      </c>
      <c r="AT914" s="80">
        <f t="shared" si="62"/>
        <v>1301.3999999999999</v>
      </c>
      <c r="AU914" s="80">
        <f t="shared" si="63"/>
        <v>1041.1199999999999</v>
      </c>
      <c r="AV914" s="80">
        <v>54.5</v>
      </c>
      <c r="AW914" s="80">
        <v>143</v>
      </c>
      <c r="AX914" s="80">
        <f t="shared" si="64"/>
        <v>1238.6199999999999</v>
      </c>
      <c r="AY914" s="80">
        <v>1000</v>
      </c>
      <c r="AZ914" s="310">
        <f t="shared" si="65"/>
        <v>-238.61999999999989</v>
      </c>
    </row>
    <row r="915" spans="1:52" ht="14.25">
      <c r="A915" s="2" t="s">
        <v>2677</v>
      </c>
      <c r="B915" s="3" t="s">
        <v>2678</v>
      </c>
      <c r="C915" s="30" t="s">
        <v>5</v>
      </c>
      <c r="D915" s="42">
        <v>60</v>
      </c>
      <c r="E915" s="42">
        <v>38</v>
      </c>
      <c r="F915" s="42">
        <v>127</v>
      </c>
      <c r="G915" s="42">
        <v>26.8</v>
      </c>
      <c r="H915" s="42">
        <v>39</v>
      </c>
      <c r="I915" s="42">
        <v>32</v>
      </c>
      <c r="J915" s="42">
        <v>31</v>
      </c>
      <c r="K915" s="24">
        <v>35</v>
      </c>
      <c r="L915" s="24">
        <v>38</v>
      </c>
      <c r="M915" s="24">
        <v>36</v>
      </c>
      <c r="N915" s="51"/>
      <c r="O915" s="123"/>
      <c r="P915" s="133">
        <v>32</v>
      </c>
      <c r="Q915" s="133">
        <v>30</v>
      </c>
      <c r="R915" s="133">
        <v>32</v>
      </c>
      <c r="S915" s="132">
        <v>25</v>
      </c>
      <c r="T915" s="132">
        <v>39</v>
      </c>
      <c r="U915" s="126">
        <v>45</v>
      </c>
      <c r="V915" s="134"/>
      <c r="W915" s="126"/>
      <c r="X915" s="155">
        <v>29</v>
      </c>
      <c r="Y915" s="155">
        <v>53</v>
      </c>
      <c r="Z915" s="155">
        <v>45</v>
      </c>
      <c r="AA915" s="155">
        <v>32</v>
      </c>
      <c r="AB915" s="155">
        <v>56</v>
      </c>
      <c r="AC915" s="155">
        <v>39.799999999999997</v>
      </c>
      <c r="AD915" s="155"/>
      <c r="AE915" s="192">
        <v>39</v>
      </c>
      <c r="AF915" s="192">
        <v>29</v>
      </c>
      <c r="AG915" s="221">
        <v>35</v>
      </c>
      <c r="AH915" s="192">
        <v>27.8</v>
      </c>
      <c r="AI915" s="192">
        <v>22</v>
      </c>
      <c r="AJ915" s="180">
        <v>49</v>
      </c>
      <c r="AK915" s="180">
        <v>45</v>
      </c>
      <c r="AL915" s="180">
        <v>48</v>
      </c>
      <c r="AM915" s="180">
        <v>19</v>
      </c>
      <c r="AN915" s="99"/>
      <c r="AO915" s="99"/>
      <c r="AS915" s="80">
        <v>67</v>
      </c>
      <c r="AT915" s="80">
        <f t="shared" si="62"/>
        <v>1301.3999999999999</v>
      </c>
      <c r="AU915" s="80">
        <f t="shared" si="63"/>
        <v>1041.1199999999999</v>
      </c>
      <c r="AV915" s="80">
        <v>54.5</v>
      </c>
      <c r="AW915" s="80">
        <v>143</v>
      </c>
      <c r="AX915" s="80">
        <f t="shared" si="64"/>
        <v>1238.6199999999999</v>
      </c>
      <c r="AY915" s="80">
        <v>1000</v>
      </c>
      <c r="AZ915" s="310">
        <f t="shared" si="65"/>
        <v>-238.61999999999989</v>
      </c>
    </row>
    <row r="916" spans="1:52" ht="14.25">
      <c r="A916" s="2" t="s">
        <v>2679</v>
      </c>
      <c r="B916" s="3" t="s">
        <v>2680</v>
      </c>
      <c r="C916" s="30" t="s">
        <v>5</v>
      </c>
      <c r="D916" s="42">
        <v>60</v>
      </c>
      <c r="E916" s="42">
        <v>38</v>
      </c>
      <c r="F916" s="42">
        <v>127</v>
      </c>
      <c r="G916" s="42">
        <v>26.8</v>
      </c>
      <c r="H916" s="42">
        <v>39</v>
      </c>
      <c r="I916" s="42">
        <v>32</v>
      </c>
      <c r="J916" s="42">
        <v>31</v>
      </c>
      <c r="K916" s="24">
        <v>35</v>
      </c>
      <c r="L916" s="24">
        <v>38</v>
      </c>
      <c r="M916" s="24">
        <v>36</v>
      </c>
      <c r="N916" s="51"/>
      <c r="O916" s="123"/>
      <c r="P916" s="133">
        <v>32</v>
      </c>
      <c r="Q916" s="133">
        <v>30</v>
      </c>
      <c r="R916" s="133">
        <v>32</v>
      </c>
      <c r="S916" s="132">
        <v>25</v>
      </c>
      <c r="T916" s="132">
        <v>39</v>
      </c>
      <c r="U916" s="126">
        <v>45</v>
      </c>
      <c r="V916" s="134"/>
      <c r="W916" s="126"/>
      <c r="X916" s="155">
        <v>29</v>
      </c>
      <c r="Y916" s="155">
        <v>53</v>
      </c>
      <c r="Z916" s="155">
        <v>45</v>
      </c>
      <c r="AA916" s="155">
        <v>32</v>
      </c>
      <c r="AB916" s="155">
        <v>56</v>
      </c>
      <c r="AC916" s="155">
        <v>39.799999999999997</v>
      </c>
      <c r="AD916" s="155"/>
      <c r="AE916" s="192">
        <v>39</v>
      </c>
      <c r="AF916" s="192">
        <v>29</v>
      </c>
      <c r="AG916" s="221">
        <v>35</v>
      </c>
      <c r="AH916" s="192">
        <v>27.8</v>
      </c>
      <c r="AI916" s="192">
        <v>22</v>
      </c>
      <c r="AJ916" s="180">
        <v>49</v>
      </c>
      <c r="AK916" s="180">
        <v>45</v>
      </c>
      <c r="AL916" s="180">
        <v>48</v>
      </c>
      <c r="AM916" s="180">
        <v>19</v>
      </c>
      <c r="AN916" s="99"/>
      <c r="AO916" s="99"/>
      <c r="AS916" s="80">
        <v>29.5</v>
      </c>
      <c r="AT916" s="80">
        <f t="shared" si="62"/>
        <v>1263.8999999999999</v>
      </c>
      <c r="AU916" s="80">
        <f t="shared" si="63"/>
        <v>1011.1199999999999</v>
      </c>
      <c r="AV916" s="80">
        <v>54.5</v>
      </c>
      <c r="AW916" s="80">
        <v>143</v>
      </c>
      <c r="AX916" s="80">
        <f t="shared" si="64"/>
        <v>1208.6199999999999</v>
      </c>
      <c r="AY916" s="80">
        <v>1000</v>
      </c>
      <c r="AZ916" s="310">
        <f t="shared" si="65"/>
        <v>-208.61999999999989</v>
      </c>
    </row>
    <row r="917" spans="1:52" ht="14.25">
      <c r="A917" s="8" t="s">
        <v>2681</v>
      </c>
      <c r="B917" s="3" t="s">
        <v>2682</v>
      </c>
      <c r="C917" s="30" t="s">
        <v>5</v>
      </c>
      <c r="D917" s="42">
        <v>60</v>
      </c>
      <c r="E917" s="42">
        <v>38</v>
      </c>
      <c r="F917" s="42">
        <v>127</v>
      </c>
      <c r="G917" s="42">
        <v>26.8</v>
      </c>
      <c r="H917" s="42">
        <v>39</v>
      </c>
      <c r="I917" s="42">
        <v>32</v>
      </c>
      <c r="J917" s="42">
        <v>31</v>
      </c>
      <c r="K917" s="24">
        <v>35</v>
      </c>
      <c r="L917" s="24">
        <v>38</v>
      </c>
      <c r="M917" s="24">
        <v>36</v>
      </c>
      <c r="N917" s="51"/>
      <c r="O917" s="123"/>
      <c r="P917" s="133">
        <v>32</v>
      </c>
      <c r="Q917" s="133">
        <v>30</v>
      </c>
      <c r="R917" s="133">
        <v>32</v>
      </c>
      <c r="S917" s="132">
        <v>25</v>
      </c>
      <c r="T917" s="132">
        <v>39</v>
      </c>
      <c r="U917" s="126">
        <v>45</v>
      </c>
      <c r="V917" s="134"/>
      <c r="W917" s="126"/>
      <c r="X917" s="155">
        <v>29</v>
      </c>
      <c r="Y917" s="155">
        <v>53</v>
      </c>
      <c r="Z917" s="155">
        <v>45</v>
      </c>
      <c r="AA917" s="155">
        <v>32</v>
      </c>
      <c r="AB917" s="155">
        <v>56</v>
      </c>
      <c r="AC917" s="155">
        <v>39.799999999999997</v>
      </c>
      <c r="AD917" s="155"/>
      <c r="AE917" s="192">
        <v>39</v>
      </c>
      <c r="AF917" s="192">
        <v>29</v>
      </c>
      <c r="AG917" s="221">
        <v>35</v>
      </c>
      <c r="AH917" s="192">
        <v>27.8</v>
      </c>
      <c r="AI917" s="192">
        <v>22</v>
      </c>
      <c r="AJ917" s="180">
        <v>49</v>
      </c>
      <c r="AK917" s="180">
        <v>45</v>
      </c>
      <c r="AL917" s="180">
        <v>48</v>
      </c>
      <c r="AM917" s="180">
        <v>19</v>
      </c>
      <c r="AN917" s="99"/>
      <c r="AO917" s="99"/>
      <c r="AT917" s="80">
        <f t="shared" si="62"/>
        <v>1234.3999999999999</v>
      </c>
      <c r="AU917" s="80">
        <f t="shared" si="63"/>
        <v>987.52</v>
      </c>
      <c r="AV917" s="80">
        <v>54.5</v>
      </c>
      <c r="AW917" s="80">
        <v>143</v>
      </c>
      <c r="AX917" s="80">
        <f t="shared" si="64"/>
        <v>1185.02</v>
      </c>
      <c r="AY917" s="80">
        <v>1000</v>
      </c>
      <c r="AZ917" s="310">
        <f t="shared" si="65"/>
        <v>-185.01999999999998</v>
      </c>
    </row>
    <row r="918" spans="1:52" ht="14.25">
      <c r="A918" s="8" t="s">
        <v>2683</v>
      </c>
      <c r="B918" s="3" t="s">
        <v>2684</v>
      </c>
      <c r="C918" s="30" t="s">
        <v>5</v>
      </c>
      <c r="D918" s="42">
        <v>60</v>
      </c>
      <c r="E918" s="42">
        <v>38</v>
      </c>
      <c r="F918" s="42">
        <v>127</v>
      </c>
      <c r="G918" s="42">
        <v>26.8</v>
      </c>
      <c r="H918" s="42">
        <v>39</v>
      </c>
      <c r="I918" s="42">
        <v>32</v>
      </c>
      <c r="J918" s="42">
        <v>31</v>
      </c>
      <c r="K918" s="24">
        <v>35</v>
      </c>
      <c r="L918" s="24">
        <v>38</v>
      </c>
      <c r="M918" s="24">
        <v>36</v>
      </c>
      <c r="N918" s="51"/>
      <c r="O918" s="123"/>
      <c r="P918" s="133">
        <v>32</v>
      </c>
      <c r="Q918" s="133">
        <v>30</v>
      </c>
      <c r="R918" s="133">
        <v>32</v>
      </c>
      <c r="S918" s="132">
        <v>25</v>
      </c>
      <c r="T918" s="132">
        <v>39</v>
      </c>
      <c r="U918" s="126">
        <v>45</v>
      </c>
      <c r="V918" s="134"/>
      <c r="W918" s="126"/>
      <c r="X918" s="155">
        <v>29</v>
      </c>
      <c r="Y918" s="155">
        <v>53</v>
      </c>
      <c r="Z918" s="155">
        <v>45</v>
      </c>
      <c r="AA918" s="155">
        <v>32</v>
      </c>
      <c r="AB918" s="155">
        <v>56</v>
      </c>
      <c r="AC918" s="155">
        <v>39.799999999999997</v>
      </c>
      <c r="AD918" s="155"/>
      <c r="AE918" s="192">
        <v>39</v>
      </c>
      <c r="AF918" s="192">
        <v>29</v>
      </c>
      <c r="AG918" s="221">
        <v>35</v>
      </c>
      <c r="AH918" s="192">
        <v>27.8</v>
      </c>
      <c r="AI918" s="192">
        <v>22</v>
      </c>
      <c r="AJ918" s="180">
        <v>49</v>
      </c>
      <c r="AK918" s="180">
        <v>45</v>
      </c>
      <c r="AL918" s="180">
        <v>48</v>
      </c>
      <c r="AM918" s="180">
        <v>19</v>
      </c>
      <c r="AN918" s="99"/>
      <c r="AO918" s="99"/>
      <c r="AS918" s="80">
        <v>57</v>
      </c>
      <c r="AT918" s="80">
        <f t="shared" si="62"/>
        <v>1291.3999999999999</v>
      </c>
      <c r="AU918" s="80">
        <f t="shared" si="63"/>
        <v>1033.1199999999999</v>
      </c>
      <c r="AV918" s="80">
        <v>54.5</v>
      </c>
      <c r="AW918" s="80">
        <v>143</v>
      </c>
      <c r="AX918" s="80">
        <f t="shared" si="64"/>
        <v>1230.6199999999999</v>
      </c>
      <c r="AY918" s="80">
        <v>1000</v>
      </c>
      <c r="AZ918" s="310">
        <f t="shared" si="65"/>
        <v>-230.61999999999989</v>
      </c>
    </row>
    <row r="919" spans="1:52" ht="14.25">
      <c r="A919" s="8" t="s">
        <v>2685</v>
      </c>
      <c r="B919" s="3" t="s">
        <v>2686</v>
      </c>
      <c r="C919" s="30" t="s">
        <v>5</v>
      </c>
      <c r="D919" s="42">
        <v>60</v>
      </c>
      <c r="E919" s="42">
        <v>38</v>
      </c>
      <c r="F919" s="42">
        <v>127</v>
      </c>
      <c r="G919" s="42">
        <v>26.8</v>
      </c>
      <c r="H919" s="42">
        <v>39</v>
      </c>
      <c r="I919" s="42">
        <v>32</v>
      </c>
      <c r="J919" s="42">
        <v>31</v>
      </c>
      <c r="K919" s="24">
        <v>35</v>
      </c>
      <c r="L919" s="24">
        <v>38</v>
      </c>
      <c r="M919" s="24">
        <v>36</v>
      </c>
      <c r="N919" s="51"/>
      <c r="O919" s="123"/>
      <c r="P919" s="133">
        <v>32</v>
      </c>
      <c r="Q919" s="133">
        <v>30</v>
      </c>
      <c r="R919" s="133">
        <v>32</v>
      </c>
      <c r="S919" s="132">
        <v>25</v>
      </c>
      <c r="T919" s="132">
        <v>39</v>
      </c>
      <c r="U919" s="126">
        <v>45</v>
      </c>
      <c r="V919" s="134"/>
      <c r="W919" s="126"/>
      <c r="X919" s="155">
        <v>29</v>
      </c>
      <c r="Y919" s="155">
        <v>53</v>
      </c>
      <c r="Z919" s="155">
        <v>45</v>
      </c>
      <c r="AA919" s="155">
        <v>32</v>
      </c>
      <c r="AB919" s="155">
        <v>56</v>
      </c>
      <c r="AC919" s="155">
        <v>39.799999999999997</v>
      </c>
      <c r="AD919" s="155"/>
      <c r="AE919" s="192">
        <v>39</v>
      </c>
      <c r="AF919" s="192">
        <v>29</v>
      </c>
      <c r="AG919" s="221">
        <v>35</v>
      </c>
      <c r="AH919" s="192">
        <v>27.8</v>
      </c>
      <c r="AI919" s="192">
        <v>22</v>
      </c>
      <c r="AJ919" s="180">
        <v>49</v>
      </c>
      <c r="AK919" s="180">
        <v>45</v>
      </c>
      <c r="AL919" s="180">
        <v>48</v>
      </c>
      <c r="AM919" s="180">
        <v>19</v>
      </c>
      <c r="AN919" s="99"/>
      <c r="AO919" s="99"/>
      <c r="AS919" s="80">
        <v>32</v>
      </c>
      <c r="AT919" s="80">
        <f t="shared" si="62"/>
        <v>1266.3999999999999</v>
      </c>
      <c r="AU919" s="80">
        <f t="shared" si="63"/>
        <v>1013.1199999999999</v>
      </c>
      <c r="AV919" s="80">
        <v>54.5</v>
      </c>
      <c r="AW919" s="80">
        <v>143</v>
      </c>
      <c r="AX919" s="80">
        <f t="shared" si="64"/>
        <v>1210.6199999999999</v>
      </c>
      <c r="AY919" s="80">
        <v>1000</v>
      </c>
      <c r="AZ919" s="310">
        <f t="shared" si="65"/>
        <v>-210.61999999999989</v>
      </c>
    </row>
    <row r="920" spans="1:52" ht="14.25">
      <c r="A920" s="341" t="s">
        <v>6876</v>
      </c>
      <c r="B920" s="170" t="s">
        <v>6875</v>
      </c>
      <c r="C920" s="30" t="s">
        <v>5</v>
      </c>
      <c r="D920" s="336"/>
      <c r="E920" s="336"/>
      <c r="F920" s="336"/>
      <c r="G920" s="336"/>
      <c r="H920" s="336"/>
      <c r="I920" s="336"/>
      <c r="J920" s="336"/>
      <c r="K920" s="114"/>
      <c r="L920" s="114"/>
      <c r="M920" s="114"/>
      <c r="N920" s="99"/>
      <c r="O920" s="336"/>
      <c r="P920" s="337"/>
      <c r="Q920" s="337"/>
      <c r="R920" s="337"/>
      <c r="S920" s="336"/>
      <c r="T920" s="336"/>
      <c r="U920" s="172"/>
      <c r="V920" s="340"/>
      <c r="W920" s="172"/>
      <c r="X920" s="337"/>
      <c r="Y920" s="337"/>
      <c r="Z920" s="337"/>
      <c r="AA920" s="337"/>
      <c r="AB920" s="337"/>
      <c r="AC920" s="337"/>
      <c r="AD920" s="337"/>
      <c r="AE920" s="337"/>
      <c r="AF920" s="337"/>
      <c r="AG920" s="337"/>
      <c r="AH920" s="337"/>
      <c r="AI920" s="337"/>
      <c r="AJ920" s="180"/>
      <c r="AK920" s="180"/>
      <c r="AL920" s="180"/>
      <c r="AM920" s="180"/>
      <c r="AN920" s="99"/>
      <c r="AO920" s="99"/>
      <c r="AX920" s="292">
        <v>1083.94</v>
      </c>
      <c r="AY920" s="292">
        <v>1000</v>
      </c>
      <c r="AZ920" s="310">
        <v>-83.94</v>
      </c>
    </row>
    <row r="921" spans="1:52">
      <c r="D921" s="480" t="s">
        <v>5358</v>
      </c>
      <c r="E921" s="480"/>
      <c r="F921" s="480"/>
      <c r="G921" s="480"/>
      <c r="H921" s="480"/>
      <c r="I921" s="480"/>
      <c r="J921" s="480"/>
      <c r="K921" s="480"/>
      <c r="L921" s="480"/>
      <c r="M921" s="480"/>
      <c r="N921" s="480"/>
      <c r="O921" s="480"/>
      <c r="P921" s="456" t="s">
        <v>5549</v>
      </c>
      <c r="Q921" s="456"/>
      <c r="R921" s="456"/>
      <c r="S921" s="456"/>
      <c r="T921" s="456"/>
      <c r="U921" s="456"/>
      <c r="V921" s="456"/>
      <c r="W921" s="456"/>
      <c r="X921" s="456" t="s">
        <v>5672</v>
      </c>
      <c r="Y921" s="456"/>
      <c r="Z921" s="456"/>
      <c r="AA921" s="456"/>
      <c r="AB921" s="456"/>
      <c r="AC921" s="456"/>
      <c r="AD921" s="456"/>
      <c r="AE921" s="453" t="s">
        <v>5987</v>
      </c>
      <c r="AF921" s="453"/>
      <c r="AG921" s="453"/>
      <c r="AH921" s="453"/>
      <c r="AI921" s="453"/>
      <c r="AJ921" s="453"/>
      <c r="AK921" s="453"/>
      <c r="AL921" s="453"/>
      <c r="AM921" s="453"/>
      <c r="AN921" s="453"/>
      <c r="AO921" s="453"/>
    </row>
    <row r="924" spans="1:52" s="80" customFormat="1" ht="30.75" customHeight="1">
      <c r="A924" s="478" t="s">
        <v>2687</v>
      </c>
      <c r="B924" s="479"/>
      <c r="C924" s="479"/>
      <c r="D924" s="479"/>
      <c r="E924" s="479"/>
      <c r="F924" s="479"/>
      <c r="G924" s="479"/>
      <c r="H924" s="479"/>
      <c r="I924" s="479"/>
      <c r="J924" s="479"/>
      <c r="K924" s="479"/>
      <c r="L924" s="479"/>
      <c r="M924" s="479"/>
      <c r="N924" s="479"/>
      <c r="O924" s="479"/>
      <c r="P924" s="479"/>
      <c r="Q924" s="479"/>
      <c r="R924" s="479"/>
      <c r="S924" s="479"/>
      <c r="T924" s="479"/>
      <c r="U924" s="479"/>
      <c r="V924" s="479"/>
      <c r="W924" s="479"/>
      <c r="X924" s="479"/>
      <c r="Y924" s="479"/>
      <c r="Z924" s="479"/>
      <c r="AA924" s="479"/>
      <c r="AB924" s="479"/>
      <c r="AC924" s="479"/>
      <c r="AD924" s="479"/>
      <c r="AE924" s="479"/>
      <c r="AF924" s="479"/>
      <c r="AG924" s="479"/>
      <c r="AH924" s="479"/>
      <c r="AI924" s="479"/>
      <c r="AJ924" s="479"/>
      <c r="AK924" s="479"/>
      <c r="AL924" s="479"/>
      <c r="AM924" s="479"/>
      <c r="AN924" s="479"/>
      <c r="AO924" s="479"/>
      <c r="AP924" s="479"/>
    </row>
    <row r="925" spans="1:52" s="80" customFormat="1" ht="21.75" customHeight="1">
      <c r="A925" s="442"/>
      <c r="B925" s="442"/>
      <c r="C925" s="474" t="s">
        <v>6162</v>
      </c>
      <c r="D925" s="475"/>
      <c r="E925" s="475"/>
      <c r="F925" s="475"/>
      <c r="G925" s="475"/>
      <c r="H925" s="475"/>
      <c r="I925" s="475"/>
      <c r="J925" s="475"/>
      <c r="K925" s="475"/>
      <c r="L925" s="475"/>
      <c r="M925" s="475"/>
      <c r="N925" s="476"/>
      <c r="O925" s="474" t="s">
        <v>6163</v>
      </c>
      <c r="P925" s="475"/>
      <c r="Q925" s="475"/>
      <c r="R925" s="475"/>
      <c r="S925" s="475"/>
      <c r="T925" s="476"/>
      <c r="U925" s="474" t="s">
        <v>6164</v>
      </c>
      <c r="V925" s="475"/>
      <c r="W925" s="475"/>
      <c r="X925" s="475"/>
      <c r="Y925" s="475"/>
      <c r="Z925" s="475"/>
      <c r="AA925" s="476"/>
      <c r="AB925" s="474" t="s">
        <v>6165</v>
      </c>
      <c r="AC925" s="475"/>
      <c r="AD925" s="475"/>
      <c r="AE925" s="475"/>
      <c r="AF925" s="475"/>
      <c r="AG925" s="476"/>
      <c r="AH925" s="477" t="s">
        <v>6166</v>
      </c>
      <c r="AI925" s="477"/>
      <c r="AJ925" s="477"/>
      <c r="AK925" s="477"/>
      <c r="AL925" s="477"/>
      <c r="AM925" s="477"/>
      <c r="AN925" s="477"/>
      <c r="AO925" s="477"/>
      <c r="AP925" s="477"/>
    </row>
    <row r="926" spans="1:52" s="80" customFormat="1" ht="54">
      <c r="A926" s="442" t="s">
        <v>0</v>
      </c>
      <c r="B926" s="442" t="s">
        <v>1</v>
      </c>
      <c r="C926" s="442" t="s">
        <v>2</v>
      </c>
      <c r="D926" s="438" t="s">
        <v>6766</v>
      </c>
      <c r="E926" s="438" t="s">
        <v>6767</v>
      </c>
      <c r="F926" s="438" t="s">
        <v>6768</v>
      </c>
      <c r="G926" s="438" t="s">
        <v>6769</v>
      </c>
      <c r="H926" s="438" t="s">
        <v>6174</v>
      </c>
      <c r="I926" s="438" t="s">
        <v>6770</v>
      </c>
      <c r="J926" s="438" t="s">
        <v>6771</v>
      </c>
      <c r="K926" s="438" t="s">
        <v>6791</v>
      </c>
      <c r="L926" s="438" t="s">
        <v>6792</v>
      </c>
      <c r="M926" s="234" t="s">
        <v>6168</v>
      </c>
      <c r="N926" s="309" t="s">
        <v>6169</v>
      </c>
      <c r="O926" s="438" t="s">
        <v>6793</v>
      </c>
      <c r="P926" s="438" t="s">
        <v>6794</v>
      </c>
      <c r="Q926" s="438" t="s">
        <v>6175</v>
      </c>
      <c r="R926" s="438" t="s">
        <v>6197</v>
      </c>
      <c r="S926" s="234" t="s">
        <v>6169</v>
      </c>
      <c r="T926" s="309" t="s">
        <v>6198</v>
      </c>
      <c r="U926" s="438" t="s">
        <v>6795</v>
      </c>
      <c r="V926" s="438" t="s">
        <v>6796</v>
      </c>
      <c r="W926" s="438" t="s">
        <v>6797</v>
      </c>
      <c r="X926" s="438" t="s">
        <v>6798</v>
      </c>
      <c r="Y926" s="438" t="s">
        <v>6799</v>
      </c>
      <c r="Z926" s="234" t="s">
        <v>6778</v>
      </c>
      <c r="AA926" s="234" t="s">
        <v>6169</v>
      </c>
      <c r="AB926" s="438" t="s">
        <v>6781</v>
      </c>
      <c r="AC926" s="438" t="s">
        <v>6775</v>
      </c>
      <c r="AD926" s="438" t="s">
        <v>6800</v>
      </c>
      <c r="AE926" s="438" t="s">
        <v>6801</v>
      </c>
      <c r="AF926" s="234" t="s">
        <v>6782</v>
      </c>
      <c r="AG926" s="309" t="s">
        <v>6169</v>
      </c>
      <c r="AH926" s="438" t="s">
        <v>6802</v>
      </c>
      <c r="AI926" s="438" t="s">
        <v>6803</v>
      </c>
      <c r="AJ926" s="438" t="s">
        <v>6804</v>
      </c>
      <c r="AK926" s="438" t="s">
        <v>6805</v>
      </c>
      <c r="AL926" s="438" t="s">
        <v>6806</v>
      </c>
      <c r="AM926" s="438" t="s">
        <v>6807</v>
      </c>
      <c r="AN926" s="438" t="s">
        <v>6808</v>
      </c>
      <c r="AO926" s="234" t="s">
        <v>6790</v>
      </c>
      <c r="AP926" s="309" t="s">
        <v>6169</v>
      </c>
      <c r="AS926" s="310" t="s">
        <v>6701</v>
      </c>
      <c r="AT926" s="311">
        <v>1</v>
      </c>
      <c r="AU926" s="311">
        <v>0.8</v>
      </c>
      <c r="AV926" s="310" t="s">
        <v>6702</v>
      </c>
      <c r="AW926" s="310" t="s">
        <v>6703</v>
      </c>
      <c r="AX926" s="310" t="s">
        <v>6704</v>
      </c>
      <c r="AY926" s="310" t="s">
        <v>6705</v>
      </c>
      <c r="AZ926" s="310" t="s">
        <v>6706</v>
      </c>
    </row>
    <row r="927" spans="1:52" s="80" customFormat="1">
      <c r="A927" s="442">
        <v>1021817101</v>
      </c>
      <c r="B927" s="442" t="s">
        <v>2688</v>
      </c>
      <c r="C927" s="442" t="s">
        <v>5</v>
      </c>
      <c r="D927" s="438">
        <v>51.6</v>
      </c>
      <c r="E927" s="438">
        <v>189</v>
      </c>
      <c r="F927" s="438">
        <v>30</v>
      </c>
      <c r="G927" s="438">
        <v>26.8</v>
      </c>
      <c r="H927" s="438">
        <v>39</v>
      </c>
      <c r="I927" s="438">
        <v>32</v>
      </c>
      <c r="J927" s="438">
        <v>31</v>
      </c>
      <c r="K927" s="438">
        <v>38</v>
      </c>
      <c r="L927" s="438">
        <v>36</v>
      </c>
      <c r="M927" s="438"/>
      <c r="N927" s="438"/>
      <c r="O927" s="438">
        <v>59.9</v>
      </c>
      <c r="P927" s="438">
        <v>56</v>
      </c>
      <c r="Q927" s="438">
        <v>39</v>
      </c>
      <c r="R927" s="438">
        <v>45</v>
      </c>
      <c r="S927" s="438"/>
      <c r="T927" s="438"/>
      <c r="U927" s="438">
        <v>59.9</v>
      </c>
      <c r="V927" s="438">
        <v>49.6</v>
      </c>
      <c r="W927" s="438">
        <v>45</v>
      </c>
      <c r="X927" s="438">
        <v>16.600000000000001</v>
      </c>
      <c r="Y927" s="438">
        <v>35</v>
      </c>
      <c r="Z927" s="438"/>
      <c r="AA927" s="438"/>
      <c r="AB927" s="438">
        <v>22.2</v>
      </c>
      <c r="AC927" s="438">
        <v>40</v>
      </c>
      <c r="AD927" s="438">
        <v>54.4</v>
      </c>
      <c r="AE927" s="438">
        <v>49</v>
      </c>
      <c r="AF927" s="438"/>
      <c r="AG927" s="438"/>
      <c r="AH927" s="438">
        <v>29</v>
      </c>
      <c r="AI927" s="438">
        <v>53</v>
      </c>
      <c r="AJ927" s="438">
        <v>34</v>
      </c>
      <c r="AK927" s="438">
        <v>39</v>
      </c>
      <c r="AL927" s="438">
        <v>29</v>
      </c>
      <c r="AM927" s="438">
        <v>32</v>
      </c>
      <c r="AN927" s="438">
        <v>17.8</v>
      </c>
      <c r="AO927" s="438"/>
      <c r="AP927" s="438"/>
      <c r="AT927" s="80">
        <f>SUM(D927:AS927)</f>
        <v>1278.8</v>
      </c>
      <c r="AU927" s="80">
        <f>AT927*0.8</f>
        <v>1023.04</v>
      </c>
      <c r="AV927" s="80">
        <v>24.5</v>
      </c>
      <c r="AW927" s="80">
        <v>192</v>
      </c>
      <c r="AX927" s="80">
        <f>SUM(AU927:AW927)</f>
        <v>1239.54</v>
      </c>
      <c r="AY927" s="80">
        <v>1000</v>
      </c>
      <c r="AZ927" s="310">
        <f>AY927-AX927</f>
        <v>-239.53999999999996</v>
      </c>
    </row>
    <row r="928" spans="1:52" s="80" customFormat="1">
      <c r="A928" s="442">
        <v>1021817102</v>
      </c>
      <c r="B928" s="442" t="s">
        <v>2689</v>
      </c>
      <c r="C928" s="442" t="s">
        <v>5</v>
      </c>
      <c r="D928" s="438">
        <v>51.6</v>
      </c>
      <c r="E928" s="438">
        <v>189</v>
      </c>
      <c r="F928" s="438">
        <v>30</v>
      </c>
      <c r="G928" s="438">
        <v>26.8</v>
      </c>
      <c r="H928" s="438">
        <v>39</v>
      </c>
      <c r="I928" s="438">
        <v>32</v>
      </c>
      <c r="J928" s="438">
        <v>31</v>
      </c>
      <c r="K928" s="438">
        <v>38</v>
      </c>
      <c r="L928" s="438">
        <v>36</v>
      </c>
      <c r="M928" s="438"/>
      <c r="N928" s="438"/>
      <c r="O928" s="438">
        <v>59.9</v>
      </c>
      <c r="P928" s="438">
        <v>56</v>
      </c>
      <c r="Q928" s="438">
        <v>39</v>
      </c>
      <c r="R928" s="438">
        <v>45</v>
      </c>
      <c r="S928" s="438"/>
      <c r="T928" s="438"/>
      <c r="U928" s="438">
        <v>59.9</v>
      </c>
      <c r="V928" s="438">
        <v>49.6</v>
      </c>
      <c r="W928" s="438">
        <v>45</v>
      </c>
      <c r="X928" s="438">
        <v>16.600000000000001</v>
      </c>
      <c r="Y928" s="438">
        <v>35</v>
      </c>
      <c r="Z928" s="438"/>
      <c r="AA928" s="438"/>
      <c r="AB928" s="438">
        <v>22.2</v>
      </c>
      <c r="AC928" s="438">
        <v>40</v>
      </c>
      <c r="AD928" s="438">
        <v>54.4</v>
      </c>
      <c r="AE928" s="438">
        <v>49</v>
      </c>
      <c r="AF928" s="438"/>
      <c r="AG928" s="438"/>
      <c r="AH928" s="438">
        <v>29</v>
      </c>
      <c r="AI928" s="438">
        <v>53</v>
      </c>
      <c r="AJ928" s="438">
        <v>34</v>
      </c>
      <c r="AK928" s="438">
        <v>39</v>
      </c>
      <c r="AL928" s="438">
        <v>29</v>
      </c>
      <c r="AM928" s="438">
        <v>32</v>
      </c>
      <c r="AN928" s="438">
        <v>17.8</v>
      </c>
      <c r="AO928" s="438"/>
      <c r="AP928" s="438"/>
      <c r="AT928" s="80">
        <f t="shared" ref="AT928:AT966" si="66">SUM(D928:AS928)</f>
        <v>1278.8</v>
      </c>
      <c r="AU928" s="80">
        <f t="shared" ref="AU928:AU966" si="67">AT928*0.8</f>
        <v>1023.04</v>
      </c>
      <c r="AV928" s="80">
        <v>24.5</v>
      </c>
      <c r="AW928" s="80">
        <v>192</v>
      </c>
      <c r="AX928" s="80">
        <f t="shared" ref="AX928:AX966" si="68">SUM(AU928:AW928)</f>
        <v>1239.54</v>
      </c>
      <c r="AY928" s="80">
        <v>1000</v>
      </c>
      <c r="AZ928" s="310">
        <f t="shared" ref="AZ928:AZ966" si="69">AY928-AX928</f>
        <v>-239.53999999999996</v>
      </c>
    </row>
    <row r="929" spans="1:52" s="80" customFormat="1">
      <c r="A929" s="442">
        <v>1021817103</v>
      </c>
      <c r="B929" s="442" t="s">
        <v>770</v>
      </c>
      <c r="C929" s="442" t="s">
        <v>5</v>
      </c>
      <c r="D929" s="438">
        <v>51.6</v>
      </c>
      <c r="E929" s="438">
        <v>189</v>
      </c>
      <c r="F929" s="438">
        <v>30</v>
      </c>
      <c r="G929" s="438">
        <v>26.8</v>
      </c>
      <c r="H929" s="438">
        <v>39</v>
      </c>
      <c r="I929" s="438">
        <v>32</v>
      </c>
      <c r="J929" s="438">
        <v>31</v>
      </c>
      <c r="K929" s="438">
        <v>38</v>
      </c>
      <c r="L929" s="438">
        <v>36</v>
      </c>
      <c r="M929" s="438"/>
      <c r="N929" s="438"/>
      <c r="O929" s="438">
        <v>59.9</v>
      </c>
      <c r="P929" s="438">
        <v>56</v>
      </c>
      <c r="Q929" s="438">
        <v>39</v>
      </c>
      <c r="R929" s="438">
        <v>45</v>
      </c>
      <c r="S929" s="438"/>
      <c r="T929" s="438"/>
      <c r="U929" s="438">
        <v>59.9</v>
      </c>
      <c r="V929" s="438">
        <v>49.6</v>
      </c>
      <c r="W929" s="438">
        <v>45</v>
      </c>
      <c r="X929" s="438">
        <v>16.600000000000001</v>
      </c>
      <c r="Y929" s="438">
        <v>35</v>
      </c>
      <c r="Z929" s="438"/>
      <c r="AA929" s="438"/>
      <c r="AB929" s="438">
        <v>22.2</v>
      </c>
      <c r="AC929" s="438">
        <v>40</v>
      </c>
      <c r="AD929" s="438">
        <v>54.4</v>
      </c>
      <c r="AE929" s="438">
        <v>49</v>
      </c>
      <c r="AF929" s="438"/>
      <c r="AG929" s="438"/>
      <c r="AH929" s="438">
        <v>29</v>
      </c>
      <c r="AI929" s="438">
        <v>53</v>
      </c>
      <c r="AJ929" s="438">
        <v>34</v>
      </c>
      <c r="AK929" s="438">
        <v>39</v>
      </c>
      <c r="AL929" s="438">
        <v>29</v>
      </c>
      <c r="AM929" s="438">
        <v>32</v>
      </c>
      <c r="AN929" s="438">
        <v>17.8</v>
      </c>
      <c r="AO929" s="438"/>
      <c r="AP929" s="438"/>
      <c r="AT929" s="80">
        <f t="shared" si="66"/>
        <v>1278.8</v>
      </c>
      <c r="AU929" s="80">
        <f t="shared" si="67"/>
        <v>1023.04</v>
      </c>
      <c r="AV929" s="80">
        <v>24.5</v>
      </c>
      <c r="AW929" s="80">
        <v>192</v>
      </c>
      <c r="AX929" s="80">
        <f t="shared" si="68"/>
        <v>1239.54</v>
      </c>
      <c r="AY929" s="80">
        <v>1000</v>
      </c>
      <c r="AZ929" s="310">
        <f t="shared" si="69"/>
        <v>-239.53999999999996</v>
      </c>
    </row>
    <row r="930" spans="1:52" s="80" customFormat="1">
      <c r="A930" s="442">
        <v>1021817104</v>
      </c>
      <c r="B930" s="442" t="s">
        <v>2690</v>
      </c>
      <c r="C930" s="442" t="s">
        <v>5</v>
      </c>
      <c r="D930" s="438">
        <v>51.6</v>
      </c>
      <c r="E930" s="438">
        <v>189</v>
      </c>
      <c r="F930" s="438">
        <v>30</v>
      </c>
      <c r="G930" s="438">
        <v>26.8</v>
      </c>
      <c r="H930" s="438">
        <v>39</v>
      </c>
      <c r="I930" s="438">
        <v>32</v>
      </c>
      <c r="J930" s="438">
        <v>31</v>
      </c>
      <c r="K930" s="438">
        <v>38</v>
      </c>
      <c r="L930" s="438">
        <v>36</v>
      </c>
      <c r="M930" s="438"/>
      <c r="N930" s="438"/>
      <c r="O930" s="438">
        <v>59.9</v>
      </c>
      <c r="P930" s="438">
        <v>56</v>
      </c>
      <c r="Q930" s="438">
        <v>39</v>
      </c>
      <c r="R930" s="438">
        <v>45</v>
      </c>
      <c r="S930" s="438"/>
      <c r="T930" s="438"/>
      <c r="U930" s="438">
        <v>59.9</v>
      </c>
      <c r="V930" s="438">
        <v>49.6</v>
      </c>
      <c r="W930" s="438">
        <v>45</v>
      </c>
      <c r="X930" s="438">
        <v>16.600000000000001</v>
      </c>
      <c r="Y930" s="438">
        <v>35</v>
      </c>
      <c r="Z930" s="438"/>
      <c r="AA930" s="438"/>
      <c r="AB930" s="438">
        <v>22.2</v>
      </c>
      <c r="AC930" s="438">
        <v>40</v>
      </c>
      <c r="AD930" s="438">
        <v>54.4</v>
      </c>
      <c r="AE930" s="438">
        <v>49</v>
      </c>
      <c r="AF930" s="438"/>
      <c r="AG930" s="438"/>
      <c r="AH930" s="438">
        <v>29</v>
      </c>
      <c r="AI930" s="438">
        <v>53</v>
      </c>
      <c r="AJ930" s="438">
        <v>34</v>
      </c>
      <c r="AK930" s="438">
        <v>39</v>
      </c>
      <c r="AL930" s="438">
        <v>29</v>
      </c>
      <c r="AM930" s="438">
        <v>32</v>
      </c>
      <c r="AN930" s="438">
        <v>17.8</v>
      </c>
      <c r="AO930" s="438"/>
      <c r="AP930" s="438"/>
      <c r="AS930" s="80">
        <v>39</v>
      </c>
      <c r="AT930" s="80">
        <f t="shared" si="66"/>
        <v>1317.8</v>
      </c>
      <c r="AU930" s="80">
        <f t="shared" si="67"/>
        <v>1054.24</v>
      </c>
      <c r="AV930" s="80">
        <v>24.5</v>
      </c>
      <c r="AW930" s="80">
        <v>192</v>
      </c>
      <c r="AX930" s="80">
        <f t="shared" si="68"/>
        <v>1270.74</v>
      </c>
      <c r="AY930" s="80">
        <v>1000</v>
      </c>
      <c r="AZ930" s="310">
        <f t="shared" si="69"/>
        <v>-270.74</v>
      </c>
    </row>
    <row r="931" spans="1:52" s="80" customFormat="1">
      <c r="A931" s="442">
        <v>1021817105</v>
      </c>
      <c r="B931" s="442" t="s">
        <v>2691</v>
      </c>
      <c r="C931" s="442" t="s">
        <v>5</v>
      </c>
      <c r="D931" s="438">
        <v>51.6</v>
      </c>
      <c r="E931" s="438">
        <v>189</v>
      </c>
      <c r="F931" s="438">
        <v>30</v>
      </c>
      <c r="G931" s="438">
        <v>26.8</v>
      </c>
      <c r="H931" s="438">
        <v>39</v>
      </c>
      <c r="I931" s="438">
        <v>32</v>
      </c>
      <c r="J931" s="438">
        <v>31</v>
      </c>
      <c r="K931" s="438">
        <v>38</v>
      </c>
      <c r="L931" s="438">
        <v>36</v>
      </c>
      <c r="M931" s="438"/>
      <c r="N931" s="438"/>
      <c r="O931" s="438">
        <v>59.9</v>
      </c>
      <c r="P931" s="438">
        <v>56</v>
      </c>
      <c r="Q931" s="438">
        <v>39</v>
      </c>
      <c r="R931" s="438">
        <v>45</v>
      </c>
      <c r="S931" s="438"/>
      <c r="T931" s="438"/>
      <c r="U931" s="438">
        <v>59.9</v>
      </c>
      <c r="V931" s="438">
        <v>49.6</v>
      </c>
      <c r="W931" s="438">
        <v>45</v>
      </c>
      <c r="X931" s="438">
        <v>16.600000000000001</v>
      </c>
      <c r="Y931" s="438">
        <v>35</v>
      </c>
      <c r="Z931" s="438"/>
      <c r="AA931" s="438"/>
      <c r="AB931" s="438">
        <v>22.2</v>
      </c>
      <c r="AC931" s="438">
        <v>40</v>
      </c>
      <c r="AD931" s="438">
        <v>54.4</v>
      </c>
      <c r="AE931" s="438">
        <v>49</v>
      </c>
      <c r="AF931" s="438"/>
      <c r="AG931" s="438"/>
      <c r="AH931" s="438">
        <v>29</v>
      </c>
      <c r="AI931" s="438">
        <v>53</v>
      </c>
      <c r="AJ931" s="438">
        <v>34</v>
      </c>
      <c r="AK931" s="438">
        <v>39</v>
      </c>
      <c r="AL931" s="438">
        <v>29</v>
      </c>
      <c r="AM931" s="438">
        <v>32</v>
      </c>
      <c r="AN931" s="438">
        <v>17.8</v>
      </c>
      <c r="AO931" s="438"/>
      <c r="AP931" s="438"/>
      <c r="AT931" s="80">
        <f t="shared" si="66"/>
        <v>1278.8</v>
      </c>
      <c r="AU931" s="80">
        <f t="shared" si="67"/>
        <v>1023.04</v>
      </c>
      <c r="AV931" s="80">
        <v>24.5</v>
      </c>
      <c r="AW931" s="80">
        <v>192</v>
      </c>
      <c r="AX931" s="80">
        <f t="shared" si="68"/>
        <v>1239.54</v>
      </c>
      <c r="AY931" s="80">
        <v>1000</v>
      </c>
      <c r="AZ931" s="310">
        <f t="shared" si="69"/>
        <v>-239.53999999999996</v>
      </c>
    </row>
    <row r="932" spans="1:52" s="80" customFormat="1">
      <c r="A932" s="442">
        <v>1021817106</v>
      </c>
      <c r="B932" s="442" t="s">
        <v>2692</v>
      </c>
      <c r="C932" s="442" t="s">
        <v>5</v>
      </c>
      <c r="D932" s="438">
        <v>51.6</v>
      </c>
      <c r="E932" s="438">
        <v>189</v>
      </c>
      <c r="F932" s="438">
        <v>30</v>
      </c>
      <c r="G932" s="438">
        <v>26.8</v>
      </c>
      <c r="H932" s="438">
        <v>39</v>
      </c>
      <c r="I932" s="438">
        <v>32</v>
      </c>
      <c r="J932" s="438">
        <v>31</v>
      </c>
      <c r="K932" s="438">
        <v>38</v>
      </c>
      <c r="L932" s="438">
        <v>36</v>
      </c>
      <c r="M932" s="438"/>
      <c r="N932" s="438"/>
      <c r="O932" s="438">
        <v>59.9</v>
      </c>
      <c r="P932" s="438">
        <v>56</v>
      </c>
      <c r="Q932" s="438">
        <v>39</v>
      </c>
      <c r="R932" s="438">
        <v>45</v>
      </c>
      <c r="S932" s="438"/>
      <c r="T932" s="438"/>
      <c r="U932" s="438">
        <v>59.9</v>
      </c>
      <c r="V932" s="438">
        <v>49.6</v>
      </c>
      <c r="W932" s="438">
        <v>45</v>
      </c>
      <c r="X932" s="438">
        <v>16.600000000000001</v>
      </c>
      <c r="Y932" s="438">
        <v>35</v>
      </c>
      <c r="Z932" s="438"/>
      <c r="AA932" s="438"/>
      <c r="AB932" s="438">
        <v>22.2</v>
      </c>
      <c r="AC932" s="438">
        <v>40</v>
      </c>
      <c r="AD932" s="438">
        <v>54.4</v>
      </c>
      <c r="AE932" s="438">
        <v>49</v>
      </c>
      <c r="AF932" s="438"/>
      <c r="AG932" s="438"/>
      <c r="AH932" s="438">
        <v>29</v>
      </c>
      <c r="AI932" s="438">
        <v>53</v>
      </c>
      <c r="AJ932" s="438">
        <v>34</v>
      </c>
      <c r="AK932" s="438">
        <v>39</v>
      </c>
      <c r="AL932" s="438">
        <v>29</v>
      </c>
      <c r="AM932" s="438">
        <v>32</v>
      </c>
      <c r="AN932" s="438">
        <v>17.8</v>
      </c>
      <c r="AO932" s="438"/>
      <c r="AP932" s="438"/>
      <c r="AS932" s="80">
        <v>29.5</v>
      </c>
      <c r="AT932" s="80">
        <f t="shared" si="66"/>
        <v>1308.3</v>
      </c>
      <c r="AU932" s="80">
        <f t="shared" si="67"/>
        <v>1046.6400000000001</v>
      </c>
      <c r="AV932" s="80">
        <v>24.5</v>
      </c>
      <c r="AW932" s="80">
        <v>192</v>
      </c>
      <c r="AX932" s="80">
        <f t="shared" si="68"/>
        <v>1263.1400000000001</v>
      </c>
      <c r="AY932" s="80">
        <v>1000</v>
      </c>
      <c r="AZ932" s="310">
        <f t="shared" si="69"/>
        <v>-263.1400000000001</v>
      </c>
    </row>
    <row r="933" spans="1:52" s="80" customFormat="1">
      <c r="A933" s="442">
        <v>1021817107</v>
      </c>
      <c r="B933" s="442" t="s">
        <v>2693</v>
      </c>
      <c r="C933" s="442" t="s">
        <v>51</v>
      </c>
      <c r="D933" s="438">
        <v>51.6</v>
      </c>
      <c r="E933" s="438">
        <v>189</v>
      </c>
      <c r="F933" s="438">
        <v>30</v>
      </c>
      <c r="G933" s="438">
        <v>26.8</v>
      </c>
      <c r="H933" s="438">
        <v>39</v>
      </c>
      <c r="I933" s="438">
        <v>32</v>
      </c>
      <c r="J933" s="438">
        <v>31</v>
      </c>
      <c r="K933" s="438">
        <v>38</v>
      </c>
      <c r="L933" s="438">
        <v>36</v>
      </c>
      <c r="M933" s="438"/>
      <c r="N933" s="438"/>
      <c r="O933" s="438">
        <v>59.9</v>
      </c>
      <c r="P933" s="438">
        <v>56</v>
      </c>
      <c r="Q933" s="438">
        <v>39</v>
      </c>
      <c r="R933" s="438">
        <v>45</v>
      </c>
      <c r="S933" s="438"/>
      <c r="T933" s="438"/>
      <c r="U933" s="438">
        <v>59.9</v>
      </c>
      <c r="V933" s="438">
        <v>49.6</v>
      </c>
      <c r="W933" s="438">
        <v>45</v>
      </c>
      <c r="X933" s="438">
        <v>16.600000000000001</v>
      </c>
      <c r="Y933" s="438">
        <v>35</v>
      </c>
      <c r="Z933" s="438"/>
      <c r="AA933" s="438"/>
      <c r="AB933" s="438">
        <v>22.2</v>
      </c>
      <c r="AC933" s="438">
        <v>40</v>
      </c>
      <c r="AD933" s="438">
        <v>54.4</v>
      </c>
      <c r="AE933" s="438">
        <v>49</v>
      </c>
      <c r="AF933" s="438"/>
      <c r="AG933" s="438"/>
      <c r="AH933" s="438">
        <v>29</v>
      </c>
      <c r="AI933" s="438">
        <v>53</v>
      </c>
      <c r="AJ933" s="438">
        <v>34</v>
      </c>
      <c r="AK933" s="438">
        <v>39</v>
      </c>
      <c r="AL933" s="438">
        <v>29</v>
      </c>
      <c r="AM933" s="438">
        <v>32</v>
      </c>
      <c r="AN933" s="438">
        <v>17.8</v>
      </c>
      <c r="AO933" s="438"/>
      <c r="AP933" s="438"/>
      <c r="AS933" s="80">
        <v>29.5</v>
      </c>
      <c r="AT933" s="80">
        <f t="shared" si="66"/>
        <v>1308.3</v>
      </c>
      <c r="AU933" s="80">
        <f t="shared" si="67"/>
        <v>1046.6400000000001</v>
      </c>
      <c r="AV933" s="80">
        <v>24.5</v>
      </c>
      <c r="AW933" s="80">
        <v>192</v>
      </c>
      <c r="AX933" s="80">
        <f t="shared" si="68"/>
        <v>1263.1400000000001</v>
      </c>
      <c r="AY933" s="80">
        <v>1000</v>
      </c>
      <c r="AZ933" s="310">
        <f t="shared" si="69"/>
        <v>-263.1400000000001</v>
      </c>
    </row>
    <row r="934" spans="1:52" s="80" customFormat="1">
      <c r="A934" s="442">
        <v>1021817108</v>
      </c>
      <c r="B934" s="442" t="s">
        <v>2694</v>
      </c>
      <c r="C934" s="442" t="s">
        <v>51</v>
      </c>
      <c r="D934" s="438">
        <v>51.6</v>
      </c>
      <c r="E934" s="438">
        <v>189</v>
      </c>
      <c r="F934" s="438">
        <v>30</v>
      </c>
      <c r="G934" s="438">
        <v>26.8</v>
      </c>
      <c r="H934" s="438">
        <v>39</v>
      </c>
      <c r="I934" s="438">
        <v>32</v>
      </c>
      <c r="J934" s="438">
        <v>31</v>
      </c>
      <c r="K934" s="438">
        <v>38</v>
      </c>
      <c r="L934" s="438">
        <v>36</v>
      </c>
      <c r="M934" s="438"/>
      <c r="N934" s="438"/>
      <c r="O934" s="438">
        <v>59.9</v>
      </c>
      <c r="P934" s="438">
        <v>56</v>
      </c>
      <c r="Q934" s="438">
        <v>39</v>
      </c>
      <c r="R934" s="438">
        <v>45</v>
      </c>
      <c r="S934" s="438"/>
      <c r="T934" s="438"/>
      <c r="U934" s="438">
        <v>59.9</v>
      </c>
      <c r="V934" s="438">
        <v>49.6</v>
      </c>
      <c r="W934" s="438">
        <v>45</v>
      </c>
      <c r="X934" s="438">
        <v>16.600000000000001</v>
      </c>
      <c r="Y934" s="438">
        <v>35</v>
      </c>
      <c r="Z934" s="438"/>
      <c r="AA934" s="438"/>
      <c r="AB934" s="438">
        <v>22.2</v>
      </c>
      <c r="AC934" s="438">
        <v>40</v>
      </c>
      <c r="AD934" s="438">
        <v>54.4</v>
      </c>
      <c r="AE934" s="438">
        <v>49</v>
      </c>
      <c r="AF934" s="438"/>
      <c r="AG934" s="438"/>
      <c r="AH934" s="438">
        <v>29</v>
      </c>
      <c r="AI934" s="438">
        <v>53</v>
      </c>
      <c r="AJ934" s="438">
        <v>34</v>
      </c>
      <c r="AK934" s="438">
        <v>39</v>
      </c>
      <c r="AL934" s="438">
        <v>29</v>
      </c>
      <c r="AM934" s="438">
        <v>32</v>
      </c>
      <c r="AN934" s="438">
        <v>17.8</v>
      </c>
      <c r="AO934" s="438"/>
      <c r="AP934" s="438"/>
      <c r="AS934" s="80">
        <v>71.5</v>
      </c>
      <c r="AT934" s="80">
        <f t="shared" si="66"/>
        <v>1350.3</v>
      </c>
      <c r="AU934" s="80">
        <f t="shared" si="67"/>
        <v>1080.24</v>
      </c>
      <c r="AV934" s="80">
        <v>24.5</v>
      </c>
      <c r="AW934" s="80">
        <v>192</v>
      </c>
      <c r="AX934" s="80">
        <f t="shared" si="68"/>
        <v>1296.74</v>
      </c>
      <c r="AY934" s="80">
        <v>1000</v>
      </c>
      <c r="AZ934" s="310">
        <f t="shared" si="69"/>
        <v>-296.74</v>
      </c>
    </row>
    <row r="935" spans="1:52" s="80" customFormat="1">
      <c r="A935" s="442">
        <v>1021817109</v>
      </c>
      <c r="B935" s="442" t="s">
        <v>2695</v>
      </c>
      <c r="C935" s="442" t="s">
        <v>5</v>
      </c>
      <c r="D935" s="438">
        <v>51.6</v>
      </c>
      <c r="E935" s="438">
        <v>189</v>
      </c>
      <c r="F935" s="438">
        <v>30</v>
      </c>
      <c r="G935" s="438">
        <v>26.8</v>
      </c>
      <c r="H935" s="438">
        <v>39</v>
      </c>
      <c r="I935" s="438">
        <v>32</v>
      </c>
      <c r="J935" s="438">
        <v>31</v>
      </c>
      <c r="K935" s="438">
        <v>38</v>
      </c>
      <c r="L935" s="438">
        <v>36</v>
      </c>
      <c r="M935" s="438"/>
      <c r="N935" s="438"/>
      <c r="O935" s="438">
        <v>59.9</v>
      </c>
      <c r="P935" s="438">
        <v>56</v>
      </c>
      <c r="Q935" s="438">
        <v>39</v>
      </c>
      <c r="R935" s="438">
        <v>45</v>
      </c>
      <c r="S935" s="438"/>
      <c r="T935" s="438"/>
      <c r="U935" s="438">
        <v>59.9</v>
      </c>
      <c r="V935" s="438">
        <v>49.6</v>
      </c>
      <c r="W935" s="438">
        <v>45</v>
      </c>
      <c r="X935" s="438">
        <v>16.600000000000001</v>
      </c>
      <c r="Y935" s="438">
        <v>35</v>
      </c>
      <c r="Z935" s="438"/>
      <c r="AA935" s="438"/>
      <c r="AB935" s="438">
        <v>22.2</v>
      </c>
      <c r="AC935" s="438">
        <v>40</v>
      </c>
      <c r="AD935" s="438">
        <v>54.4</v>
      </c>
      <c r="AE935" s="438">
        <v>49</v>
      </c>
      <c r="AF935" s="438"/>
      <c r="AG935" s="438"/>
      <c r="AH935" s="438">
        <v>29</v>
      </c>
      <c r="AI935" s="438">
        <v>53</v>
      </c>
      <c r="AJ935" s="438">
        <v>34</v>
      </c>
      <c r="AK935" s="438">
        <v>39</v>
      </c>
      <c r="AL935" s="438">
        <v>29</v>
      </c>
      <c r="AM935" s="438">
        <v>32</v>
      </c>
      <c r="AN935" s="438">
        <v>17.8</v>
      </c>
      <c r="AO935" s="438"/>
      <c r="AP935" s="438"/>
      <c r="AS935" s="80">
        <v>39</v>
      </c>
      <c r="AT935" s="80">
        <f t="shared" si="66"/>
        <v>1317.8</v>
      </c>
      <c r="AU935" s="80">
        <f t="shared" si="67"/>
        <v>1054.24</v>
      </c>
      <c r="AV935" s="80">
        <v>24.5</v>
      </c>
      <c r="AW935" s="80">
        <v>192</v>
      </c>
      <c r="AX935" s="80">
        <f t="shared" si="68"/>
        <v>1270.74</v>
      </c>
      <c r="AY935" s="80">
        <v>1000</v>
      </c>
      <c r="AZ935" s="310">
        <f t="shared" si="69"/>
        <v>-270.74</v>
      </c>
    </row>
    <row r="936" spans="1:52" s="80" customFormat="1">
      <c r="A936" s="442">
        <v>1021817110</v>
      </c>
      <c r="B936" s="442" t="s">
        <v>2696</v>
      </c>
      <c r="C936" s="442" t="s">
        <v>5</v>
      </c>
      <c r="D936" s="438">
        <v>51.6</v>
      </c>
      <c r="E936" s="438">
        <v>189</v>
      </c>
      <c r="F936" s="438">
        <v>30</v>
      </c>
      <c r="G936" s="438">
        <v>26.8</v>
      </c>
      <c r="H936" s="438">
        <v>39</v>
      </c>
      <c r="I936" s="438">
        <v>32</v>
      </c>
      <c r="J936" s="438">
        <v>31</v>
      </c>
      <c r="K936" s="438">
        <v>38</v>
      </c>
      <c r="L936" s="438">
        <v>36</v>
      </c>
      <c r="M936" s="438"/>
      <c r="N936" s="438"/>
      <c r="O936" s="438">
        <v>59.9</v>
      </c>
      <c r="P936" s="438">
        <v>56</v>
      </c>
      <c r="Q936" s="438">
        <v>39</v>
      </c>
      <c r="R936" s="438">
        <v>45</v>
      </c>
      <c r="S936" s="438"/>
      <c r="T936" s="438"/>
      <c r="U936" s="438">
        <v>59.9</v>
      </c>
      <c r="V936" s="438">
        <v>49.6</v>
      </c>
      <c r="W936" s="438">
        <v>45</v>
      </c>
      <c r="X936" s="438">
        <v>16.600000000000001</v>
      </c>
      <c r="Y936" s="438">
        <v>35</v>
      </c>
      <c r="Z936" s="438"/>
      <c r="AA936" s="438"/>
      <c r="AB936" s="438">
        <v>22.2</v>
      </c>
      <c r="AC936" s="438">
        <v>40</v>
      </c>
      <c r="AD936" s="438">
        <v>54.4</v>
      </c>
      <c r="AE936" s="438">
        <v>49</v>
      </c>
      <c r="AF936" s="438"/>
      <c r="AG936" s="438"/>
      <c r="AH936" s="438">
        <v>29</v>
      </c>
      <c r="AI936" s="438">
        <v>53</v>
      </c>
      <c r="AJ936" s="438">
        <v>34</v>
      </c>
      <c r="AK936" s="438">
        <v>39</v>
      </c>
      <c r="AL936" s="438">
        <v>29</v>
      </c>
      <c r="AM936" s="438">
        <v>32</v>
      </c>
      <c r="AN936" s="438">
        <v>17.8</v>
      </c>
      <c r="AO936" s="438"/>
      <c r="AP936" s="438"/>
      <c r="AS936" s="80">
        <v>39</v>
      </c>
      <c r="AT936" s="80">
        <f t="shared" si="66"/>
        <v>1317.8</v>
      </c>
      <c r="AU936" s="80">
        <f t="shared" si="67"/>
        <v>1054.24</v>
      </c>
      <c r="AV936" s="80">
        <v>24.5</v>
      </c>
      <c r="AW936" s="80">
        <v>192</v>
      </c>
      <c r="AX936" s="80">
        <f t="shared" si="68"/>
        <v>1270.74</v>
      </c>
      <c r="AY936" s="80">
        <v>1000</v>
      </c>
      <c r="AZ936" s="310">
        <f t="shared" si="69"/>
        <v>-270.74</v>
      </c>
    </row>
    <row r="937" spans="1:52" s="80" customFormat="1">
      <c r="A937" s="442">
        <v>1021817111</v>
      </c>
      <c r="B937" s="442" t="s">
        <v>2697</v>
      </c>
      <c r="C937" s="442" t="s">
        <v>5</v>
      </c>
      <c r="D937" s="438">
        <v>51.6</v>
      </c>
      <c r="E937" s="438">
        <v>189</v>
      </c>
      <c r="F937" s="438">
        <v>30</v>
      </c>
      <c r="G937" s="438">
        <v>26.8</v>
      </c>
      <c r="H937" s="438">
        <v>39</v>
      </c>
      <c r="I937" s="438">
        <v>32</v>
      </c>
      <c r="J937" s="438">
        <v>31</v>
      </c>
      <c r="K937" s="438">
        <v>38</v>
      </c>
      <c r="L937" s="438">
        <v>36</v>
      </c>
      <c r="M937" s="438"/>
      <c r="N937" s="438"/>
      <c r="O937" s="438">
        <v>59.9</v>
      </c>
      <c r="P937" s="438">
        <v>56</v>
      </c>
      <c r="Q937" s="438">
        <v>39</v>
      </c>
      <c r="R937" s="438">
        <v>45</v>
      </c>
      <c r="S937" s="438"/>
      <c r="T937" s="438"/>
      <c r="U937" s="438">
        <v>59.9</v>
      </c>
      <c r="V937" s="438">
        <v>49.6</v>
      </c>
      <c r="W937" s="438">
        <v>45</v>
      </c>
      <c r="X937" s="438">
        <v>16.600000000000001</v>
      </c>
      <c r="Y937" s="438">
        <v>35</v>
      </c>
      <c r="Z937" s="438"/>
      <c r="AA937" s="438"/>
      <c r="AB937" s="438">
        <v>22.2</v>
      </c>
      <c r="AC937" s="438">
        <v>40</v>
      </c>
      <c r="AD937" s="438">
        <v>54.4</v>
      </c>
      <c r="AE937" s="438">
        <v>49</v>
      </c>
      <c r="AF937" s="438"/>
      <c r="AG937" s="438"/>
      <c r="AH937" s="438">
        <v>29</v>
      </c>
      <c r="AI937" s="438">
        <v>53</v>
      </c>
      <c r="AJ937" s="438">
        <v>34</v>
      </c>
      <c r="AK937" s="438">
        <v>39</v>
      </c>
      <c r="AL937" s="438">
        <v>29</v>
      </c>
      <c r="AM937" s="438">
        <v>32</v>
      </c>
      <c r="AN937" s="438">
        <v>17.8</v>
      </c>
      <c r="AO937" s="438"/>
      <c r="AP937" s="438"/>
      <c r="AS937" s="80">
        <v>39</v>
      </c>
      <c r="AT937" s="80">
        <f t="shared" si="66"/>
        <v>1317.8</v>
      </c>
      <c r="AU937" s="80">
        <f t="shared" si="67"/>
        <v>1054.24</v>
      </c>
      <c r="AV937" s="80">
        <v>24.5</v>
      </c>
      <c r="AW937" s="80">
        <v>192</v>
      </c>
      <c r="AX937" s="80">
        <f t="shared" si="68"/>
        <v>1270.74</v>
      </c>
      <c r="AY937" s="80">
        <v>1000</v>
      </c>
      <c r="AZ937" s="310">
        <f t="shared" si="69"/>
        <v>-270.74</v>
      </c>
    </row>
    <row r="938" spans="1:52" s="80" customFormat="1">
      <c r="A938" s="442">
        <v>1021817112</v>
      </c>
      <c r="B938" s="442" t="s">
        <v>2698</v>
      </c>
      <c r="C938" s="442" t="s">
        <v>5</v>
      </c>
      <c r="D938" s="438">
        <v>51.6</v>
      </c>
      <c r="E938" s="438">
        <v>189</v>
      </c>
      <c r="F938" s="438">
        <v>30</v>
      </c>
      <c r="G938" s="438">
        <v>26.8</v>
      </c>
      <c r="H938" s="438">
        <v>39</v>
      </c>
      <c r="I938" s="438">
        <v>32</v>
      </c>
      <c r="J938" s="438">
        <v>31</v>
      </c>
      <c r="K938" s="438">
        <v>38</v>
      </c>
      <c r="L938" s="438">
        <v>36</v>
      </c>
      <c r="M938" s="438"/>
      <c r="N938" s="438"/>
      <c r="O938" s="438">
        <v>59.9</v>
      </c>
      <c r="P938" s="438">
        <v>56</v>
      </c>
      <c r="Q938" s="438">
        <v>39</v>
      </c>
      <c r="R938" s="438">
        <v>45</v>
      </c>
      <c r="S938" s="438"/>
      <c r="T938" s="438"/>
      <c r="U938" s="438">
        <v>59.9</v>
      </c>
      <c r="V938" s="438">
        <v>49.6</v>
      </c>
      <c r="W938" s="438">
        <v>45</v>
      </c>
      <c r="X938" s="438">
        <v>16.600000000000001</v>
      </c>
      <c r="Y938" s="438">
        <v>35</v>
      </c>
      <c r="Z938" s="438"/>
      <c r="AA938" s="438"/>
      <c r="AB938" s="438">
        <v>22.2</v>
      </c>
      <c r="AC938" s="438">
        <v>40</v>
      </c>
      <c r="AD938" s="438">
        <v>54.4</v>
      </c>
      <c r="AE938" s="438">
        <v>49</v>
      </c>
      <c r="AF938" s="438"/>
      <c r="AG938" s="438"/>
      <c r="AH938" s="438">
        <v>29</v>
      </c>
      <c r="AI938" s="438">
        <v>53</v>
      </c>
      <c r="AJ938" s="438">
        <v>34</v>
      </c>
      <c r="AK938" s="438">
        <v>39</v>
      </c>
      <c r="AL938" s="438">
        <v>29</v>
      </c>
      <c r="AM938" s="438">
        <v>32</v>
      </c>
      <c r="AN938" s="438">
        <v>17.8</v>
      </c>
      <c r="AO938" s="438"/>
      <c r="AP938" s="438"/>
      <c r="AT938" s="80">
        <f t="shared" si="66"/>
        <v>1278.8</v>
      </c>
      <c r="AU938" s="80">
        <f t="shared" si="67"/>
        <v>1023.04</v>
      </c>
      <c r="AV938" s="80">
        <v>24.5</v>
      </c>
      <c r="AW938" s="80">
        <v>192</v>
      </c>
      <c r="AX938" s="80">
        <f t="shared" si="68"/>
        <v>1239.54</v>
      </c>
      <c r="AY938" s="80">
        <v>1000</v>
      </c>
      <c r="AZ938" s="310">
        <f t="shared" si="69"/>
        <v>-239.53999999999996</v>
      </c>
    </row>
    <row r="939" spans="1:52" s="80" customFormat="1">
      <c r="A939" s="442">
        <v>1021817113</v>
      </c>
      <c r="B939" s="442" t="s">
        <v>2699</v>
      </c>
      <c r="C939" s="442" t="s">
        <v>5</v>
      </c>
      <c r="D939" s="438">
        <v>51.6</v>
      </c>
      <c r="E939" s="438">
        <v>189</v>
      </c>
      <c r="F939" s="438">
        <v>30</v>
      </c>
      <c r="G939" s="438">
        <v>26.8</v>
      </c>
      <c r="H939" s="438">
        <v>39</v>
      </c>
      <c r="I939" s="438">
        <v>32</v>
      </c>
      <c r="J939" s="438">
        <v>31</v>
      </c>
      <c r="K939" s="438">
        <v>38</v>
      </c>
      <c r="L939" s="438">
        <v>36</v>
      </c>
      <c r="M939" s="438"/>
      <c r="N939" s="438"/>
      <c r="O939" s="438">
        <v>59.9</v>
      </c>
      <c r="P939" s="438">
        <v>56</v>
      </c>
      <c r="Q939" s="438">
        <v>39</v>
      </c>
      <c r="R939" s="438">
        <v>45</v>
      </c>
      <c r="S939" s="438"/>
      <c r="T939" s="438"/>
      <c r="U939" s="438">
        <v>59.9</v>
      </c>
      <c r="V939" s="438">
        <v>49.6</v>
      </c>
      <c r="W939" s="438">
        <v>45</v>
      </c>
      <c r="X939" s="438">
        <v>16.600000000000001</v>
      </c>
      <c r="Y939" s="438">
        <v>35</v>
      </c>
      <c r="Z939" s="438"/>
      <c r="AA939" s="438"/>
      <c r="AB939" s="438">
        <v>22.2</v>
      </c>
      <c r="AC939" s="438">
        <v>40</v>
      </c>
      <c r="AD939" s="438">
        <v>54.4</v>
      </c>
      <c r="AE939" s="438">
        <v>49</v>
      </c>
      <c r="AF939" s="438"/>
      <c r="AG939" s="438"/>
      <c r="AH939" s="438">
        <v>29</v>
      </c>
      <c r="AI939" s="438">
        <v>53</v>
      </c>
      <c r="AJ939" s="438">
        <v>34</v>
      </c>
      <c r="AK939" s="438">
        <v>39</v>
      </c>
      <c r="AL939" s="438">
        <v>29</v>
      </c>
      <c r="AM939" s="438">
        <v>32</v>
      </c>
      <c r="AN939" s="438">
        <v>17.8</v>
      </c>
      <c r="AO939" s="438"/>
      <c r="AP939" s="438"/>
      <c r="AT939" s="80">
        <f t="shared" si="66"/>
        <v>1278.8</v>
      </c>
      <c r="AU939" s="80">
        <f t="shared" si="67"/>
        <v>1023.04</v>
      </c>
      <c r="AV939" s="80">
        <v>24.5</v>
      </c>
      <c r="AW939" s="80">
        <v>192</v>
      </c>
      <c r="AX939" s="80">
        <f t="shared" si="68"/>
        <v>1239.54</v>
      </c>
      <c r="AY939" s="80">
        <v>1000</v>
      </c>
      <c r="AZ939" s="310">
        <f t="shared" si="69"/>
        <v>-239.53999999999996</v>
      </c>
    </row>
    <row r="940" spans="1:52" s="80" customFormat="1">
      <c r="A940" s="442">
        <v>1021817114</v>
      </c>
      <c r="B940" s="442" t="s">
        <v>93</v>
      </c>
      <c r="C940" s="442" t="s">
        <v>5</v>
      </c>
      <c r="D940" s="438">
        <v>51.6</v>
      </c>
      <c r="E940" s="438">
        <v>189</v>
      </c>
      <c r="F940" s="438">
        <v>30</v>
      </c>
      <c r="G940" s="438">
        <v>26.8</v>
      </c>
      <c r="H940" s="438">
        <v>39</v>
      </c>
      <c r="I940" s="438">
        <v>32</v>
      </c>
      <c r="J940" s="438">
        <v>31</v>
      </c>
      <c r="K940" s="438">
        <v>38</v>
      </c>
      <c r="L940" s="438">
        <v>36</v>
      </c>
      <c r="M940" s="438"/>
      <c r="N940" s="438"/>
      <c r="O940" s="438">
        <v>59.9</v>
      </c>
      <c r="P940" s="438">
        <v>56</v>
      </c>
      <c r="Q940" s="438">
        <v>39</v>
      </c>
      <c r="R940" s="438">
        <v>45</v>
      </c>
      <c r="S940" s="438"/>
      <c r="T940" s="438"/>
      <c r="U940" s="438">
        <v>59.9</v>
      </c>
      <c r="V940" s="438">
        <v>49.6</v>
      </c>
      <c r="W940" s="438">
        <v>45</v>
      </c>
      <c r="X940" s="438">
        <v>16.600000000000001</v>
      </c>
      <c r="Y940" s="438">
        <v>35</v>
      </c>
      <c r="Z940" s="438"/>
      <c r="AA940" s="438"/>
      <c r="AB940" s="438">
        <v>22.2</v>
      </c>
      <c r="AC940" s="438">
        <v>40</v>
      </c>
      <c r="AD940" s="438">
        <v>54.4</v>
      </c>
      <c r="AE940" s="438">
        <v>49</v>
      </c>
      <c r="AF940" s="438"/>
      <c r="AG940" s="438"/>
      <c r="AH940" s="438">
        <v>29</v>
      </c>
      <c r="AI940" s="438">
        <v>53</v>
      </c>
      <c r="AJ940" s="438">
        <v>34</v>
      </c>
      <c r="AK940" s="438">
        <v>39</v>
      </c>
      <c r="AL940" s="438">
        <v>29</v>
      </c>
      <c r="AM940" s="438">
        <v>32</v>
      </c>
      <c r="AN940" s="438">
        <v>17.8</v>
      </c>
      <c r="AO940" s="438"/>
      <c r="AP940" s="438"/>
      <c r="AS940" s="80">
        <v>32</v>
      </c>
      <c r="AT940" s="80">
        <f t="shared" si="66"/>
        <v>1310.8</v>
      </c>
      <c r="AU940" s="80">
        <f t="shared" si="67"/>
        <v>1048.6400000000001</v>
      </c>
      <c r="AV940" s="80">
        <v>24.5</v>
      </c>
      <c r="AW940" s="80">
        <v>192</v>
      </c>
      <c r="AX940" s="80">
        <f t="shared" si="68"/>
        <v>1265.1400000000001</v>
      </c>
      <c r="AY940" s="80">
        <v>1000</v>
      </c>
      <c r="AZ940" s="310">
        <f t="shared" si="69"/>
        <v>-265.1400000000001</v>
      </c>
    </row>
    <row r="941" spans="1:52" s="80" customFormat="1">
      <c r="A941" s="442">
        <v>1021817115</v>
      </c>
      <c r="B941" s="442" t="s">
        <v>2700</v>
      </c>
      <c r="C941" s="442" t="s">
        <v>5</v>
      </c>
      <c r="D941" s="438">
        <v>51.6</v>
      </c>
      <c r="E941" s="438">
        <v>189</v>
      </c>
      <c r="F941" s="438">
        <v>30</v>
      </c>
      <c r="G941" s="438">
        <v>26.8</v>
      </c>
      <c r="H941" s="438">
        <v>39</v>
      </c>
      <c r="I941" s="438">
        <v>32</v>
      </c>
      <c r="J941" s="438">
        <v>31</v>
      </c>
      <c r="K941" s="438">
        <v>38</v>
      </c>
      <c r="L941" s="438">
        <v>36</v>
      </c>
      <c r="M941" s="438"/>
      <c r="N941" s="438"/>
      <c r="O941" s="438">
        <v>59.9</v>
      </c>
      <c r="P941" s="438">
        <v>56</v>
      </c>
      <c r="Q941" s="438">
        <v>39</v>
      </c>
      <c r="R941" s="438">
        <v>45</v>
      </c>
      <c r="S941" s="438"/>
      <c r="T941" s="438"/>
      <c r="U941" s="438">
        <v>59.9</v>
      </c>
      <c r="V941" s="438">
        <v>49.6</v>
      </c>
      <c r="W941" s="438">
        <v>45</v>
      </c>
      <c r="X941" s="438">
        <v>16.600000000000001</v>
      </c>
      <c r="Y941" s="438">
        <v>35</v>
      </c>
      <c r="Z941" s="438"/>
      <c r="AA941" s="438"/>
      <c r="AB941" s="438">
        <v>22.2</v>
      </c>
      <c r="AC941" s="438">
        <v>40</v>
      </c>
      <c r="AD941" s="438">
        <v>54.4</v>
      </c>
      <c r="AE941" s="438">
        <v>49</v>
      </c>
      <c r="AF941" s="438"/>
      <c r="AG941" s="438"/>
      <c r="AH941" s="438">
        <v>29</v>
      </c>
      <c r="AI941" s="438">
        <v>53</v>
      </c>
      <c r="AJ941" s="438">
        <v>34</v>
      </c>
      <c r="AK941" s="438">
        <v>39</v>
      </c>
      <c r="AL941" s="438">
        <v>29</v>
      </c>
      <c r="AM941" s="438">
        <v>32</v>
      </c>
      <c r="AN941" s="438">
        <v>17.8</v>
      </c>
      <c r="AO941" s="438"/>
      <c r="AP941" s="438"/>
      <c r="AS941" s="80">
        <v>64</v>
      </c>
      <c r="AT941" s="80">
        <f t="shared" si="66"/>
        <v>1342.8</v>
      </c>
      <c r="AU941" s="80">
        <f t="shared" si="67"/>
        <v>1074.24</v>
      </c>
      <c r="AV941" s="80">
        <v>24.5</v>
      </c>
      <c r="AW941" s="80">
        <v>192</v>
      </c>
      <c r="AX941" s="80">
        <f t="shared" si="68"/>
        <v>1290.74</v>
      </c>
      <c r="AY941" s="80">
        <v>1000</v>
      </c>
      <c r="AZ941" s="310">
        <f t="shared" si="69"/>
        <v>-290.74</v>
      </c>
    </row>
    <row r="942" spans="1:52" s="80" customFormat="1">
      <c r="A942" s="442">
        <v>1021817116</v>
      </c>
      <c r="B942" s="442" t="s">
        <v>2701</v>
      </c>
      <c r="C942" s="442" t="s">
        <v>51</v>
      </c>
      <c r="D942" s="438">
        <v>51.6</v>
      </c>
      <c r="E942" s="438">
        <v>189</v>
      </c>
      <c r="F942" s="438">
        <v>30</v>
      </c>
      <c r="G942" s="438">
        <v>26.8</v>
      </c>
      <c r="H942" s="438">
        <v>39</v>
      </c>
      <c r="I942" s="438">
        <v>32</v>
      </c>
      <c r="J942" s="438">
        <v>31</v>
      </c>
      <c r="K942" s="438">
        <v>38</v>
      </c>
      <c r="L942" s="438">
        <v>36</v>
      </c>
      <c r="M942" s="438"/>
      <c r="N942" s="438"/>
      <c r="O942" s="438">
        <v>59.9</v>
      </c>
      <c r="P942" s="438">
        <v>56</v>
      </c>
      <c r="Q942" s="438">
        <v>39</v>
      </c>
      <c r="R942" s="438">
        <v>45</v>
      </c>
      <c r="S942" s="438"/>
      <c r="T942" s="438"/>
      <c r="U942" s="438">
        <v>59.9</v>
      </c>
      <c r="V942" s="438">
        <v>49.6</v>
      </c>
      <c r="W942" s="438">
        <v>45</v>
      </c>
      <c r="X942" s="438">
        <v>16.600000000000001</v>
      </c>
      <c r="Y942" s="438">
        <v>35</v>
      </c>
      <c r="Z942" s="438"/>
      <c r="AA942" s="438"/>
      <c r="AB942" s="438">
        <v>22.2</v>
      </c>
      <c r="AC942" s="438">
        <v>40</v>
      </c>
      <c r="AD942" s="438">
        <v>54.4</v>
      </c>
      <c r="AE942" s="438">
        <v>49</v>
      </c>
      <c r="AF942" s="438"/>
      <c r="AG942" s="438"/>
      <c r="AH942" s="438">
        <v>29</v>
      </c>
      <c r="AI942" s="438">
        <v>53</v>
      </c>
      <c r="AJ942" s="438">
        <v>34</v>
      </c>
      <c r="AK942" s="438">
        <v>39</v>
      </c>
      <c r="AL942" s="438">
        <v>29</v>
      </c>
      <c r="AM942" s="438">
        <v>32</v>
      </c>
      <c r="AN942" s="438">
        <v>17.8</v>
      </c>
      <c r="AO942" s="438"/>
      <c r="AP942" s="438"/>
      <c r="AT942" s="80">
        <f t="shared" si="66"/>
        <v>1278.8</v>
      </c>
      <c r="AU942" s="80">
        <f t="shared" si="67"/>
        <v>1023.04</v>
      </c>
      <c r="AV942" s="80">
        <v>24.5</v>
      </c>
      <c r="AW942" s="80">
        <v>192</v>
      </c>
      <c r="AX942" s="80">
        <f t="shared" si="68"/>
        <v>1239.54</v>
      </c>
      <c r="AY942" s="80">
        <v>1000</v>
      </c>
      <c r="AZ942" s="310">
        <f t="shared" si="69"/>
        <v>-239.53999999999996</v>
      </c>
    </row>
    <row r="943" spans="1:52" s="80" customFormat="1">
      <c r="A943" s="442">
        <v>1021817117</v>
      </c>
      <c r="B943" s="442" t="s">
        <v>2702</v>
      </c>
      <c r="C943" s="442" t="s">
        <v>5</v>
      </c>
      <c r="D943" s="438">
        <v>51.6</v>
      </c>
      <c r="E943" s="438">
        <v>189</v>
      </c>
      <c r="F943" s="438">
        <v>30</v>
      </c>
      <c r="G943" s="438">
        <v>26.8</v>
      </c>
      <c r="H943" s="438">
        <v>39</v>
      </c>
      <c r="I943" s="438">
        <v>32</v>
      </c>
      <c r="J943" s="438">
        <v>31</v>
      </c>
      <c r="K943" s="438">
        <v>38</v>
      </c>
      <c r="L943" s="438">
        <v>36</v>
      </c>
      <c r="M943" s="438"/>
      <c r="N943" s="438"/>
      <c r="O943" s="438">
        <v>59.9</v>
      </c>
      <c r="P943" s="438">
        <v>56</v>
      </c>
      <c r="Q943" s="438">
        <v>39</v>
      </c>
      <c r="R943" s="438">
        <v>45</v>
      </c>
      <c r="S943" s="438"/>
      <c r="T943" s="438"/>
      <c r="U943" s="438">
        <v>59.9</v>
      </c>
      <c r="V943" s="438">
        <v>49.6</v>
      </c>
      <c r="W943" s="438">
        <v>45</v>
      </c>
      <c r="X943" s="438">
        <v>16.600000000000001</v>
      </c>
      <c r="Y943" s="438">
        <v>35</v>
      </c>
      <c r="Z943" s="438"/>
      <c r="AA943" s="438"/>
      <c r="AB943" s="438">
        <v>22.2</v>
      </c>
      <c r="AC943" s="438">
        <v>40</v>
      </c>
      <c r="AD943" s="438">
        <v>54.4</v>
      </c>
      <c r="AE943" s="438">
        <v>49</v>
      </c>
      <c r="AF943" s="438"/>
      <c r="AG943" s="438"/>
      <c r="AH943" s="438">
        <v>29</v>
      </c>
      <c r="AI943" s="438">
        <v>53</v>
      </c>
      <c r="AJ943" s="438">
        <v>34</v>
      </c>
      <c r="AK943" s="438">
        <v>39</v>
      </c>
      <c r="AL943" s="438">
        <v>29</v>
      </c>
      <c r="AM943" s="438">
        <v>32</v>
      </c>
      <c r="AN943" s="438">
        <v>17.8</v>
      </c>
      <c r="AO943" s="438"/>
      <c r="AP943" s="438"/>
      <c r="AT943" s="80">
        <f t="shared" si="66"/>
        <v>1278.8</v>
      </c>
      <c r="AU943" s="80">
        <f t="shared" si="67"/>
        <v>1023.04</v>
      </c>
      <c r="AV943" s="80">
        <v>24.5</v>
      </c>
      <c r="AW943" s="80">
        <v>192</v>
      </c>
      <c r="AX943" s="80">
        <f t="shared" si="68"/>
        <v>1239.54</v>
      </c>
      <c r="AY943" s="80">
        <v>1000</v>
      </c>
      <c r="AZ943" s="310">
        <f t="shared" si="69"/>
        <v>-239.53999999999996</v>
      </c>
    </row>
    <row r="944" spans="1:52" s="80" customFormat="1">
      <c r="A944" s="442">
        <v>1021817118</v>
      </c>
      <c r="B944" s="442" t="s">
        <v>2703</v>
      </c>
      <c r="C944" s="442" t="s">
        <v>5</v>
      </c>
      <c r="D944" s="438">
        <v>51.6</v>
      </c>
      <c r="E944" s="438">
        <v>189</v>
      </c>
      <c r="F944" s="438">
        <v>30</v>
      </c>
      <c r="G944" s="438">
        <v>26.8</v>
      </c>
      <c r="H944" s="438">
        <v>39</v>
      </c>
      <c r="I944" s="438">
        <v>32</v>
      </c>
      <c r="J944" s="438">
        <v>31</v>
      </c>
      <c r="K944" s="438">
        <v>38</v>
      </c>
      <c r="L944" s="438">
        <v>36</v>
      </c>
      <c r="M944" s="438"/>
      <c r="N944" s="438"/>
      <c r="O944" s="438">
        <v>59.9</v>
      </c>
      <c r="P944" s="438">
        <v>56</v>
      </c>
      <c r="Q944" s="438">
        <v>39</v>
      </c>
      <c r="R944" s="438">
        <v>45</v>
      </c>
      <c r="S944" s="438"/>
      <c r="T944" s="438"/>
      <c r="U944" s="438">
        <v>59.9</v>
      </c>
      <c r="V944" s="438">
        <v>49.6</v>
      </c>
      <c r="W944" s="438">
        <v>45</v>
      </c>
      <c r="X944" s="438">
        <v>16.600000000000001</v>
      </c>
      <c r="Y944" s="438">
        <v>35</v>
      </c>
      <c r="Z944" s="438"/>
      <c r="AA944" s="438"/>
      <c r="AB944" s="438">
        <v>22.2</v>
      </c>
      <c r="AC944" s="438">
        <v>40</v>
      </c>
      <c r="AD944" s="438">
        <v>54.4</v>
      </c>
      <c r="AE944" s="438">
        <v>49</v>
      </c>
      <c r="AF944" s="438"/>
      <c r="AG944" s="438"/>
      <c r="AH944" s="438">
        <v>29</v>
      </c>
      <c r="AI944" s="438">
        <v>53</v>
      </c>
      <c r="AJ944" s="438">
        <v>34</v>
      </c>
      <c r="AK944" s="438">
        <v>39</v>
      </c>
      <c r="AL944" s="438">
        <v>29</v>
      </c>
      <c r="AM944" s="438">
        <v>32</v>
      </c>
      <c r="AN944" s="438">
        <v>17.8</v>
      </c>
      <c r="AO944" s="438"/>
      <c r="AP944" s="438"/>
      <c r="AS944" s="80">
        <v>64</v>
      </c>
      <c r="AT944" s="80">
        <f t="shared" si="66"/>
        <v>1342.8</v>
      </c>
      <c r="AU944" s="80">
        <f t="shared" si="67"/>
        <v>1074.24</v>
      </c>
      <c r="AV944" s="80">
        <v>24.5</v>
      </c>
      <c r="AW944" s="80">
        <v>192</v>
      </c>
      <c r="AX944" s="80">
        <f t="shared" si="68"/>
        <v>1290.74</v>
      </c>
      <c r="AY944" s="80">
        <v>1000</v>
      </c>
      <c r="AZ944" s="310">
        <f t="shared" si="69"/>
        <v>-290.74</v>
      </c>
    </row>
    <row r="945" spans="1:52" s="80" customFormat="1">
      <c r="A945" s="442">
        <v>1021817119</v>
      </c>
      <c r="B945" s="442" t="s">
        <v>2704</v>
      </c>
      <c r="C945" s="442" t="s">
        <v>5</v>
      </c>
      <c r="D945" s="438">
        <v>51.6</v>
      </c>
      <c r="E945" s="438">
        <v>189</v>
      </c>
      <c r="F945" s="438">
        <v>30</v>
      </c>
      <c r="G945" s="438">
        <v>26.8</v>
      </c>
      <c r="H945" s="438">
        <v>39</v>
      </c>
      <c r="I945" s="438">
        <v>32</v>
      </c>
      <c r="J945" s="438">
        <v>31</v>
      </c>
      <c r="K945" s="438">
        <v>38</v>
      </c>
      <c r="L945" s="438">
        <v>36</v>
      </c>
      <c r="M945" s="438"/>
      <c r="N945" s="438"/>
      <c r="O945" s="438">
        <v>59.9</v>
      </c>
      <c r="P945" s="438">
        <v>56</v>
      </c>
      <c r="Q945" s="438">
        <v>39</v>
      </c>
      <c r="R945" s="438">
        <v>45</v>
      </c>
      <c r="S945" s="438"/>
      <c r="T945" s="438"/>
      <c r="U945" s="438">
        <v>59.9</v>
      </c>
      <c r="V945" s="438">
        <v>49.6</v>
      </c>
      <c r="W945" s="438">
        <v>45</v>
      </c>
      <c r="X945" s="438">
        <v>16.600000000000001</v>
      </c>
      <c r="Y945" s="438">
        <v>35</v>
      </c>
      <c r="Z945" s="438"/>
      <c r="AA945" s="438"/>
      <c r="AB945" s="438">
        <v>22.2</v>
      </c>
      <c r="AC945" s="438">
        <v>40</v>
      </c>
      <c r="AD945" s="438">
        <v>54.4</v>
      </c>
      <c r="AE945" s="438">
        <v>49</v>
      </c>
      <c r="AF945" s="438"/>
      <c r="AG945" s="438"/>
      <c r="AH945" s="438">
        <v>29</v>
      </c>
      <c r="AI945" s="438">
        <v>53</v>
      </c>
      <c r="AJ945" s="438">
        <v>34</v>
      </c>
      <c r="AK945" s="438">
        <v>39</v>
      </c>
      <c r="AL945" s="438">
        <v>29</v>
      </c>
      <c r="AM945" s="438">
        <v>32</v>
      </c>
      <c r="AN945" s="438">
        <v>17.8</v>
      </c>
      <c r="AO945" s="438"/>
      <c r="AP945" s="438"/>
      <c r="AT945" s="80">
        <f t="shared" si="66"/>
        <v>1278.8</v>
      </c>
      <c r="AU945" s="80">
        <f t="shared" si="67"/>
        <v>1023.04</v>
      </c>
      <c r="AV945" s="80">
        <v>24.5</v>
      </c>
      <c r="AW945" s="80">
        <v>192</v>
      </c>
      <c r="AX945" s="80">
        <f t="shared" si="68"/>
        <v>1239.54</v>
      </c>
      <c r="AY945" s="80">
        <v>1000</v>
      </c>
      <c r="AZ945" s="310">
        <f t="shared" si="69"/>
        <v>-239.53999999999996</v>
      </c>
    </row>
    <row r="946" spans="1:52" s="80" customFormat="1">
      <c r="A946" s="442">
        <v>1021817120</v>
      </c>
      <c r="B946" s="442" t="s">
        <v>2705</v>
      </c>
      <c r="C946" s="442" t="s">
        <v>5</v>
      </c>
      <c r="D946" s="438">
        <v>51.6</v>
      </c>
      <c r="E946" s="438">
        <v>189</v>
      </c>
      <c r="F946" s="438">
        <v>30</v>
      </c>
      <c r="G946" s="438">
        <v>26.8</v>
      </c>
      <c r="H946" s="438">
        <v>39</v>
      </c>
      <c r="I946" s="438">
        <v>32</v>
      </c>
      <c r="J946" s="438">
        <v>31</v>
      </c>
      <c r="K946" s="438">
        <v>38</v>
      </c>
      <c r="L946" s="438">
        <v>36</v>
      </c>
      <c r="M946" s="438"/>
      <c r="N946" s="438"/>
      <c r="O946" s="438">
        <v>59.9</v>
      </c>
      <c r="P946" s="438">
        <v>56</v>
      </c>
      <c r="Q946" s="438">
        <v>39</v>
      </c>
      <c r="R946" s="438">
        <v>45</v>
      </c>
      <c r="S946" s="438"/>
      <c r="T946" s="438"/>
      <c r="U946" s="438">
        <v>59.9</v>
      </c>
      <c r="V946" s="438">
        <v>49.6</v>
      </c>
      <c r="W946" s="438">
        <v>45</v>
      </c>
      <c r="X946" s="438">
        <v>16.600000000000001</v>
      </c>
      <c r="Y946" s="438">
        <v>35</v>
      </c>
      <c r="Z946" s="438"/>
      <c r="AA946" s="438"/>
      <c r="AB946" s="438">
        <v>22.2</v>
      </c>
      <c r="AC946" s="438">
        <v>40</v>
      </c>
      <c r="AD946" s="438">
        <v>54.4</v>
      </c>
      <c r="AE946" s="438">
        <v>49</v>
      </c>
      <c r="AF946" s="438"/>
      <c r="AG946" s="438"/>
      <c r="AH946" s="438">
        <v>29</v>
      </c>
      <c r="AI946" s="438">
        <v>53</v>
      </c>
      <c r="AJ946" s="438">
        <v>34</v>
      </c>
      <c r="AK946" s="438">
        <v>39</v>
      </c>
      <c r="AL946" s="438">
        <v>29</v>
      </c>
      <c r="AM946" s="438">
        <v>32</v>
      </c>
      <c r="AN946" s="438">
        <v>17.8</v>
      </c>
      <c r="AO946" s="438"/>
      <c r="AP946" s="438"/>
      <c r="AS946" s="80">
        <v>39</v>
      </c>
      <c r="AT946" s="80">
        <f t="shared" si="66"/>
        <v>1317.8</v>
      </c>
      <c r="AU946" s="80">
        <f t="shared" si="67"/>
        <v>1054.24</v>
      </c>
      <c r="AV946" s="80">
        <v>24.5</v>
      </c>
      <c r="AW946" s="80">
        <v>192</v>
      </c>
      <c r="AX946" s="80">
        <f t="shared" si="68"/>
        <v>1270.74</v>
      </c>
      <c r="AY946" s="80">
        <v>1000</v>
      </c>
      <c r="AZ946" s="310">
        <f t="shared" si="69"/>
        <v>-270.74</v>
      </c>
    </row>
    <row r="947" spans="1:52" s="80" customFormat="1">
      <c r="A947" s="442">
        <v>1021817121</v>
      </c>
      <c r="B947" s="442" t="s">
        <v>2706</v>
      </c>
      <c r="C947" s="442" t="s">
        <v>51</v>
      </c>
      <c r="D947" s="438">
        <v>51.6</v>
      </c>
      <c r="E947" s="438">
        <v>189</v>
      </c>
      <c r="F947" s="438">
        <v>30</v>
      </c>
      <c r="G947" s="438">
        <v>26.8</v>
      </c>
      <c r="H947" s="438">
        <v>39</v>
      </c>
      <c r="I947" s="438">
        <v>32</v>
      </c>
      <c r="J947" s="438">
        <v>31</v>
      </c>
      <c r="K947" s="438">
        <v>38</v>
      </c>
      <c r="L947" s="438">
        <v>36</v>
      </c>
      <c r="M947" s="438"/>
      <c r="N947" s="438"/>
      <c r="O947" s="438">
        <v>59.9</v>
      </c>
      <c r="P947" s="438">
        <v>56</v>
      </c>
      <c r="Q947" s="438">
        <v>39</v>
      </c>
      <c r="R947" s="438">
        <v>45</v>
      </c>
      <c r="S947" s="438"/>
      <c r="T947" s="438"/>
      <c r="U947" s="438">
        <v>59.9</v>
      </c>
      <c r="V947" s="438">
        <v>49.6</v>
      </c>
      <c r="W947" s="438">
        <v>45</v>
      </c>
      <c r="X947" s="438">
        <v>16.600000000000001</v>
      </c>
      <c r="Y947" s="438">
        <v>35</v>
      </c>
      <c r="Z947" s="438"/>
      <c r="AA947" s="438"/>
      <c r="AB947" s="438">
        <v>22.2</v>
      </c>
      <c r="AC947" s="438">
        <v>40</v>
      </c>
      <c r="AD947" s="438">
        <v>54.4</v>
      </c>
      <c r="AE947" s="438">
        <v>49</v>
      </c>
      <c r="AF947" s="438"/>
      <c r="AG947" s="438"/>
      <c r="AH947" s="438">
        <v>29</v>
      </c>
      <c r="AI947" s="438">
        <v>53</v>
      </c>
      <c r="AJ947" s="438">
        <v>34</v>
      </c>
      <c r="AK947" s="438">
        <v>39</v>
      </c>
      <c r="AL947" s="438">
        <v>29</v>
      </c>
      <c r="AM947" s="438">
        <v>32</v>
      </c>
      <c r="AN947" s="438">
        <v>17.8</v>
      </c>
      <c r="AO947" s="438"/>
      <c r="AP947" s="438"/>
      <c r="AT947" s="80">
        <f t="shared" si="66"/>
        <v>1278.8</v>
      </c>
      <c r="AU947" s="80">
        <f t="shared" si="67"/>
        <v>1023.04</v>
      </c>
      <c r="AV947" s="80">
        <v>24.5</v>
      </c>
      <c r="AW947" s="80">
        <v>192</v>
      </c>
      <c r="AX947" s="80">
        <f t="shared" si="68"/>
        <v>1239.54</v>
      </c>
      <c r="AY947" s="80">
        <v>1000</v>
      </c>
      <c r="AZ947" s="310">
        <f t="shared" si="69"/>
        <v>-239.53999999999996</v>
      </c>
    </row>
    <row r="948" spans="1:52" s="80" customFormat="1">
      <c r="A948" s="442">
        <v>1021817122</v>
      </c>
      <c r="B948" s="442" t="s">
        <v>2707</v>
      </c>
      <c r="C948" s="442" t="s">
        <v>5</v>
      </c>
      <c r="D948" s="438">
        <v>51.6</v>
      </c>
      <c r="E948" s="438">
        <v>189</v>
      </c>
      <c r="F948" s="438">
        <v>30</v>
      </c>
      <c r="G948" s="438">
        <v>26.8</v>
      </c>
      <c r="H948" s="438">
        <v>39</v>
      </c>
      <c r="I948" s="438">
        <v>32</v>
      </c>
      <c r="J948" s="438">
        <v>31</v>
      </c>
      <c r="K948" s="438">
        <v>38</v>
      </c>
      <c r="L948" s="438">
        <v>36</v>
      </c>
      <c r="M948" s="438"/>
      <c r="N948" s="438"/>
      <c r="O948" s="438">
        <v>59.9</v>
      </c>
      <c r="P948" s="438">
        <v>56</v>
      </c>
      <c r="Q948" s="438">
        <v>39</v>
      </c>
      <c r="R948" s="438">
        <v>45</v>
      </c>
      <c r="S948" s="438"/>
      <c r="T948" s="438"/>
      <c r="U948" s="438">
        <v>59.9</v>
      </c>
      <c r="V948" s="438">
        <v>49.6</v>
      </c>
      <c r="W948" s="438">
        <v>45</v>
      </c>
      <c r="X948" s="438">
        <v>16.600000000000001</v>
      </c>
      <c r="Y948" s="438">
        <v>35</v>
      </c>
      <c r="Z948" s="438"/>
      <c r="AA948" s="438"/>
      <c r="AB948" s="438">
        <v>22.2</v>
      </c>
      <c r="AC948" s="438">
        <v>40</v>
      </c>
      <c r="AD948" s="438">
        <v>54.4</v>
      </c>
      <c r="AE948" s="438">
        <v>49</v>
      </c>
      <c r="AF948" s="438"/>
      <c r="AG948" s="438"/>
      <c r="AH948" s="438">
        <v>29</v>
      </c>
      <c r="AI948" s="438">
        <v>53</v>
      </c>
      <c r="AJ948" s="438">
        <v>34</v>
      </c>
      <c r="AK948" s="438">
        <v>39</v>
      </c>
      <c r="AL948" s="438">
        <v>29</v>
      </c>
      <c r="AM948" s="438">
        <v>32</v>
      </c>
      <c r="AN948" s="438">
        <v>17.8</v>
      </c>
      <c r="AO948" s="438"/>
      <c r="AP948" s="438"/>
      <c r="AT948" s="80">
        <f t="shared" si="66"/>
        <v>1278.8</v>
      </c>
      <c r="AU948" s="80">
        <f t="shared" si="67"/>
        <v>1023.04</v>
      </c>
      <c r="AV948" s="80">
        <v>24.5</v>
      </c>
      <c r="AW948" s="80">
        <v>192</v>
      </c>
      <c r="AX948" s="80">
        <f t="shared" si="68"/>
        <v>1239.54</v>
      </c>
      <c r="AY948" s="80">
        <v>1000</v>
      </c>
      <c r="AZ948" s="310">
        <f t="shared" si="69"/>
        <v>-239.53999999999996</v>
      </c>
    </row>
    <row r="949" spans="1:52" s="80" customFormat="1">
      <c r="A949" s="442">
        <v>1021817123</v>
      </c>
      <c r="B949" s="442" t="s">
        <v>2708</v>
      </c>
      <c r="C949" s="442" t="s">
        <v>5</v>
      </c>
      <c r="D949" s="438">
        <v>51.6</v>
      </c>
      <c r="E949" s="438">
        <v>189</v>
      </c>
      <c r="F949" s="438">
        <v>30</v>
      </c>
      <c r="G949" s="438">
        <v>26.8</v>
      </c>
      <c r="H949" s="438">
        <v>39</v>
      </c>
      <c r="I949" s="438">
        <v>32</v>
      </c>
      <c r="J949" s="438">
        <v>31</v>
      </c>
      <c r="K949" s="438">
        <v>38</v>
      </c>
      <c r="L949" s="438">
        <v>36</v>
      </c>
      <c r="M949" s="438"/>
      <c r="N949" s="438"/>
      <c r="O949" s="438">
        <v>59.9</v>
      </c>
      <c r="P949" s="438">
        <v>56</v>
      </c>
      <c r="Q949" s="438">
        <v>39</v>
      </c>
      <c r="R949" s="438">
        <v>45</v>
      </c>
      <c r="S949" s="438"/>
      <c r="T949" s="438"/>
      <c r="U949" s="438">
        <v>59.9</v>
      </c>
      <c r="V949" s="438">
        <v>49.6</v>
      </c>
      <c r="W949" s="438">
        <v>45</v>
      </c>
      <c r="X949" s="438">
        <v>16.600000000000001</v>
      </c>
      <c r="Y949" s="438">
        <v>35</v>
      </c>
      <c r="Z949" s="438"/>
      <c r="AA949" s="438"/>
      <c r="AB949" s="438">
        <v>22.2</v>
      </c>
      <c r="AC949" s="438">
        <v>40</v>
      </c>
      <c r="AD949" s="438">
        <v>54.4</v>
      </c>
      <c r="AE949" s="438">
        <v>49</v>
      </c>
      <c r="AF949" s="438"/>
      <c r="AG949" s="438"/>
      <c r="AH949" s="438">
        <v>29</v>
      </c>
      <c r="AI949" s="438">
        <v>53</v>
      </c>
      <c r="AJ949" s="438">
        <v>34</v>
      </c>
      <c r="AK949" s="438">
        <v>39</v>
      </c>
      <c r="AL949" s="438">
        <v>29</v>
      </c>
      <c r="AM949" s="438">
        <v>32</v>
      </c>
      <c r="AN949" s="438">
        <v>17.8</v>
      </c>
      <c r="AO949" s="438"/>
      <c r="AP949" s="438"/>
      <c r="AT949" s="80">
        <f t="shared" si="66"/>
        <v>1278.8</v>
      </c>
      <c r="AU949" s="80">
        <f t="shared" si="67"/>
        <v>1023.04</v>
      </c>
      <c r="AV949" s="80">
        <v>24.5</v>
      </c>
      <c r="AW949" s="80">
        <v>192</v>
      </c>
      <c r="AX949" s="80">
        <f t="shared" si="68"/>
        <v>1239.54</v>
      </c>
      <c r="AY949" s="80">
        <v>1000</v>
      </c>
      <c r="AZ949" s="310">
        <f t="shared" si="69"/>
        <v>-239.53999999999996</v>
      </c>
    </row>
    <row r="950" spans="1:52" s="80" customFormat="1">
      <c r="A950" s="442">
        <v>1021817124</v>
      </c>
      <c r="B950" s="442" t="s">
        <v>2709</v>
      </c>
      <c r="C950" s="442" t="s">
        <v>5</v>
      </c>
      <c r="D950" s="438">
        <v>51.6</v>
      </c>
      <c r="E950" s="438">
        <v>189</v>
      </c>
      <c r="F950" s="438">
        <v>30</v>
      </c>
      <c r="G950" s="438">
        <v>26.8</v>
      </c>
      <c r="H950" s="438">
        <v>39</v>
      </c>
      <c r="I950" s="438">
        <v>32</v>
      </c>
      <c r="J950" s="438">
        <v>31</v>
      </c>
      <c r="K950" s="438">
        <v>38</v>
      </c>
      <c r="L950" s="438">
        <v>36</v>
      </c>
      <c r="M950" s="438"/>
      <c r="N950" s="438"/>
      <c r="O950" s="438">
        <v>59.9</v>
      </c>
      <c r="P950" s="438">
        <v>56</v>
      </c>
      <c r="Q950" s="438">
        <v>39</v>
      </c>
      <c r="R950" s="438">
        <v>45</v>
      </c>
      <c r="S950" s="438"/>
      <c r="T950" s="438"/>
      <c r="U950" s="438">
        <v>59.9</v>
      </c>
      <c r="V950" s="438">
        <v>49.6</v>
      </c>
      <c r="W950" s="438">
        <v>45</v>
      </c>
      <c r="X950" s="438">
        <v>16.600000000000001</v>
      </c>
      <c r="Y950" s="438">
        <v>35</v>
      </c>
      <c r="Z950" s="438"/>
      <c r="AA950" s="438"/>
      <c r="AB950" s="438">
        <v>22.2</v>
      </c>
      <c r="AC950" s="438">
        <v>40</v>
      </c>
      <c r="AD950" s="438">
        <v>54.4</v>
      </c>
      <c r="AE950" s="438">
        <v>49</v>
      </c>
      <c r="AF950" s="438"/>
      <c r="AG950" s="438"/>
      <c r="AH950" s="438">
        <v>29</v>
      </c>
      <c r="AI950" s="438">
        <v>53</v>
      </c>
      <c r="AJ950" s="438">
        <v>34</v>
      </c>
      <c r="AK950" s="438">
        <v>39</v>
      </c>
      <c r="AL950" s="438">
        <v>29</v>
      </c>
      <c r="AM950" s="438">
        <v>32</v>
      </c>
      <c r="AN950" s="438">
        <v>17.8</v>
      </c>
      <c r="AO950" s="438"/>
      <c r="AP950" s="438"/>
      <c r="AS950" s="80">
        <v>32</v>
      </c>
      <c r="AT950" s="80">
        <f t="shared" si="66"/>
        <v>1310.8</v>
      </c>
      <c r="AU950" s="80">
        <f t="shared" si="67"/>
        <v>1048.6400000000001</v>
      </c>
      <c r="AV950" s="80">
        <v>24.5</v>
      </c>
      <c r="AW950" s="80">
        <v>192</v>
      </c>
      <c r="AX950" s="80">
        <f t="shared" si="68"/>
        <v>1265.1400000000001</v>
      </c>
      <c r="AY950" s="80">
        <v>1000</v>
      </c>
      <c r="AZ950" s="310">
        <f t="shared" si="69"/>
        <v>-265.1400000000001</v>
      </c>
    </row>
    <row r="951" spans="1:52" s="80" customFormat="1">
      <c r="A951" s="442">
        <v>1021817125</v>
      </c>
      <c r="B951" s="442" t="s">
        <v>2710</v>
      </c>
      <c r="C951" s="442" t="s">
        <v>5</v>
      </c>
      <c r="D951" s="438">
        <v>51.6</v>
      </c>
      <c r="E951" s="438">
        <v>189</v>
      </c>
      <c r="F951" s="438">
        <v>30</v>
      </c>
      <c r="G951" s="438">
        <v>26.8</v>
      </c>
      <c r="H951" s="438">
        <v>39</v>
      </c>
      <c r="I951" s="438">
        <v>32</v>
      </c>
      <c r="J951" s="438">
        <v>31</v>
      </c>
      <c r="K951" s="438">
        <v>38</v>
      </c>
      <c r="L951" s="438">
        <v>36</v>
      </c>
      <c r="M951" s="438"/>
      <c r="N951" s="438"/>
      <c r="O951" s="438">
        <v>59.9</v>
      </c>
      <c r="P951" s="438">
        <v>56</v>
      </c>
      <c r="Q951" s="438">
        <v>39</v>
      </c>
      <c r="R951" s="438">
        <v>45</v>
      </c>
      <c r="S951" s="438"/>
      <c r="T951" s="438"/>
      <c r="U951" s="438">
        <v>59.9</v>
      </c>
      <c r="V951" s="438">
        <v>49.6</v>
      </c>
      <c r="W951" s="438">
        <v>45</v>
      </c>
      <c r="X951" s="438">
        <v>16.600000000000001</v>
      </c>
      <c r="Y951" s="438">
        <v>35</v>
      </c>
      <c r="Z951" s="438"/>
      <c r="AA951" s="438"/>
      <c r="AB951" s="438">
        <v>22.2</v>
      </c>
      <c r="AC951" s="438">
        <v>40</v>
      </c>
      <c r="AD951" s="438">
        <v>54.4</v>
      </c>
      <c r="AE951" s="438">
        <v>49</v>
      </c>
      <c r="AF951" s="438"/>
      <c r="AG951" s="438"/>
      <c r="AH951" s="438">
        <v>29</v>
      </c>
      <c r="AI951" s="438">
        <v>53</v>
      </c>
      <c r="AJ951" s="438">
        <v>34</v>
      </c>
      <c r="AK951" s="438">
        <v>39</v>
      </c>
      <c r="AL951" s="438">
        <v>29</v>
      </c>
      <c r="AM951" s="438">
        <v>32</v>
      </c>
      <c r="AN951" s="438">
        <v>17.8</v>
      </c>
      <c r="AO951" s="438"/>
      <c r="AP951" s="438"/>
      <c r="AT951" s="80">
        <f t="shared" si="66"/>
        <v>1278.8</v>
      </c>
      <c r="AU951" s="80">
        <f t="shared" si="67"/>
        <v>1023.04</v>
      </c>
      <c r="AV951" s="80">
        <v>24.5</v>
      </c>
      <c r="AW951" s="80">
        <v>192</v>
      </c>
      <c r="AX951" s="80">
        <f t="shared" si="68"/>
        <v>1239.54</v>
      </c>
      <c r="AY951" s="80">
        <v>1000</v>
      </c>
      <c r="AZ951" s="310">
        <f t="shared" si="69"/>
        <v>-239.53999999999996</v>
      </c>
    </row>
    <row r="952" spans="1:52" s="80" customFormat="1">
      <c r="A952" s="442">
        <v>1021817126</v>
      </c>
      <c r="B952" s="442" t="s">
        <v>2711</v>
      </c>
      <c r="C952" s="442" t="s">
        <v>5</v>
      </c>
      <c r="D952" s="438">
        <v>51.6</v>
      </c>
      <c r="E952" s="438">
        <v>189</v>
      </c>
      <c r="F952" s="438">
        <v>30</v>
      </c>
      <c r="G952" s="438">
        <v>26.8</v>
      </c>
      <c r="H952" s="438">
        <v>39</v>
      </c>
      <c r="I952" s="438">
        <v>32</v>
      </c>
      <c r="J952" s="438">
        <v>31</v>
      </c>
      <c r="K952" s="438">
        <v>38</v>
      </c>
      <c r="L952" s="438">
        <v>36</v>
      </c>
      <c r="M952" s="438"/>
      <c r="N952" s="438"/>
      <c r="O952" s="438">
        <v>59.9</v>
      </c>
      <c r="P952" s="438">
        <v>56</v>
      </c>
      <c r="Q952" s="438">
        <v>39</v>
      </c>
      <c r="R952" s="438">
        <v>45</v>
      </c>
      <c r="S952" s="438"/>
      <c r="T952" s="438"/>
      <c r="U952" s="438">
        <v>59.9</v>
      </c>
      <c r="V952" s="438">
        <v>49.6</v>
      </c>
      <c r="W952" s="438">
        <v>45</v>
      </c>
      <c r="X952" s="438">
        <v>16.600000000000001</v>
      </c>
      <c r="Y952" s="438">
        <v>35</v>
      </c>
      <c r="Z952" s="438"/>
      <c r="AA952" s="438"/>
      <c r="AB952" s="438">
        <v>22.2</v>
      </c>
      <c r="AC952" s="438">
        <v>40</v>
      </c>
      <c r="AD952" s="438">
        <v>54.4</v>
      </c>
      <c r="AE952" s="438">
        <v>49</v>
      </c>
      <c r="AF952" s="438"/>
      <c r="AG952" s="438"/>
      <c r="AH952" s="438">
        <v>29</v>
      </c>
      <c r="AI952" s="438">
        <v>53</v>
      </c>
      <c r="AJ952" s="438">
        <v>34</v>
      </c>
      <c r="AK952" s="438">
        <v>39</v>
      </c>
      <c r="AL952" s="438">
        <v>29</v>
      </c>
      <c r="AM952" s="438">
        <v>32</v>
      </c>
      <c r="AN952" s="438">
        <v>17.8</v>
      </c>
      <c r="AO952" s="438"/>
      <c r="AP952" s="438"/>
      <c r="AS952" s="80">
        <v>39</v>
      </c>
      <c r="AT952" s="80">
        <f t="shared" si="66"/>
        <v>1317.8</v>
      </c>
      <c r="AU952" s="80">
        <f t="shared" si="67"/>
        <v>1054.24</v>
      </c>
      <c r="AV952" s="80">
        <v>24.5</v>
      </c>
      <c r="AW952" s="80">
        <v>192</v>
      </c>
      <c r="AX952" s="80">
        <f t="shared" si="68"/>
        <v>1270.74</v>
      </c>
      <c r="AY952" s="80">
        <v>1000</v>
      </c>
      <c r="AZ952" s="310">
        <f t="shared" si="69"/>
        <v>-270.74</v>
      </c>
    </row>
    <row r="953" spans="1:52" s="80" customFormat="1">
      <c r="A953" s="442">
        <v>1021817127</v>
      </c>
      <c r="B953" s="442" t="s">
        <v>2712</v>
      </c>
      <c r="C953" s="442" t="s">
        <v>5</v>
      </c>
      <c r="D953" s="438">
        <v>51.6</v>
      </c>
      <c r="E953" s="438">
        <v>189</v>
      </c>
      <c r="F953" s="438">
        <v>30</v>
      </c>
      <c r="G953" s="438">
        <v>26.8</v>
      </c>
      <c r="H953" s="438">
        <v>39</v>
      </c>
      <c r="I953" s="438">
        <v>32</v>
      </c>
      <c r="J953" s="438">
        <v>31</v>
      </c>
      <c r="K953" s="438">
        <v>38</v>
      </c>
      <c r="L953" s="438">
        <v>36</v>
      </c>
      <c r="M953" s="438"/>
      <c r="N953" s="438"/>
      <c r="O953" s="438">
        <v>59.9</v>
      </c>
      <c r="P953" s="438">
        <v>56</v>
      </c>
      <c r="Q953" s="438">
        <v>39</v>
      </c>
      <c r="R953" s="438">
        <v>45</v>
      </c>
      <c r="S953" s="438"/>
      <c r="T953" s="438"/>
      <c r="U953" s="438">
        <v>59.9</v>
      </c>
      <c r="V953" s="438">
        <v>49.6</v>
      </c>
      <c r="W953" s="438">
        <v>45</v>
      </c>
      <c r="X953" s="438">
        <v>16.600000000000001</v>
      </c>
      <c r="Y953" s="438">
        <v>35</v>
      </c>
      <c r="Z953" s="438"/>
      <c r="AA953" s="438"/>
      <c r="AB953" s="438">
        <v>22.2</v>
      </c>
      <c r="AC953" s="438">
        <v>40</v>
      </c>
      <c r="AD953" s="438">
        <v>54.4</v>
      </c>
      <c r="AE953" s="438">
        <v>49</v>
      </c>
      <c r="AF953" s="438"/>
      <c r="AG953" s="438"/>
      <c r="AH953" s="438">
        <v>29</v>
      </c>
      <c r="AI953" s="438">
        <v>53</v>
      </c>
      <c r="AJ953" s="438">
        <v>34</v>
      </c>
      <c r="AK953" s="438">
        <v>39</v>
      </c>
      <c r="AL953" s="438">
        <v>29</v>
      </c>
      <c r="AM953" s="438">
        <v>32</v>
      </c>
      <c r="AN953" s="438">
        <v>17.8</v>
      </c>
      <c r="AO953" s="438"/>
      <c r="AP953" s="438"/>
      <c r="AS953" s="80">
        <v>74</v>
      </c>
      <c r="AT953" s="80">
        <f t="shared" si="66"/>
        <v>1352.8</v>
      </c>
      <c r="AU953" s="80">
        <f t="shared" si="67"/>
        <v>1082.24</v>
      </c>
      <c r="AV953" s="80">
        <v>24.5</v>
      </c>
      <c r="AW953" s="80">
        <v>192</v>
      </c>
      <c r="AX953" s="80">
        <f t="shared" si="68"/>
        <v>1298.74</v>
      </c>
      <c r="AY953" s="80">
        <v>1000</v>
      </c>
      <c r="AZ953" s="310">
        <f t="shared" si="69"/>
        <v>-298.74</v>
      </c>
    </row>
    <row r="954" spans="1:52" s="80" customFormat="1">
      <c r="A954" s="442">
        <v>1021817128</v>
      </c>
      <c r="B954" s="442" t="s">
        <v>2713</v>
      </c>
      <c r="C954" s="442" t="s">
        <v>5</v>
      </c>
      <c r="D954" s="438">
        <v>51.6</v>
      </c>
      <c r="E954" s="438">
        <v>189</v>
      </c>
      <c r="F954" s="438">
        <v>30</v>
      </c>
      <c r="G954" s="438">
        <v>26.8</v>
      </c>
      <c r="H954" s="438">
        <v>39</v>
      </c>
      <c r="I954" s="438">
        <v>32</v>
      </c>
      <c r="J954" s="438">
        <v>31</v>
      </c>
      <c r="K954" s="438">
        <v>38</v>
      </c>
      <c r="L954" s="438">
        <v>36</v>
      </c>
      <c r="M954" s="438"/>
      <c r="N954" s="438"/>
      <c r="O954" s="438">
        <v>59.9</v>
      </c>
      <c r="P954" s="438">
        <v>56</v>
      </c>
      <c r="Q954" s="438">
        <v>39</v>
      </c>
      <c r="R954" s="438">
        <v>45</v>
      </c>
      <c r="S954" s="438"/>
      <c r="T954" s="438"/>
      <c r="U954" s="438">
        <v>59.9</v>
      </c>
      <c r="V954" s="438">
        <v>49.6</v>
      </c>
      <c r="W954" s="438">
        <v>45</v>
      </c>
      <c r="X954" s="438">
        <v>16.600000000000001</v>
      </c>
      <c r="Y954" s="438">
        <v>35</v>
      </c>
      <c r="Z954" s="438"/>
      <c r="AA954" s="438"/>
      <c r="AB954" s="438">
        <v>22.2</v>
      </c>
      <c r="AC954" s="438">
        <v>40</v>
      </c>
      <c r="AD954" s="438">
        <v>54.4</v>
      </c>
      <c r="AE954" s="438">
        <v>49</v>
      </c>
      <c r="AF954" s="438"/>
      <c r="AG954" s="438"/>
      <c r="AH954" s="438">
        <v>29</v>
      </c>
      <c r="AI954" s="438">
        <v>53</v>
      </c>
      <c r="AJ954" s="438">
        <v>34</v>
      </c>
      <c r="AK954" s="438">
        <v>39</v>
      </c>
      <c r="AL954" s="438">
        <v>29</v>
      </c>
      <c r="AM954" s="438">
        <v>32</v>
      </c>
      <c r="AN954" s="438">
        <v>17.8</v>
      </c>
      <c r="AO954" s="438"/>
      <c r="AP954" s="438"/>
      <c r="AS954" s="80">
        <v>39</v>
      </c>
      <c r="AT954" s="80">
        <f t="shared" si="66"/>
        <v>1317.8</v>
      </c>
      <c r="AU954" s="80">
        <f t="shared" si="67"/>
        <v>1054.24</v>
      </c>
      <c r="AV954" s="80">
        <v>24.5</v>
      </c>
      <c r="AW954" s="80">
        <v>192</v>
      </c>
      <c r="AX954" s="80">
        <f t="shared" si="68"/>
        <v>1270.74</v>
      </c>
      <c r="AY954" s="80">
        <v>1000</v>
      </c>
      <c r="AZ954" s="310">
        <f t="shared" si="69"/>
        <v>-270.74</v>
      </c>
    </row>
    <row r="955" spans="1:52" s="80" customFormat="1">
      <c r="A955" s="442">
        <v>1021817129</v>
      </c>
      <c r="B955" s="442" t="s">
        <v>2714</v>
      </c>
      <c r="C955" s="442" t="s">
        <v>5</v>
      </c>
      <c r="D955" s="438">
        <v>51.6</v>
      </c>
      <c r="E955" s="438">
        <v>189</v>
      </c>
      <c r="F955" s="438">
        <v>30</v>
      </c>
      <c r="G955" s="438">
        <v>26.8</v>
      </c>
      <c r="H955" s="438">
        <v>39</v>
      </c>
      <c r="I955" s="438">
        <v>32</v>
      </c>
      <c r="J955" s="438">
        <v>31</v>
      </c>
      <c r="K955" s="438">
        <v>38</v>
      </c>
      <c r="L955" s="438">
        <v>36</v>
      </c>
      <c r="M955" s="438"/>
      <c r="N955" s="438"/>
      <c r="O955" s="438">
        <v>59.9</v>
      </c>
      <c r="P955" s="438">
        <v>56</v>
      </c>
      <c r="Q955" s="438">
        <v>39</v>
      </c>
      <c r="R955" s="438">
        <v>45</v>
      </c>
      <c r="S955" s="438"/>
      <c r="T955" s="438"/>
      <c r="U955" s="438">
        <v>59.9</v>
      </c>
      <c r="V955" s="438">
        <v>49.6</v>
      </c>
      <c r="W955" s="438">
        <v>45</v>
      </c>
      <c r="X955" s="438">
        <v>16.600000000000001</v>
      </c>
      <c r="Y955" s="438">
        <v>35</v>
      </c>
      <c r="Z955" s="438"/>
      <c r="AA955" s="438"/>
      <c r="AB955" s="438">
        <v>22.2</v>
      </c>
      <c r="AC955" s="438">
        <v>40</v>
      </c>
      <c r="AD955" s="438">
        <v>54.4</v>
      </c>
      <c r="AE955" s="438">
        <v>49</v>
      </c>
      <c r="AF955" s="438"/>
      <c r="AG955" s="438"/>
      <c r="AH955" s="438">
        <v>29</v>
      </c>
      <c r="AI955" s="438">
        <v>53</v>
      </c>
      <c r="AJ955" s="438">
        <v>34</v>
      </c>
      <c r="AK955" s="438">
        <v>39</v>
      </c>
      <c r="AL955" s="438">
        <v>29</v>
      </c>
      <c r="AM955" s="438">
        <v>32</v>
      </c>
      <c r="AN955" s="438">
        <v>17.8</v>
      </c>
      <c r="AO955" s="438"/>
      <c r="AP955" s="438"/>
      <c r="AS955" s="80">
        <v>36</v>
      </c>
      <c r="AT955" s="80">
        <f t="shared" si="66"/>
        <v>1314.8</v>
      </c>
      <c r="AU955" s="80">
        <f t="shared" si="67"/>
        <v>1051.8399999999999</v>
      </c>
      <c r="AV955" s="80">
        <v>24.5</v>
      </c>
      <c r="AW955" s="80">
        <v>192</v>
      </c>
      <c r="AX955" s="80">
        <f t="shared" si="68"/>
        <v>1268.3399999999999</v>
      </c>
      <c r="AY955" s="80">
        <v>1000</v>
      </c>
      <c r="AZ955" s="310">
        <f t="shared" si="69"/>
        <v>-268.33999999999992</v>
      </c>
    </row>
    <row r="956" spans="1:52" s="80" customFormat="1">
      <c r="A956" s="442">
        <v>1021817130</v>
      </c>
      <c r="B956" s="442" t="s">
        <v>2715</v>
      </c>
      <c r="C956" s="442" t="s">
        <v>5</v>
      </c>
      <c r="D956" s="438">
        <v>51.6</v>
      </c>
      <c r="E956" s="438">
        <v>189</v>
      </c>
      <c r="F956" s="438">
        <v>30</v>
      </c>
      <c r="G956" s="438">
        <v>26.8</v>
      </c>
      <c r="H956" s="438">
        <v>39</v>
      </c>
      <c r="I956" s="438">
        <v>32</v>
      </c>
      <c r="J956" s="438">
        <v>31</v>
      </c>
      <c r="K956" s="438">
        <v>38</v>
      </c>
      <c r="L956" s="438">
        <v>36</v>
      </c>
      <c r="M956" s="438"/>
      <c r="N956" s="438"/>
      <c r="O956" s="438">
        <v>59.9</v>
      </c>
      <c r="P956" s="438">
        <v>56</v>
      </c>
      <c r="Q956" s="438">
        <v>39</v>
      </c>
      <c r="R956" s="438">
        <v>45</v>
      </c>
      <c r="S956" s="438"/>
      <c r="T956" s="438"/>
      <c r="U956" s="438">
        <v>59.9</v>
      </c>
      <c r="V956" s="438">
        <v>49.6</v>
      </c>
      <c r="W956" s="438">
        <v>45</v>
      </c>
      <c r="X956" s="438">
        <v>16.600000000000001</v>
      </c>
      <c r="Y956" s="438">
        <v>35</v>
      </c>
      <c r="Z956" s="438"/>
      <c r="AA956" s="438"/>
      <c r="AB956" s="438">
        <v>22.2</v>
      </c>
      <c r="AC956" s="438">
        <v>40</v>
      </c>
      <c r="AD956" s="438">
        <v>54.4</v>
      </c>
      <c r="AE956" s="438">
        <v>49</v>
      </c>
      <c r="AF956" s="438"/>
      <c r="AG956" s="438"/>
      <c r="AH956" s="438">
        <v>29</v>
      </c>
      <c r="AI956" s="438">
        <v>53</v>
      </c>
      <c r="AJ956" s="438">
        <v>34</v>
      </c>
      <c r="AK956" s="438">
        <v>39</v>
      </c>
      <c r="AL956" s="438">
        <v>29</v>
      </c>
      <c r="AM956" s="438">
        <v>32</v>
      </c>
      <c r="AN956" s="438">
        <v>17.8</v>
      </c>
      <c r="AO956" s="438"/>
      <c r="AP956" s="438"/>
      <c r="AS956" s="80">
        <v>25</v>
      </c>
      <c r="AT956" s="80">
        <f t="shared" si="66"/>
        <v>1303.8</v>
      </c>
      <c r="AU956" s="80">
        <f t="shared" si="67"/>
        <v>1043.04</v>
      </c>
      <c r="AV956" s="80">
        <v>24.5</v>
      </c>
      <c r="AW956" s="80">
        <v>192</v>
      </c>
      <c r="AX956" s="80">
        <f t="shared" si="68"/>
        <v>1259.54</v>
      </c>
      <c r="AY956" s="80">
        <v>1000</v>
      </c>
      <c r="AZ956" s="310">
        <f t="shared" si="69"/>
        <v>-259.53999999999996</v>
      </c>
    </row>
    <row r="957" spans="1:52" s="80" customFormat="1">
      <c r="A957" s="442">
        <v>1021817131</v>
      </c>
      <c r="B957" s="443" t="s">
        <v>7064</v>
      </c>
      <c r="C957" s="442" t="s">
        <v>5</v>
      </c>
      <c r="D957" s="438">
        <v>51.6</v>
      </c>
      <c r="E957" s="438">
        <v>189</v>
      </c>
      <c r="F957" s="438">
        <v>30</v>
      </c>
      <c r="G957" s="438">
        <v>26.8</v>
      </c>
      <c r="H957" s="438">
        <v>39</v>
      </c>
      <c r="I957" s="438">
        <v>32</v>
      </c>
      <c r="J957" s="438">
        <v>31</v>
      </c>
      <c r="K957" s="438">
        <v>38</v>
      </c>
      <c r="L957" s="438">
        <v>36</v>
      </c>
      <c r="M957" s="438"/>
      <c r="N957" s="438"/>
      <c r="O957" s="438">
        <v>59.9</v>
      </c>
      <c r="P957" s="438">
        <v>56</v>
      </c>
      <c r="Q957" s="438">
        <v>39</v>
      </c>
      <c r="R957" s="438">
        <v>45</v>
      </c>
      <c r="S957" s="438"/>
      <c r="T957" s="438"/>
      <c r="U957" s="438">
        <v>59.9</v>
      </c>
      <c r="V957" s="438">
        <v>49.6</v>
      </c>
      <c r="W957" s="438">
        <v>45</v>
      </c>
      <c r="X957" s="438">
        <v>16.600000000000001</v>
      </c>
      <c r="Y957" s="438">
        <v>35</v>
      </c>
      <c r="Z957" s="438"/>
      <c r="AA957" s="438"/>
      <c r="AB957" s="438">
        <v>22.2</v>
      </c>
      <c r="AC957" s="438">
        <v>40</v>
      </c>
      <c r="AD957" s="438">
        <v>54.4</v>
      </c>
      <c r="AE957" s="438">
        <v>49</v>
      </c>
      <c r="AF957" s="438"/>
      <c r="AG957" s="438"/>
      <c r="AH957" s="438">
        <v>29</v>
      </c>
      <c r="AI957" s="438">
        <v>53</v>
      </c>
      <c r="AJ957" s="438">
        <v>34</v>
      </c>
      <c r="AK957" s="438">
        <v>39</v>
      </c>
      <c r="AL957" s="438">
        <v>29</v>
      </c>
      <c r="AM957" s="438">
        <v>32</v>
      </c>
      <c r="AN957" s="438">
        <v>17.8</v>
      </c>
      <c r="AO957" s="438"/>
      <c r="AP957" s="438"/>
      <c r="AS957" s="80">
        <v>25</v>
      </c>
      <c r="AT957" s="80">
        <f t="shared" si="66"/>
        <v>1303.8</v>
      </c>
      <c r="AU957" s="80">
        <f t="shared" si="67"/>
        <v>1043.04</v>
      </c>
      <c r="AV957" s="80">
        <v>24.5</v>
      </c>
      <c r="AW957" s="80">
        <v>192</v>
      </c>
      <c r="AX957" s="80">
        <f t="shared" si="68"/>
        <v>1259.54</v>
      </c>
      <c r="AY957" s="80">
        <v>1000</v>
      </c>
      <c r="AZ957" s="310"/>
    </row>
    <row r="958" spans="1:52" s="80" customFormat="1">
      <c r="A958" s="442">
        <v>1021817132</v>
      </c>
      <c r="B958" s="442" t="s">
        <v>2716</v>
      </c>
      <c r="C958" s="442" t="s">
        <v>5</v>
      </c>
      <c r="D958" s="438">
        <v>51.6</v>
      </c>
      <c r="E958" s="438">
        <v>189</v>
      </c>
      <c r="F958" s="438">
        <v>30</v>
      </c>
      <c r="G958" s="438">
        <v>26.8</v>
      </c>
      <c r="H958" s="438">
        <v>39</v>
      </c>
      <c r="I958" s="438">
        <v>32</v>
      </c>
      <c r="J958" s="438">
        <v>31</v>
      </c>
      <c r="K958" s="438">
        <v>38</v>
      </c>
      <c r="L958" s="438">
        <v>36</v>
      </c>
      <c r="M958" s="438"/>
      <c r="N958" s="438"/>
      <c r="O958" s="438">
        <v>59.9</v>
      </c>
      <c r="P958" s="438">
        <v>56</v>
      </c>
      <c r="Q958" s="438">
        <v>39</v>
      </c>
      <c r="R958" s="438">
        <v>45</v>
      </c>
      <c r="S958" s="438"/>
      <c r="T958" s="438"/>
      <c r="U958" s="438">
        <v>59.9</v>
      </c>
      <c r="V958" s="438">
        <v>49.6</v>
      </c>
      <c r="W958" s="438">
        <v>45</v>
      </c>
      <c r="X958" s="438">
        <v>16.600000000000001</v>
      </c>
      <c r="Y958" s="438">
        <v>35</v>
      </c>
      <c r="Z958" s="438"/>
      <c r="AA958" s="438"/>
      <c r="AB958" s="438">
        <v>22.2</v>
      </c>
      <c r="AC958" s="438">
        <v>40</v>
      </c>
      <c r="AD958" s="438">
        <v>54.4</v>
      </c>
      <c r="AE958" s="438">
        <v>49</v>
      </c>
      <c r="AF958" s="438"/>
      <c r="AG958" s="438"/>
      <c r="AH958" s="438">
        <v>29</v>
      </c>
      <c r="AI958" s="438">
        <v>53</v>
      </c>
      <c r="AJ958" s="438">
        <v>34</v>
      </c>
      <c r="AK958" s="438">
        <v>39</v>
      </c>
      <c r="AL958" s="438">
        <v>29</v>
      </c>
      <c r="AM958" s="438">
        <v>32</v>
      </c>
      <c r="AN958" s="438">
        <v>17.8</v>
      </c>
      <c r="AO958" s="438"/>
      <c r="AP958" s="438"/>
      <c r="AS958" s="80">
        <v>64</v>
      </c>
      <c r="AT958" s="80">
        <f t="shared" si="66"/>
        <v>1342.8</v>
      </c>
      <c r="AU958" s="80">
        <f t="shared" si="67"/>
        <v>1074.24</v>
      </c>
      <c r="AV958" s="80">
        <v>24.5</v>
      </c>
      <c r="AW958" s="80">
        <v>192</v>
      </c>
      <c r="AX958" s="80">
        <f t="shared" si="68"/>
        <v>1290.74</v>
      </c>
      <c r="AY958" s="80">
        <v>1000</v>
      </c>
      <c r="AZ958" s="310">
        <f t="shared" si="69"/>
        <v>-290.74</v>
      </c>
    </row>
    <row r="959" spans="1:52" s="80" customFormat="1">
      <c r="A959" s="442">
        <v>1021817133</v>
      </c>
      <c r="B959" s="442" t="s">
        <v>2717</v>
      </c>
      <c r="C959" s="442" t="s">
        <v>5</v>
      </c>
      <c r="D959" s="438">
        <v>51.6</v>
      </c>
      <c r="E959" s="438">
        <v>189</v>
      </c>
      <c r="F959" s="438">
        <v>30</v>
      </c>
      <c r="G959" s="438">
        <v>26.8</v>
      </c>
      <c r="H959" s="438">
        <v>39</v>
      </c>
      <c r="I959" s="438">
        <v>32</v>
      </c>
      <c r="J959" s="438">
        <v>31</v>
      </c>
      <c r="K959" s="438">
        <v>38</v>
      </c>
      <c r="L959" s="438">
        <v>36</v>
      </c>
      <c r="M959" s="438"/>
      <c r="N959" s="438"/>
      <c r="O959" s="438">
        <v>59.9</v>
      </c>
      <c r="P959" s="438">
        <v>56</v>
      </c>
      <c r="Q959" s="438">
        <v>39</v>
      </c>
      <c r="R959" s="438">
        <v>45</v>
      </c>
      <c r="S959" s="438"/>
      <c r="T959" s="438"/>
      <c r="U959" s="438">
        <v>59.9</v>
      </c>
      <c r="V959" s="438">
        <v>49.6</v>
      </c>
      <c r="W959" s="438">
        <v>45</v>
      </c>
      <c r="X959" s="438">
        <v>16.600000000000001</v>
      </c>
      <c r="Y959" s="438">
        <v>35</v>
      </c>
      <c r="Z959" s="438"/>
      <c r="AA959" s="438"/>
      <c r="AB959" s="438">
        <v>22.2</v>
      </c>
      <c r="AC959" s="438">
        <v>40</v>
      </c>
      <c r="AD959" s="438">
        <v>54.4</v>
      </c>
      <c r="AE959" s="438">
        <v>49</v>
      </c>
      <c r="AF959" s="438"/>
      <c r="AG959" s="438"/>
      <c r="AH959" s="438">
        <v>29</v>
      </c>
      <c r="AI959" s="438">
        <v>53</v>
      </c>
      <c r="AJ959" s="438">
        <v>34</v>
      </c>
      <c r="AK959" s="438">
        <v>39</v>
      </c>
      <c r="AL959" s="438">
        <v>29</v>
      </c>
      <c r="AM959" s="438">
        <v>32</v>
      </c>
      <c r="AN959" s="438">
        <v>17.8</v>
      </c>
      <c r="AO959" s="438"/>
      <c r="AP959" s="438"/>
      <c r="AT959" s="80">
        <f t="shared" si="66"/>
        <v>1278.8</v>
      </c>
      <c r="AU959" s="80">
        <f t="shared" si="67"/>
        <v>1023.04</v>
      </c>
      <c r="AV959" s="80">
        <v>24.5</v>
      </c>
      <c r="AW959" s="80">
        <v>192</v>
      </c>
      <c r="AX959" s="80">
        <f t="shared" si="68"/>
        <v>1239.54</v>
      </c>
      <c r="AY959" s="80">
        <v>1000</v>
      </c>
      <c r="AZ959" s="310">
        <f t="shared" si="69"/>
        <v>-239.53999999999996</v>
      </c>
    </row>
    <row r="960" spans="1:52" s="80" customFormat="1">
      <c r="A960" s="442">
        <v>1021817134</v>
      </c>
      <c r="B960" s="442" t="s">
        <v>2718</v>
      </c>
      <c r="C960" s="442" t="s">
        <v>5</v>
      </c>
      <c r="D960" s="438">
        <v>51.6</v>
      </c>
      <c r="E960" s="438">
        <v>189</v>
      </c>
      <c r="F960" s="438">
        <v>30</v>
      </c>
      <c r="G960" s="438">
        <v>26.8</v>
      </c>
      <c r="H960" s="438">
        <v>39</v>
      </c>
      <c r="I960" s="438">
        <v>32</v>
      </c>
      <c r="J960" s="438">
        <v>31</v>
      </c>
      <c r="K960" s="438">
        <v>38</v>
      </c>
      <c r="L960" s="438">
        <v>36</v>
      </c>
      <c r="M960" s="438"/>
      <c r="N960" s="438"/>
      <c r="O960" s="438">
        <v>59.9</v>
      </c>
      <c r="P960" s="438">
        <v>56</v>
      </c>
      <c r="Q960" s="438">
        <v>39</v>
      </c>
      <c r="R960" s="438">
        <v>45</v>
      </c>
      <c r="S960" s="438"/>
      <c r="T960" s="438"/>
      <c r="U960" s="438">
        <v>59.9</v>
      </c>
      <c r="V960" s="438">
        <v>49.6</v>
      </c>
      <c r="W960" s="438">
        <v>45</v>
      </c>
      <c r="X960" s="438">
        <v>16.600000000000001</v>
      </c>
      <c r="Y960" s="438">
        <v>35</v>
      </c>
      <c r="Z960" s="438"/>
      <c r="AA960" s="438"/>
      <c r="AB960" s="438">
        <v>22.2</v>
      </c>
      <c r="AC960" s="438">
        <v>40</v>
      </c>
      <c r="AD960" s="438">
        <v>54.4</v>
      </c>
      <c r="AE960" s="438">
        <v>49</v>
      </c>
      <c r="AF960" s="438"/>
      <c r="AG960" s="438"/>
      <c r="AH960" s="438">
        <v>29</v>
      </c>
      <c r="AI960" s="438">
        <v>53</v>
      </c>
      <c r="AJ960" s="438">
        <v>34</v>
      </c>
      <c r="AK960" s="438">
        <v>39</v>
      </c>
      <c r="AL960" s="438">
        <v>29</v>
      </c>
      <c r="AM960" s="438">
        <v>32</v>
      </c>
      <c r="AN960" s="438">
        <v>17.8</v>
      </c>
      <c r="AO960" s="438"/>
      <c r="AP960" s="438"/>
      <c r="AS960" s="80">
        <v>64</v>
      </c>
      <c r="AT960" s="80">
        <f t="shared" si="66"/>
        <v>1342.8</v>
      </c>
      <c r="AU960" s="80">
        <f t="shared" si="67"/>
        <v>1074.24</v>
      </c>
      <c r="AV960" s="80">
        <v>24.5</v>
      </c>
      <c r="AW960" s="80">
        <v>192</v>
      </c>
      <c r="AX960" s="80">
        <f t="shared" si="68"/>
        <v>1290.74</v>
      </c>
      <c r="AY960" s="80">
        <v>1000</v>
      </c>
      <c r="AZ960" s="310">
        <f t="shared" si="69"/>
        <v>-290.74</v>
      </c>
    </row>
    <row r="961" spans="1:52" s="80" customFormat="1">
      <c r="A961" s="442">
        <v>1021817135</v>
      </c>
      <c r="B961" s="442" t="s">
        <v>2719</v>
      </c>
      <c r="C961" s="442" t="s">
        <v>5</v>
      </c>
      <c r="D961" s="438">
        <v>51.6</v>
      </c>
      <c r="E961" s="438">
        <v>189</v>
      </c>
      <c r="F961" s="438">
        <v>30</v>
      </c>
      <c r="G961" s="438">
        <v>26.8</v>
      </c>
      <c r="H961" s="438">
        <v>39</v>
      </c>
      <c r="I961" s="438">
        <v>32</v>
      </c>
      <c r="J961" s="438">
        <v>31</v>
      </c>
      <c r="K961" s="438">
        <v>38</v>
      </c>
      <c r="L961" s="438">
        <v>36</v>
      </c>
      <c r="M961" s="438"/>
      <c r="N961" s="438"/>
      <c r="O961" s="438">
        <v>59.9</v>
      </c>
      <c r="P961" s="438">
        <v>56</v>
      </c>
      <c r="Q961" s="438">
        <v>39</v>
      </c>
      <c r="R961" s="438">
        <v>45</v>
      </c>
      <c r="S961" s="438"/>
      <c r="T961" s="438"/>
      <c r="U961" s="438">
        <v>59.9</v>
      </c>
      <c r="V961" s="438">
        <v>49.6</v>
      </c>
      <c r="W961" s="438">
        <v>45</v>
      </c>
      <c r="X961" s="438">
        <v>16.600000000000001</v>
      </c>
      <c r="Y961" s="438">
        <v>35</v>
      </c>
      <c r="Z961" s="438"/>
      <c r="AA961" s="438"/>
      <c r="AB961" s="438">
        <v>22.2</v>
      </c>
      <c r="AC961" s="438">
        <v>40</v>
      </c>
      <c r="AD961" s="438">
        <v>54.4</v>
      </c>
      <c r="AE961" s="438">
        <v>49</v>
      </c>
      <c r="AF961" s="438"/>
      <c r="AG961" s="438"/>
      <c r="AH961" s="438">
        <v>29</v>
      </c>
      <c r="AI961" s="438">
        <v>53</v>
      </c>
      <c r="AJ961" s="438">
        <v>34</v>
      </c>
      <c r="AK961" s="438">
        <v>39</v>
      </c>
      <c r="AL961" s="438">
        <v>29</v>
      </c>
      <c r="AM961" s="438">
        <v>32</v>
      </c>
      <c r="AN961" s="438">
        <v>17.8</v>
      </c>
      <c r="AO961" s="438"/>
      <c r="AP961" s="438"/>
      <c r="AT961" s="80">
        <f t="shared" si="66"/>
        <v>1278.8</v>
      </c>
      <c r="AU961" s="80">
        <f t="shared" si="67"/>
        <v>1023.04</v>
      </c>
      <c r="AV961" s="80">
        <v>24.5</v>
      </c>
      <c r="AW961" s="80">
        <v>192</v>
      </c>
      <c r="AX961" s="80">
        <f t="shared" si="68"/>
        <v>1239.54</v>
      </c>
      <c r="AY961" s="80">
        <v>1000</v>
      </c>
      <c r="AZ961" s="310">
        <f t="shared" si="69"/>
        <v>-239.53999999999996</v>
      </c>
    </row>
    <row r="962" spans="1:52" s="80" customFormat="1">
      <c r="A962" s="442">
        <v>1021817136</v>
      </c>
      <c r="B962" s="442" t="s">
        <v>2720</v>
      </c>
      <c r="C962" s="442" t="s">
        <v>5</v>
      </c>
      <c r="D962" s="438">
        <v>51.6</v>
      </c>
      <c r="E962" s="438">
        <v>189</v>
      </c>
      <c r="F962" s="438">
        <v>30</v>
      </c>
      <c r="G962" s="438">
        <v>26.8</v>
      </c>
      <c r="H962" s="438">
        <v>39</v>
      </c>
      <c r="I962" s="438">
        <v>32</v>
      </c>
      <c r="J962" s="438">
        <v>31</v>
      </c>
      <c r="K962" s="438">
        <v>38</v>
      </c>
      <c r="L962" s="438">
        <v>36</v>
      </c>
      <c r="M962" s="438"/>
      <c r="N962" s="438"/>
      <c r="O962" s="438">
        <v>59.9</v>
      </c>
      <c r="P962" s="438">
        <v>56</v>
      </c>
      <c r="Q962" s="438">
        <v>39</v>
      </c>
      <c r="R962" s="438">
        <v>45</v>
      </c>
      <c r="S962" s="438"/>
      <c r="T962" s="438"/>
      <c r="U962" s="438">
        <v>59.9</v>
      </c>
      <c r="V962" s="438">
        <v>49.6</v>
      </c>
      <c r="W962" s="438">
        <v>45</v>
      </c>
      <c r="X962" s="438">
        <v>16.600000000000001</v>
      </c>
      <c r="Y962" s="438">
        <v>35</v>
      </c>
      <c r="Z962" s="438"/>
      <c r="AA962" s="438"/>
      <c r="AB962" s="438">
        <v>22.2</v>
      </c>
      <c r="AC962" s="438">
        <v>40</v>
      </c>
      <c r="AD962" s="438">
        <v>54.4</v>
      </c>
      <c r="AE962" s="438">
        <v>49</v>
      </c>
      <c r="AF962" s="438"/>
      <c r="AG962" s="438"/>
      <c r="AH962" s="438">
        <v>29</v>
      </c>
      <c r="AI962" s="438">
        <v>53</v>
      </c>
      <c r="AJ962" s="438">
        <v>34</v>
      </c>
      <c r="AK962" s="438">
        <v>39</v>
      </c>
      <c r="AL962" s="438">
        <v>29</v>
      </c>
      <c r="AM962" s="438">
        <v>32</v>
      </c>
      <c r="AN962" s="438">
        <v>17.8</v>
      </c>
      <c r="AO962" s="438"/>
      <c r="AP962" s="438"/>
      <c r="AT962" s="80">
        <f t="shared" si="66"/>
        <v>1278.8</v>
      </c>
      <c r="AU962" s="80">
        <f t="shared" si="67"/>
        <v>1023.04</v>
      </c>
      <c r="AV962" s="80">
        <v>24.5</v>
      </c>
      <c r="AW962" s="80">
        <v>192</v>
      </c>
      <c r="AX962" s="80">
        <f t="shared" si="68"/>
        <v>1239.54</v>
      </c>
      <c r="AY962" s="80">
        <v>1000</v>
      </c>
      <c r="AZ962" s="310">
        <f t="shared" si="69"/>
        <v>-239.53999999999996</v>
      </c>
    </row>
    <row r="963" spans="1:52" s="80" customFormat="1">
      <c r="A963" s="442">
        <v>1021817137</v>
      </c>
      <c r="B963" s="442" t="s">
        <v>2721</v>
      </c>
      <c r="C963" s="442" t="s">
        <v>5</v>
      </c>
      <c r="D963" s="438">
        <v>51.6</v>
      </c>
      <c r="E963" s="438">
        <v>189</v>
      </c>
      <c r="F963" s="438">
        <v>30</v>
      </c>
      <c r="G963" s="438">
        <v>26.8</v>
      </c>
      <c r="H963" s="438">
        <v>39</v>
      </c>
      <c r="I963" s="438">
        <v>32</v>
      </c>
      <c r="J963" s="438">
        <v>31</v>
      </c>
      <c r="K963" s="438">
        <v>38</v>
      </c>
      <c r="L963" s="438">
        <v>36</v>
      </c>
      <c r="M963" s="438"/>
      <c r="N963" s="438"/>
      <c r="O963" s="438">
        <v>59.9</v>
      </c>
      <c r="P963" s="438">
        <v>56</v>
      </c>
      <c r="Q963" s="438">
        <v>39</v>
      </c>
      <c r="R963" s="438">
        <v>45</v>
      </c>
      <c r="S963" s="438"/>
      <c r="T963" s="438"/>
      <c r="U963" s="438">
        <v>59.9</v>
      </c>
      <c r="V963" s="438">
        <v>49.6</v>
      </c>
      <c r="W963" s="438">
        <v>45</v>
      </c>
      <c r="X963" s="438">
        <v>16.600000000000001</v>
      </c>
      <c r="Y963" s="438">
        <v>35</v>
      </c>
      <c r="Z963" s="438"/>
      <c r="AA963" s="438"/>
      <c r="AB963" s="438">
        <v>22.2</v>
      </c>
      <c r="AC963" s="438">
        <v>40</v>
      </c>
      <c r="AD963" s="438">
        <v>54.4</v>
      </c>
      <c r="AE963" s="438">
        <v>49</v>
      </c>
      <c r="AF963" s="438"/>
      <c r="AG963" s="438"/>
      <c r="AH963" s="438">
        <v>29</v>
      </c>
      <c r="AI963" s="438">
        <v>53</v>
      </c>
      <c r="AJ963" s="438">
        <v>34</v>
      </c>
      <c r="AK963" s="438">
        <v>39</v>
      </c>
      <c r="AL963" s="438">
        <v>29</v>
      </c>
      <c r="AM963" s="438">
        <v>32</v>
      </c>
      <c r="AN963" s="438">
        <v>17.8</v>
      </c>
      <c r="AO963" s="438"/>
      <c r="AP963" s="438"/>
      <c r="AT963" s="80">
        <f t="shared" si="66"/>
        <v>1278.8</v>
      </c>
      <c r="AU963" s="80">
        <f t="shared" si="67"/>
        <v>1023.04</v>
      </c>
      <c r="AV963" s="80">
        <v>24.5</v>
      </c>
      <c r="AW963" s="80">
        <v>192</v>
      </c>
      <c r="AX963" s="80">
        <f t="shared" si="68"/>
        <v>1239.54</v>
      </c>
      <c r="AY963" s="80">
        <v>1000</v>
      </c>
      <c r="AZ963" s="310">
        <f t="shared" si="69"/>
        <v>-239.53999999999996</v>
      </c>
    </row>
    <row r="964" spans="1:52" s="80" customFormat="1">
      <c r="A964" s="442">
        <v>1021817138</v>
      </c>
      <c r="B964" s="442" t="s">
        <v>2722</v>
      </c>
      <c r="C964" s="442" t="s">
        <v>5</v>
      </c>
      <c r="D964" s="438">
        <v>51.6</v>
      </c>
      <c r="E964" s="438">
        <v>189</v>
      </c>
      <c r="F964" s="438">
        <v>30</v>
      </c>
      <c r="G964" s="438">
        <v>26.8</v>
      </c>
      <c r="H964" s="438">
        <v>39</v>
      </c>
      <c r="I964" s="438">
        <v>32</v>
      </c>
      <c r="J964" s="438">
        <v>31</v>
      </c>
      <c r="K964" s="438">
        <v>38</v>
      </c>
      <c r="L964" s="438">
        <v>36</v>
      </c>
      <c r="M964" s="438"/>
      <c r="N964" s="438"/>
      <c r="O964" s="438">
        <v>59.9</v>
      </c>
      <c r="P964" s="438">
        <v>56</v>
      </c>
      <c r="Q964" s="438">
        <v>39</v>
      </c>
      <c r="R964" s="438">
        <v>45</v>
      </c>
      <c r="S964" s="438"/>
      <c r="T964" s="438"/>
      <c r="U964" s="438">
        <v>59.9</v>
      </c>
      <c r="V964" s="438">
        <v>49.6</v>
      </c>
      <c r="W964" s="438">
        <v>45</v>
      </c>
      <c r="X964" s="438">
        <v>16.600000000000001</v>
      </c>
      <c r="Y964" s="438">
        <v>35</v>
      </c>
      <c r="Z964" s="438"/>
      <c r="AA964" s="438"/>
      <c r="AB964" s="438">
        <v>22.2</v>
      </c>
      <c r="AC964" s="438">
        <v>40</v>
      </c>
      <c r="AD964" s="438">
        <v>54.4</v>
      </c>
      <c r="AE964" s="438">
        <v>49</v>
      </c>
      <c r="AF964" s="438"/>
      <c r="AG964" s="438"/>
      <c r="AH964" s="438">
        <v>29</v>
      </c>
      <c r="AI964" s="438">
        <v>53</v>
      </c>
      <c r="AJ964" s="438">
        <v>34</v>
      </c>
      <c r="AK964" s="438">
        <v>39</v>
      </c>
      <c r="AL964" s="438">
        <v>29</v>
      </c>
      <c r="AM964" s="438">
        <v>32</v>
      </c>
      <c r="AN964" s="438">
        <v>17.8</v>
      </c>
      <c r="AO964" s="438"/>
      <c r="AP964" s="438"/>
      <c r="AT964" s="80">
        <f t="shared" si="66"/>
        <v>1278.8</v>
      </c>
      <c r="AU964" s="80">
        <f t="shared" si="67"/>
        <v>1023.04</v>
      </c>
      <c r="AV964" s="80">
        <v>24.5</v>
      </c>
      <c r="AW964" s="80">
        <v>192</v>
      </c>
      <c r="AX964" s="80">
        <f t="shared" si="68"/>
        <v>1239.54</v>
      </c>
      <c r="AY964" s="80">
        <v>1000</v>
      </c>
      <c r="AZ964" s="310">
        <f t="shared" si="69"/>
        <v>-239.53999999999996</v>
      </c>
    </row>
    <row r="965" spans="1:52" s="80" customFormat="1">
      <c r="A965" s="442">
        <v>1021817139</v>
      </c>
      <c r="B965" s="442" t="s">
        <v>2723</v>
      </c>
      <c r="C965" s="442" t="s">
        <v>5</v>
      </c>
      <c r="D965" s="438">
        <v>51.6</v>
      </c>
      <c r="E965" s="438">
        <v>189</v>
      </c>
      <c r="F965" s="438">
        <v>30</v>
      </c>
      <c r="G965" s="438">
        <v>26.8</v>
      </c>
      <c r="H965" s="438">
        <v>39</v>
      </c>
      <c r="I965" s="438">
        <v>32</v>
      </c>
      <c r="J965" s="438">
        <v>31</v>
      </c>
      <c r="K965" s="438">
        <v>38</v>
      </c>
      <c r="L965" s="438">
        <v>36</v>
      </c>
      <c r="M965" s="438"/>
      <c r="N965" s="438"/>
      <c r="O965" s="438">
        <v>59.9</v>
      </c>
      <c r="P965" s="438">
        <v>56</v>
      </c>
      <c r="Q965" s="438">
        <v>39</v>
      </c>
      <c r="R965" s="438">
        <v>45</v>
      </c>
      <c r="S965" s="438"/>
      <c r="T965" s="438"/>
      <c r="U965" s="438">
        <v>59.9</v>
      </c>
      <c r="V965" s="438">
        <v>49.6</v>
      </c>
      <c r="W965" s="438">
        <v>45</v>
      </c>
      <c r="X965" s="438">
        <v>16.600000000000001</v>
      </c>
      <c r="Y965" s="438">
        <v>35</v>
      </c>
      <c r="Z965" s="438"/>
      <c r="AA965" s="438"/>
      <c r="AB965" s="438">
        <v>22.2</v>
      </c>
      <c r="AC965" s="438">
        <v>40</v>
      </c>
      <c r="AD965" s="438">
        <v>54.4</v>
      </c>
      <c r="AE965" s="438">
        <v>49</v>
      </c>
      <c r="AF965" s="438"/>
      <c r="AG965" s="438"/>
      <c r="AH965" s="438">
        <v>29</v>
      </c>
      <c r="AI965" s="438">
        <v>53</v>
      </c>
      <c r="AJ965" s="438">
        <v>34</v>
      </c>
      <c r="AK965" s="438">
        <v>39</v>
      </c>
      <c r="AL965" s="438">
        <v>29</v>
      </c>
      <c r="AM965" s="438">
        <v>32</v>
      </c>
      <c r="AN965" s="438">
        <v>17.8</v>
      </c>
      <c r="AO965" s="438"/>
      <c r="AP965" s="438"/>
      <c r="AS965" s="80">
        <v>25</v>
      </c>
      <c r="AT965" s="80">
        <f t="shared" si="66"/>
        <v>1303.8</v>
      </c>
      <c r="AU965" s="80">
        <f t="shared" si="67"/>
        <v>1043.04</v>
      </c>
      <c r="AV965" s="80">
        <v>24.5</v>
      </c>
      <c r="AW965" s="80">
        <v>192</v>
      </c>
      <c r="AX965" s="80">
        <f t="shared" si="68"/>
        <v>1259.54</v>
      </c>
      <c r="AY965" s="80">
        <v>1000</v>
      </c>
      <c r="AZ965" s="310">
        <f t="shared" si="69"/>
        <v>-259.53999999999996</v>
      </c>
    </row>
    <row r="966" spans="1:52" s="80" customFormat="1">
      <c r="A966" s="442">
        <v>1021817140</v>
      </c>
      <c r="B966" s="442" t="s">
        <v>2724</v>
      </c>
      <c r="C966" s="442" t="s">
        <v>5</v>
      </c>
      <c r="D966" s="438">
        <v>51.6</v>
      </c>
      <c r="E966" s="438">
        <v>189</v>
      </c>
      <c r="F966" s="438">
        <v>30</v>
      </c>
      <c r="G966" s="438">
        <v>26.8</v>
      </c>
      <c r="H966" s="438">
        <v>39</v>
      </c>
      <c r="I966" s="438">
        <v>32</v>
      </c>
      <c r="J966" s="438">
        <v>31</v>
      </c>
      <c r="K966" s="438">
        <v>38</v>
      </c>
      <c r="L966" s="438">
        <v>36</v>
      </c>
      <c r="M966" s="438"/>
      <c r="N966" s="438"/>
      <c r="O966" s="438">
        <v>59.9</v>
      </c>
      <c r="P966" s="438">
        <v>56</v>
      </c>
      <c r="Q966" s="438">
        <v>39</v>
      </c>
      <c r="R966" s="438">
        <v>45</v>
      </c>
      <c r="S966" s="438"/>
      <c r="T966" s="438"/>
      <c r="U966" s="438">
        <v>59.9</v>
      </c>
      <c r="V966" s="438">
        <v>49.6</v>
      </c>
      <c r="W966" s="438">
        <v>45</v>
      </c>
      <c r="X966" s="438">
        <v>16.600000000000001</v>
      </c>
      <c r="Y966" s="438">
        <v>35</v>
      </c>
      <c r="Z966" s="438"/>
      <c r="AA966" s="438"/>
      <c r="AB966" s="438">
        <v>22.2</v>
      </c>
      <c r="AC966" s="438">
        <v>40</v>
      </c>
      <c r="AD966" s="438">
        <v>54.4</v>
      </c>
      <c r="AE966" s="438">
        <v>49</v>
      </c>
      <c r="AF966" s="438"/>
      <c r="AG966" s="438"/>
      <c r="AH966" s="438">
        <v>29</v>
      </c>
      <c r="AI966" s="438">
        <v>53</v>
      </c>
      <c r="AJ966" s="438">
        <v>34</v>
      </c>
      <c r="AK966" s="438">
        <v>39</v>
      </c>
      <c r="AL966" s="438">
        <v>29</v>
      </c>
      <c r="AM966" s="438">
        <v>32</v>
      </c>
      <c r="AN966" s="438">
        <v>17.8</v>
      </c>
      <c r="AO966" s="438"/>
      <c r="AP966" s="438"/>
      <c r="AT966" s="80">
        <f t="shared" si="66"/>
        <v>1278.8</v>
      </c>
      <c r="AU966" s="80">
        <f t="shared" si="67"/>
        <v>1023.04</v>
      </c>
      <c r="AV966" s="80">
        <v>24.5</v>
      </c>
      <c r="AW966" s="80">
        <v>192</v>
      </c>
      <c r="AX966" s="80">
        <f t="shared" si="68"/>
        <v>1239.54</v>
      </c>
      <c r="AY966" s="80">
        <v>1000</v>
      </c>
      <c r="AZ966" s="310">
        <f t="shared" si="69"/>
        <v>-239.53999999999996</v>
      </c>
    </row>
    <row r="967" spans="1:52" s="80" customFormat="1">
      <c r="A967" s="442"/>
      <c r="B967" s="442"/>
      <c r="C967" s="442"/>
      <c r="D967" s="438" t="s">
        <v>5372</v>
      </c>
      <c r="E967" s="438"/>
      <c r="F967" s="438"/>
      <c r="G967" s="438"/>
      <c r="H967" s="438"/>
      <c r="I967" s="438"/>
      <c r="J967" s="438"/>
      <c r="K967" s="438"/>
      <c r="L967" s="438"/>
      <c r="M967" s="438"/>
      <c r="N967" s="438"/>
      <c r="O967" s="438" t="s">
        <v>5372</v>
      </c>
      <c r="P967" s="438"/>
      <c r="Q967" s="438"/>
      <c r="R967" s="438"/>
      <c r="S967" s="438"/>
      <c r="T967" s="438"/>
      <c r="U967" s="438" t="s">
        <v>5372</v>
      </c>
      <c r="V967" s="438"/>
      <c r="W967" s="438"/>
      <c r="X967" s="438"/>
      <c r="Y967" s="438"/>
      <c r="Z967" s="438"/>
      <c r="AA967" s="438"/>
      <c r="AB967" s="438" t="s">
        <v>5372</v>
      </c>
      <c r="AC967" s="438"/>
      <c r="AD967" s="438"/>
      <c r="AE967" s="438"/>
      <c r="AF967" s="438"/>
      <c r="AG967" s="438"/>
      <c r="AH967" s="438" t="s">
        <v>5372</v>
      </c>
      <c r="AI967" s="438"/>
      <c r="AJ967" s="438"/>
      <c r="AK967" s="438"/>
      <c r="AL967" s="438"/>
      <c r="AM967" s="438"/>
      <c r="AN967" s="438"/>
      <c r="AO967" s="438"/>
      <c r="AP967" s="438"/>
    </row>
    <row r="968" spans="1:52" s="80" customFormat="1"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</row>
    <row r="969" spans="1:52">
      <c r="AS969"/>
      <c r="AZ969" s="80"/>
    </row>
  </sheetData>
  <mergeCells count="159">
    <mergeCell ref="A1:AP1"/>
    <mergeCell ref="AG817:AM817"/>
    <mergeCell ref="D177:N177"/>
    <mergeCell ref="AE724:AN724"/>
    <mergeCell ref="AE766:AN766"/>
    <mergeCell ref="X921:AD921"/>
    <mergeCell ref="X676:AD676"/>
    <mergeCell ref="Z771:AF771"/>
    <mergeCell ref="Z817:AF817"/>
    <mergeCell ref="X680:AD680"/>
    <mergeCell ref="X719:AD719"/>
    <mergeCell ref="X724:AD724"/>
    <mergeCell ref="X766:AD766"/>
    <mergeCell ref="P817:Y817"/>
    <mergeCell ref="N822:V822"/>
    <mergeCell ref="N868:V868"/>
    <mergeCell ref="A723:AN723"/>
    <mergeCell ref="P873:W873"/>
    <mergeCell ref="P921:W921"/>
    <mergeCell ref="D921:O921"/>
    <mergeCell ref="D817:O817"/>
    <mergeCell ref="D822:M822"/>
    <mergeCell ref="A770:AM770"/>
    <mergeCell ref="AG771:AM771"/>
    <mergeCell ref="D724:N724"/>
    <mergeCell ref="O573:W573"/>
    <mergeCell ref="O623:W623"/>
    <mergeCell ref="D630:N630"/>
    <mergeCell ref="P771:Y771"/>
    <mergeCell ref="W822:AC822"/>
    <mergeCell ref="D868:M868"/>
    <mergeCell ref="O724:W724"/>
    <mergeCell ref="P719:W719"/>
    <mergeCell ref="D573:N573"/>
    <mergeCell ref="D578:N578"/>
    <mergeCell ref="D623:N623"/>
    <mergeCell ref="AE921:AO921"/>
    <mergeCell ref="D873:O873"/>
    <mergeCell ref="A872:AO872"/>
    <mergeCell ref="AD822:AM822"/>
    <mergeCell ref="AD868:AM868"/>
    <mergeCell ref="O766:W766"/>
    <mergeCell ref="W868:AC868"/>
    <mergeCell ref="X873:AD873"/>
    <mergeCell ref="D766:N766"/>
    <mergeCell ref="D771:O771"/>
    <mergeCell ref="D520:M520"/>
    <mergeCell ref="A351:AO351"/>
    <mergeCell ref="AE676:AM676"/>
    <mergeCell ref="A679:AN679"/>
    <mergeCell ref="AE680:AP680"/>
    <mergeCell ref="AE719:AP719"/>
    <mergeCell ref="W463:AC463"/>
    <mergeCell ref="W520:AC520"/>
    <mergeCell ref="D524:N524"/>
    <mergeCell ref="D676:N676"/>
    <mergeCell ref="D680:O680"/>
    <mergeCell ref="O630:W630"/>
    <mergeCell ref="O676:W676"/>
    <mergeCell ref="P680:W680"/>
    <mergeCell ref="D719:O719"/>
    <mergeCell ref="O578:W578"/>
    <mergeCell ref="D410:M410"/>
    <mergeCell ref="D467:M467"/>
    <mergeCell ref="D405:M405"/>
    <mergeCell ref="W467:AC467"/>
    <mergeCell ref="AD463:AM463"/>
    <mergeCell ref="A466:AN466"/>
    <mergeCell ref="D232:N232"/>
    <mergeCell ref="D293:N293"/>
    <mergeCell ref="A236:AP236"/>
    <mergeCell ref="W293:AC293"/>
    <mergeCell ref="AD467:AM467"/>
    <mergeCell ref="AD405:AM405"/>
    <mergeCell ref="N410:V410"/>
    <mergeCell ref="N467:V467"/>
    <mergeCell ref="N405:V405"/>
    <mergeCell ref="N463:V463"/>
    <mergeCell ref="AD410:AM410"/>
    <mergeCell ref="D296:N296"/>
    <mergeCell ref="D348:N348"/>
    <mergeCell ref="W348:AC348"/>
    <mergeCell ref="W410:AC410"/>
    <mergeCell ref="W405:AC405"/>
    <mergeCell ref="W232:AC232"/>
    <mergeCell ref="A409:AM409"/>
    <mergeCell ref="D463:M463"/>
    <mergeCell ref="D172:N172"/>
    <mergeCell ref="O296:V296"/>
    <mergeCell ref="O116:V116"/>
    <mergeCell ref="O172:V172"/>
    <mergeCell ref="O232:V232"/>
    <mergeCell ref="W2:AC2"/>
    <mergeCell ref="W62:AC62"/>
    <mergeCell ref="O348:V348"/>
    <mergeCell ref="N352:V352"/>
    <mergeCell ref="O293:V293"/>
    <mergeCell ref="D352:M352"/>
    <mergeCell ref="A61:AP61"/>
    <mergeCell ref="A176:AP176"/>
    <mergeCell ref="AD348:AO348"/>
    <mergeCell ref="AD352:AM352"/>
    <mergeCell ref="W120:AC120"/>
    <mergeCell ref="W177:AC177"/>
    <mergeCell ref="A119:AP119"/>
    <mergeCell ref="W237:AC237"/>
    <mergeCell ref="W296:AC296"/>
    <mergeCell ref="W352:AC352"/>
    <mergeCell ref="W58:AC58"/>
    <mergeCell ref="W116:AC116"/>
    <mergeCell ref="W172:AC172"/>
    <mergeCell ref="AD2:AO2"/>
    <mergeCell ref="AD62:AO62"/>
    <mergeCell ref="AD120:AO120"/>
    <mergeCell ref="AD177:AO177"/>
    <mergeCell ref="AD237:AO237"/>
    <mergeCell ref="AD296:AO296"/>
    <mergeCell ref="A295:AO295"/>
    <mergeCell ref="AD58:AO58"/>
    <mergeCell ref="AD116:AO116"/>
    <mergeCell ref="AD172:AO172"/>
    <mergeCell ref="AD232:AO232"/>
    <mergeCell ref="AD293:AO293"/>
    <mergeCell ref="O2:V2"/>
    <mergeCell ref="O58:V58"/>
    <mergeCell ref="O62:V62"/>
    <mergeCell ref="O120:V120"/>
    <mergeCell ref="O177:V177"/>
    <mergeCell ref="O237:V237"/>
    <mergeCell ref="D2:N2"/>
    <mergeCell ref="D62:N62"/>
    <mergeCell ref="D120:N120"/>
    <mergeCell ref="D237:N237"/>
    <mergeCell ref="D58:N58"/>
    <mergeCell ref="D116:N116"/>
    <mergeCell ref="A924:AP924"/>
    <mergeCell ref="C925:N925"/>
    <mergeCell ref="O925:T925"/>
    <mergeCell ref="U925:AA925"/>
    <mergeCell ref="AB925:AG925"/>
    <mergeCell ref="AH925:AP925"/>
    <mergeCell ref="A821:AM821"/>
    <mergeCell ref="AE873:AO873"/>
    <mergeCell ref="AD520:AM520"/>
    <mergeCell ref="AE524:AM524"/>
    <mergeCell ref="AE578:AM578"/>
    <mergeCell ref="AE630:AM630"/>
    <mergeCell ref="AE573:AM573"/>
    <mergeCell ref="AE623:AM623"/>
    <mergeCell ref="X524:AD524"/>
    <mergeCell ref="X578:AD578"/>
    <mergeCell ref="X630:AD630"/>
    <mergeCell ref="X573:AD573"/>
    <mergeCell ref="X623:AD623"/>
    <mergeCell ref="A629:AM629"/>
    <mergeCell ref="A577:AM577"/>
    <mergeCell ref="A523:AM523"/>
    <mergeCell ref="N520:V520"/>
    <mergeCell ref="O524:W52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392"/>
  <sheetViews>
    <sheetView workbookViewId="0">
      <pane xSplit="2" ySplit="1" topLeftCell="AP368" activePane="bottomRight" state="frozen"/>
      <selection pane="topRight" activeCell="C1" sqref="C1"/>
      <selection pane="bottomLeft" activeCell="A2" sqref="A2"/>
      <selection pane="bottomRight" activeCell="BD384" sqref="BD384"/>
    </sheetView>
  </sheetViews>
  <sheetFormatPr defaultRowHeight="13.5"/>
  <cols>
    <col min="1" max="1" width="12.625" customWidth="1"/>
    <col min="2" max="2" width="10.75" customWidth="1"/>
    <col min="3" max="3" width="5.875" style="31" customWidth="1"/>
    <col min="4" max="4" width="6.625" style="41" customWidth="1"/>
    <col min="5" max="5" width="5.875" style="41" customWidth="1"/>
    <col min="6" max="7" width="6.875" style="41" customWidth="1"/>
    <col min="8" max="8" width="7" style="41" customWidth="1"/>
    <col min="9" max="9" width="7.875" style="41" customWidth="1"/>
    <col min="10" max="10" width="5.875" style="41" customWidth="1"/>
    <col min="11" max="12" width="6.25" style="41" customWidth="1"/>
    <col min="13" max="13" width="6.875" style="41" customWidth="1"/>
    <col min="14" max="14" width="7.5" style="41" customWidth="1"/>
    <col min="15" max="15" width="7.25" style="41" customWidth="1"/>
    <col min="16" max="16" width="7" style="41" customWidth="1"/>
    <col min="17" max="17" width="7.375" style="41" customWidth="1"/>
    <col min="18" max="18" width="7.25" style="41" customWidth="1"/>
    <col min="19" max="20" width="6.5" style="41" customWidth="1"/>
    <col min="21" max="21" width="6.75" style="41" customWidth="1"/>
    <col min="22" max="22" width="5.875" style="41" customWidth="1"/>
    <col min="23" max="24" width="7.625" style="41" customWidth="1"/>
    <col min="25" max="26" width="7.875" style="41" customWidth="1"/>
    <col min="27" max="27" width="7.75" style="41" customWidth="1"/>
    <col min="28" max="28" width="7.625" style="41" customWidth="1"/>
    <col min="29" max="29" width="6.75" style="41" customWidth="1"/>
    <col min="30" max="30" width="7.75" style="41" customWidth="1"/>
    <col min="31" max="31" width="7.625" style="41" customWidth="1"/>
    <col min="32" max="32" width="7.75" style="41" customWidth="1"/>
    <col min="33" max="34" width="7.5" style="41" customWidth="1"/>
    <col min="35" max="35" width="7.25" style="41" customWidth="1"/>
    <col min="36" max="36" width="8.375" style="41" customWidth="1"/>
    <col min="37" max="37" width="8" style="41" customWidth="1"/>
    <col min="38" max="38" width="7.125" style="41" customWidth="1"/>
    <col min="39" max="39" width="7" style="41" customWidth="1"/>
    <col min="40" max="40" width="8.625" style="41" customWidth="1"/>
    <col min="41" max="41" width="7.125" style="41" customWidth="1"/>
    <col min="42" max="43" width="9" style="41"/>
    <col min="44" max="49" width="9" style="22"/>
    <col min="50" max="50" width="9" style="237"/>
    <col min="51" max="56" width="9" style="22"/>
    <col min="57" max="60" width="9" style="80"/>
  </cols>
  <sheetData>
    <row r="1" spans="1:50" ht="30.75" customHeight="1">
      <c r="A1" s="468" t="s">
        <v>5559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</row>
    <row r="2" spans="1:50" ht="14.25" customHeight="1">
      <c r="A2" s="9"/>
      <c r="B2" s="9"/>
      <c r="C2" s="32"/>
      <c r="D2" s="456" t="s">
        <v>5347</v>
      </c>
      <c r="E2" s="456"/>
      <c r="F2" s="456"/>
      <c r="G2" s="456"/>
      <c r="H2" s="456"/>
      <c r="I2" s="456"/>
      <c r="J2" s="456"/>
      <c r="K2" s="456"/>
      <c r="L2" s="456"/>
      <c r="M2" s="456"/>
      <c r="N2" s="456" t="s">
        <v>5550</v>
      </c>
      <c r="O2" s="456"/>
      <c r="P2" s="456"/>
      <c r="Q2" s="456"/>
      <c r="R2" s="456"/>
      <c r="S2" s="456"/>
      <c r="T2" s="456"/>
      <c r="U2" s="456"/>
      <c r="V2" s="456"/>
      <c r="W2" s="456"/>
      <c r="X2" s="453" t="s">
        <v>5745</v>
      </c>
      <c r="Y2" s="453"/>
      <c r="Z2" s="453"/>
      <c r="AA2" s="453"/>
      <c r="AB2" s="453"/>
      <c r="AC2" s="453"/>
      <c r="AD2" s="453"/>
      <c r="AE2" s="453"/>
      <c r="AF2" s="453" t="s">
        <v>6010</v>
      </c>
      <c r="AG2" s="453"/>
      <c r="AH2" s="453"/>
      <c r="AI2" s="453"/>
      <c r="AJ2" s="453"/>
      <c r="AK2" s="453"/>
      <c r="AL2" s="194" t="s">
        <v>6707</v>
      </c>
    </row>
    <row r="3" spans="1:50" ht="34.5" customHeight="1">
      <c r="A3" s="7" t="s">
        <v>0</v>
      </c>
      <c r="B3" s="7" t="s">
        <v>1</v>
      </c>
      <c r="C3" s="40" t="s">
        <v>2</v>
      </c>
      <c r="D3" s="24" t="s">
        <v>4915</v>
      </c>
      <c r="E3" s="42" t="s">
        <v>4913</v>
      </c>
      <c r="F3" s="42" t="s">
        <v>4914</v>
      </c>
      <c r="G3" s="42" t="s">
        <v>4916</v>
      </c>
      <c r="H3" s="42" t="s">
        <v>4917</v>
      </c>
      <c r="I3" s="42" t="s">
        <v>4918</v>
      </c>
      <c r="J3" s="42" t="s">
        <v>4919</v>
      </c>
      <c r="K3" s="44" t="s">
        <v>5363</v>
      </c>
      <c r="L3" s="26" t="s">
        <v>4924</v>
      </c>
      <c r="M3" s="26" t="s">
        <v>4923</v>
      </c>
      <c r="N3" s="136" t="s">
        <v>5551</v>
      </c>
      <c r="O3" s="136" t="s">
        <v>5552</v>
      </c>
      <c r="P3" s="136" t="s">
        <v>5553</v>
      </c>
      <c r="Q3" s="136" t="s">
        <v>5554</v>
      </c>
      <c r="R3" s="136" t="s">
        <v>5555</v>
      </c>
      <c r="S3" s="135" t="s">
        <v>5490</v>
      </c>
      <c r="T3" s="135" t="s">
        <v>5489</v>
      </c>
      <c r="U3" s="135" t="s">
        <v>5491</v>
      </c>
      <c r="V3" s="26" t="s">
        <v>5492</v>
      </c>
      <c r="W3" s="26" t="s">
        <v>4923</v>
      </c>
      <c r="X3" s="168" t="s">
        <v>5746</v>
      </c>
      <c r="Y3" s="168" t="s">
        <v>5747</v>
      </c>
      <c r="Z3" s="168" t="s">
        <v>5748</v>
      </c>
      <c r="AA3" s="168" t="s">
        <v>5749</v>
      </c>
      <c r="AB3" s="168" t="s">
        <v>5750</v>
      </c>
      <c r="AC3" s="168" t="s">
        <v>5752</v>
      </c>
      <c r="AD3" s="168" t="s">
        <v>5751</v>
      </c>
      <c r="AE3" s="116" t="s">
        <v>4923</v>
      </c>
      <c r="AF3" s="197" t="s">
        <v>6011</v>
      </c>
      <c r="AG3" s="197" t="s">
        <v>6012</v>
      </c>
      <c r="AH3" s="197" t="s">
        <v>6013</v>
      </c>
      <c r="AI3" s="197" t="s">
        <v>6014</v>
      </c>
      <c r="AJ3" s="193" t="s">
        <v>5929</v>
      </c>
      <c r="AK3" s="116" t="s">
        <v>4923</v>
      </c>
      <c r="AL3" s="116" t="s">
        <v>4923</v>
      </c>
      <c r="AQ3" s="286" t="s">
        <v>6701</v>
      </c>
      <c r="AR3" s="287">
        <v>1</v>
      </c>
      <c r="AS3" s="287">
        <v>0.8</v>
      </c>
      <c r="AT3" s="286" t="s">
        <v>6702</v>
      </c>
      <c r="AU3" s="286" t="s">
        <v>6703</v>
      </c>
      <c r="AV3" s="286" t="s">
        <v>6704</v>
      </c>
      <c r="AW3" s="286" t="s">
        <v>6705</v>
      </c>
      <c r="AX3" s="286" t="s">
        <v>6706</v>
      </c>
    </row>
    <row r="4" spans="1:50" ht="14.25">
      <c r="A4" s="2" t="s">
        <v>2725</v>
      </c>
      <c r="B4" s="3" t="s">
        <v>2726</v>
      </c>
      <c r="C4" s="29" t="s">
        <v>5</v>
      </c>
      <c r="D4" s="42">
        <v>60</v>
      </c>
      <c r="E4" s="42">
        <v>38</v>
      </c>
      <c r="F4" s="42">
        <v>127</v>
      </c>
      <c r="G4" s="42">
        <v>26.8</v>
      </c>
      <c r="H4" s="42">
        <v>39</v>
      </c>
      <c r="I4" s="42">
        <v>32</v>
      </c>
      <c r="J4" s="42">
        <v>31</v>
      </c>
      <c r="K4" s="44">
        <v>39.799999999999997</v>
      </c>
      <c r="L4" s="44"/>
      <c r="M4" s="44"/>
      <c r="N4" s="136">
        <v>24</v>
      </c>
      <c r="O4" s="136">
        <v>35</v>
      </c>
      <c r="P4" s="136">
        <v>33</v>
      </c>
      <c r="Q4" s="136">
        <v>22</v>
      </c>
      <c r="R4" s="136">
        <v>43</v>
      </c>
      <c r="S4" s="135">
        <v>25</v>
      </c>
      <c r="T4" s="135">
        <v>39</v>
      </c>
      <c r="U4" s="126">
        <v>45</v>
      </c>
      <c r="V4" s="137"/>
      <c r="W4" s="126"/>
      <c r="X4" s="168">
        <v>42.8</v>
      </c>
      <c r="Y4" s="168">
        <v>19</v>
      </c>
      <c r="Z4" s="168">
        <v>39</v>
      </c>
      <c r="AA4" s="168">
        <v>39.799999999999997</v>
      </c>
      <c r="AB4" s="168">
        <v>29</v>
      </c>
      <c r="AC4" s="168">
        <v>33</v>
      </c>
      <c r="AD4" s="168">
        <v>46</v>
      </c>
      <c r="AE4" s="168"/>
      <c r="AF4" s="197">
        <v>32</v>
      </c>
      <c r="AG4" s="197">
        <v>21.8</v>
      </c>
      <c r="AH4" s="197">
        <v>29</v>
      </c>
      <c r="AI4" s="197">
        <v>28</v>
      </c>
      <c r="AJ4" s="197"/>
      <c r="AK4" s="197"/>
      <c r="AR4" s="22">
        <f>SUM(D4:AQ4)</f>
        <v>1018.9999999999999</v>
      </c>
      <c r="AS4" s="22">
        <f>AR4*0.8</f>
        <v>815.19999999999993</v>
      </c>
      <c r="AT4" s="22">
        <v>70.5</v>
      </c>
      <c r="AU4" s="22">
        <v>143</v>
      </c>
      <c r="AV4" s="22">
        <f>SUM(AS4:AU4)</f>
        <v>1028.6999999999998</v>
      </c>
      <c r="AW4" s="22">
        <v>1000</v>
      </c>
      <c r="AX4" s="237">
        <f>AW4-AV4</f>
        <v>-28.699999999999818</v>
      </c>
    </row>
    <row r="5" spans="1:50" ht="14.25">
      <c r="A5" s="2" t="s">
        <v>2727</v>
      </c>
      <c r="B5" s="3" t="s">
        <v>2728</v>
      </c>
      <c r="C5" s="30" t="s">
        <v>5</v>
      </c>
      <c r="D5" s="42">
        <v>60</v>
      </c>
      <c r="E5" s="42">
        <v>38</v>
      </c>
      <c r="F5" s="42">
        <v>127</v>
      </c>
      <c r="G5" s="42">
        <v>26.8</v>
      </c>
      <c r="H5" s="42">
        <v>39</v>
      </c>
      <c r="I5" s="42">
        <v>32</v>
      </c>
      <c r="J5" s="42">
        <v>31</v>
      </c>
      <c r="K5" s="44">
        <v>39.799999999999997</v>
      </c>
      <c r="L5" s="44"/>
      <c r="M5" s="44"/>
      <c r="N5" s="136">
        <v>24</v>
      </c>
      <c r="O5" s="136">
        <v>35</v>
      </c>
      <c r="P5" s="136">
        <v>33</v>
      </c>
      <c r="Q5" s="136">
        <v>22</v>
      </c>
      <c r="R5" s="136">
        <v>43</v>
      </c>
      <c r="S5" s="135">
        <v>25</v>
      </c>
      <c r="T5" s="135">
        <v>39</v>
      </c>
      <c r="U5" s="126">
        <v>45</v>
      </c>
      <c r="V5" s="137"/>
      <c r="W5" s="126"/>
      <c r="X5" s="168">
        <v>42.8</v>
      </c>
      <c r="Y5" s="168">
        <v>19</v>
      </c>
      <c r="Z5" s="168">
        <v>39</v>
      </c>
      <c r="AA5" s="168">
        <v>39.799999999999997</v>
      </c>
      <c r="AB5" s="168">
        <v>29</v>
      </c>
      <c r="AC5" s="168">
        <v>33</v>
      </c>
      <c r="AD5" s="168">
        <v>46</v>
      </c>
      <c r="AE5" s="168"/>
      <c r="AF5" s="215">
        <v>32</v>
      </c>
      <c r="AG5" s="215">
        <v>21.8</v>
      </c>
      <c r="AH5" s="215">
        <v>29</v>
      </c>
      <c r="AI5" s="215">
        <v>28</v>
      </c>
      <c r="AJ5" s="215"/>
      <c r="AK5" s="215"/>
      <c r="AQ5" s="41">
        <v>67</v>
      </c>
      <c r="AR5" s="22">
        <f t="shared" ref="AR5:AR67" si="0">SUM(D5:AQ5)</f>
        <v>1086</v>
      </c>
      <c r="AS5" s="22">
        <f t="shared" ref="AS5:AS67" si="1">AR5*0.8</f>
        <v>868.80000000000007</v>
      </c>
      <c r="AT5" s="22">
        <v>70.5</v>
      </c>
      <c r="AU5" s="22">
        <v>143</v>
      </c>
      <c r="AV5" s="22">
        <f t="shared" ref="AV5:AV67" si="2">SUM(AS5:AU5)</f>
        <v>1082.3000000000002</v>
      </c>
      <c r="AW5" s="22">
        <v>1000</v>
      </c>
      <c r="AX5" s="237">
        <f t="shared" ref="AX5:AX67" si="3">AW5-AV5</f>
        <v>-82.300000000000182</v>
      </c>
    </row>
    <row r="6" spans="1:50" ht="14.25">
      <c r="A6" s="2" t="s">
        <v>2729</v>
      </c>
      <c r="B6" s="3" t="s">
        <v>2730</v>
      </c>
      <c r="C6" s="30" t="s">
        <v>5</v>
      </c>
      <c r="D6" s="42">
        <v>60</v>
      </c>
      <c r="E6" s="42">
        <v>38</v>
      </c>
      <c r="F6" s="42">
        <v>127</v>
      </c>
      <c r="G6" s="42">
        <v>26.8</v>
      </c>
      <c r="H6" s="42">
        <v>39</v>
      </c>
      <c r="I6" s="42">
        <v>32</v>
      </c>
      <c r="J6" s="42">
        <v>31</v>
      </c>
      <c r="K6" s="44">
        <v>39.799999999999997</v>
      </c>
      <c r="L6" s="44"/>
      <c r="M6" s="44"/>
      <c r="N6" s="136">
        <v>24</v>
      </c>
      <c r="O6" s="136">
        <v>35</v>
      </c>
      <c r="P6" s="136">
        <v>33</v>
      </c>
      <c r="Q6" s="136">
        <v>22</v>
      </c>
      <c r="R6" s="136">
        <v>43</v>
      </c>
      <c r="S6" s="135">
        <v>25</v>
      </c>
      <c r="T6" s="135">
        <v>39</v>
      </c>
      <c r="U6" s="126">
        <v>45</v>
      </c>
      <c r="V6" s="137"/>
      <c r="W6" s="126"/>
      <c r="X6" s="168">
        <v>42.8</v>
      </c>
      <c r="Y6" s="168">
        <v>19</v>
      </c>
      <c r="Z6" s="168">
        <v>39</v>
      </c>
      <c r="AA6" s="168">
        <v>39.799999999999997</v>
      </c>
      <c r="AB6" s="168">
        <v>29</v>
      </c>
      <c r="AC6" s="168">
        <v>33</v>
      </c>
      <c r="AD6" s="168">
        <v>46</v>
      </c>
      <c r="AE6" s="168"/>
      <c r="AF6" s="215">
        <v>32</v>
      </c>
      <c r="AG6" s="215">
        <v>21.8</v>
      </c>
      <c r="AH6" s="215">
        <v>29</v>
      </c>
      <c r="AI6" s="215">
        <v>28</v>
      </c>
      <c r="AJ6" s="215"/>
      <c r="AK6" s="215"/>
      <c r="AQ6" s="41">
        <v>35</v>
      </c>
      <c r="AR6" s="22">
        <f t="shared" si="0"/>
        <v>1054</v>
      </c>
      <c r="AS6" s="22">
        <f t="shared" si="1"/>
        <v>843.2</v>
      </c>
      <c r="AT6" s="22">
        <v>70.5</v>
      </c>
      <c r="AU6" s="22">
        <v>143</v>
      </c>
      <c r="AV6" s="22">
        <f t="shared" si="2"/>
        <v>1056.7</v>
      </c>
      <c r="AW6" s="22">
        <v>1000</v>
      </c>
      <c r="AX6" s="237">
        <f t="shared" si="3"/>
        <v>-56.700000000000045</v>
      </c>
    </row>
    <row r="7" spans="1:50" ht="14.25">
      <c r="A7" s="2" t="s">
        <v>2731</v>
      </c>
      <c r="B7" s="3" t="s">
        <v>770</v>
      </c>
      <c r="C7" s="30" t="s">
        <v>5</v>
      </c>
      <c r="D7" s="42">
        <v>60</v>
      </c>
      <c r="E7" s="42">
        <v>38</v>
      </c>
      <c r="F7" s="42">
        <v>127</v>
      </c>
      <c r="G7" s="42">
        <v>26.8</v>
      </c>
      <c r="H7" s="42">
        <v>39</v>
      </c>
      <c r="I7" s="42">
        <v>32</v>
      </c>
      <c r="J7" s="42">
        <v>31</v>
      </c>
      <c r="K7" s="44">
        <v>39.799999999999997</v>
      </c>
      <c r="L7" s="44"/>
      <c r="M7" s="44"/>
      <c r="N7" s="136">
        <v>24</v>
      </c>
      <c r="O7" s="136">
        <v>35</v>
      </c>
      <c r="P7" s="136">
        <v>33</v>
      </c>
      <c r="Q7" s="136">
        <v>22</v>
      </c>
      <c r="R7" s="136">
        <v>43</v>
      </c>
      <c r="S7" s="135">
        <v>25</v>
      </c>
      <c r="T7" s="135">
        <v>39</v>
      </c>
      <c r="U7" s="126">
        <v>45</v>
      </c>
      <c r="V7" s="137"/>
      <c r="W7" s="126"/>
      <c r="X7" s="168">
        <v>42.8</v>
      </c>
      <c r="Y7" s="168">
        <v>19</v>
      </c>
      <c r="Z7" s="168">
        <v>39</v>
      </c>
      <c r="AA7" s="168">
        <v>39.799999999999997</v>
      </c>
      <c r="AB7" s="168">
        <v>29</v>
      </c>
      <c r="AC7" s="168">
        <v>33</v>
      </c>
      <c r="AD7" s="168">
        <v>46</v>
      </c>
      <c r="AE7" s="168"/>
      <c r="AF7" s="215">
        <v>32</v>
      </c>
      <c r="AG7" s="215">
        <v>21.8</v>
      </c>
      <c r="AH7" s="215">
        <v>29</v>
      </c>
      <c r="AI7" s="215">
        <v>28</v>
      </c>
      <c r="AJ7" s="215"/>
      <c r="AK7" s="215"/>
      <c r="AQ7" s="41">
        <v>67</v>
      </c>
      <c r="AR7" s="22">
        <f t="shared" si="0"/>
        <v>1086</v>
      </c>
      <c r="AS7" s="22">
        <f t="shared" si="1"/>
        <v>868.80000000000007</v>
      </c>
      <c r="AT7" s="22">
        <v>70.5</v>
      </c>
      <c r="AU7" s="22">
        <v>143</v>
      </c>
      <c r="AV7" s="22">
        <f t="shared" si="2"/>
        <v>1082.3000000000002</v>
      </c>
      <c r="AW7" s="22">
        <v>1000</v>
      </c>
      <c r="AX7" s="237">
        <f t="shared" si="3"/>
        <v>-82.300000000000182</v>
      </c>
    </row>
    <row r="8" spans="1:50" ht="14.25">
      <c r="A8" s="2" t="s">
        <v>2732</v>
      </c>
      <c r="B8" s="3" t="s">
        <v>2733</v>
      </c>
      <c r="C8" s="30" t="s">
        <v>5</v>
      </c>
      <c r="D8" s="42">
        <v>60</v>
      </c>
      <c r="E8" s="42">
        <v>38</v>
      </c>
      <c r="F8" s="42">
        <v>127</v>
      </c>
      <c r="G8" s="42">
        <v>26.8</v>
      </c>
      <c r="H8" s="42">
        <v>39</v>
      </c>
      <c r="I8" s="42">
        <v>32</v>
      </c>
      <c r="J8" s="42">
        <v>31</v>
      </c>
      <c r="K8" s="44">
        <v>39.799999999999997</v>
      </c>
      <c r="L8" s="44"/>
      <c r="M8" s="44"/>
      <c r="N8" s="136">
        <v>24</v>
      </c>
      <c r="O8" s="136">
        <v>35</v>
      </c>
      <c r="P8" s="136">
        <v>33</v>
      </c>
      <c r="Q8" s="136">
        <v>22</v>
      </c>
      <c r="R8" s="136">
        <v>43</v>
      </c>
      <c r="S8" s="135">
        <v>25</v>
      </c>
      <c r="T8" s="135">
        <v>39</v>
      </c>
      <c r="U8" s="126">
        <v>45</v>
      </c>
      <c r="V8" s="137"/>
      <c r="W8" s="126"/>
      <c r="X8" s="168">
        <v>42.8</v>
      </c>
      <c r="Y8" s="168">
        <v>19</v>
      </c>
      <c r="Z8" s="168">
        <v>39</v>
      </c>
      <c r="AA8" s="168">
        <v>39.799999999999997</v>
      </c>
      <c r="AB8" s="168">
        <v>29</v>
      </c>
      <c r="AC8" s="168">
        <v>33</v>
      </c>
      <c r="AD8" s="168">
        <v>46</v>
      </c>
      <c r="AE8" s="168"/>
      <c r="AF8" s="215">
        <v>32</v>
      </c>
      <c r="AG8" s="215">
        <v>21.8</v>
      </c>
      <c r="AH8" s="215">
        <v>29</v>
      </c>
      <c r="AI8" s="215">
        <v>28</v>
      </c>
      <c r="AJ8" s="215"/>
      <c r="AK8" s="215"/>
      <c r="AR8" s="22">
        <f t="shared" si="0"/>
        <v>1018.9999999999999</v>
      </c>
      <c r="AS8" s="22">
        <f t="shared" si="1"/>
        <v>815.19999999999993</v>
      </c>
      <c r="AT8" s="22">
        <v>70.5</v>
      </c>
      <c r="AU8" s="22">
        <v>143</v>
      </c>
      <c r="AV8" s="22">
        <f t="shared" si="2"/>
        <v>1028.6999999999998</v>
      </c>
      <c r="AW8" s="22">
        <v>1000</v>
      </c>
      <c r="AX8" s="237">
        <f t="shared" si="3"/>
        <v>-28.699999999999818</v>
      </c>
    </row>
    <row r="9" spans="1:50" ht="14.25">
      <c r="A9" s="2" t="s">
        <v>2734</v>
      </c>
      <c r="B9" s="3" t="s">
        <v>2735</v>
      </c>
      <c r="C9" s="30" t="s">
        <v>5</v>
      </c>
      <c r="D9" s="42">
        <v>60</v>
      </c>
      <c r="E9" s="42">
        <v>38</v>
      </c>
      <c r="F9" s="42">
        <v>127</v>
      </c>
      <c r="G9" s="42">
        <v>26.8</v>
      </c>
      <c r="H9" s="42">
        <v>39</v>
      </c>
      <c r="I9" s="42">
        <v>32</v>
      </c>
      <c r="J9" s="42">
        <v>31</v>
      </c>
      <c r="K9" s="44">
        <v>39.799999999999997</v>
      </c>
      <c r="L9" s="44"/>
      <c r="M9" s="44"/>
      <c r="N9" s="136">
        <v>24</v>
      </c>
      <c r="O9" s="136">
        <v>35</v>
      </c>
      <c r="P9" s="136">
        <v>33</v>
      </c>
      <c r="Q9" s="136">
        <v>22</v>
      </c>
      <c r="R9" s="136">
        <v>43</v>
      </c>
      <c r="S9" s="135">
        <v>25</v>
      </c>
      <c r="T9" s="135">
        <v>39</v>
      </c>
      <c r="U9" s="126">
        <v>45</v>
      </c>
      <c r="V9" s="137"/>
      <c r="W9" s="126"/>
      <c r="X9" s="168">
        <v>42.8</v>
      </c>
      <c r="Y9" s="168">
        <v>19</v>
      </c>
      <c r="Z9" s="168">
        <v>39</v>
      </c>
      <c r="AA9" s="168">
        <v>39.799999999999997</v>
      </c>
      <c r="AB9" s="168">
        <v>29</v>
      </c>
      <c r="AC9" s="168">
        <v>33</v>
      </c>
      <c r="AD9" s="168">
        <v>46</v>
      </c>
      <c r="AE9" s="168"/>
      <c r="AF9" s="215">
        <v>32</v>
      </c>
      <c r="AG9" s="215">
        <v>21.8</v>
      </c>
      <c r="AH9" s="215">
        <v>29</v>
      </c>
      <c r="AI9" s="215">
        <v>28</v>
      </c>
      <c r="AJ9" s="215"/>
      <c r="AK9" s="215"/>
      <c r="AQ9" s="41">
        <v>35</v>
      </c>
      <c r="AR9" s="22">
        <f t="shared" si="0"/>
        <v>1054</v>
      </c>
      <c r="AS9" s="22">
        <f t="shared" si="1"/>
        <v>843.2</v>
      </c>
      <c r="AT9" s="22">
        <v>70.5</v>
      </c>
      <c r="AU9" s="22">
        <v>143</v>
      </c>
      <c r="AV9" s="22">
        <f t="shared" si="2"/>
        <v>1056.7</v>
      </c>
      <c r="AW9" s="22">
        <v>1000</v>
      </c>
      <c r="AX9" s="237">
        <f t="shared" si="3"/>
        <v>-56.700000000000045</v>
      </c>
    </row>
    <row r="10" spans="1:50" ht="14.25">
      <c r="A10" s="2" t="s">
        <v>2736</v>
      </c>
      <c r="B10" s="3" t="s">
        <v>2737</v>
      </c>
      <c r="C10" s="30" t="s">
        <v>5</v>
      </c>
      <c r="D10" s="42">
        <v>60</v>
      </c>
      <c r="E10" s="42">
        <v>38</v>
      </c>
      <c r="F10" s="42">
        <v>127</v>
      </c>
      <c r="G10" s="42">
        <v>26.8</v>
      </c>
      <c r="H10" s="42">
        <v>39</v>
      </c>
      <c r="I10" s="42">
        <v>32</v>
      </c>
      <c r="J10" s="42">
        <v>31</v>
      </c>
      <c r="K10" s="44">
        <v>39.799999999999997</v>
      </c>
      <c r="L10" s="44"/>
      <c r="M10" s="44"/>
      <c r="N10" s="136">
        <v>24</v>
      </c>
      <c r="O10" s="136">
        <v>35</v>
      </c>
      <c r="P10" s="136">
        <v>33</v>
      </c>
      <c r="Q10" s="136">
        <v>22</v>
      </c>
      <c r="R10" s="136">
        <v>43</v>
      </c>
      <c r="S10" s="135">
        <v>25</v>
      </c>
      <c r="T10" s="135">
        <v>39</v>
      </c>
      <c r="U10" s="126">
        <v>45</v>
      </c>
      <c r="V10" s="137"/>
      <c r="W10" s="126"/>
      <c r="X10" s="168">
        <v>42.8</v>
      </c>
      <c r="Y10" s="168">
        <v>19</v>
      </c>
      <c r="Z10" s="168">
        <v>39</v>
      </c>
      <c r="AA10" s="168">
        <v>39.799999999999997</v>
      </c>
      <c r="AB10" s="168">
        <v>29</v>
      </c>
      <c r="AC10" s="168">
        <v>33</v>
      </c>
      <c r="AD10" s="168">
        <v>46</v>
      </c>
      <c r="AE10" s="168"/>
      <c r="AF10" s="215">
        <v>32</v>
      </c>
      <c r="AG10" s="215">
        <v>21.8</v>
      </c>
      <c r="AH10" s="215">
        <v>29</v>
      </c>
      <c r="AI10" s="215">
        <v>28</v>
      </c>
      <c r="AJ10" s="215"/>
      <c r="AK10" s="215"/>
      <c r="AQ10" s="41">
        <v>35</v>
      </c>
      <c r="AR10" s="22">
        <f t="shared" si="0"/>
        <v>1054</v>
      </c>
      <c r="AS10" s="22">
        <f t="shared" si="1"/>
        <v>843.2</v>
      </c>
      <c r="AT10" s="22">
        <v>70.5</v>
      </c>
      <c r="AU10" s="22">
        <v>143</v>
      </c>
      <c r="AV10" s="22">
        <f t="shared" si="2"/>
        <v>1056.7</v>
      </c>
      <c r="AW10" s="22">
        <v>1000</v>
      </c>
      <c r="AX10" s="237">
        <f t="shared" si="3"/>
        <v>-56.700000000000045</v>
      </c>
    </row>
    <row r="11" spans="1:50" ht="14.25">
      <c r="A11" s="2" t="s">
        <v>2738</v>
      </c>
      <c r="B11" s="3" t="s">
        <v>2739</v>
      </c>
      <c r="C11" s="30" t="s">
        <v>5</v>
      </c>
      <c r="D11" s="42">
        <v>60</v>
      </c>
      <c r="E11" s="42">
        <v>38</v>
      </c>
      <c r="F11" s="42">
        <v>127</v>
      </c>
      <c r="G11" s="42">
        <v>26.8</v>
      </c>
      <c r="H11" s="42">
        <v>39</v>
      </c>
      <c r="I11" s="42">
        <v>32</v>
      </c>
      <c r="J11" s="42">
        <v>31</v>
      </c>
      <c r="K11" s="44">
        <v>39.799999999999997</v>
      </c>
      <c r="L11" s="44"/>
      <c r="M11" s="44"/>
      <c r="N11" s="136">
        <v>24</v>
      </c>
      <c r="O11" s="136">
        <v>35</v>
      </c>
      <c r="P11" s="136">
        <v>33</v>
      </c>
      <c r="Q11" s="136">
        <v>22</v>
      </c>
      <c r="R11" s="136">
        <v>43</v>
      </c>
      <c r="S11" s="135">
        <v>25</v>
      </c>
      <c r="T11" s="135">
        <v>39</v>
      </c>
      <c r="U11" s="126">
        <v>45</v>
      </c>
      <c r="V11" s="137"/>
      <c r="W11" s="126"/>
      <c r="X11" s="168">
        <v>42.8</v>
      </c>
      <c r="Y11" s="168">
        <v>19</v>
      </c>
      <c r="Z11" s="168">
        <v>39</v>
      </c>
      <c r="AA11" s="168">
        <v>39.799999999999997</v>
      </c>
      <c r="AB11" s="168">
        <v>29</v>
      </c>
      <c r="AC11" s="168">
        <v>33</v>
      </c>
      <c r="AD11" s="168">
        <v>46</v>
      </c>
      <c r="AE11" s="168"/>
      <c r="AF11" s="215">
        <v>32</v>
      </c>
      <c r="AG11" s="215">
        <v>21.8</v>
      </c>
      <c r="AH11" s="215">
        <v>29</v>
      </c>
      <c r="AI11" s="215">
        <v>28</v>
      </c>
      <c r="AJ11" s="215"/>
      <c r="AK11" s="215"/>
      <c r="AQ11" s="41">
        <v>65</v>
      </c>
      <c r="AR11" s="22">
        <f t="shared" si="0"/>
        <v>1084</v>
      </c>
      <c r="AS11" s="22">
        <f t="shared" si="1"/>
        <v>867.2</v>
      </c>
      <c r="AT11" s="22">
        <v>70.5</v>
      </c>
      <c r="AU11" s="22">
        <v>143</v>
      </c>
      <c r="AV11" s="22">
        <f t="shared" si="2"/>
        <v>1080.7</v>
      </c>
      <c r="AW11" s="22">
        <v>1000</v>
      </c>
      <c r="AX11" s="237">
        <f t="shared" si="3"/>
        <v>-80.700000000000045</v>
      </c>
    </row>
    <row r="12" spans="1:50" ht="14.25">
      <c r="A12" s="2" t="s">
        <v>2740</v>
      </c>
      <c r="B12" s="3" t="s">
        <v>2741</v>
      </c>
      <c r="C12" s="30" t="s">
        <v>5</v>
      </c>
      <c r="D12" s="42">
        <v>60</v>
      </c>
      <c r="E12" s="42">
        <v>38</v>
      </c>
      <c r="F12" s="42">
        <v>127</v>
      </c>
      <c r="G12" s="42">
        <v>26.8</v>
      </c>
      <c r="H12" s="42">
        <v>39</v>
      </c>
      <c r="I12" s="42">
        <v>32</v>
      </c>
      <c r="J12" s="42">
        <v>31</v>
      </c>
      <c r="K12" s="44">
        <v>39.799999999999997</v>
      </c>
      <c r="L12" s="44"/>
      <c r="M12" s="44"/>
      <c r="N12" s="136">
        <v>24</v>
      </c>
      <c r="O12" s="136">
        <v>35</v>
      </c>
      <c r="P12" s="136">
        <v>33</v>
      </c>
      <c r="Q12" s="136">
        <v>22</v>
      </c>
      <c r="R12" s="136">
        <v>43</v>
      </c>
      <c r="S12" s="135">
        <v>25</v>
      </c>
      <c r="T12" s="135">
        <v>39</v>
      </c>
      <c r="U12" s="126">
        <v>45</v>
      </c>
      <c r="V12" s="137"/>
      <c r="W12" s="126"/>
      <c r="X12" s="168">
        <v>42.8</v>
      </c>
      <c r="Y12" s="168">
        <v>19</v>
      </c>
      <c r="Z12" s="168">
        <v>39</v>
      </c>
      <c r="AA12" s="168">
        <v>39.799999999999997</v>
      </c>
      <c r="AB12" s="168">
        <v>29</v>
      </c>
      <c r="AC12" s="168">
        <v>33</v>
      </c>
      <c r="AD12" s="168">
        <v>46</v>
      </c>
      <c r="AE12" s="168"/>
      <c r="AF12" s="215">
        <v>32</v>
      </c>
      <c r="AG12" s="215">
        <v>21.8</v>
      </c>
      <c r="AH12" s="215">
        <v>29</v>
      </c>
      <c r="AI12" s="215">
        <v>28</v>
      </c>
      <c r="AJ12" s="215"/>
      <c r="AK12" s="215"/>
      <c r="AQ12" s="41">
        <v>35</v>
      </c>
      <c r="AR12" s="22">
        <f t="shared" si="0"/>
        <v>1054</v>
      </c>
      <c r="AS12" s="22">
        <f t="shared" si="1"/>
        <v>843.2</v>
      </c>
      <c r="AT12" s="22">
        <v>70.5</v>
      </c>
      <c r="AU12" s="22">
        <v>143</v>
      </c>
      <c r="AV12" s="22">
        <f t="shared" si="2"/>
        <v>1056.7</v>
      </c>
      <c r="AW12" s="22">
        <v>1000</v>
      </c>
      <c r="AX12" s="237">
        <f t="shared" si="3"/>
        <v>-56.700000000000045</v>
      </c>
    </row>
    <row r="13" spans="1:50" ht="14.25">
      <c r="A13" s="2" t="s">
        <v>2742</v>
      </c>
      <c r="B13" s="3" t="s">
        <v>2743</v>
      </c>
      <c r="C13" s="30" t="s">
        <v>5</v>
      </c>
      <c r="D13" s="42">
        <v>60</v>
      </c>
      <c r="E13" s="42">
        <v>38</v>
      </c>
      <c r="F13" s="42">
        <v>127</v>
      </c>
      <c r="G13" s="42">
        <v>26.8</v>
      </c>
      <c r="H13" s="42">
        <v>39</v>
      </c>
      <c r="I13" s="42">
        <v>32</v>
      </c>
      <c r="J13" s="42">
        <v>31</v>
      </c>
      <c r="K13" s="44">
        <v>39.799999999999997</v>
      </c>
      <c r="L13" s="44"/>
      <c r="M13" s="44"/>
      <c r="N13" s="136">
        <v>24</v>
      </c>
      <c r="O13" s="136">
        <v>35</v>
      </c>
      <c r="P13" s="136">
        <v>33</v>
      </c>
      <c r="Q13" s="136">
        <v>22</v>
      </c>
      <c r="R13" s="136">
        <v>43</v>
      </c>
      <c r="S13" s="135">
        <v>25</v>
      </c>
      <c r="T13" s="135">
        <v>39</v>
      </c>
      <c r="U13" s="126">
        <v>45</v>
      </c>
      <c r="V13" s="137"/>
      <c r="W13" s="126"/>
      <c r="X13" s="168">
        <v>42.8</v>
      </c>
      <c r="Y13" s="168">
        <v>19</v>
      </c>
      <c r="Z13" s="168">
        <v>39</v>
      </c>
      <c r="AA13" s="168">
        <v>39.799999999999997</v>
      </c>
      <c r="AB13" s="168">
        <v>29</v>
      </c>
      <c r="AC13" s="168">
        <v>33</v>
      </c>
      <c r="AD13" s="168">
        <v>46</v>
      </c>
      <c r="AE13" s="168"/>
      <c r="AF13" s="215">
        <v>32</v>
      </c>
      <c r="AG13" s="215">
        <v>21.8</v>
      </c>
      <c r="AH13" s="215">
        <v>29</v>
      </c>
      <c r="AI13" s="215">
        <v>28</v>
      </c>
      <c r="AJ13" s="215"/>
      <c r="AK13" s="215"/>
      <c r="AQ13" s="41">
        <v>67</v>
      </c>
      <c r="AR13" s="22">
        <f t="shared" si="0"/>
        <v>1086</v>
      </c>
      <c r="AS13" s="22">
        <f t="shared" si="1"/>
        <v>868.80000000000007</v>
      </c>
      <c r="AT13" s="22">
        <v>70.5</v>
      </c>
      <c r="AU13" s="22">
        <v>143</v>
      </c>
      <c r="AV13" s="22">
        <f t="shared" si="2"/>
        <v>1082.3000000000002</v>
      </c>
      <c r="AW13" s="22">
        <v>1000</v>
      </c>
      <c r="AX13" s="237">
        <f t="shared" si="3"/>
        <v>-82.300000000000182</v>
      </c>
    </row>
    <row r="14" spans="1:50" ht="14.25">
      <c r="A14" s="2" t="s">
        <v>2744</v>
      </c>
      <c r="B14" s="3" t="s">
        <v>2745</v>
      </c>
      <c r="C14" s="30" t="s">
        <v>5</v>
      </c>
      <c r="D14" s="42">
        <v>60</v>
      </c>
      <c r="E14" s="42">
        <v>38</v>
      </c>
      <c r="F14" s="42">
        <v>127</v>
      </c>
      <c r="G14" s="42">
        <v>26.8</v>
      </c>
      <c r="H14" s="42">
        <v>39</v>
      </c>
      <c r="I14" s="42">
        <v>32</v>
      </c>
      <c r="J14" s="42">
        <v>31</v>
      </c>
      <c r="K14" s="44">
        <v>39.799999999999997</v>
      </c>
      <c r="L14" s="44"/>
      <c r="M14" s="44"/>
      <c r="N14" s="136">
        <v>24</v>
      </c>
      <c r="O14" s="136">
        <v>35</v>
      </c>
      <c r="P14" s="136">
        <v>33</v>
      </c>
      <c r="Q14" s="136">
        <v>22</v>
      </c>
      <c r="R14" s="136">
        <v>43</v>
      </c>
      <c r="S14" s="135">
        <v>25</v>
      </c>
      <c r="T14" s="135">
        <v>39</v>
      </c>
      <c r="U14" s="126">
        <v>45</v>
      </c>
      <c r="V14" s="137"/>
      <c r="W14" s="126"/>
      <c r="X14" s="168">
        <v>42.8</v>
      </c>
      <c r="Y14" s="168">
        <v>19</v>
      </c>
      <c r="Z14" s="168">
        <v>39</v>
      </c>
      <c r="AA14" s="168">
        <v>39.799999999999997</v>
      </c>
      <c r="AB14" s="168">
        <v>29</v>
      </c>
      <c r="AC14" s="168">
        <v>33</v>
      </c>
      <c r="AD14" s="168">
        <v>46</v>
      </c>
      <c r="AE14" s="168"/>
      <c r="AF14" s="215">
        <v>32</v>
      </c>
      <c r="AG14" s="215">
        <v>21.8</v>
      </c>
      <c r="AH14" s="215">
        <v>29</v>
      </c>
      <c r="AI14" s="215">
        <v>28</v>
      </c>
      <c r="AJ14" s="215"/>
      <c r="AK14" s="215"/>
      <c r="AQ14" s="41">
        <v>35</v>
      </c>
      <c r="AR14" s="22">
        <f t="shared" si="0"/>
        <v>1054</v>
      </c>
      <c r="AS14" s="22">
        <f t="shared" si="1"/>
        <v>843.2</v>
      </c>
      <c r="AT14" s="22">
        <v>70.5</v>
      </c>
      <c r="AU14" s="22">
        <v>143</v>
      </c>
      <c r="AV14" s="22">
        <f t="shared" si="2"/>
        <v>1056.7</v>
      </c>
      <c r="AW14" s="22">
        <v>1000</v>
      </c>
      <c r="AX14" s="237">
        <f t="shared" si="3"/>
        <v>-56.700000000000045</v>
      </c>
    </row>
    <row r="15" spans="1:50" ht="14.25">
      <c r="A15" s="2" t="s">
        <v>2746</v>
      </c>
      <c r="B15" s="3" t="s">
        <v>2747</v>
      </c>
      <c r="C15" s="30" t="s">
        <v>5</v>
      </c>
      <c r="D15" s="42">
        <v>60</v>
      </c>
      <c r="E15" s="42">
        <v>38</v>
      </c>
      <c r="F15" s="42">
        <v>127</v>
      </c>
      <c r="G15" s="42">
        <v>26.8</v>
      </c>
      <c r="H15" s="42">
        <v>39</v>
      </c>
      <c r="I15" s="42">
        <v>32</v>
      </c>
      <c r="J15" s="42">
        <v>31</v>
      </c>
      <c r="K15" s="44">
        <v>39.799999999999997</v>
      </c>
      <c r="L15" s="44"/>
      <c r="M15" s="44"/>
      <c r="N15" s="136">
        <v>24</v>
      </c>
      <c r="O15" s="136">
        <v>35</v>
      </c>
      <c r="P15" s="136">
        <v>33</v>
      </c>
      <c r="Q15" s="136">
        <v>22</v>
      </c>
      <c r="R15" s="136">
        <v>43</v>
      </c>
      <c r="S15" s="135">
        <v>25</v>
      </c>
      <c r="T15" s="135">
        <v>39</v>
      </c>
      <c r="U15" s="126">
        <v>45</v>
      </c>
      <c r="V15" s="137"/>
      <c r="W15" s="126"/>
      <c r="X15" s="168">
        <v>42.8</v>
      </c>
      <c r="Y15" s="168">
        <v>19</v>
      </c>
      <c r="Z15" s="168">
        <v>39</v>
      </c>
      <c r="AA15" s="168">
        <v>39.799999999999997</v>
      </c>
      <c r="AB15" s="168">
        <v>29</v>
      </c>
      <c r="AC15" s="168">
        <v>33</v>
      </c>
      <c r="AD15" s="168">
        <v>46</v>
      </c>
      <c r="AE15" s="168"/>
      <c r="AF15" s="215">
        <v>32</v>
      </c>
      <c r="AG15" s="215">
        <v>21.8</v>
      </c>
      <c r="AH15" s="215">
        <v>29</v>
      </c>
      <c r="AI15" s="215">
        <v>28</v>
      </c>
      <c r="AJ15" s="215"/>
      <c r="AK15" s="215"/>
      <c r="AQ15" s="41">
        <v>25</v>
      </c>
      <c r="AR15" s="22">
        <f t="shared" si="0"/>
        <v>1044</v>
      </c>
      <c r="AS15" s="22">
        <f t="shared" si="1"/>
        <v>835.2</v>
      </c>
      <c r="AT15" s="22">
        <v>70.5</v>
      </c>
      <c r="AU15" s="22">
        <v>143</v>
      </c>
      <c r="AV15" s="22">
        <f t="shared" si="2"/>
        <v>1048.7</v>
      </c>
      <c r="AW15" s="22">
        <v>1000</v>
      </c>
      <c r="AX15" s="237">
        <f t="shared" si="3"/>
        <v>-48.700000000000045</v>
      </c>
    </row>
    <row r="16" spans="1:50" ht="14.25">
      <c r="A16" s="2" t="s">
        <v>2748</v>
      </c>
      <c r="B16" s="3" t="s">
        <v>2749</v>
      </c>
      <c r="C16" s="30" t="s">
        <v>5</v>
      </c>
      <c r="D16" s="42">
        <v>60</v>
      </c>
      <c r="E16" s="42">
        <v>38</v>
      </c>
      <c r="F16" s="42">
        <v>127</v>
      </c>
      <c r="G16" s="42">
        <v>26.8</v>
      </c>
      <c r="H16" s="42">
        <v>39</v>
      </c>
      <c r="I16" s="42">
        <v>32</v>
      </c>
      <c r="J16" s="42">
        <v>31</v>
      </c>
      <c r="K16" s="44">
        <v>39.799999999999997</v>
      </c>
      <c r="L16" s="44"/>
      <c r="M16" s="44"/>
      <c r="N16" s="136">
        <v>24</v>
      </c>
      <c r="O16" s="136">
        <v>35</v>
      </c>
      <c r="P16" s="136">
        <v>33</v>
      </c>
      <c r="Q16" s="136">
        <v>22</v>
      </c>
      <c r="R16" s="136">
        <v>43</v>
      </c>
      <c r="S16" s="135">
        <v>25</v>
      </c>
      <c r="T16" s="135">
        <v>39</v>
      </c>
      <c r="U16" s="126">
        <v>45</v>
      </c>
      <c r="V16" s="137"/>
      <c r="W16" s="126"/>
      <c r="X16" s="168">
        <v>42.8</v>
      </c>
      <c r="Y16" s="168">
        <v>19</v>
      </c>
      <c r="Z16" s="168">
        <v>39</v>
      </c>
      <c r="AA16" s="168">
        <v>39.799999999999997</v>
      </c>
      <c r="AB16" s="168">
        <v>29</v>
      </c>
      <c r="AC16" s="168">
        <v>33</v>
      </c>
      <c r="AD16" s="168">
        <v>46</v>
      </c>
      <c r="AE16" s="168"/>
      <c r="AF16" s="215">
        <v>32</v>
      </c>
      <c r="AG16" s="215">
        <v>21.8</v>
      </c>
      <c r="AH16" s="215">
        <v>29</v>
      </c>
      <c r="AI16" s="215">
        <v>28</v>
      </c>
      <c r="AJ16" s="215"/>
      <c r="AK16" s="215"/>
      <c r="AQ16" s="41">
        <v>35</v>
      </c>
      <c r="AR16" s="22">
        <f t="shared" si="0"/>
        <v>1054</v>
      </c>
      <c r="AS16" s="22">
        <f t="shared" si="1"/>
        <v>843.2</v>
      </c>
      <c r="AT16" s="22">
        <v>70.5</v>
      </c>
      <c r="AU16" s="22">
        <v>143</v>
      </c>
      <c r="AV16" s="22">
        <f t="shared" si="2"/>
        <v>1056.7</v>
      </c>
      <c r="AW16" s="22">
        <v>1000</v>
      </c>
      <c r="AX16" s="237">
        <f t="shared" si="3"/>
        <v>-56.700000000000045</v>
      </c>
    </row>
    <row r="17" spans="1:50" ht="14.25">
      <c r="A17" s="2" t="s">
        <v>2750</v>
      </c>
      <c r="B17" s="3" t="s">
        <v>2187</v>
      </c>
      <c r="C17" s="30" t="s">
        <v>5</v>
      </c>
      <c r="D17" s="42">
        <v>60</v>
      </c>
      <c r="E17" s="42">
        <v>38</v>
      </c>
      <c r="F17" s="42">
        <v>127</v>
      </c>
      <c r="G17" s="42">
        <v>26.8</v>
      </c>
      <c r="H17" s="42">
        <v>39</v>
      </c>
      <c r="I17" s="42">
        <v>32</v>
      </c>
      <c r="J17" s="42">
        <v>31</v>
      </c>
      <c r="K17" s="44">
        <v>39.799999999999997</v>
      </c>
      <c r="L17" s="44"/>
      <c r="M17" s="44"/>
      <c r="N17" s="136">
        <v>24</v>
      </c>
      <c r="O17" s="136">
        <v>35</v>
      </c>
      <c r="P17" s="136">
        <v>33</v>
      </c>
      <c r="Q17" s="136">
        <v>22</v>
      </c>
      <c r="R17" s="136">
        <v>43</v>
      </c>
      <c r="S17" s="135">
        <v>25</v>
      </c>
      <c r="T17" s="135">
        <v>39</v>
      </c>
      <c r="U17" s="126">
        <v>45</v>
      </c>
      <c r="V17" s="137"/>
      <c r="W17" s="126"/>
      <c r="X17" s="168">
        <v>42.8</v>
      </c>
      <c r="Y17" s="168">
        <v>19</v>
      </c>
      <c r="Z17" s="168">
        <v>39</v>
      </c>
      <c r="AA17" s="168">
        <v>39.799999999999997</v>
      </c>
      <c r="AB17" s="168">
        <v>29</v>
      </c>
      <c r="AC17" s="168">
        <v>33</v>
      </c>
      <c r="AD17" s="168">
        <v>46</v>
      </c>
      <c r="AE17" s="168"/>
      <c r="AF17" s="215">
        <v>32</v>
      </c>
      <c r="AG17" s="215">
        <v>21.8</v>
      </c>
      <c r="AH17" s="215">
        <v>29</v>
      </c>
      <c r="AI17" s="215">
        <v>28</v>
      </c>
      <c r="AJ17" s="215"/>
      <c r="AK17" s="215"/>
      <c r="AR17" s="22">
        <f t="shared" si="0"/>
        <v>1018.9999999999999</v>
      </c>
      <c r="AS17" s="22">
        <f t="shared" si="1"/>
        <v>815.19999999999993</v>
      </c>
      <c r="AT17" s="22">
        <v>70.5</v>
      </c>
      <c r="AU17" s="22">
        <v>143</v>
      </c>
      <c r="AV17" s="22">
        <f t="shared" si="2"/>
        <v>1028.6999999999998</v>
      </c>
      <c r="AW17" s="22">
        <v>1000</v>
      </c>
      <c r="AX17" s="237">
        <f t="shared" si="3"/>
        <v>-28.699999999999818</v>
      </c>
    </row>
    <row r="18" spans="1:50" ht="14.25">
      <c r="A18" s="2" t="s">
        <v>2751</v>
      </c>
      <c r="B18" s="3" t="s">
        <v>2752</v>
      </c>
      <c r="C18" s="30" t="s">
        <v>5</v>
      </c>
      <c r="D18" s="42">
        <v>60</v>
      </c>
      <c r="E18" s="42">
        <v>38</v>
      </c>
      <c r="F18" s="42">
        <v>127</v>
      </c>
      <c r="G18" s="42">
        <v>26.8</v>
      </c>
      <c r="H18" s="42">
        <v>39</v>
      </c>
      <c r="I18" s="42">
        <v>32</v>
      </c>
      <c r="J18" s="42">
        <v>31</v>
      </c>
      <c r="K18" s="44">
        <v>39.799999999999997</v>
      </c>
      <c r="L18" s="44"/>
      <c r="M18" s="44"/>
      <c r="N18" s="136">
        <v>24</v>
      </c>
      <c r="O18" s="136">
        <v>35</v>
      </c>
      <c r="P18" s="136">
        <v>33</v>
      </c>
      <c r="Q18" s="136">
        <v>22</v>
      </c>
      <c r="R18" s="136">
        <v>43</v>
      </c>
      <c r="S18" s="135">
        <v>25</v>
      </c>
      <c r="T18" s="135">
        <v>39</v>
      </c>
      <c r="U18" s="126">
        <v>45</v>
      </c>
      <c r="V18" s="137"/>
      <c r="W18" s="126"/>
      <c r="X18" s="168">
        <v>42.8</v>
      </c>
      <c r="Y18" s="168">
        <v>19</v>
      </c>
      <c r="Z18" s="168">
        <v>39</v>
      </c>
      <c r="AA18" s="168">
        <v>39.799999999999997</v>
      </c>
      <c r="AB18" s="168">
        <v>29</v>
      </c>
      <c r="AC18" s="168">
        <v>33</v>
      </c>
      <c r="AD18" s="168">
        <v>46</v>
      </c>
      <c r="AE18" s="168"/>
      <c r="AF18" s="215">
        <v>32</v>
      </c>
      <c r="AG18" s="215">
        <v>21.8</v>
      </c>
      <c r="AH18" s="215">
        <v>29</v>
      </c>
      <c r="AI18" s="215">
        <v>28</v>
      </c>
      <c r="AJ18" s="215"/>
      <c r="AK18" s="215"/>
      <c r="AQ18" s="41">
        <v>65</v>
      </c>
      <c r="AR18" s="22">
        <f t="shared" si="0"/>
        <v>1084</v>
      </c>
      <c r="AS18" s="22">
        <f t="shared" si="1"/>
        <v>867.2</v>
      </c>
      <c r="AT18" s="22">
        <v>70.5</v>
      </c>
      <c r="AU18" s="22">
        <v>143</v>
      </c>
      <c r="AV18" s="22">
        <f t="shared" si="2"/>
        <v>1080.7</v>
      </c>
      <c r="AW18" s="22">
        <v>1000</v>
      </c>
      <c r="AX18" s="237">
        <f t="shared" si="3"/>
        <v>-80.700000000000045</v>
      </c>
    </row>
    <row r="19" spans="1:50" ht="14.25">
      <c r="A19" s="2" t="s">
        <v>2753</v>
      </c>
      <c r="B19" s="3" t="s">
        <v>2754</v>
      </c>
      <c r="C19" s="30" t="s">
        <v>5</v>
      </c>
      <c r="D19" s="42">
        <v>60</v>
      </c>
      <c r="E19" s="42">
        <v>38</v>
      </c>
      <c r="F19" s="42">
        <v>127</v>
      </c>
      <c r="G19" s="42">
        <v>26.8</v>
      </c>
      <c r="H19" s="42">
        <v>39</v>
      </c>
      <c r="I19" s="42">
        <v>32</v>
      </c>
      <c r="J19" s="42">
        <v>31</v>
      </c>
      <c r="K19" s="44">
        <v>39.799999999999997</v>
      </c>
      <c r="L19" s="44"/>
      <c r="M19" s="44"/>
      <c r="N19" s="136">
        <v>24</v>
      </c>
      <c r="O19" s="136">
        <v>35</v>
      </c>
      <c r="P19" s="136">
        <v>33</v>
      </c>
      <c r="Q19" s="136">
        <v>22</v>
      </c>
      <c r="R19" s="136">
        <v>43</v>
      </c>
      <c r="S19" s="135">
        <v>25</v>
      </c>
      <c r="T19" s="135">
        <v>39</v>
      </c>
      <c r="U19" s="126">
        <v>45</v>
      </c>
      <c r="V19" s="137"/>
      <c r="W19" s="126"/>
      <c r="X19" s="168">
        <v>42.8</v>
      </c>
      <c r="Y19" s="168">
        <v>19</v>
      </c>
      <c r="Z19" s="168">
        <v>39</v>
      </c>
      <c r="AA19" s="168">
        <v>39.799999999999997</v>
      </c>
      <c r="AB19" s="168">
        <v>29</v>
      </c>
      <c r="AC19" s="168">
        <v>33</v>
      </c>
      <c r="AD19" s="168">
        <v>46</v>
      </c>
      <c r="AE19" s="168"/>
      <c r="AF19" s="215">
        <v>32</v>
      </c>
      <c r="AG19" s="215">
        <v>21.8</v>
      </c>
      <c r="AH19" s="215">
        <v>29</v>
      </c>
      <c r="AI19" s="215">
        <v>28</v>
      </c>
      <c r="AJ19" s="215"/>
      <c r="AK19" s="215"/>
      <c r="AR19" s="22">
        <f t="shared" si="0"/>
        <v>1018.9999999999999</v>
      </c>
      <c r="AS19" s="22">
        <f t="shared" si="1"/>
        <v>815.19999999999993</v>
      </c>
      <c r="AT19" s="22">
        <v>70.5</v>
      </c>
      <c r="AU19" s="22">
        <v>143</v>
      </c>
      <c r="AV19" s="22">
        <f t="shared" si="2"/>
        <v>1028.6999999999998</v>
      </c>
      <c r="AW19" s="22">
        <v>1000</v>
      </c>
      <c r="AX19" s="237">
        <f t="shared" si="3"/>
        <v>-28.699999999999818</v>
      </c>
    </row>
    <row r="20" spans="1:50" ht="14.25">
      <c r="A20" s="2" t="s">
        <v>2755</v>
      </c>
      <c r="B20" s="3" t="s">
        <v>2756</v>
      </c>
      <c r="C20" s="30" t="s">
        <v>5</v>
      </c>
      <c r="D20" s="42">
        <v>60</v>
      </c>
      <c r="E20" s="42">
        <v>38</v>
      </c>
      <c r="F20" s="42">
        <v>127</v>
      </c>
      <c r="G20" s="42">
        <v>26.8</v>
      </c>
      <c r="H20" s="42">
        <v>39</v>
      </c>
      <c r="I20" s="42">
        <v>32</v>
      </c>
      <c r="J20" s="42">
        <v>31</v>
      </c>
      <c r="K20" s="44">
        <v>39.799999999999997</v>
      </c>
      <c r="L20" s="44"/>
      <c r="M20" s="44"/>
      <c r="N20" s="136">
        <v>24</v>
      </c>
      <c r="O20" s="136">
        <v>35</v>
      </c>
      <c r="P20" s="136">
        <v>33</v>
      </c>
      <c r="Q20" s="136">
        <v>22</v>
      </c>
      <c r="R20" s="136">
        <v>43</v>
      </c>
      <c r="S20" s="135">
        <v>25</v>
      </c>
      <c r="T20" s="135">
        <v>39</v>
      </c>
      <c r="U20" s="126">
        <v>45</v>
      </c>
      <c r="V20" s="137"/>
      <c r="W20" s="126"/>
      <c r="X20" s="168">
        <v>42.8</v>
      </c>
      <c r="Y20" s="168">
        <v>19</v>
      </c>
      <c r="Z20" s="168">
        <v>39</v>
      </c>
      <c r="AA20" s="168">
        <v>39.799999999999997</v>
      </c>
      <c r="AB20" s="168">
        <v>29</v>
      </c>
      <c r="AC20" s="168">
        <v>33</v>
      </c>
      <c r="AD20" s="168">
        <v>46</v>
      </c>
      <c r="AE20" s="168"/>
      <c r="AF20" s="215">
        <v>32</v>
      </c>
      <c r="AG20" s="215">
        <v>21.8</v>
      </c>
      <c r="AH20" s="215">
        <v>29</v>
      </c>
      <c r="AI20" s="215">
        <v>28</v>
      </c>
      <c r="AJ20" s="215"/>
      <c r="AK20" s="215"/>
      <c r="AQ20" s="41">
        <v>32</v>
      </c>
      <c r="AR20" s="22">
        <f t="shared" si="0"/>
        <v>1051</v>
      </c>
      <c r="AS20" s="22">
        <f t="shared" si="1"/>
        <v>840.80000000000007</v>
      </c>
      <c r="AT20" s="22">
        <v>70.5</v>
      </c>
      <c r="AU20" s="22">
        <v>143</v>
      </c>
      <c r="AV20" s="22">
        <f t="shared" si="2"/>
        <v>1054.3000000000002</v>
      </c>
      <c r="AW20" s="22">
        <v>1000</v>
      </c>
      <c r="AX20" s="237">
        <f t="shared" si="3"/>
        <v>-54.300000000000182</v>
      </c>
    </row>
    <row r="21" spans="1:50" ht="14.25">
      <c r="A21" s="2" t="s">
        <v>2757</v>
      </c>
      <c r="B21" s="3" t="s">
        <v>2758</v>
      </c>
      <c r="C21" s="30" t="s">
        <v>5</v>
      </c>
      <c r="D21" s="42">
        <v>60</v>
      </c>
      <c r="E21" s="42">
        <v>38</v>
      </c>
      <c r="F21" s="42">
        <v>127</v>
      </c>
      <c r="G21" s="42">
        <v>26.8</v>
      </c>
      <c r="H21" s="42">
        <v>39</v>
      </c>
      <c r="I21" s="42">
        <v>32</v>
      </c>
      <c r="J21" s="42">
        <v>31</v>
      </c>
      <c r="K21" s="44">
        <v>39.799999999999997</v>
      </c>
      <c r="L21" s="44"/>
      <c r="M21" s="44"/>
      <c r="N21" s="136">
        <v>24</v>
      </c>
      <c r="O21" s="136">
        <v>35</v>
      </c>
      <c r="P21" s="136">
        <v>33</v>
      </c>
      <c r="Q21" s="136">
        <v>22</v>
      </c>
      <c r="R21" s="136">
        <v>43</v>
      </c>
      <c r="S21" s="135">
        <v>25</v>
      </c>
      <c r="T21" s="135">
        <v>39</v>
      </c>
      <c r="U21" s="126">
        <v>45</v>
      </c>
      <c r="V21" s="137"/>
      <c r="W21" s="126"/>
      <c r="X21" s="168">
        <v>42.8</v>
      </c>
      <c r="Y21" s="168">
        <v>19</v>
      </c>
      <c r="Z21" s="168">
        <v>39</v>
      </c>
      <c r="AA21" s="168">
        <v>39.799999999999997</v>
      </c>
      <c r="AB21" s="168">
        <v>29</v>
      </c>
      <c r="AC21" s="168">
        <v>33</v>
      </c>
      <c r="AD21" s="168">
        <v>46</v>
      </c>
      <c r="AE21" s="168"/>
      <c r="AF21" s="215">
        <v>32</v>
      </c>
      <c r="AG21" s="215">
        <v>21.8</v>
      </c>
      <c r="AH21" s="215">
        <v>29</v>
      </c>
      <c r="AI21" s="215">
        <v>28</v>
      </c>
      <c r="AJ21" s="215"/>
      <c r="AK21" s="215"/>
      <c r="AQ21" s="41">
        <v>35</v>
      </c>
      <c r="AR21" s="22">
        <f t="shared" si="0"/>
        <v>1054</v>
      </c>
      <c r="AS21" s="22">
        <f t="shared" si="1"/>
        <v>843.2</v>
      </c>
      <c r="AT21" s="22">
        <v>70.5</v>
      </c>
      <c r="AU21" s="22">
        <v>143</v>
      </c>
      <c r="AV21" s="22">
        <f t="shared" si="2"/>
        <v>1056.7</v>
      </c>
      <c r="AW21" s="22">
        <v>1000</v>
      </c>
      <c r="AX21" s="237">
        <f t="shared" si="3"/>
        <v>-56.700000000000045</v>
      </c>
    </row>
    <row r="22" spans="1:50" ht="14.25">
      <c r="A22" s="2" t="s">
        <v>2759</v>
      </c>
      <c r="B22" s="3" t="s">
        <v>2760</v>
      </c>
      <c r="C22" s="30" t="s">
        <v>5</v>
      </c>
      <c r="D22" s="42">
        <v>60</v>
      </c>
      <c r="E22" s="42">
        <v>38</v>
      </c>
      <c r="F22" s="42">
        <v>127</v>
      </c>
      <c r="G22" s="42">
        <v>26.8</v>
      </c>
      <c r="H22" s="42">
        <v>39</v>
      </c>
      <c r="I22" s="42">
        <v>32</v>
      </c>
      <c r="J22" s="42">
        <v>31</v>
      </c>
      <c r="K22" s="44">
        <v>39.799999999999997</v>
      </c>
      <c r="L22" s="44"/>
      <c r="M22" s="44"/>
      <c r="N22" s="136">
        <v>24</v>
      </c>
      <c r="O22" s="136">
        <v>35</v>
      </c>
      <c r="P22" s="136">
        <v>33</v>
      </c>
      <c r="Q22" s="136">
        <v>22</v>
      </c>
      <c r="R22" s="136">
        <v>43</v>
      </c>
      <c r="S22" s="135">
        <v>25</v>
      </c>
      <c r="T22" s="135">
        <v>39</v>
      </c>
      <c r="U22" s="126">
        <v>45</v>
      </c>
      <c r="V22" s="137"/>
      <c r="W22" s="126"/>
      <c r="X22" s="168">
        <v>42.8</v>
      </c>
      <c r="Y22" s="168">
        <v>19</v>
      </c>
      <c r="Z22" s="168">
        <v>39</v>
      </c>
      <c r="AA22" s="168">
        <v>39.799999999999997</v>
      </c>
      <c r="AB22" s="168">
        <v>29</v>
      </c>
      <c r="AC22" s="168">
        <v>33</v>
      </c>
      <c r="AD22" s="168">
        <v>46</v>
      </c>
      <c r="AE22" s="168"/>
      <c r="AF22" s="215">
        <v>32</v>
      </c>
      <c r="AG22" s="215">
        <v>21.8</v>
      </c>
      <c r="AH22" s="215">
        <v>29</v>
      </c>
      <c r="AI22" s="215">
        <v>28</v>
      </c>
      <c r="AJ22" s="215"/>
      <c r="AK22" s="215"/>
      <c r="AR22" s="22">
        <f t="shared" si="0"/>
        <v>1018.9999999999999</v>
      </c>
      <c r="AS22" s="22">
        <f t="shared" si="1"/>
        <v>815.19999999999993</v>
      </c>
      <c r="AT22" s="22">
        <v>70.5</v>
      </c>
      <c r="AU22" s="22">
        <v>143</v>
      </c>
      <c r="AV22" s="22">
        <f t="shared" si="2"/>
        <v>1028.6999999999998</v>
      </c>
      <c r="AW22" s="22">
        <v>1000</v>
      </c>
      <c r="AX22" s="237">
        <f t="shared" si="3"/>
        <v>-28.699999999999818</v>
      </c>
    </row>
    <row r="23" spans="1:50" ht="14.25">
      <c r="A23" s="2" t="s">
        <v>2761</v>
      </c>
      <c r="B23" s="3" t="s">
        <v>2762</v>
      </c>
      <c r="C23" s="30" t="s">
        <v>5</v>
      </c>
      <c r="D23" s="42">
        <v>60</v>
      </c>
      <c r="E23" s="42">
        <v>38</v>
      </c>
      <c r="F23" s="42">
        <v>127</v>
      </c>
      <c r="G23" s="42">
        <v>26.8</v>
      </c>
      <c r="H23" s="42">
        <v>39</v>
      </c>
      <c r="I23" s="42">
        <v>32</v>
      </c>
      <c r="J23" s="42">
        <v>31</v>
      </c>
      <c r="K23" s="44">
        <v>39.799999999999997</v>
      </c>
      <c r="L23" s="44"/>
      <c r="M23" s="44"/>
      <c r="N23" s="136">
        <v>24</v>
      </c>
      <c r="O23" s="136">
        <v>35</v>
      </c>
      <c r="P23" s="136">
        <v>33</v>
      </c>
      <c r="Q23" s="136">
        <v>22</v>
      </c>
      <c r="R23" s="136">
        <v>43</v>
      </c>
      <c r="S23" s="135">
        <v>25</v>
      </c>
      <c r="T23" s="135">
        <v>39</v>
      </c>
      <c r="U23" s="126">
        <v>45</v>
      </c>
      <c r="V23" s="137"/>
      <c r="W23" s="126"/>
      <c r="X23" s="168">
        <v>42.8</v>
      </c>
      <c r="Y23" s="168">
        <v>19</v>
      </c>
      <c r="Z23" s="168">
        <v>39</v>
      </c>
      <c r="AA23" s="168">
        <v>39.799999999999997</v>
      </c>
      <c r="AB23" s="168">
        <v>29</v>
      </c>
      <c r="AC23" s="168">
        <v>33</v>
      </c>
      <c r="AD23" s="168">
        <v>46</v>
      </c>
      <c r="AE23" s="168"/>
      <c r="AF23" s="215">
        <v>32</v>
      </c>
      <c r="AG23" s="215">
        <v>21.8</v>
      </c>
      <c r="AH23" s="215">
        <v>29</v>
      </c>
      <c r="AI23" s="215">
        <v>28</v>
      </c>
      <c r="AJ23" s="215"/>
      <c r="AK23" s="215"/>
      <c r="AQ23" s="41">
        <v>67</v>
      </c>
      <c r="AR23" s="22">
        <f t="shared" si="0"/>
        <v>1086</v>
      </c>
      <c r="AS23" s="22">
        <f t="shared" si="1"/>
        <v>868.80000000000007</v>
      </c>
      <c r="AT23" s="22">
        <v>70.5</v>
      </c>
      <c r="AU23" s="22">
        <v>143</v>
      </c>
      <c r="AV23" s="22">
        <f t="shared" si="2"/>
        <v>1082.3000000000002</v>
      </c>
      <c r="AW23" s="22">
        <v>1000</v>
      </c>
      <c r="AX23" s="237">
        <f t="shared" si="3"/>
        <v>-82.300000000000182</v>
      </c>
    </row>
    <row r="24" spans="1:50" ht="14.25">
      <c r="A24" s="2" t="s">
        <v>2763</v>
      </c>
      <c r="B24" s="3" t="s">
        <v>2764</v>
      </c>
      <c r="C24" s="30" t="s">
        <v>5</v>
      </c>
      <c r="D24" s="42">
        <v>60</v>
      </c>
      <c r="E24" s="42">
        <v>38</v>
      </c>
      <c r="F24" s="42">
        <v>127</v>
      </c>
      <c r="G24" s="42">
        <v>26.8</v>
      </c>
      <c r="H24" s="42">
        <v>39</v>
      </c>
      <c r="I24" s="42">
        <v>32</v>
      </c>
      <c r="J24" s="42">
        <v>31</v>
      </c>
      <c r="K24" s="44">
        <v>39.799999999999997</v>
      </c>
      <c r="L24" s="44"/>
      <c r="M24" s="44"/>
      <c r="N24" s="136">
        <v>24</v>
      </c>
      <c r="O24" s="136">
        <v>35</v>
      </c>
      <c r="P24" s="136">
        <v>33</v>
      </c>
      <c r="Q24" s="136">
        <v>22</v>
      </c>
      <c r="R24" s="136">
        <v>43</v>
      </c>
      <c r="S24" s="135">
        <v>25</v>
      </c>
      <c r="T24" s="135">
        <v>39</v>
      </c>
      <c r="U24" s="126">
        <v>45</v>
      </c>
      <c r="V24" s="137"/>
      <c r="W24" s="126"/>
      <c r="X24" s="168">
        <v>42.8</v>
      </c>
      <c r="Y24" s="168">
        <v>19</v>
      </c>
      <c r="Z24" s="168">
        <v>39</v>
      </c>
      <c r="AA24" s="168">
        <v>39.799999999999997</v>
      </c>
      <c r="AB24" s="168">
        <v>29</v>
      </c>
      <c r="AC24" s="168">
        <v>33</v>
      </c>
      <c r="AD24" s="168">
        <v>46</v>
      </c>
      <c r="AE24" s="168"/>
      <c r="AF24" s="215">
        <v>32</v>
      </c>
      <c r="AG24" s="215">
        <v>21.8</v>
      </c>
      <c r="AH24" s="215">
        <v>29</v>
      </c>
      <c r="AI24" s="215">
        <v>28</v>
      </c>
      <c r="AJ24" s="215"/>
      <c r="AK24" s="215"/>
      <c r="AQ24" s="41">
        <v>32</v>
      </c>
      <c r="AR24" s="22">
        <f t="shared" si="0"/>
        <v>1051</v>
      </c>
      <c r="AS24" s="22">
        <f t="shared" si="1"/>
        <v>840.80000000000007</v>
      </c>
      <c r="AT24" s="22">
        <v>70.5</v>
      </c>
      <c r="AU24" s="22">
        <v>143</v>
      </c>
      <c r="AV24" s="22">
        <f t="shared" si="2"/>
        <v>1054.3000000000002</v>
      </c>
      <c r="AW24" s="22">
        <v>1000</v>
      </c>
      <c r="AX24" s="237">
        <f t="shared" si="3"/>
        <v>-54.300000000000182</v>
      </c>
    </row>
    <row r="25" spans="1:50" ht="14.25">
      <c r="A25" s="2" t="s">
        <v>2765</v>
      </c>
      <c r="B25" s="3" t="s">
        <v>2766</v>
      </c>
      <c r="C25" s="30" t="s">
        <v>5</v>
      </c>
      <c r="D25" s="42">
        <v>60</v>
      </c>
      <c r="E25" s="42">
        <v>38</v>
      </c>
      <c r="F25" s="42">
        <v>127</v>
      </c>
      <c r="G25" s="42">
        <v>26.8</v>
      </c>
      <c r="H25" s="42">
        <v>39</v>
      </c>
      <c r="I25" s="42">
        <v>32</v>
      </c>
      <c r="J25" s="42">
        <v>31</v>
      </c>
      <c r="K25" s="44">
        <v>39.799999999999997</v>
      </c>
      <c r="L25" s="44"/>
      <c r="M25" s="44"/>
      <c r="N25" s="136">
        <v>24</v>
      </c>
      <c r="O25" s="136">
        <v>35</v>
      </c>
      <c r="P25" s="136">
        <v>33</v>
      </c>
      <c r="Q25" s="136">
        <v>22</v>
      </c>
      <c r="R25" s="136">
        <v>43</v>
      </c>
      <c r="S25" s="135">
        <v>25</v>
      </c>
      <c r="T25" s="135">
        <v>39</v>
      </c>
      <c r="U25" s="126">
        <v>45</v>
      </c>
      <c r="V25" s="137"/>
      <c r="W25" s="126"/>
      <c r="X25" s="168">
        <v>42.8</v>
      </c>
      <c r="Y25" s="168">
        <v>19</v>
      </c>
      <c r="Z25" s="168">
        <v>39</v>
      </c>
      <c r="AA25" s="168">
        <v>39.799999999999997</v>
      </c>
      <c r="AB25" s="168">
        <v>29</v>
      </c>
      <c r="AC25" s="168">
        <v>33</v>
      </c>
      <c r="AD25" s="168">
        <v>46</v>
      </c>
      <c r="AE25" s="168"/>
      <c r="AF25" s="215">
        <v>32</v>
      </c>
      <c r="AG25" s="215">
        <v>21.8</v>
      </c>
      <c r="AH25" s="215">
        <v>29</v>
      </c>
      <c r="AI25" s="215">
        <v>28</v>
      </c>
      <c r="AJ25" s="215"/>
      <c r="AK25" s="215"/>
      <c r="AQ25" s="41">
        <v>32</v>
      </c>
      <c r="AR25" s="22">
        <f t="shared" si="0"/>
        <v>1051</v>
      </c>
      <c r="AS25" s="22">
        <f t="shared" si="1"/>
        <v>840.80000000000007</v>
      </c>
      <c r="AT25" s="22">
        <v>70.5</v>
      </c>
      <c r="AU25" s="22">
        <v>143</v>
      </c>
      <c r="AV25" s="22">
        <f t="shared" si="2"/>
        <v>1054.3000000000002</v>
      </c>
      <c r="AW25" s="22">
        <v>1000</v>
      </c>
      <c r="AX25" s="237">
        <f t="shared" si="3"/>
        <v>-54.300000000000182</v>
      </c>
    </row>
    <row r="26" spans="1:50" ht="14.25">
      <c r="A26" s="2" t="s">
        <v>2767</v>
      </c>
      <c r="B26" s="3" t="s">
        <v>2768</v>
      </c>
      <c r="C26" s="30" t="s">
        <v>5</v>
      </c>
      <c r="D26" s="42">
        <v>60</v>
      </c>
      <c r="E26" s="42">
        <v>38</v>
      </c>
      <c r="F26" s="42">
        <v>127</v>
      </c>
      <c r="G26" s="42">
        <v>26.8</v>
      </c>
      <c r="H26" s="42">
        <v>39</v>
      </c>
      <c r="I26" s="42">
        <v>32</v>
      </c>
      <c r="J26" s="42">
        <v>31</v>
      </c>
      <c r="K26" s="44">
        <v>39.799999999999997</v>
      </c>
      <c r="L26" s="44"/>
      <c r="M26" s="44"/>
      <c r="N26" s="136">
        <v>24</v>
      </c>
      <c r="O26" s="136">
        <v>35</v>
      </c>
      <c r="P26" s="136">
        <v>33</v>
      </c>
      <c r="Q26" s="136">
        <v>22</v>
      </c>
      <c r="R26" s="136">
        <v>43</v>
      </c>
      <c r="S26" s="135">
        <v>25</v>
      </c>
      <c r="T26" s="135">
        <v>39</v>
      </c>
      <c r="U26" s="126">
        <v>45</v>
      </c>
      <c r="V26" s="137"/>
      <c r="W26" s="126"/>
      <c r="X26" s="168">
        <v>42.8</v>
      </c>
      <c r="Y26" s="168">
        <v>19</v>
      </c>
      <c r="Z26" s="168">
        <v>39</v>
      </c>
      <c r="AA26" s="168">
        <v>39.799999999999997</v>
      </c>
      <c r="AB26" s="168">
        <v>29</v>
      </c>
      <c r="AC26" s="168">
        <v>33</v>
      </c>
      <c r="AD26" s="168">
        <v>46</v>
      </c>
      <c r="AE26" s="168"/>
      <c r="AF26" s="215">
        <v>32</v>
      </c>
      <c r="AG26" s="215">
        <v>21.8</v>
      </c>
      <c r="AH26" s="215">
        <v>29</v>
      </c>
      <c r="AI26" s="215">
        <v>28</v>
      </c>
      <c r="AJ26" s="215"/>
      <c r="AK26" s="215"/>
      <c r="AQ26" s="41">
        <v>32</v>
      </c>
      <c r="AR26" s="22">
        <f t="shared" si="0"/>
        <v>1051</v>
      </c>
      <c r="AS26" s="22">
        <f t="shared" si="1"/>
        <v>840.80000000000007</v>
      </c>
      <c r="AT26" s="22">
        <v>70.5</v>
      </c>
      <c r="AU26" s="22">
        <v>143</v>
      </c>
      <c r="AV26" s="22">
        <f t="shared" si="2"/>
        <v>1054.3000000000002</v>
      </c>
      <c r="AW26" s="22">
        <v>1000</v>
      </c>
      <c r="AX26" s="237">
        <f t="shared" si="3"/>
        <v>-54.300000000000182</v>
      </c>
    </row>
    <row r="27" spans="1:50" ht="14.25">
      <c r="A27" s="2" t="s">
        <v>2769</v>
      </c>
      <c r="B27" s="3" t="s">
        <v>2770</v>
      </c>
      <c r="C27" s="30" t="s">
        <v>5</v>
      </c>
      <c r="D27" s="42">
        <v>60</v>
      </c>
      <c r="E27" s="42">
        <v>38</v>
      </c>
      <c r="F27" s="42">
        <v>127</v>
      </c>
      <c r="G27" s="42">
        <v>26.8</v>
      </c>
      <c r="H27" s="42">
        <v>39</v>
      </c>
      <c r="I27" s="42">
        <v>32</v>
      </c>
      <c r="J27" s="42">
        <v>31</v>
      </c>
      <c r="K27" s="44">
        <v>39.799999999999997</v>
      </c>
      <c r="L27" s="44"/>
      <c r="M27" s="44"/>
      <c r="N27" s="136">
        <v>24</v>
      </c>
      <c r="O27" s="136">
        <v>35</v>
      </c>
      <c r="P27" s="136">
        <v>33</v>
      </c>
      <c r="Q27" s="136">
        <v>22</v>
      </c>
      <c r="R27" s="136">
        <v>43</v>
      </c>
      <c r="S27" s="135">
        <v>25</v>
      </c>
      <c r="T27" s="135">
        <v>39</v>
      </c>
      <c r="U27" s="126">
        <v>45</v>
      </c>
      <c r="V27" s="137"/>
      <c r="W27" s="126"/>
      <c r="X27" s="168">
        <v>42.8</v>
      </c>
      <c r="Y27" s="168">
        <v>19</v>
      </c>
      <c r="Z27" s="168">
        <v>39</v>
      </c>
      <c r="AA27" s="168">
        <v>39.799999999999997</v>
      </c>
      <c r="AB27" s="168">
        <v>29</v>
      </c>
      <c r="AC27" s="168">
        <v>33</v>
      </c>
      <c r="AD27" s="168">
        <v>46</v>
      </c>
      <c r="AE27" s="168"/>
      <c r="AF27" s="215">
        <v>32</v>
      </c>
      <c r="AG27" s="215">
        <v>21.8</v>
      </c>
      <c r="AH27" s="215">
        <v>29</v>
      </c>
      <c r="AI27" s="215">
        <v>28</v>
      </c>
      <c r="AJ27" s="215"/>
      <c r="AK27" s="215"/>
      <c r="AQ27" s="41">
        <v>65</v>
      </c>
      <c r="AR27" s="22">
        <f t="shared" si="0"/>
        <v>1084</v>
      </c>
      <c r="AS27" s="22">
        <f t="shared" si="1"/>
        <v>867.2</v>
      </c>
      <c r="AT27" s="22">
        <v>70.5</v>
      </c>
      <c r="AU27" s="22">
        <v>143</v>
      </c>
      <c r="AV27" s="22">
        <f t="shared" si="2"/>
        <v>1080.7</v>
      </c>
      <c r="AW27" s="22">
        <v>1000</v>
      </c>
      <c r="AX27" s="237">
        <f t="shared" si="3"/>
        <v>-80.700000000000045</v>
      </c>
    </row>
    <row r="28" spans="1:50" ht="14.25">
      <c r="A28" s="2" t="s">
        <v>2771</v>
      </c>
      <c r="B28" s="3" t="s">
        <v>2772</v>
      </c>
      <c r="C28" s="30" t="s">
        <v>5</v>
      </c>
      <c r="D28" s="42">
        <v>60</v>
      </c>
      <c r="E28" s="42">
        <v>38</v>
      </c>
      <c r="F28" s="42">
        <v>127</v>
      </c>
      <c r="G28" s="42">
        <v>26.8</v>
      </c>
      <c r="H28" s="42">
        <v>39</v>
      </c>
      <c r="I28" s="42">
        <v>32</v>
      </c>
      <c r="J28" s="42">
        <v>31</v>
      </c>
      <c r="K28" s="44">
        <v>39.799999999999997</v>
      </c>
      <c r="L28" s="44"/>
      <c r="M28" s="44"/>
      <c r="N28" s="136">
        <v>24</v>
      </c>
      <c r="O28" s="136">
        <v>35</v>
      </c>
      <c r="P28" s="136">
        <v>33</v>
      </c>
      <c r="Q28" s="136">
        <v>22</v>
      </c>
      <c r="R28" s="136">
        <v>43</v>
      </c>
      <c r="S28" s="135">
        <v>25</v>
      </c>
      <c r="T28" s="135">
        <v>39</v>
      </c>
      <c r="U28" s="126">
        <v>45</v>
      </c>
      <c r="V28" s="137"/>
      <c r="W28" s="126"/>
      <c r="X28" s="168">
        <v>42.8</v>
      </c>
      <c r="Y28" s="168">
        <v>19</v>
      </c>
      <c r="Z28" s="168">
        <v>39</v>
      </c>
      <c r="AA28" s="168">
        <v>39.799999999999997</v>
      </c>
      <c r="AB28" s="168">
        <v>29</v>
      </c>
      <c r="AC28" s="168">
        <v>33</v>
      </c>
      <c r="AD28" s="168">
        <v>46</v>
      </c>
      <c r="AE28" s="168"/>
      <c r="AF28" s="215">
        <v>32</v>
      </c>
      <c r="AG28" s="215">
        <v>21.8</v>
      </c>
      <c r="AH28" s="215">
        <v>29</v>
      </c>
      <c r="AI28" s="215">
        <v>28</v>
      </c>
      <c r="AJ28" s="215"/>
      <c r="AK28" s="215"/>
      <c r="AQ28" s="41">
        <v>25</v>
      </c>
      <c r="AR28" s="22">
        <f t="shared" si="0"/>
        <v>1044</v>
      </c>
      <c r="AS28" s="22">
        <f t="shared" si="1"/>
        <v>835.2</v>
      </c>
      <c r="AT28" s="22">
        <v>70.5</v>
      </c>
      <c r="AU28" s="22">
        <v>143</v>
      </c>
      <c r="AV28" s="22">
        <f t="shared" si="2"/>
        <v>1048.7</v>
      </c>
      <c r="AW28" s="22">
        <v>1000</v>
      </c>
      <c r="AX28" s="237">
        <f t="shared" si="3"/>
        <v>-48.700000000000045</v>
      </c>
    </row>
    <row r="29" spans="1:50" ht="14.25">
      <c r="A29" s="2" t="s">
        <v>2773</v>
      </c>
      <c r="B29" s="3" t="s">
        <v>2774</v>
      </c>
      <c r="C29" s="30" t="s">
        <v>5</v>
      </c>
      <c r="D29" s="42">
        <v>60</v>
      </c>
      <c r="E29" s="42">
        <v>38</v>
      </c>
      <c r="F29" s="42">
        <v>127</v>
      </c>
      <c r="G29" s="42">
        <v>26.8</v>
      </c>
      <c r="H29" s="42">
        <v>39</v>
      </c>
      <c r="I29" s="42">
        <v>32</v>
      </c>
      <c r="J29" s="42">
        <v>31</v>
      </c>
      <c r="K29" s="44">
        <v>39.799999999999997</v>
      </c>
      <c r="L29" s="44"/>
      <c r="M29" s="44"/>
      <c r="N29" s="136">
        <v>24</v>
      </c>
      <c r="O29" s="136">
        <v>35</v>
      </c>
      <c r="P29" s="136">
        <v>33</v>
      </c>
      <c r="Q29" s="136">
        <v>22</v>
      </c>
      <c r="R29" s="136">
        <v>43</v>
      </c>
      <c r="S29" s="135">
        <v>25</v>
      </c>
      <c r="T29" s="135">
        <v>39</v>
      </c>
      <c r="U29" s="126">
        <v>45</v>
      </c>
      <c r="V29" s="137"/>
      <c r="W29" s="126"/>
      <c r="X29" s="168">
        <v>42.8</v>
      </c>
      <c r="Y29" s="168">
        <v>19</v>
      </c>
      <c r="Z29" s="168">
        <v>39</v>
      </c>
      <c r="AA29" s="168">
        <v>39.799999999999997</v>
      </c>
      <c r="AB29" s="168">
        <v>29</v>
      </c>
      <c r="AC29" s="168">
        <v>33</v>
      </c>
      <c r="AD29" s="168">
        <v>46</v>
      </c>
      <c r="AE29" s="168"/>
      <c r="AF29" s="215">
        <v>32</v>
      </c>
      <c r="AG29" s="215">
        <v>21.8</v>
      </c>
      <c r="AH29" s="215">
        <v>29</v>
      </c>
      <c r="AI29" s="215">
        <v>28</v>
      </c>
      <c r="AJ29" s="215"/>
      <c r="AK29" s="215"/>
      <c r="AQ29" s="41">
        <v>97</v>
      </c>
      <c r="AR29" s="22">
        <f t="shared" si="0"/>
        <v>1116</v>
      </c>
      <c r="AS29" s="22">
        <f t="shared" si="1"/>
        <v>892.80000000000007</v>
      </c>
      <c r="AT29" s="22">
        <v>70.5</v>
      </c>
      <c r="AU29" s="22">
        <v>143</v>
      </c>
      <c r="AV29" s="22">
        <f t="shared" si="2"/>
        <v>1106.3000000000002</v>
      </c>
      <c r="AW29" s="22">
        <v>1000</v>
      </c>
      <c r="AX29" s="237">
        <f t="shared" si="3"/>
        <v>-106.30000000000018</v>
      </c>
    </row>
    <row r="30" spans="1:50" ht="14.25">
      <c r="A30" s="2" t="s">
        <v>2775</v>
      </c>
      <c r="B30" s="3" t="s">
        <v>2776</v>
      </c>
      <c r="C30" s="30" t="s">
        <v>5</v>
      </c>
      <c r="D30" s="42">
        <v>60</v>
      </c>
      <c r="E30" s="42">
        <v>38</v>
      </c>
      <c r="F30" s="42">
        <v>127</v>
      </c>
      <c r="G30" s="42">
        <v>26.8</v>
      </c>
      <c r="H30" s="42">
        <v>39</v>
      </c>
      <c r="I30" s="42">
        <v>32</v>
      </c>
      <c r="J30" s="42">
        <v>31</v>
      </c>
      <c r="K30" s="44">
        <v>39.799999999999997</v>
      </c>
      <c r="L30" s="44"/>
      <c r="M30" s="44"/>
      <c r="N30" s="136">
        <v>24</v>
      </c>
      <c r="O30" s="136">
        <v>35</v>
      </c>
      <c r="P30" s="136">
        <v>33</v>
      </c>
      <c r="Q30" s="136">
        <v>22</v>
      </c>
      <c r="R30" s="136">
        <v>43</v>
      </c>
      <c r="S30" s="135">
        <v>25</v>
      </c>
      <c r="T30" s="135">
        <v>39</v>
      </c>
      <c r="U30" s="126">
        <v>45</v>
      </c>
      <c r="V30" s="137"/>
      <c r="W30" s="126"/>
      <c r="X30" s="168">
        <v>42.8</v>
      </c>
      <c r="Y30" s="168">
        <v>19</v>
      </c>
      <c r="Z30" s="168">
        <v>39</v>
      </c>
      <c r="AA30" s="168">
        <v>39.799999999999997</v>
      </c>
      <c r="AB30" s="168">
        <v>29</v>
      </c>
      <c r="AC30" s="168">
        <v>33</v>
      </c>
      <c r="AD30" s="168">
        <v>46</v>
      </c>
      <c r="AE30" s="168"/>
      <c r="AF30" s="215">
        <v>32</v>
      </c>
      <c r="AG30" s="215">
        <v>21.8</v>
      </c>
      <c r="AH30" s="215">
        <v>29</v>
      </c>
      <c r="AI30" s="215">
        <v>28</v>
      </c>
      <c r="AJ30" s="215"/>
      <c r="AK30" s="215"/>
      <c r="AQ30" s="41">
        <v>67</v>
      </c>
      <c r="AR30" s="22">
        <f t="shared" si="0"/>
        <v>1086</v>
      </c>
      <c r="AS30" s="22">
        <f t="shared" si="1"/>
        <v>868.80000000000007</v>
      </c>
      <c r="AT30" s="22">
        <v>70.5</v>
      </c>
      <c r="AU30" s="22">
        <v>143</v>
      </c>
      <c r="AV30" s="22">
        <f t="shared" si="2"/>
        <v>1082.3000000000002</v>
      </c>
      <c r="AW30" s="22">
        <v>1000</v>
      </c>
      <c r="AX30" s="237">
        <f t="shared" si="3"/>
        <v>-82.300000000000182</v>
      </c>
    </row>
    <row r="31" spans="1:50" ht="14.25">
      <c r="A31" s="8" t="s">
        <v>2777</v>
      </c>
      <c r="B31" s="3" t="s">
        <v>2778</v>
      </c>
      <c r="C31" s="30" t="s">
        <v>5</v>
      </c>
      <c r="D31" s="42">
        <v>60</v>
      </c>
      <c r="E31" s="42">
        <v>38</v>
      </c>
      <c r="F31" s="42">
        <v>127</v>
      </c>
      <c r="G31" s="42">
        <v>26.8</v>
      </c>
      <c r="H31" s="42">
        <v>39</v>
      </c>
      <c r="I31" s="42">
        <v>32</v>
      </c>
      <c r="J31" s="42">
        <v>31</v>
      </c>
      <c r="K31" s="44">
        <v>39.799999999999997</v>
      </c>
      <c r="L31" s="44"/>
      <c r="M31" s="44"/>
      <c r="N31" s="136">
        <v>24</v>
      </c>
      <c r="O31" s="136">
        <v>35</v>
      </c>
      <c r="P31" s="136">
        <v>33</v>
      </c>
      <c r="Q31" s="136">
        <v>22</v>
      </c>
      <c r="R31" s="136">
        <v>43</v>
      </c>
      <c r="S31" s="135">
        <v>25</v>
      </c>
      <c r="T31" s="135">
        <v>39</v>
      </c>
      <c r="U31" s="126">
        <v>45</v>
      </c>
      <c r="V31" s="137"/>
      <c r="W31" s="126"/>
      <c r="X31" s="168">
        <v>42.8</v>
      </c>
      <c r="Y31" s="168">
        <v>19</v>
      </c>
      <c r="Z31" s="168">
        <v>39</v>
      </c>
      <c r="AA31" s="168">
        <v>39.799999999999997</v>
      </c>
      <c r="AB31" s="168">
        <v>29</v>
      </c>
      <c r="AC31" s="168">
        <v>33</v>
      </c>
      <c r="AD31" s="168">
        <v>46</v>
      </c>
      <c r="AE31" s="168"/>
      <c r="AF31" s="215">
        <v>32</v>
      </c>
      <c r="AG31" s="215">
        <v>21.8</v>
      </c>
      <c r="AH31" s="215">
        <v>29</v>
      </c>
      <c r="AI31" s="215">
        <v>28</v>
      </c>
      <c r="AJ31" s="215"/>
      <c r="AK31" s="215"/>
      <c r="AQ31" s="41">
        <v>65</v>
      </c>
      <c r="AR31" s="22">
        <f t="shared" si="0"/>
        <v>1084</v>
      </c>
      <c r="AS31" s="22">
        <f t="shared" si="1"/>
        <v>867.2</v>
      </c>
      <c r="AT31" s="22">
        <v>70.5</v>
      </c>
      <c r="AU31" s="22">
        <v>143</v>
      </c>
      <c r="AV31" s="22">
        <f t="shared" si="2"/>
        <v>1080.7</v>
      </c>
      <c r="AW31" s="22">
        <v>1000</v>
      </c>
      <c r="AX31" s="237">
        <f t="shared" si="3"/>
        <v>-80.700000000000045</v>
      </c>
    </row>
    <row r="32" spans="1:50" ht="14.25">
      <c r="A32" s="416" t="s">
        <v>7028</v>
      </c>
      <c r="B32" s="291" t="s">
        <v>7027</v>
      </c>
      <c r="C32" s="73"/>
      <c r="D32" s="407"/>
      <c r="E32" s="407"/>
      <c r="F32" s="407"/>
      <c r="G32" s="407"/>
      <c r="H32" s="407"/>
      <c r="I32" s="407"/>
      <c r="J32" s="407"/>
      <c r="K32" s="408"/>
      <c r="L32" s="408"/>
      <c r="M32" s="408"/>
      <c r="N32" s="408"/>
      <c r="O32" s="408"/>
      <c r="P32" s="408"/>
      <c r="Q32" s="408"/>
      <c r="R32" s="408"/>
      <c r="S32" s="407"/>
      <c r="T32" s="407"/>
      <c r="U32" s="172"/>
      <c r="V32" s="412"/>
      <c r="W32" s="172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V32" s="22">
        <v>840.6</v>
      </c>
      <c r="AW32" s="22">
        <v>1000</v>
      </c>
      <c r="AX32" s="237">
        <v>159.4</v>
      </c>
    </row>
    <row r="33" spans="1:50" ht="14.25">
      <c r="A33" s="420" t="s">
        <v>7039</v>
      </c>
      <c r="B33" s="291" t="s">
        <v>6758</v>
      </c>
      <c r="C33" s="73"/>
      <c r="D33" s="407">
        <v>537</v>
      </c>
      <c r="E33" s="407"/>
      <c r="F33" s="407"/>
      <c r="G33" s="407"/>
      <c r="H33" s="407"/>
      <c r="I33" s="407"/>
      <c r="J33" s="407"/>
      <c r="K33" s="408"/>
      <c r="L33" s="408"/>
      <c r="M33" s="408"/>
      <c r="N33" s="408"/>
      <c r="O33" s="408"/>
      <c r="P33" s="408"/>
      <c r="Q33" s="408"/>
      <c r="R33" s="408"/>
      <c r="S33" s="407"/>
      <c r="T33" s="407"/>
      <c r="U33" s="172"/>
      <c r="V33" s="412"/>
      <c r="W33" s="172"/>
      <c r="X33" s="408">
        <v>42.8</v>
      </c>
      <c r="Y33" s="408">
        <v>19</v>
      </c>
      <c r="Z33" s="408">
        <v>39</v>
      </c>
      <c r="AA33" s="408">
        <v>39.799999999999997</v>
      </c>
      <c r="AB33" s="408">
        <v>29</v>
      </c>
      <c r="AC33" s="408">
        <v>33</v>
      </c>
      <c r="AD33" s="408">
        <v>46</v>
      </c>
      <c r="AE33" s="408"/>
      <c r="AF33" s="408">
        <v>32</v>
      </c>
      <c r="AG33" s="408">
        <v>21.8</v>
      </c>
      <c r="AH33" s="408">
        <v>29</v>
      </c>
      <c r="AI33" s="408">
        <v>28</v>
      </c>
      <c r="AJ33" s="408"/>
      <c r="AK33" s="408"/>
      <c r="AL33" s="41">
        <v>288</v>
      </c>
      <c r="AV33" s="22">
        <v>894.7</v>
      </c>
      <c r="AW33" s="22">
        <v>1000</v>
      </c>
      <c r="AX33" s="237">
        <v>105.3</v>
      </c>
    </row>
    <row r="34" spans="1:50" ht="14.25">
      <c r="A34" s="420" t="s">
        <v>7040</v>
      </c>
      <c r="B34" s="291" t="s">
        <v>6759</v>
      </c>
      <c r="C34" s="73"/>
      <c r="D34" s="407"/>
      <c r="E34" s="407"/>
      <c r="F34" s="407"/>
      <c r="G34" s="407"/>
      <c r="H34" s="407"/>
      <c r="I34" s="407"/>
      <c r="J34" s="407"/>
      <c r="K34" s="408"/>
      <c r="L34" s="408"/>
      <c r="M34" s="408"/>
      <c r="N34" s="408"/>
      <c r="O34" s="408"/>
      <c r="P34" s="408"/>
      <c r="Q34" s="408"/>
      <c r="R34" s="408"/>
      <c r="S34" s="407"/>
      <c r="T34" s="407"/>
      <c r="U34" s="172"/>
      <c r="V34" s="412"/>
      <c r="W34" s="172"/>
      <c r="X34" s="408">
        <v>42.8</v>
      </c>
      <c r="Y34" s="408">
        <v>19</v>
      </c>
      <c r="Z34" s="408">
        <v>39</v>
      </c>
      <c r="AA34" s="408">
        <v>39.799999999999997</v>
      </c>
      <c r="AB34" s="408">
        <v>29</v>
      </c>
      <c r="AC34" s="408">
        <v>33</v>
      </c>
      <c r="AD34" s="408">
        <v>46</v>
      </c>
      <c r="AE34" s="408"/>
      <c r="AF34" s="408">
        <v>32</v>
      </c>
      <c r="AG34" s="408">
        <v>21.8</v>
      </c>
      <c r="AH34" s="408">
        <v>29</v>
      </c>
      <c r="AI34" s="408">
        <v>28</v>
      </c>
      <c r="AJ34" s="408"/>
      <c r="AK34" s="408"/>
      <c r="AQ34" s="41">
        <v>136</v>
      </c>
      <c r="AV34" s="22">
        <v>981.3</v>
      </c>
      <c r="AW34" s="22">
        <v>1000</v>
      </c>
      <c r="AX34" s="237">
        <v>18.7</v>
      </c>
    </row>
    <row r="35" spans="1:50">
      <c r="A35" s="292"/>
      <c r="D35" s="456" t="s">
        <v>5365</v>
      </c>
      <c r="E35" s="456"/>
      <c r="F35" s="456"/>
      <c r="G35" s="456"/>
      <c r="H35" s="456"/>
      <c r="I35" s="456"/>
      <c r="J35" s="456"/>
      <c r="K35" s="456"/>
      <c r="L35" s="456"/>
      <c r="M35" s="456"/>
      <c r="N35" s="456" t="s">
        <v>5556</v>
      </c>
      <c r="O35" s="456"/>
      <c r="P35" s="456"/>
      <c r="Q35" s="456"/>
      <c r="R35" s="456"/>
      <c r="S35" s="456"/>
      <c r="T35" s="456"/>
      <c r="U35" s="456"/>
      <c r="V35" s="456"/>
      <c r="W35" s="456"/>
      <c r="X35" s="453" t="s">
        <v>5753</v>
      </c>
      <c r="Y35" s="453"/>
      <c r="Z35" s="453"/>
      <c r="AA35" s="453"/>
      <c r="AB35" s="453"/>
      <c r="AC35" s="453"/>
      <c r="AD35" s="453"/>
      <c r="AE35" s="453"/>
      <c r="AF35" s="453" t="s">
        <v>6224</v>
      </c>
      <c r="AG35" s="453"/>
      <c r="AH35" s="453"/>
      <c r="AI35" s="453"/>
      <c r="AJ35" s="453"/>
      <c r="AK35" s="453"/>
    </row>
    <row r="36" spans="1:50">
      <c r="A36" s="292"/>
    </row>
    <row r="38" spans="1:50" ht="20.25">
      <c r="A38" s="468" t="s">
        <v>5368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</row>
    <row r="39" spans="1:50" ht="15.75" customHeight="1">
      <c r="A39" s="9"/>
      <c r="B39" s="9"/>
      <c r="C39" s="32"/>
      <c r="D39" s="456" t="s">
        <v>5347</v>
      </c>
      <c r="E39" s="456"/>
      <c r="F39" s="456"/>
      <c r="G39" s="456"/>
      <c r="H39" s="456"/>
      <c r="I39" s="456"/>
      <c r="J39" s="456"/>
      <c r="K39" s="456"/>
      <c r="L39" s="456"/>
      <c r="M39" s="456"/>
      <c r="N39" s="456" t="s">
        <v>5476</v>
      </c>
      <c r="O39" s="456"/>
      <c r="P39" s="456"/>
      <c r="Q39" s="456"/>
      <c r="R39" s="456"/>
      <c r="S39" s="456"/>
      <c r="T39" s="456"/>
      <c r="U39" s="456"/>
      <c r="V39" s="456"/>
      <c r="W39" s="456"/>
      <c r="X39" s="453" t="s">
        <v>5745</v>
      </c>
      <c r="Y39" s="453"/>
      <c r="Z39" s="453"/>
      <c r="AA39" s="453"/>
      <c r="AB39" s="453"/>
      <c r="AC39" s="453"/>
      <c r="AD39" s="453"/>
      <c r="AE39" s="453"/>
      <c r="AF39" s="453" t="s">
        <v>5909</v>
      </c>
      <c r="AG39" s="453"/>
      <c r="AH39" s="453"/>
      <c r="AI39" s="453"/>
      <c r="AJ39" s="453"/>
      <c r="AK39" s="453"/>
      <c r="AL39" s="194" t="s">
        <v>6707</v>
      </c>
    </row>
    <row r="40" spans="1:50" ht="32.25" customHeight="1">
      <c r="A40" s="7" t="s">
        <v>0</v>
      </c>
      <c r="B40" s="7" t="s">
        <v>1</v>
      </c>
      <c r="C40" s="33" t="s">
        <v>2</v>
      </c>
      <c r="D40" s="24" t="s">
        <v>4915</v>
      </c>
      <c r="E40" s="42" t="s">
        <v>4913</v>
      </c>
      <c r="F40" s="42" t="s">
        <v>4914</v>
      </c>
      <c r="G40" s="42" t="s">
        <v>4916</v>
      </c>
      <c r="H40" s="42" t="s">
        <v>4917</v>
      </c>
      <c r="I40" s="42" t="s">
        <v>4918</v>
      </c>
      <c r="J40" s="42" t="s">
        <v>4919</v>
      </c>
      <c r="K40" s="44" t="s">
        <v>5363</v>
      </c>
      <c r="L40" s="26" t="s">
        <v>4924</v>
      </c>
      <c r="M40" s="26" t="s">
        <v>4923</v>
      </c>
      <c r="N40" s="136" t="s">
        <v>5551</v>
      </c>
      <c r="O40" s="136" t="s">
        <v>5552</v>
      </c>
      <c r="P40" s="136" t="s">
        <v>5553</v>
      </c>
      <c r="Q40" s="136" t="s">
        <v>5554</v>
      </c>
      <c r="R40" s="136" t="s">
        <v>5555</v>
      </c>
      <c r="S40" s="135" t="s">
        <v>5490</v>
      </c>
      <c r="T40" s="135" t="s">
        <v>5489</v>
      </c>
      <c r="U40" s="135" t="s">
        <v>5491</v>
      </c>
      <c r="V40" s="26" t="s">
        <v>5492</v>
      </c>
      <c r="W40" s="26" t="s">
        <v>4923</v>
      </c>
      <c r="X40" s="168" t="s">
        <v>5746</v>
      </c>
      <c r="Y40" s="168" t="s">
        <v>5747</v>
      </c>
      <c r="Z40" s="168" t="s">
        <v>5748</v>
      </c>
      <c r="AA40" s="168" t="s">
        <v>5749</v>
      </c>
      <c r="AB40" s="168" t="s">
        <v>5750</v>
      </c>
      <c r="AC40" s="168" t="s">
        <v>5752</v>
      </c>
      <c r="AD40" s="168" t="s">
        <v>5751</v>
      </c>
      <c r="AE40" s="116" t="s">
        <v>4923</v>
      </c>
      <c r="AF40" s="215" t="s">
        <v>6011</v>
      </c>
      <c r="AG40" s="215" t="s">
        <v>6012</v>
      </c>
      <c r="AH40" s="215" t="s">
        <v>6013</v>
      </c>
      <c r="AI40" s="215" t="s">
        <v>6014</v>
      </c>
      <c r="AJ40" s="193" t="s">
        <v>5929</v>
      </c>
      <c r="AK40" s="116" t="s">
        <v>4923</v>
      </c>
      <c r="AL40" s="116" t="s">
        <v>4923</v>
      </c>
      <c r="AQ40" s="286" t="s">
        <v>6701</v>
      </c>
      <c r="AR40" s="287">
        <v>1</v>
      </c>
      <c r="AS40" s="287">
        <v>0.8</v>
      </c>
      <c r="AT40" s="286" t="s">
        <v>6702</v>
      </c>
      <c r="AU40" s="286" t="s">
        <v>6703</v>
      </c>
      <c r="AV40" s="286" t="s">
        <v>6704</v>
      </c>
      <c r="AW40" s="286" t="s">
        <v>6705</v>
      </c>
      <c r="AX40" s="286" t="s">
        <v>6706</v>
      </c>
    </row>
    <row r="41" spans="1:50" ht="14.25">
      <c r="A41" s="2" t="s">
        <v>2779</v>
      </c>
      <c r="B41" s="3" t="s">
        <v>2780</v>
      </c>
      <c r="C41" s="30" t="s">
        <v>5</v>
      </c>
      <c r="D41" s="42">
        <v>60</v>
      </c>
      <c r="E41" s="42">
        <v>38</v>
      </c>
      <c r="F41" s="42">
        <v>127</v>
      </c>
      <c r="G41" s="42">
        <v>26.8</v>
      </c>
      <c r="H41" s="42">
        <v>39</v>
      </c>
      <c r="I41" s="42">
        <v>32</v>
      </c>
      <c r="J41" s="42">
        <v>31</v>
      </c>
      <c r="K41" s="44">
        <v>39.799999999999997</v>
      </c>
      <c r="L41" s="44"/>
      <c r="M41" s="44"/>
      <c r="N41" s="136">
        <v>24</v>
      </c>
      <c r="O41" s="136">
        <v>35</v>
      </c>
      <c r="P41" s="136">
        <v>33</v>
      </c>
      <c r="Q41" s="136">
        <v>22</v>
      </c>
      <c r="R41" s="136">
        <v>43</v>
      </c>
      <c r="S41" s="135">
        <v>25</v>
      </c>
      <c r="T41" s="135">
        <v>39</v>
      </c>
      <c r="U41" s="126">
        <v>45</v>
      </c>
      <c r="V41" s="137"/>
      <c r="W41" s="126"/>
      <c r="X41" s="168">
        <v>42.8</v>
      </c>
      <c r="Y41" s="168">
        <v>19</v>
      </c>
      <c r="Z41" s="168">
        <v>39</v>
      </c>
      <c r="AA41" s="168">
        <v>39.799999999999997</v>
      </c>
      <c r="AB41" s="168">
        <v>29</v>
      </c>
      <c r="AC41" s="168">
        <v>33</v>
      </c>
      <c r="AD41" s="168">
        <v>46</v>
      </c>
      <c r="AE41" s="168"/>
      <c r="AF41" s="215">
        <v>32</v>
      </c>
      <c r="AG41" s="215">
        <v>21.8</v>
      </c>
      <c r="AH41" s="215">
        <v>29</v>
      </c>
      <c r="AI41" s="215">
        <v>28</v>
      </c>
      <c r="AJ41" s="215"/>
      <c r="AK41" s="215"/>
      <c r="AR41" s="22">
        <f t="shared" si="0"/>
        <v>1018.9999999999999</v>
      </c>
      <c r="AS41" s="22">
        <f t="shared" si="1"/>
        <v>815.19999999999993</v>
      </c>
      <c r="AT41" s="22">
        <v>70.5</v>
      </c>
      <c r="AU41" s="22">
        <v>143</v>
      </c>
      <c r="AV41" s="22">
        <f t="shared" si="2"/>
        <v>1028.6999999999998</v>
      </c>
      <c r="AW41" s="22">
        <v>1000</v>
      </c>
      <c r="AX41" s="237">
        <f t="shared" si="3"/>
        <v>-28.699999999999818</v>
      </c>
    </row>
    <row r="42" spans="1:50" ht="14.25">
      <c r="A42" s="2" t="s">
        <v>2781</v>
      </c>
      <c r="B42" s="3" t="s">
        <v>2782</v>
      </c>
      <c r="C42" s="30" t="s">
        <v>5</v>
      </c>
      <c r="D42" s="42">
        <v>60</v>
      </c>
      <c r="E42" s="42">
        <v>38</v>
      </c>
      <c r="F42" s="42">
        <v>127</v>
      </c>
      <c r="G42" s="42">
        <v>26.8</v>
      </c>
      <c r="H42" s="42">
        <v>39</v>
      </c>
      <c r="I42" s="42">
        <v>32</v>
      </c>
      <c r="J42" s="42">
        <v>31</v>
      </c>
      <c r="K42" s="44">
        <v>39.799999999999997</v>
      </c>
      <c r="L42" s="44"/>
      <c r="M42" s="44"/>
      <c r="N42" s="136">
        <v>24</v>
      </c>
      <c r="O42" s="136">
        <v>35</v>
      </c>
      <c r="P42" s="136">
        <v>33</v>
      </c>
      <c r="Q42" s="136">
        <v>22</v>
      </c>
      <c r="R42" s="136">
        <v>43</v>
      </c>
      <c r="S42" s="135">
        <v>25</v>
      </c>
      <c r="T42" s="135">
        <v>39</v>
      </c>
      <c r="U42" s="126">
        <v>45</v>
      </c>
      <c r="V42" s="137"/>
      <c r="W42" s="126"/>
      <c r="X42" s="168">
        <v>42.8</v>
      </c>
      <c r="Y42" s="168">
        <v>19</v>
      </c>
      <c r="Z42" s="168">
        <v>39</v>
      </c>
      <c r="AA42" s="168">
        <v>39.799999999999997</v>
      </c>
      <c r="AB42" s="168">
        <v>29</v>
      </c>
      <c r="AC42" s="168">
        <v>33</v>
      </c>
      <c r="AD42" s="168">
        <v>46</v>
      </c>
      <c r="AE42" s="168"/>
      <c r="AF42" s="215">
        <v>32</v>
      </c>
      <c r="AG42" s="215">
        <v>21.8</v>
      </c>
      <c r="AH42" s="215">
        <v>29</v>
      </c>
      <c r="AI42" s="215">
        <v>28</v>
      </c>
      <c r="AJ42" s="215"/>
      <c r="AK42" s="215"/>
      <c r="AQ42" s="41">
        <v>96.5</v>
      </c>
      <c r="AR42" s="22">
        <f t="shared" si="0"/>
        <v>1115.5</v>
      </c>
      <c r="AS42" s="22">
        <f t="shared" si="1"/>
        <v>892.40000000000009</v>
      </c>
      <c r="AT42" s="22">
        <v>70.5</v>
      </c>
      <c r="AU42" s="22">
        <v>143</v>
      </c>
      <c r="AV42" s="22">
        <f t="shared" si="2"/>
        <v>1105.9000000000001</v>
      </c>
      <c r="AW42" s="22">
        <v>1000</v>
      </c>
      <c r="AX42" s="237">
        <f t="shared" si="3"/>
        <v>-105.90000000000009</v>
      </c>
    </row>
    <row r="43" spans="1:50" ht="14.25">
      <c r="A43" s="2" t="s">
        <v>2783</v>
      </c>
      <c r="B43" s="3" t="s">
        <v>2784</v>
      </c>
      <c r="C43" s="30" t="s">
        <v>5</v>
      </c>
      <c r="D43" s="42">
        <v>60</v>
      </c>
      <c r="E43" s="42">
        <v>38</v>
      </c>
      <c r="F43" s="42">
        <v>127</v>
      </c>
      <c r="G43" s="42">
        <v>26.8</v>
      </c>
      <c r="H43" s="42">
        <v>39</v>
      </c>
      <c r="I43" s="42">
        <v>32</v>
      </c>
      <c r="J43" s="42">
        <v>31</v>
      </c>
      <c r="K43" s="44">
        <v>39.799999999999997</v>
      </c>
      <c r="L43" s="44"/>
      <c r="M43" s="44"/>
      <c r="N43" s="136">
        <v>24</v>
      </c>
      <c r="O43" s="136">
        <v>35</v>
      </c>
      <c r="P43" s="136">
        <v>33</v>
      </c>
      <c r="Q43" s="136">
        <v>22</v>
      </c>
      <c r="R43" s="136">
        <v>43</v>
      </c>
      <c r="S43" s="135">
        <v>25</v>
      </c>
      <c r="T43" s="135">
        <v>39</v>
      </c>
      <c r="U43" s="126">
        <v>45</v>
      </c>
      <c r="V43" s="137"/>
      <c r="W43" s="126"/>
      <c r="X43" s="168">
        <v>42.8</v>
      </c>
      <c r="Y43" s="168">
        <v>19</v>
      </c>
      <c r="Z43" s="168">
        <v>39</v>
      </c>
      <c r="AA43" s="168">
        <v>39.799999999999997</v>
      </c>
      <c r="AB43" s="168">
        <v>29</v>
      </c>
      <c r="AC43" s="168">
        <v>33</v>
      </c>
      <c r="AD43" s="168">
        <v>46</v>
      </c>
      <c r="AE43" s="168"/>
      <c r="AF43" s="215">
        <v>32</v>
      </c>
      <c r="AG43" s="215">
        <v>21.8</v>
      </c>
      <c r="AH43" s="215">
        <v>29</v>
      </c>
      <c r="AI43" s="215">
        <v>28</v>
      </c>
      <c r="AJ43" s="215"/>
      <c r="AK43" s="215"/>
      <c r="AR43" s="22">
        <f t="shared" si="0"/>
        <v>1018.9999999999999</v>
      </c>
      <c r="AS43" s="22">
        <f t="shared" si="1"/>
        <v>815.19999999999993</v>
      </c>
      <c r="AT43" s="22">
        <v>70.5</v>
      </c>
      <c r="AU43" s="22">
        <v>143</v>
      </c>
      <c r="AV43" s="22">
        <f t="shared" si="2"/>
        <v>1028.6999999999998</v>
      </c>
      <c r="AW43" s="22">
        <v>1000</v>
      </c>
      <c r="AX43" s="237">
        <f t="shared" si="3"/>
        <v>-28.699999999999818</v>
      </c>
    </row>
    <row r="44" spans="1:50" ht="14.25">
      <c r="A44" s="2" t="s">
        <v>2785</v>
      </c>
      <c r="B44" s="3" t="s">
        <v>2786</v>
      </c>
      <c r="C44" s="30" t="s">
        <v>5</v>
      </c>
      <c r="D44" s="42">
        <v>60</v>
      </c>
      <c r="E44" s="42">
        <v>38</v>
      </c>
      <c r="F44" s="42">
        <v>127</v>
      </c>
      <c r="G44" s="42">
        <v>26.8</v>
      </c>
      <c r="H44" s="42">
        <v>39</v>
      </c>
      <c r="I44" s="42">
        <v>32</v>
      </c>
      <c r="J44" s="42">
        <v>31</v>
      </c>
      <c r="K44" s="44">
        <v>39.799999999999997</v>
      </c>
      <c r="L44" s="44"/>
      <c r="M44" s="44"/>
      <c r="N44" s="136">
        <v>24</v>
      </c>
      <c r="O44" s="136">
        <v>35</v>
      </c>
      <c r="P44" s="136">
        <v>33</v>
      </c>
      <c r="Q44" s="136">
        <v>22</v>
      </c>
      <c r="R44" s="136">
        <v>43</v>
      </c>
      <c r="S44" s="135">
        <v>25</v>
      </c>
      <c r="T44" s="135">
        <v>39</v>
      </c>
      <c r="U44" s="126">
        <v>45</v>
      </c>
      <c r="V44" s="137"/>
      <c r="W44" s="126"/>
      <c r="X44" s="168">
        <v>42.8</v>
      </c>
      <c r="Y44" s="168">
        <v>19</v>
      </c>
      <c r="Z44" s="168">
        <v>39</v>
      </c>
      <c r="AA44" s="168">
        <v>39.799999999999997</v>
      </c>
      <c r="AB44" s="168">
        <v>29</v>
      </c>
      <c r="AC44" s="168">
        <v>33</v>
      </c>
      <c r="AD44" s="168">
        <v>46</v>
      </c>
      <c r="AE44" s="168"/>
      <c r="AF44" s="215">
        <v>32</v>
      </c>
      <c r="AG44" s="215">
        <v>21.8</v>
      </c>
      <c r="AH44" s="215">
        <v>29</v>
      </c>
      <c r="AI44" s="215">
        <v>28</v>
      </c>
      <c r="AJ44" s="215"/>
      <c r="AK44" s="215"/>
      <c r="AQ44" s="41">
        <v>74</v>
      </c>
      <c r="AR44" s="22">
        <f t="shared" si="0"/>
        <v>1093</v>
      </c>
      <c r="AS44" s="22">
        <f t="shared" si="1"/>
        <v>874.40000000000009</v>
      </c>
      <c r="AT44" s="22">
        <v>70.5</v>
      </c>
      <c r="AU44" s="22">
        <v>143</v>
      </c>
      <c r="AV44" s="22">
        <f t="shared" si="2"/>
        <v>1087.9000000000001</v>
      </c>
      <c r="AW44" s="22">
        <v>1000</v>
      </c>
      <c r="AX44" s="237">
        <f t="shared" si="3"/>
        <v>-87.900000000000091</v>
      </c>
    </row>
    <row r="45" spans="1:50" ht="14.25">
      <c r="A45" s="2" t="s">
        <v>2787</v>
      </c>
      <c r="B45" s="3" t="s">
        <v>2788</v>
      </c>
      <c r="C45" s="30" t="s">
        <v>5</v>
      </c>
      <c r="D45" s="42">
        <v>60</v>
      </c>
      <c r="E45" s="42">
        <v>38</v>
      </c>
      <c r="F45" s="42">
        <v>127</v>
      </c>
      <c r="G45" s="42">
        <v>26.8</v>
      </c>
      <c r="H45" s="42">
        <v>39</v>
      </c>
      <c r="I45" s="42">
        <v>32</v>
      </c>
      <c r="J45" s="42">
        <v>31</v>
      </c>
      <c r="K45" s="44">
        <v>39.799999999999997</v>
      </c>
      <c r="L45" s="44"/>
      <c r="M45" s="44"/>
      <c r="N45" s="136">
        <v>24</v>
      </c>
      <c r="O45" s="136">
        <v>35</v>
      </c>
      <c r="P45" s="136">
        <v>33</v>
      </c>
      <c r="Q45" s="136">
        <v>22</v>
      </c>
      <c r="R45" s="136">
        <v>43</v>
      </c>
      <c r="S45" s="135">
        <v>25</v>
      </c>
      <c r="T45" s="135">
        <v>39</v>
      </c>
      <c r="U45" s="126">
        <v>45</v>
      </c>
      <c r="V45" s="137"/>
      <c r="W45" s="126"/>
      <c r="X45" s="168">
        <v>42.8</v>
      </c>
      <c r="Y45" s="168">
        <v>19</v>
      </c>
      <c r="Z45" s="168">
        <v>39</v>
      </c>
      <c r="AA45" s="168">
        <v>39.799999999999997</v>
      </c>
      <c r="AB45" s="168">
        <v>29</v>
      </c>
      <c r="AC45" s="168">
        <v>33</v>
      </c>
      <c r="AD45" s="168">
        <v>46</v>
      </c>
      <c r="AE45" s="168"/>
      <c r="AF45" s="215">
        <v>32</v>
      </c>
      <c r="AG45" s="215">
        <v>21.8</v>
      </c>
      <c r="AH45" s="215">
        <v>29</v>
      </c>
      <c r="AI45" s="215">
        <v>28</v>
      </c>
      <c r="AJ45" s="215"/>
      <c r="AK45" s="215"/>
      <c r="AQ45" s="41">
        <v>35</v>
      </c>
      <c r="AR45" s="22">
        <f t="shared" si="0"/>
        <v>1054</v>
      </c>
      <c r="AS45" s="22">
        <f t="shared" si="1"/>
        <v>843.2</v>
      </c>
      <c r="AT45" s="22">
        <v>70.5</v>
      </c>
      <c r="AU45" s="22">
        <v>143</v>
      </c>
      <c r="AV45" s="22">
        <f t="shared" si="2"/>
        <v>1056.7</v>
      </c>
      <c r="AW45" s="22">
        <v>1000</v>
      </c>
      <c r="AX45" s="237">
        <f t="shared" si="3"/>
        <v>-56.700000000000045</v>
      </c>
    </row>
    <row r="46" spans="1:50" ht="14.25">
      <c r="A46" s="2" t="s">
        <v>2789</v>
      </c>
      <c r="B46" s="3" t="s">
        <v>2790</v>
      </c>
      <c r="C46" s="30" t="s">
        <v>5</v>
      </c>
      <c r="D46" s="42">
        <v>60</v>
      </c>
      <c r="E46" s="42">
        <v>38</v>
      </c>
      <c r="F46" s="42">
        <v>127</v>
      </c>
      <c r="G46" s="42">
        <v>26.8</v>
      </c>
      <c r="H46" s="42">
        <v>39</v>
      </c>
      <c r="I46" s="42">
        <v>32</v>
      </c>
      <c r="J46" s="42">
        <v>31</v>
      </c>
      <c r="K46" s="44">
        <v>39.799999999999997</v>
      </c>
      <c r="L46" s="44"/>
      <c r="M46" s="44"/>
      <c r="N46" s="136">
        <v>24</v>
      </c>
      <c r="O46" s="136">
        <v>35</v>
      </c>
      <c r="P46" s="136">
        <v>33</v>
      </c>
      <c r="Q46" s="136">
        <v>22</v>
      </c>
      <c r="R46" s="136">
        <v>43</v>
      </c>
      <c r="S46" s="135">
        <v>25</v>
      </c>
      <c r="T46" s="135">
        <v>39</v>
      </c>
      <c r="U46" s="126">
        <v>45</v>
      </c>
      <c r="V46" s="137"/>
      <c r="W46" s="126"/>
      <c r="X46" s="168">
        <v>42.8</v>
      </c>
      <c r="Y46" s="168">
        <v>19</v>
      </c>
      <c r="Z46" s="168">
        <v>39</v>
      </c>
      <c r="AA46" s="168">
        <v>39.799999999999997</v>
      </c>
      <c r="AB46" s="168">
        <v>29</v>
      </c>
      <c r="AC46" s="168">
        <v>33</v>
      </c>
      <c r="AD46" s="168">
        <v>46</v>
      </c>
      <c r="AE46" s="168"/>
      <c r="AF46" s="215">
        <v>32</v>
      </c>
      <c r="AG46" s="215">
        <v>21.8</v>
      </c>
      <c r="AH46" s="215">
        <v>29</v>
      </c>
      <c r="AI46" s="215">
        <v>28</v>
      </c>
      <c r="AJ46" s="215"/>
      <c r="AK46" s="215"/>
      <c r="AQ46" s="41">
        <v>138.5</v>
      </c>
      <c r="AR46" s="22">
        <f t="shared" si="0"/>
        <v>1157.5</v>
      </c>
      <c r="AS46" s="22">
        <f t="shared" si="1"/>
        <v>926</v>
      </c>
      <c r="AT46" s="22">
        <v>70.5</v>
      </c>
      <c r="AU46" s="22">
        <v>143</v>
      </c>
      <c r="AV46" s="22">
        <f t="shared" si="2"/>
        <v>1139.5</v>
      </c>
      <c r="AW46" s="22">
        <v>1000</v>
      </c>
      <c r="AX46" s="237">
        <f t="shared" si="3"/>
        <v>-139.5</v>
      </c>
    </row>
    <row r="47" spans="1:50" ht="14.25">
      <c r="A47" s="2" t="s">
        <v>2791</v>
      </c>
      <c r="B47" s="3" t="s">
        <v>2792</v>
      </c>
      <c r="C47" s="30" t="s">
        <v>5</v>
      </c>
      <c r="D47" s="42">
        <v>60</v>
      </c>
      <c r="E47" s="42">
        <v>38</v>
      </c>
      <c r="F47" s="42">
        <v>127</v>
      </c>
      <c r="G47" s="42">
        <v>26.8</v>
      </c>
      <c r="H47" s="42">
        <v>39</v>
      </c>
      <c r="I47" s="42">
        <v>32</v>
      </c>
      <c r="J47" s="42">
        <v>31</v>
      </c>
      <c r="K47" s="44">
        <v>39.799999999999997</v>
      </c>
      <c r="L47" s="44"/>
      <c r="M47" s="44"/>
      <c r="N47" s="136">
        <v>24</v>
      </c>
      <c r="O47" s="136">
        <v>35</v>
      </c>
      <c r="P47" s="136">
        <v>33</v>
      </c>
      <c r="Q47" s="136">
        <v>22</v>
      </c>
      <c r="R47" s="136">
        <v>43</v>
      </c>
      <c r="S47" s="135">
        <v>25</v>
      </c>
      <c r="T47" s="135">
        <v>39</v>
      </c>
      <c r="U47" s="126">
        <v>45</v>
      </c>
      <c r="V47" s="137"/>
      <c r="W47" s="126"/>
      <c r="X47" s="168">
        <v>42.8</v>
      </c>
      <c r="Y47" s="168">
        <v>19</v>
      </c>
      <c r="Z47" s="168">
        <v>39</v>
      </c>
      <c r="AA47" s="168">
        <v>39.799999999999997</v>
      </c>
      <c r="AB47" s="168">
        <v>29</v>
      </c>
      <c r="AC47" s="168">
        <v>33</v>
      </c>
      <c r="AD47" s="168">
        <v>46</v>
      </c>
      <c r="AE47" s="168"/>
      <c r="AF47" s="215">
        <v>32</v>
      </c>
      <c r="AG47" s="215">
        <v>21.8</v>
      </c>
      <c r="AH47" s="215">
        <v>29</v>
      </c>
      <c r="AI47" s="215">
        <v>28</v>
      </c>
      <c r="AJ47" s="215"/>
      <c r="AK47" s="215"/>
      <c r="AQ47" s="41">
        <v>60</v>
      </c>
      <c r="AR47" s="22">
        <f t="shared" si="0"/>
        <v>1079</v>
      </c>
      <c r="AS47" s="22">
        <f t="shared" si="1"/>
        <v>863.2</v>
      </c>
      <c r="AT47" s="22">
        <v>70.5</v>
      </c>
      <c r="AU47" s="22">
        <v>143</v>
      </c>
      <c r="AV47" s="22">
        <f t="shared" si="2"/>
        <v>1076.7</v>
      </c>
      <c r="AW47" s="22">
        <v>1000</v>
      </c>
      <c r="AX47" s="237">
        <f t="shared" si="3"/>
        <v>-76.700000000000045</v>
      </c>
    </row>
    <row r="48" spans="1:50" ht="14.25">
      <c r="A48" s="2" t="s">
        <v>2793</v>
      </c>
      <c r="B48" s="3" t="s">
        <v>2794</v>
      </c>
      <c r="C48" s="30" t="s">
        <v>5</v>
      </c>
      <c r="D48" s="42">
        <v>60</v>
      </c>
      <c r="E48" s="42">
        <v>38</v>
      </c>
      <c r="F48" s="42">
        <v>127</v>
      </c>
      <c r="G48" s="42">
        <v>26.8</v>
      </c>
      <c r="H48" s="42">
        <v>39</v>
      </c>
      <c r="I48" s="42">
        <v>32</v>
      </c>
      <c r="J48" s="42">
        <v>31</v>
      </c>
      <c r="K48" s="44">
        <v>39.799999999999997</v>
      </c>
      <c r="L48" s="44"/>
      <c r="M48" s="44"/>
      <c r="N48" s="136">
        <v>24</v>
      </c>
      <c r="O48" s="136">
        <v>35</v>
      </c>
      <c r="P48" s="136">
        <v>33</v>
      </c>
      <c r="Q48" s="136">
        <v>22</v>
      </c>
      <c r="R48" s="136">
        <v>43</v>
      </c>
      <c r="S48" s="135">
        <v>25</v>
      </c>
      <c r="T48" s="135">
        <v>39</v>
      </c>
      <c r="U48" s="126">
        <v>45</v>
      </c>
      <c r="V48" s="137"/>
      <c r="W48" s="126"/>
      <c r="X48" s="168">
        <v>42.8</v>
      </c>
      <c r="Y48" s="168">
        <v>19</v>
      </c>
      <c r="Z48" s="168">
        <v>39</v>
      </c>
      <c r="AA48" s="168">
        <v>39.799999999999997</v>
      </c>
      <c r="AB48" s="168">
        <v>29</v>
      </c>
      <c r="AC48" s="168">
        <v>33</v>
      </c>
      <c r="AD48" s="168">
        <v>46</v>
      </c>
      <c r="AE48" s="168"/>
      <c r="AF48" s="215">
        <v>32</v>
      </c>
      <c r="AG48" s="215">
        <v>21.8</v>
      </c>
      <c r="AH48" s="215">
        <v>29</v>
      </c>
      <c r="AI48" s="215">
        <v>28</v>
      </c>
      <c r="AJ48" s="215"/>
      <c r="AK48" s="215"/>
      <c r="AR48" s="22">
        <f t="shared" si="0"/>
        <v>1018.9999999999999</v>
      </c>
      <c r="AS48" s="22">
        <f t="shared" si="1"/>
        <v>815.19999999999993</v>
      </c>
      <c r="AT48" s="22">
        <v>70.5</v>
      </c>
      <c r="AU48" s="22">
        <v>143</v>
      </c>
      <c r="AV48" s="22">
        <f t="shared" si="2"/>
        <v>1028.6999999999998</v>
      </c>
      <c r="AW48" s="22">
        <v>1000</v>
      </c>
      <c r="AX48" s="237">
        <f t="shared" si="3"/>
        <v>-28.699999999999818</v>
      </c>
    </row>
    <row r="49" spans="1:50" ht="14.25">
      <c r="A49" s="2" t="s">
        <v>2795</v>
      </c>
      <c r="B49" s="3" t="s">
        <v>2796</v>
      </c>
      <c r="C49" s="30" t="s">
        <v>5</v>
      </c>
      <c r="D49" s="42">
        <v>60</v>
      </c>
      <c r="E49" s="42">
        <v>38</v>
      </c>
      <c r="F49" s="42">
        <v>127</v>
      </c>
      <c r="G49" s="42">
        <v>26.8</v>
      </c>
      <c r="H49" s="42">
        <v>39</v>
      </c>
      <c r="I49" s="42">
        <v>32</v>
      </c>
      <c r="J49" s="42">
        <v>31</v>
      </c>
      <c r="K49" s="44">
        <v>39.799999999999997</v>
      </c>
      <c r="L49" s="44"/>
      <c r="M49" s="44"/>
      <c r="N49" s="136">
        <v>24</v>
      </c>
      <c r="O49" s="136">
        <v>35</v>
      </c>
      <c r="P49" s="136">
        <v>33</v>
      </c>
      <c r="Q49" s="136">
        <v>22</v>
      </c>
      <c r="R49" s="136">
        <v>43</v>
      </c>
      <c r="S49" s="135">
        <v>25</v>
      </c>
      <c r="T49" s="135">
        <v>39</v>
      </c>
      <c r="U49" s="126">
        <v>45</v>
      </c>
      <c r="V49" s="137"/>
      <c r="W49" s="126"/>
      <c r="X49" s="168">
        <v>42.8</v>
      </c>
      <c r="Y49" s="168">
        <v>19</v>
      </c>
      <c r="Z49" s="168">
        <v>39</v>
      </c>
      <c r="AA49" s="168">
        <v>39.799999999999997</v>
      </c>
      <c r="AB49" s="168">
        <v>29</v>
      </c>
      <c r="AC49" s="168">
        <v>33</v>
      </c>
      <c r="AD49" s="168">
        <v>46</v>
      </c>
      <c r="AE49" s="168"/>
      <c r="AF49" s="215">
        <v>32</v>
      </c>
      <c r="AG49" s="215">
        <v>21.8</v>
      </c>
      <c r="AH49" s="215">
        <v>29</v>
      </c>
      <c r="AI49" s="215">
        <v>28</v>
      </c>
      <c r="AJ49" s="215"/>
      <c r="AK49" s="215"/>
      <c r="AQ49" s="41">
        <v>30</v>
      </c>
      <c r="AR49" s="22">
        <f t="shared" si="0"/>
        <v>1049</v>
      </c>
      <c r="AS49" s="22">
        <f t="shared" si="1"/>
        <v>839.2</v>
      </c>
      <c r="AT49" s="22">
        <v>70.5</v>
      </c>
      <c r="AU49" s="22">
        <v>143</v>
      </c>
      <c r="AV49" s="22">
        <f t="shared" si="2"/>
        <v>1052.7</v>
      </c>
      <c r="AW49" s="22">
        <v>1000</v>
      </c>
      <c r="AX49" s="237">
        <f t="shared" si="3"/>
        <v>-52.700000000000045</v>
      </c>
    </row>
    <row r="50" spans="1:50" ht="14.25">
      <c r="A50" s="2" t="s">
        <v>2797</v>
      </c>
      <c r="B50" s="3" t="s">
        <v>1502</v>
      </c>
      <c r="C50" s="30" t="s">
        <v>5</v>
      </c>
      <c r="D50" s="42">
        <v>60</v>
      </c>
      <c r="E50" s="42">
        <v>38</v>
      </c>
      <c r="F50" s="42">
        <v>127</v>
      </c>
      <c r="G50" s="42">
        <v>26.8</v>
      </c>
      <c r="H50" s="42">
        <v>39</v>
      </c>
      <c r="I50" s="42">
        <v>32</v>
      </c>
      <c r="J50" s="42">
        <v>31</v>
      </c>
      <c r="K50" s="44">
        <v>39.799999999999997</v>
      </c>
      <c r="L50" s="44"/>
      <c r="M50" s="44"/>
      <c r="N50" s="136">
        <v>24</v>
      </c>
      <c r="O50" s="136">
        <v>35</v>
      </c>
      <c r="P50" s="136">
        <v>33</v>
      </c>
      <c r="Q50" s="136">
        <v>22</v>
      </c>
      <c r="R50" s="136">
        <v>43</v>
      </c>
      <c r="S50" s="135">
        <v>25</v>
      </c>
      <c r="T50" s="135">
        <v>39</v>
      </c>
      <c r="U50" s="126">
        <v>45</v>
      </c>
      <c r="V50" s="137"/>
      <c r="W50" s="126"/>
      <c r="X50" s="168">
        <v>42.8</v>
      </c>
      <c r="Y50" s="168">
        <v>19</v>
      </c>
      <c r="Z50" s="168">
        <v>39</v>
      </c>
      <c r="AA50" s="168">
        <v>39.799999999999997</v>
      </c>
      <c r="AB50" s="168">
        <v>29</v>
      </c>
      <c r="AC50" s="168">
        <v>33</v>
      </c>
      <c r="AD50" s="168">
        <v>46</v>
      </c>
      <c r="AE50" s="168"/>
      <c r="AF50" s="215">
        <v>32</v>
      </c>
      <c r="AG50" s="215">
        <v>21.8</v>
      </c>
      <c r="AH50" s="215">
        <v>29</v>
      </c>
      <c r="AI50" s="215">
        <v>28</v>
      </c>
      <c r="AJ50" s="215"/>
      <c r="AK50" s="215"/>
      <c r="AQ50" s="41">
        <v>54.5</v>
      </c>
      <c r="AR50" s="22">
        <f t="shared" si="0"/>
        <v>1073.5</v>
      </c>
      <c r="AS50" s="22">
        <f t="shared" si="1"/>
        <v>858.80000000000007</v>
      </c>
      <c r="AT50" s="22">
        <v>70.5</v>
      </c>
      <c r="AU50" s="22">
        <v>143</v>
      </c>
      <c r="AV50" s="22">
        <f t="shared" si="2"/>
        <v>1072.3000000000002</v>
      </c>
      <c r="AW50" s="22">
        <v>1000</v>
      </c>
      <c r="AX50" s="237">
        <f t="shared" si="3"/>
        <v>-72.300000000000182</v>
      </c>
    </row>
    <row r="51" spans="1:50" ht="14.25">
      <c r="A51" s="2" t="s">
        <v>2798</v>
      </c>
      <c r="B51" s="3" t="s">
        <v>2799</v>
      </c>
      <c r="C51" s="30" t="s">
        <v>5</v>
      </c>
      <c r="D51" s="42">
        <v>60</v>
      </c>
      <c r="E51" s="42">
        <v>38</v>
      </c>
      <c r="F51" s="42">
        <v>127</v>
      </c>
      <c r="G51" s="42">
        <v>26.8</v>
      </c>
      <c r="H51" s="42">
        <v>39</v>
      </c>
      <c r="I51" s="42">
        <v>32</v>
      </c>
      <c r="J51" s="42">
        <v>31</v>
      </c>
      <c r="K51" s="44">
        <v>39.799999999999997</v>
      </c>
      <c r="L51" s="44"/>
      <c r="M51" s="44"/>
      <c r="N51" s="136">
        <v>24</v>
      </c>
      <c r="O51" s="136">
        <v>35</v>
      </c>
      <c r="P51" s="136">
        <v>33</v>
      </c>
      <c r="Q51" s="136">
        <v>22</v>
      </c>
      <c r="R51" s="136">
        <v>43</v>
      </c>
      <c r="S51" s="135">
        <v>25</v>
      </c>
      <c r="T51" s="135">
        <v>39</v>
      </c>
      <c r="U51" s="126">
        <v>45</v>
      </c>
      <c r="V51" s="137"/>
      <c r="W51" s="126"/>
      <c r="X51" s="168">
        <v>42.8</v>
      </c>
      <c r="Y51" s="168">
        <v>19</v>
      </c>
      <c r="Z51" s="168">
        <v>39</v>
      </c>
      <c r="AA51" s="168">
        <v>39.799999999999997</v>
      </c>
      <c r="AB51" s="168">
        <v>29</v>
      </c>
      <c r="AC51" s="168">
        <v>33</v>
      </c>
      <c r="AD51" s="168">
        <v>46</v>
      </c>
      <c r="AE51" s="168"/>
      <c r="AF51" s="215">
        <v>32</v>
      </c>
      <c r="AG51" s="215">
        <v>21.8</v>
      </c>
      <c r="AH51" s="215">
        <v>29</v>
      </c>
      <c r="AI51" s="215">
        <v>28</v>
      </c>
      <c r="AJ51" s="215"/>
      <c r="AK51" s="215"/>
      <c r="AR51" s="22">
        <f t="shared" si="0"/>
        <v>1018.9999999999999</v>
      </c>
      <c r="AS51" s="22">
        <f t="shared" si="1"/>
        <v>815.19999999999993</v>
      </c>
      <c r="AT51" s="22">
        <v>70.5</v>
      </c>
      <c r="AU51" s="22">
        <v>143</v>
      </c>
      <c r="AV51" s="22">
        <f t="shared" si="2"/>
        <v>1028.6999999999998</v>
      </c>
      <c r="AW51" s="22">
        <v>1000</v>
      </c>
      <c r="AX51" s="237">
        <f t="shared" si="3"/>
        <v>-28.699999999999818</v>
      </c>
    </row>
    <row r="52" spans="1:50" ht="14.25">
      <c r="A52" s="2" t="s">
        <v>2800</v>
      </c>
      <c r="B52" s="3" t="s">
        <v>2801</v>
      </c>
      <c r="C52" s="30" t="s">
        <v>5</v>
      </c>
      <c r="D52" s="42">
        <v>60</v>
      </c>
      <c r="E52" s="42">
        <v>38</v>
      </c>
      <c r="F52" s="42">
        <v>127</v>
      </c>
      <c r="G52" s="42">
        <v>26.8</v>
      </c>
      <c r="H52" s="42">
        <v>39</v>
      </c>
      <c r="I52" s="42">
        <v>32</v>
      </c>
      <c r="J52" s="42">
        <v>31</v>
      </c>
      <c r="K52" s="44">
        <v>39.799999999999997</v>
      </c>
      <c r="L52" s="44"/>
      <c r="M52" s="44"/>
      <c r="N52" s="136">
        <v>24</v>
      </c>
      <c r="O52" s="136">
        <v>35</v>
      </c>
      <c r="P52" s="136">
        <v>33</v>
      </c>
      <c r="Q52" s="136">
        <v>22</v>
      </c>
      <c r="R52" s="136">
        <v>43</v>
      </c>
      <c r="S52" s="135">
        <v>25</v>
      </c>
      <c r="T52" s="135">
        <v>39</v>
      </c>
      <c r="U52" s="126">
        <v>45</v>
      </c>
      <c r="V52" s="137"/>
      <c r="W52" s="126"/>
      <c r="X52" s="168">
        <v>42.8</v>
      </c>
      <c r="Y52" s="168">
        <v>19</v>
      </c>
      <c r="Z52" s="168">
        <v>39</v>
      </c>
      <c r="AA52" s="168">
        <v>39.799999999999997</v>
      </c>
      <c r="AB52" s="168">
        <v>29</v>
      </c>
      <c r="AC52" s="168">
        <v>33</v>
      </c>
      <c r="AD52" s="168">
        <v>46</v>
      </c>
      <c r="AE52" s="168"/>
      <c r="AF52" s="215">
        <v>32</v>
      </c>
      <c r="AG52" s="215">
        <v>21.8</v>
      </c>
      <c r="AH52" s="215">
        <v>29</v>
      </c>
      <c r="AI52" s="215">
        <v>28</v>
      </c>
      <c r="AJ52" s="215"/>
      <c r="AK52" s="215"/>
      <c r="AR52" s="22">
        <f t="shared" si="0"/>
        <v>1018.9999999999999</v>
      </c>
      <c r="AS52" s="22">
        <f t="shared" si="1"/>
        <v>815.19999999999993</v>
      </c>
      <c r="AT52" s="22">
        <v>70.5</v>
      </c>
      <c r="AU52" s="22">
        <v>143</v>
      </c>
      <c r="AV52" s="22">
        <f t="shared" si="2"/>
        <v>1028.6999999999998</v>
      </c>
      <c r="AW52" s="22">
        <v>1000</v>
      </c>
      <c r="AX52" s="237">
        <f t="shared" si="3"/>
        <v>-28.699999999999818</v>
      </c>
    </row>
    <row r="53" spans="1:50" ht="14.25">
      <c r="A53" s="2" t="s">
        <v>2802</v>
      </c>
      <c r="B53" s="131" t="s">
        <v>7025</v>
      </c>
      <c r="C53" s="30" t="s">
        <v>5</v>
      </c>
      <c r="D53" s="42">
        <v>60</v>
      </c>
      <c r="E53" s="42">
        <v>38</v>
      </c>
      <c r="F53" s="42">
        <v>127</v>
      </c>
      <c r="G53" s="42">
        <v>26.8</v>
      </c>
      <c r="H53" s="42">
        <v>39</v>
      </c>
      <c r="I53" s="42">
        <v>32</v>
      </c>
      <c r="J53" s="42">
        <v>31</v>
      </c>
      <c r="K53" s="44">
        <v>39.799999999999997</v>
      </c>
      <c r="L53" s="44"/>
      <c r="M53" s="44"/>
      <c r="N53" s="136">
        <v>24</v>
      </c>
      <c r="O53" s="136">
        <v>35</v>
      </c>
      <c r="P53" s="136">
        <v>33</v>
      </c>
      <c r="Q53" s="136">
        <v>22</v>
      </c>
      <c r="R53" s="136">
        <v>43</v>
      </c>
      <c r="S53" s="135">
        <v>25</v>
      </c>
      <c r="T53" s="135">
        <v>39</v>
      </c>
      <c r="U53" s="126">
        <v>45</v>
      </c>
      <c r="V53" s="137"/>
      <c r="W53" s="126"/>
      <c r="X53" s="168">
        <v>42.8</v>
      </c>
      <c r="Y53" s="168">
        <v>19</v>
      </c>
      <c r="Z53" s="168">
        <v>39</v>
      </c>
      <c r="AA53" s="168">
        <v>39.799999999999997</v>
      </c>
      <c r="AB53" s="168">
        <v>29</v>
      </c>
      <c r="AC53" s="168">
        <v>33</v>
      </c>
      <c r="AD53" s="168">
        <v>46</v>
      </c>
      <c r="AE53" s="168"/>
      <c r="AF53" s="215">
        <v>32</v>
      </c>
      <c r="AG53" s="215">
        <v>21.8</v>
      </c>
      <c r="AH53" s="215">
        <v>29</v>
      </c>
      <c r="AI53" s="215">
        <v>28</v>
      </c>
      <c r="AJ53" s="215"/>
      <c r="AK53" s="215"/>
      <c r="AR53" s="22">
        <f t="shared" si="0"/>
        <v>1018.9999999999999</v>
      </c>
      <c r="AS53" s="22">
        <f t="shared" si="1"/>
        <v>815.19999999999993</v>
      </c>
      <c r="AT53" s="22">
        <v>70.5</v>
      </c>
      <c r="AU53" s="22">
        <v>143</v>
      </c>
      <c r="AV53" s="22">
        <f t="shared" si="2"/>
        <v>1028.6999999999998</v>
      </c>
      <c r="AX53" s="237">
        <f t="shared" si="3"/>
        <v>-1028.6999999999998</v>
      </c>
    </row>
    <row r="54" spans="1:50" ht="14.25">
      <c r="A54" s="2" t="s">
        <v>2803</v>
      </c>
      <c r="B54" s="3" t="s">
        <v>2804</v>
      </c>
      <c r="C54" s="30" t="s">
        <v>5</v>
      </c>
      <c r="D54" s="42">
        <v>60</v>
      </c>
      <c r="E54" s="42">
        <v>38</v>
      </c>
      <c r="F54" s="42">
        <v>127</v>
      </c>
      <c r="G54" s="42">
        <v>26.8</v>
      </c>
      <c r="H54" s="42">
        <v>39</v>
      </c>
      <c r="I54" s="42">
        <v>32</v>
      </c>
      <c r="J54" s="42">
        <v>31</v>
      </c>
      <c r="K54" s="44">
        <v>39.799999999999997</v>
      </c>
      <c r="L54" s="44"/>
      <c r="M54" s="44"/>
      <c r="N54" s="136">
        <v>24</v>
      </c>
      <c r="O54" s="136">
        <v>35</v>
      </c>
      <c r="P54" s="136">
        <v>33</v>
      </c>
      <c r="Q54" s="136">
        <v>22</v>
      </c>
      <c r="R54" s="136">
        <v>43</v>
      </c>
      <c r="S54" s="135">
        <v>25</v>
      </c>
      <c r="T54" s="135">
        <v>39</v>
      </c>
      <c r="U54" s="126">
        <v>45</v>
      </c>
      <c r="V54" s="137"/>
      <c r="W54" s="126"/>
      <c r="X54" s="168">
        <v>42.8</v>
      </c>
      <c r="Y54" s="168">
        <v>19</v>
      </c>
      <c r="Z54" s="168">
        <v>39</v>
      </c>
      <c r="AA54" s="168">
        <v>39.799999999999997</v>
      </c>
      <c r="AB54" s="168">
        <v>29</v>
      </c>
      <c r="AC54" s="168">
        <v>33</v>
      </c>
      <c r="AD54" s="168">
        <v>46</v>
      </c>
      <c r="AE54" s="168"/>
      <c r="AF54" s="215">
        <v>32</v>
      </c>
      <c r="AG54" s="215">
        <v>21.8</v>
      </c>
      <c r="AH54" s="215">
        <v>29</v>
      </c>
      <c r="AI54" s="215">
        <v>28</v>
      </c>
      <c r="AJ54" s="215"/>
      <c r="AK54" s="215"/>
      <c r="AQ54" s="41">
        <v>29.5</v>
      </c>
      <c r="AR54" s="22">
        <f t="shared" si="0"/>
        <v>1048.5</v>
      </c>
      <c r="AS54" s="22">
        <f t="shared" si="1"/>
        <v>838.80000000000007</v>
      </c>
      <c r="AT54" s="22">
        <v>70.5</v>
      </c>
      <c r="AU54" s="22">
        <v>143</v>
      </c>
      <c r="AV54" s="22">
        <f t="shared" si="2"/>
        <v>1052.3000000000002</v>
      </c>
      <c r="AW54" s="22">
        <v>1000</v>
      </c>
      <c r="AX54" s="237">
        <f t="shared" si="3"/>
        <v>-52.300000000000182</v>
      </c>
    </row>
    <row r="55" spans="1:50" ht="14.25">
      <c r="A55" s="2" t="s">
        <v>2805</v>
      </c>
      <c r="B55" s="3" t="s">
        <v>2806</v>
      </c>
      <c r="C55" s="30" t="s">
        <v>5</v>
      </c>
      <c r="D55" s="42">
        <v>60</v>
      </c>
      <c r="E55" s="42">
        <v>38</v>
      </c>
      <c r="F55" s="42">
        <v>127</v>
      </c>
      <c r="G55" s="42">
        <v>26.8</v>
      </c>
      <c r="H55" s="42">
        <v>39</v>
      </c>
      <c r="I55" s="42">
        <v>32</v>
      </c>
      <c r="J55" s="42">
        <v>31</v>
      </c>
      <c r="K55" s="44">
        <v>39.799999999999997</v>
      </c>
      <c r="L55" s="44"/>
      <c r="M55" s="44"/>
      <c r="N55" s="136">
        <v>24</v>
      </c>
      <c r="O55" s="136">
        <v>35</v>
      </c>
      <c r="P55" s="136">
        <v>33</v>
      </c>
      <c r="Q55" s="136">
        <v>22</v>
      </c>
      <c r="R55" s="136">
        <v>43</v>
      </c>
      <c r="S55" s="135">
        <v>25</v>
      </c>
      <c r="T55" s="135">
        <v>39</v>
      </c>
      <c r="U55" s="126">
        <v>45</v>
      </c>
      <c r="V55" s="137"/>
      <c r="W55" s="126"/>
      <c r="X55" s="168">
        <v>42.8</v>
      </c>
      <c r="Y55" s="168">
        <v>19</v>
      </c>
      <c r="Z55" s="168">
        <v>39</v>
      </c>
      <c r="AA55" s="168">
        <v>39.799999999999997</v>
      </c>
      <c r="AB55" s="168">
        <v>29</v>
      </c>
      <c r="AC55" s="168">
        <v>33</v>
      </c>
      <c r="AD55" s="168">
        <v>46</v>
      </c>
      <c r="AE55" s="168"/>
      <c r="AF55" s="215">
        <v>32</v>
      </c>
      <c r="AG55" s="215">
        <v>21.8</v>
      </c>
      <c r="AH55" s="215">
        <v>29</v>
      </c>
      <c r="AI55" s="215">
        <v>28</v>
      </c>
      <c r="AJ55" s="215"/>
      <c r="AK55" s="215"/>
      <c r="AR55" s="22">
        <f t="shared" si="0"/>
        <v>1018.9999999999999</v>
      </c>
      <c r="AS55" s="22">
        <f t="shared" si="1"/>
        <v>815.19999999999993</v>
      </c>
      <c r="AT55" s="22">
        <v>70.5</v>
      </c>
      <c r="AU55" s="22">
        <v>143</v>
      </c>
      <c r="AV55" s="22">
        <f t="shared" si="2"/>
        <v>1028.6999999999998</v>
      </c>
      <c r="AW55" s="22">
        <v>1000</v>
      </c>
      <c r="AX55" s="237">
        <f t="shared" si="3"/>
        <v>-28.699999999999818</v>
      </c>
    </row>
    <row r="56" spans="1:50" ht="14.25">
      <c r="A56" s="2" t="s">
        <v>2807</v>
      </c>
      <c r="B56" s="131" t="s">
        <v>7026</v>
      </c>
      <c r="C56" s="30" t="s">
        <v>5</v>
      </c>
      <c r="D56" s="42">
        <v>60</v>
      </c>
      <c r="E56" s="42">
        <v>38</v>
      </c>
      <c r="F56" s="42">
        <v>127</v>
      </c>
      <c r="G56" s="42">
        <v>26.8</v>
      </c>
      <c r="H56" s="42">
        <v>39</v>
      </c>
      <c r="I56" s="42">
        <v>32</v>
      </c>
      <c r="J56" s="42">
        <v>31</v>
      </c>
      <c r="K56" s="44">
        <v>39.799999999999997</v>
      </c>
      <c r="L56" s="44"/>
      <c r="M56" s="44"/>
      <c r="N56" s="136">
        <v>24</v>
      </c>
      <c r="O56" s="136">
        <v>35</v>
      </c>
      <c r="P56" s="136">
        <v>33</v>
      </c>
      <c r="Q56" s="136">
        <v>22</v>
      </c>
      <c r="R56" s="136">
        <v>43</v>
      </c>
      <c r="S56" s="135">
        <v>25</v>
      </c>
      <c r="T56" s="135">
        <v>39</v>
      </c>
      <c r="U56" s="126">
        <v>45</v>
      </c>
      <c r="V56" s="137"/>
      <c r="W56" s="126"/>
      <c r="X56" s="168">
        <v>42.8</v>
      </c>
      <c r="Y56" s="168">
        <v>19</v>
      </c>
      <c r="Z56" s="168">
        <v>39</v>
      </c>
      <c r="AA56" s="168">
        <v>39.799999999999997</v>
      </c>
      <c r="AB56" s="168">
        <v>29</v>
      </c>
      <c r="AC56" s="168">
        <v>33</v>
      </c>
      <c r="AD56" s="168">
        <v>46</v>
      </c>
      <c r="AE56" s="168"/>
      <c r="AF56" s="215">
        <v>32</v>
      </c>
      <c r="AG56" s="215">
        <v>21.8</v>
      </c>
      <c r="AH56" s="215">
        <v>29</v>
      </c>
      <c r="AI56" s="215">
        <v>28</v>
      </c>
      <c r="AJ56" s="215"/>
      <c r="AK56" s="215"/>
      <c r="AR56" s="22">
        <f t="shared" si="0"/>
        <v>1018.9999999999999</v>
      </c>
      <c r="AS56" s="22">
        <f t="shared" si="1"/>
        <v>815.19999999999993</v>
      </c>
      <c r="AT56" s="22">
        <v>70.5</v>
      </c>
      <c r="AU56" s="22">
        <v>143</v>
      </c>
      <c r="AV56" s="22">
        <f t="shared" si="2"/>
        <v>1028.6999999999998</v>
      </c>
      <c r="AX56" s="237">
        <f t="shared" si="3"/>
        <v>-1028.6999999999998</v>
      </c>
    </row>
    <row r="57" spans="1:50" ht="14.25">
      <c r="A57" s="2" t="s">
        <v>2808</v>
      </c>
      <c r="B57" s="3" t="s">
        <v>2809</v>
      </c>
      <c r="C57" s="30" t="s">
        <v>5</v>
      </c>
      <c r="D57" s="42">
        <v>60</v>
      </c>
      <c r="E57" s="42">
        <v>38</v>
      </c>
      <c r="F57" s="42">
        <v>127</v>
      </c>
      <c r="G57" s="42">
        <v>26.8</v>
      </c>
      <c r="H57" s="42">
        <v>39</v>
      </c>
      <c r="I57" s="42">
        <v>32</v>
      </c>
      <c r="J57" s="42">
        <v>31</v>
      </c>
      <c r="K57" s="44">
        <v>39.799999999999997</v>
      </c>
      <c r="L57" s="44"/>
      <c r="M57" s="44"/>
      <c r="N57" s="136">
        <v>24</v>
      </c>
      <c r="O57" s="136">
        <v>35</v>
      </c>
      <c r="P57" s="136">
        <v>33</v>
      </c>
      <c r="Q57" s="136">
        <v>22</v>
      </c>
      <c r="R57" s="136">
        <v>43</v>
      </c>
      <c r="S57" s="135">
        <v>25</v>
      </c>
      <c r="T57" s="135">
        <v>39</v>
      </c>
      <c r="U57" s="126">
        <v>45</v>
      </c>
      <c r="V57" s="137"/>
      <c r="W57" s="126"/>
      <c r="X57" s="168">
        <v>42.8</v>
      </c>
      <c r="Y57" s="168">
        <v>19</v>
      </c>
      <c r="Z57" s="168">
        <v>39</v>
      </c>
      <c r="AA57" s="168">
        <v>39.799999999999997</v>
      </c>
      <c r="AB57" s="168">
        <v>29</v>
      </c>
      <c r="AC57" s="168">
        <v>33</v>
      </c>
      <c r="AD57" s="168">
        <v>46</v>
      </c>
      <c r="AE57" s="168"/>
      <c r="AF57" s="215">
        <v>32</v>
      </c>
      <c r="AG57" s="215">
        <v>21.8</v>
      </c>
      <c r="AH57" s="215">
        <v>29</v>
      </c>
      <c r="AI57" s="215">
        <v>28</v>
      </c>
      <c r="AJ57" s="215"/>
      <c r="AK57" s="215"/>
      <c r="AR57" s="22">
        <f t="shared" si="0"/>
        <v>1018.9999999999999</v>
      </c>
      <c r="AS57" s="22">
        <f t="shared" si="1"/>
        <v>815.19999999999993</v>
      </c>
      <c r="AT57" s="22">
        <v>70.5</v>
      </c>
      <c r="AU57" s="22">
        <v>143</v>
      </c>
      <c r="AV57" s="22">
        <f t="shared" si="2"/>
        <v>1028.6999999999998</v>
      </c>
      <c r="AW57" s="22">
        <v>1000</v>
      </c>
      <c r="AX57" s="237">
        <f t="shared" si="3"/>
        <v>-28.699999999999818</v>
      </c>
    </row>
    <row r="58" spans="1:50" ht="14.25">
      <c r="A58" s="2" t="s">
        <v>2810</v>
      </c>
      <c r="B58" s="3" t="s">
        <v>2811</v>
      </c>
      <c r="C58" s="30" t="s">
        <v>5</v>
      </c>
      <c r="D58" s="42">
        <v>60</v>
      </c>
      <c r="E58" s="42">
        <v>38</v>
      </c>
      <c r="F58" s="42">
        <v>127</v>
      </c>
      <c r="G58" s="42">
        <v>26.8</v>
      </c>
      <c r="H58" s="42">
        <v>39</v>
      </c>
      <c r="I58" s="42">
        <v>32</v>
      </c>
      <c r="J58" s="42">
        <v>31</v>
      </c>
      <c r="K58" s="44">
        <v>39.799999999999997</v>
      </c>
      <c r="L58" s="44"/>
      <c r="M58" s="44"/>
      <c r="N58" s="136">
        <v>24</v>
      </c>
      <c r="O58" s="136">
        <v>35</v>
      </c>
      <c r="P58" s="136">
        <v>33</v>
      </c>
      <c r="Q58" s="136">
        <v>22</v>
      </c>
      <c r="R58" s="136">
        <v>43</v>
      </c>
      <c r="S58" s="135">
        <v>25</v>
      </c>
      <c r="T58" s="135">
        <v>39</v>
      </c>
      <c r="U58" s="126">
        <v>45</v>
      </c>
      <c r="V58" s="137"/>
      <c r="W58" s="126"/>
      <c r="X58" s="168">
        <v>42.8</v>
      </c>
      <c r="Y58" s="168">
        <v>19</v>
      </c>
      <c r="Z58" s="168">
        <v>39</v>
      </c>
      <c r="AA58" s="168">
        <v>39.799999999999997</v>
      </c>
      <c r="AB58" s="168">
        <v>29</v>
      </c>
      <c r="AC58" s="168">
        <v>33</v>
      </c>
      <c r="AD58" s="168">
        <v>46</v>
      </c>
      <c r="AE58" s="168"/>
      <c r="AF58" s="215">
        <v>32</v>
      </c>
      <c r="AG58" s="215">
        <v>21.8</v>
      </c>
      <c r="AH58" s="215">
        <v>29</v>
      </c>
      <c r="AI58" s="215">
        <v>28</v>
      </c>
      <c r="AJ58" s="215"/>
      <c r="AK58" s="215"/>
      <c r="AQ58" s="41">
        <v>32</v>
      </c>
      <c r="AR58" s="22">
        <f t="shared" si="0"/>
        <v>1051</v>
      </c>
      <c r="AS58" s="22">
        <f t="shared" si="1"/>
        <v>840.80000000000007</v>
      </c>
      <c r="AT58" s="22">
        <v>70.5</v>
      </c>
      <c r="AU58" s="22">
        <v>143</v>
      </c>
      <c r="AV58" s="22">
        <f t="shared" si="2"/>
        <v>1054.3000000000002</v>
      </c>
      <c r="AW58" s="22">
        <v>1000</v>
      </c>
      <c r="AX58" s="237">
        <f t="shared" si="3"/>
        <v>-54.300000000000182</v>
      </c>
    </row>
    <row r="59" spans="1:50" ht="14.25">
      <c r="A59" s="2" t="s">
        <v>2812</v>
      </c>
      <c r="B59" s="3" t="s">
        <v>1225</v>
      </c>
      <c r="C59" s="30" t="s">
        <v>5</v>
      </c>
      <c r="D59" s="42">
        <v>60</v>
      </c>
      <c r="E59" s="42">
        <v>38</v>
      </c>
      <c r="F59" s="42">
        <v>127</v>
      </c>
      <c r="G59" s="42">
        <v>26.8</v>
      </c>
      <c r="H59" s="42">
        <v>39</v>
      </c>
      <c r="I59" s="42">
        <v>32</v>
      </c>
      <c r="J59" s="42">
        <v>31</v>
      </c>
      <c r="K59" s="44">
        <v>39.799999999999997</v>
      </c>
      <c r="L59" s="44"/>
      <c r="M59" s="44"/>
      <c r="N59" s="136">
        <v>24</v>
      </c>
      <c r="O59" s="136">
        <v>35</v>
      </c>
      <c r="P59" s="136">
        <v>33</v>
      </c>
      <c r="Q59" s="136">
        <v>22</v>
      </c>
      <c r="R59" s="136">
        <v>43</v>
      </c>
      <c r="S59" s="135">
        <v>25</v>
      </c>
      <c r="T59" s="135">
        <v>39</v>
      </c>
      <c r="U59" s="126">
        <v>45</v>
      </c>
      <c r="V59" s="137"/>
      <c r="W59" s="126"/>
      <c r="X59" s="168">
        <v>42.8</v>
      </c>
      <c r="Y59" s="168">
        <v>19</v>
      </c>
      <c r="Z59" s="168">
        <v>39</v>
      </c>
      <c r="AA59" s="168">
        <v>39.799999999999997</v>
      </c>
      <c r="AB59" s="168">
        <v>29</v>
      </c>
      <c r="AC59" s="168">
        <v>33</v>
      </c>
      <c r="AD59" s="168">
        <v>46</v>
      </c>
      <c r="AE59" s="168"/>
      <c r="AF59" s="215">
        <v>32</v>
      </c>
      <c r="AG59" s="215">
        <v>21.8</v>
      </c>
      <c r="AH59" s="215">
        <v>29</v>
      </c>
      <c r="AI59" s="215">
        <v>28</v>
      </c>
      <c r="AJ59" s="215"/>
      <c r="AK59" s="215"/>
      <c r="AR59" s="22">
        <f t="shared" si="0"/>
        <v>1018.9999999999999</v>
      </c>
      <c r="AS59" s="22">
        <f t="shared" si="1"/>
        <v>815.19999999999993</v>
      </c>
      <c r="AT59" s="22">
        <v>70.5</v>
      </c>
      <c r="AU59" s="22">
        <v>143</v>
      </c>
      <c r="AV59" s="22">
        <f t="shared" si="2"/>
        <v>1028.6999999999998</v>
      </c>
      <c r="AW59" s="22">
        <v>1000</v>
      </c>
      <c r="AX59" s="237">
        <f t="shared" si="3"/>
        <v>-28.699999999999818</v>
      </c>
    </row>
    <row r="60" spans="1:50" ht="14.25">
      <c r="A60" s="2" t="s">
        <v>2813</v>
      </c>
      <c r="B60" s="3" t="s">
        <v>2814</v>
      </c>
      <c r="C60" s="30" t="s">
        <v>5</v>
      </c>
      <c r="D60" s="42">
        <v>60</v>
      </c>
      <c r="E60" s="42">
        <v>38</v>
      </c>
      <c r="F60" s="42">
        <v>127</v>
      </c>
      <c r="G60" s="42">
        <v>26.8</v>
      </c>
      <c r="H60" s="42">
        <v>39</v>
      </c>
      <c r="I60" s="42">
        <v>32</v>
      </c>
      <c r="J60" s="42">
        <v>31</v>
      </c>
      <c r="K60" s="44">
        <v>39.799999999999997</v>
      </c>
      <c r="L60" s="44"/>
      <c r="M60" s="44"/>
      <c r="N60" s="136">
        <v>24</v>
      </c>
      <c r="O60" s="136">
        <v>35</v>
      </c>
      <c r="P60" s="136">
        <v>33</v>
      </c>
      <c r="Q60" s="136">
        <v>22</v>
      </c>
      <c r="R60" s="136">
        <v>43</v>
      </c>
      <c r="S60" s="135">
        <v>25</v>
      </c>
      <c r="T60" s="135">
        <v>39</v>
      </c>
      <c r="U60" s="126">
        <v>45</v>
      </c>
      <c r="V60" s="137"/>
      <c r="W60" s="126"/>
      <c r="X60" s="168">
        <v>42.8</v>
      </c>
      <c r="Y60" s="168">
        <v>19</v>
      </c>
      <c r="Z60" s="168">
        <v>39</v>
      </c>
      <c r="AA60" s="168">
        <v>39.799999999999997</v>
      </c>
      <c r="AB60" s="168">
        <v>29</v>
      </c>
      <c r="AC60" s="168">
        <v>33</v>
      </c>
      <c r="AD60" s="168">
        <v>46</v>
      </c>
      <c r="AE60" s="168"/>
      <c r="AF60" s="215">
        <v>32</v>
      </c>
      <c r="AG60" s="215">
        <v>21.8</v>
      </c>
      <c r="AH60" s="215">
        <v>29</v>
      </c>
      <c r="AI60" s="215">
        <v>28</v>
      </c>
      <c r="AJ60" s="215"/>
      <c r="AK60" s="215"/>
      <c r="AQ60" s="41">
        <v>140</v>
      </c>
      <c r="AR60" s="22">
        <f t="shared" si="0"/>
        <v>1159</v>
      </c>
      <c r="AS60" s="22">
        <f t="shared" si="1"/>
        <v>927.2</v>
      </c>
      <c r="AT60" s="22">
        <v>70.5</v>
      </c>
      <c r="AU60" s="22">
        <v>143</v>
      </c>
      <c r="AV60" s="22">
        <f t="shared" si="2"/>
        <v>1140.7</v>
      </c>
      <c r="AW60" s="22">
        <v>1000</v>
      </c>
      <c r="AX60" s="237">
        <f t="shared" si="3"/>
        <v>-140.70000000000005</v>
      </c>
    </row>
    <row r="61" spans="1:50" ht="14.25">
      <c r="A61" s="2" t="s">
        <v>2815</v>
      </c>
      <c r="B61" s="3" t="s">
        <v>2816</v>
      </c>
      <c r="C61" s="30" t="s">
        <v>5</v>
      </c>
      <c r="D61" s="42">
        <v>60</v>
      </c>
      <c r="E61" s="42">
        <v>38</v>
      </c>
      <c r="F61" s="42">
        <v>127</v>
      </c>
      <c r="G61" s="42">
        <v>26.8</v>
      </c>
      <c r="H61" s="42">
        <v>39</v>
      </c>
      <c r="I61" s="42">
        <v>32</v>
      </c>
      <c r="J61" s="42">
        <v>31</v>
      </c>
      <c r="K61" s="44">
        <v>39.799999999999997</v>
      </c>
      <c r="L61" s="44"/>
      <c r="M61" s="44"/>
      <c r="N61" s="136">
        <v>24</v>
      </c>
      <c r="O61" s="136">
        <v>35</v>
      </c>
      <c r="P61" s="136">
        <v>33</v>
      </c>
      <c r="Q61" s="136">
        <v>22</v>
      </c>
      <c r="R61" s="136">
        <v>43</v>
      </c>
      <c r="S61" s="135">
        <v>25</v>
      </c>
      <c r="T61" s="135">
        <v>39</v>
      </c>
      <c r="U61" s="126">
        <v>45</v>
      </c>
      <c r="V61" s="137"/>
      <c r="W61" s="126"/>
      <c r="X61" s="168">
        <v>42.8</v>
      </c>
      <c r="Y61" s="168">
        <v>19</v>
      </c>
      <c r="Z61" s="168">
        <v>39</v>
      </c>
      <c r="AA61" s="168">
        <v>39.799999999999997</v>
      </c>
      <c r="AB61" s="168">
        <v>29</v>
      </c>
      <c r="AC61" s="168">
        <v>33</v>
      </c>
      <c r="AD61" s="168">
        <v>46</v>
      </c>
      <c r="AE61" s="168"/>
      <c r="AF61" s="215">
        <v>32</v>
      </c>
      <c r="AG61" s="215">
        <v>21.8</v>
      </c>
      <c r="AH61" s="215">
        <v>29</v>
      </c>
      <c r="AI61" s="215">
        <v>28</v>
      </c>
      <c r="AJ61" s="215"/>
      <c r="AK61" s="215"/>
      <c r="AQ61" s="41">
        <v>140</v>
      </c>
      <c r="AR61" s="22">
        <f t="shared" si="0"/>
        <v>1159</v>
      </c>
      <c r="AS61" s="22">
        <f t="shared" si="1"/>
        <v>927.2</v>
      </c>
      <c r="AT61" s="22">
        <v>70.5</v>
      </c>
      <c r="AU61" s="22">
        <v>143</v>
      </c>
      <c r="AV61" s="22">
        <f t="shared" si="2"/>
        <v>1140.7</v>
      </c>
      <c r="AW61" s="22">
        <v>1000</v>
      </c>
      <c r="AX61" s="237">
        <f t="shared" si="3"/>
        <v>-140.70000000000005</v>
      </c>
    </row>
    <row r="62" spans="1:50" ht="14.25">
      <c r="A62" s="2" t="s">
        <v>2817</v>
      </c>
      <c r="B62" s="3" t="s">
        <v>2818</v>
      </c>
      <c r="C62" s="30" t="s">
        <v>5</v>
      </c>
      <c r="D62" s="42">
        <v>60</v>
      </c>
      <c r="E62" s="42">
        <v>38</v>
      </c>
      <c r="F62" s="42">
        <v>127</v>
      </c>
      <c r="G62" s="42">
        <v>26.8</v>
      </c>
      <c r="H62" s="42">
        <v>39</v>
      </c>
      <c r="I62" s="42">
        <v>32</v>
      </c>
      <c r="J62" s="42">
        <v>31</v>
      </c>
      <c r="K62" s="44">
        <v>39.799999999999997</v>
      </c>
      <c r="L62" s="44"/>
      <c r="M62" s="44"/>
      <c r="N62" s="136">
        <v>24</v>
      </c>
      <c r="O62" s="136">
        <v>35</v>
      </c>
      <c r="P62" s="136">
        <v>33</v>
      </c>
      <c r="Q62" s="136">
        <v>22</v>
      </c>
      <c r="R62" s="136">
        <v>43</v>
      </c>
      <c r="S62" s="135">
        <v>25</v>
      </c>
      <c r="T62" s="135">
        <v>39</v>
      </c>
      <c r="U62" s="126">
        <v>45</v>
      </c>
      <c r="V62" s="137"/>
      <c r="W62" s="126"/>
      <c r="X62" s="168">
        <v>42.8</v>
      </c>
      <c r="Y62" s="168">
        <v>19</v>
      </c>
      <c r="Z62" s="168">
        <v>39</v>
      </c>
      <c r="AA62" s="168">
        <v>39.799999999999997</v>
      </c>
      <c r="AB62" s="168">
        <v>29</v>
      </c>
      <c r="AC62" s="168">
        <v>33</v>
      </c>
      <c r="AD62" s="168">
        <v>46</v>
      </c>
      <c r="AE62" s="168"/>
      <c r="AF62" s="215">
        <v>32</v>
      </c>
      <c r="AG62" s="215">
        <v>21.8</v>
      </c>
      <c r="AH62" s="215">
        <v>29</v>
      </c>
      <c r="AI62" s="215">
        <v>28</v>
      </c>
      <c r="AJ62" s="215"/>
      <c r="AK62" s="215"/>
      <c r="AQ62" s="41">
        <v>30</v>
      </c>
      <c r="AR62" s="22">
        <f t="shared" si="0"/>
        <v>1049</v>
      </c>
      <c r="AS62" s="22">
        <f t="shared" si="1"/>
        <v>839.2</v>
      </c>
      <c r="AT62" s="22">
        <v>70.5</v>
      </c>
      <c r="AU62" s="22">
        <v>143</v>
      </c>
      <c r="AV62" s="22">
        <f t="shared" si="2"/>
        <v>1052.7</v>
      </c>
      <c r="AW62" s="22">
        <v>1000</v>
      </c>
      <c r="AX62" s="237">
        <f t="shared" si="3"/>
        <v>-52.700000000000045</v>
      </c>
    </row>
    <row r="63" spans="1:50" ht="14.25">
      <c r="A63" s="2" t="s">
        <v>2819</v>
      </c>
      <c r="B63" s="3" t="s">
        <v>2820</v>
      </c>
      <c r="C63" s="30" t="s">
        <v>5</v>
      </c>
      <c r="D63" s="42">
        <v>60</v>
      </c>
      <c r="E63" s="42">
        <v>38</v>
      </c>
      <c r="F63" s="42">
        <v>127</v>
      </c>
      <c r="G63" s="42">
        <v>26.8</v>
      </c>
      <c r="H63" s="42">
        <v>39</v>
      </c>
      <c r="I63" s="42">
        <v>32</v>
      </c>
      <c r="J63" s="42">
        <v>31</v>
      </c>
      <c r="K63" s="44">
        <v>39.799999999999997</v>
      </c>
      <c r="L63" s="44"/>
      <c r="M63" s="44"/>
      <c r="N63" s="136">
        <v>24</v>
      </c>
      <c r="O63" s="136">
        <v>35</v>
      </c>
      <c r="P63" s="136">
        <v>33</v>
      </c>
      <c r="Q63" s="136">
        <v>22</v>
      </c>
      <c r="R63" s="136">
        <v>43</v>
      </c>
      <c r="S63" s="135">
        <v>25</v>
      </c>
      <c r="T63" s="135">
        <v>39</v>
      </c>
      <c r="U63" s="126">
        <v>45</v>
      </c>
      <c r="V63" s="137"/>
      <c r="W63" s="126"/>
      <c r="X63" s="168">
        <v>42.8</v>
      </c>
      <c r="Y63" s="168">
        <v>19</v>
      </c>
      <c r="Z63" s="168">
        <v>39</v>
      </c>
      <c r="AA63" s="168">
        <v>39.799999999999997</v>
      </c>
      <c r="AB63" s="168">
        <v>29</v>
      </c>
      <c r="AC63" s="168">
        <v>33</v>
      </c>
      <c r="AD63" s="168">
        <v>46</v>
      </c>
      <c r="AE63" s="168"/>
      <c r="AF63" s="215">
        <v>32</v>
      </c>
      <c r="AG63" s="215">
        <v>21.8</v>
      </c>
      <c r="AH63" s="215">
        <v>29</v>
      </c>
      <c r="AI63" s="215">
        <v>28</v>
      </c>
      <c r="AJ63" s="215"/>
      <c r="AK63" s="215"/>
      <c r="AR63" s="22">
        <f t="shared" si="0"/>
        <v>1018.9999999999999</v>
      </c>
      <c r="AS63" s="22">
        <f t="shared" si="1"/>
        <v>815.19999999999993</v>
      </c>
      <c r="AT63" s="22">
        <v>70.5</v>
      </c>
      <c r="AU63" s="22">
        <v>143</v>
      </c>
      <c r="AV63" s="22">
        <f t="shared" si="2"/>
        <v>1028.6999999999998</v>
      </c>
      <c r="AW63" s="22">
        <v>1000</v>
      </c>
      <c r="AX63" s="237">
        <f t="shared" si="3"/>
        <v>-28.699999999999818</v>
      </c>
    </row>
    <row r="64" spans="1:50" ht="14.25">
      <c r="A64" s="2" t="s">
        <v>2821</v>
      </c>
      <c r="B64" s="3" t="s">
        <v>2822</v>
      </c>
      <c r="C64" s="30" t="s">
        <v>5</v>
      </c>
      <c r="D64" s="42">
        <v>60</v>
      </c>
      <c r="E64" s="42">
        <v>38</v>
      </c>
      <c r="F64" s="42">
        <v>127</v>
      </c>
      <c r="G64" s="42">
        <v>26.8</v>
      </c>
      <c r="H64" s="42">
        <v>39</v>
      </c>
      <c r="I64" s="42">
        <v>32</v>
      </c>
      <c r="J64" s="42">
        <v>31</v>
      </c>
      <c r="K64" s="44">
        <v>39.799999999999997</v>
      </c>
      <c r="L64" s="44"/>
      <c r="M64" s="44"/>
      <c r="N64" s="136">
        <v>24</v>
      </c>
      <c r="O64" s="136">
        <v>35</v>
      </c>
      <c r="P64" s="136">
        <v>33</v>
      </c>
      <c r="Q64" s="136">
        <v>22</v>
      </c>
      <c r="R64" s="136">
        <v>43</v>
      </c>
      <c r="S64" s="135">
        <v>25</v>
      </c>
      <c r="T64" s="135">
        <v>39</v>
      </c>
      <c r="U64" s="126">
        <v>45</v>
      </c>
      <c r="V64" s="137"/>
      <c r="W64" s="126"/>
      <c r="X64" s="168">
        <v>42.8</v>
      </c>
      <c r="Y64" s="168">
        <v>19</v>
      </c>
      <c r="Z64" s="168">
        <v>39</v>
      </c>
      <c r="AA64" s="168">
        <v>39.799999999999997</v>
      </c>
      <c r="AB64" s="168">
        <v>29</v>
      </c>
      <c r="AC64" s="168">
        <v>33</v>
      </c>
      <c r="AD64" s="168">
        <v>46</v>
      </c>
      <c r="AE64" s="168"/>
      <c r="AF64" s="215">
        <v>32</v>
      </c>
      <c r="AG64" s="215">
        <v>21.8</v>
      </c>
      <c r="AH64" s="215">
        <v>29</v>
      </c>
      <c r="AI64" s="215">
        <v>28</v>
      </c>
      <c r="AJ64" s="215"/>
      <c r="AK64" s="215"/>
      <c r="AQ64" s="41">
        <v>32</v>
      </c>
      <c r="AR64" s="22">
        <f t="shared" si="0"/>
        <v>1051</v>
      </c>
      <c r="AS64" s="22">
        <f t="shared" si="1"/>
        <v>840.80000000000007</v>
      </c>
      <c r="AT64" s="22">
        <v>70.5</v>
      </c>
      <c r="AU64" s="22">
        <v>143</v>
      </c>
      <c r="AV64" s="22">
        <f t="shared" si="2"/>
        <v>1054.3000000000002</v>
      </c>
      <c r="AW64" s="22">
        <v>1000</v>
      </c>
      <c r="AX64" s="237">
        <f t="shared" si="3"/>
        <v>-54.300000000000182</v>
      </c>
    </row>
    <row r="65" spans="1:50" ht="14.25">
      <c r="A65" s="2" t="s">
        <v>2823</v>
      </c>
      <c r="B65" s="3" t="s">
        <v>2824</v>
      </c>
      <c r="C65" s="30" t="s">
        <v>5</v>
      </c>
      <c r="D65" s="42">
        <v>60</v>
      </c>
      <c r="E65" s="42">
        <v>38</v>
      </c>
      <c r="F65" s="42">
        <v>127</v>
      </c>
      <c r="G65" s="42">
        <v>26.8</v>
      </c>
      <c r="H65" s="42">
        <v>39</v>
      </c>
      <c r="I65" s="42">
        <v>32</v>
      </c>
      <c r="J65" s="42">
        <v>31</v>
      </c>
      <c r="K65" s="44">
        <v>39.799999999999997</v>
      </c>
      <c r="L65" s="44"/>
      <c r="M65" s="44"/>
      <c r="N65" s="136">
        <v>24</v>
      </c>
      <c r="O65" s="136">
        <v>35</v>
      </c>
      <c r="P65" s="136">
        <v>33</v>
      </c>
      <c r="Q65" s="136">
        <v>22</v>
      </c>
      <c r="R65" s="136">
        <v>43</v>
      </c>
      <c r="S65" s="135">
        <v>25</v>
      </c>
      <c r="T65" s="135">
        <v>39</v>
      </c>
      <c r="U65" s="126">
        <v>45</v>
      </c>
      <c r="V65" s="137"/>
      <c r="W65" s="126"/>
      <c r="X65" s="168">
        <v>42.8</v>
      </c>
      <c r="Y65" s="168">
        <v>19</v>
      </c>
      <c r="Z65" s="168">
        <v>39</v>
      </c>
      <c r="AA65" s="168">
        <v>39.799999999999997</v>
      </c>
      <c r="AB65" s="168">
        <v>29</v>
      </c>
      <c r="AC65" s="168">
        <v>33</v>
      </c>
      <c r="AD65" s="168">
        <v>46</v>
      </c>
      <c r="AE65" s="168"/>
      <c r="AF65" s="215">
        <v>32</v>
      </c>
      <c r="AG65" s="215">
        <v>21.8</v>
      </c>
      <c r="AH65" s="215">
        <v>29</v>
      </c>
      <c r="AI65" s="215">
        <v>28</v>
      </c>
      <c r="AJ65" s="215"/>
      <c r="AK65" s="215"/>
      <c r="AR65" s="22">
        <f t="shared" si="0"/>
        <v>1018.9999999999999</v>
      </c>
      <c r="AS65" s="22">
        <f t="shared" si="1"/>
        <v>815.19999999999993</v>
      </c>
      <c r="AT65" s="22">
        <v>70.5</v>
      </c>
      <c r="AU65" s="22">
        <v>143</v>
      </c>
      <c r="AV65" s="22">
        <f t="shared" si="2"/>
        <v>1028.6999999999998</v>
      </c>
      <c r="AW65" s="22">
        <v>1000</v>
      </c>
      <c r="AX65" s="237">
        <f t="shared" si="3"/>
        <v>-28.699999999999818</v>
      </c>
    </row>
    <row r="66" spans="1:50" ht="14.25">
      <c r="A66" s="2" t="s">
        <v>2825</v>
      </c>
      <c r="B66" s="3" t="s">
        <v>2826</v>
      </c>
      <c r="C66" s="30" t="s">
        <v>5</v>
      </c>
      <c r="D66" s="42">
        <v>60</v>
      </c>
      <c r="E66" s="42">
        <v>38</v>
      </c>
      <c r="F66" s="42">
        <v>127</v>
      </c>
      <c r="G66" s="42">
        <v>26.8</v>
      </c>
      <c r="H66" s="42">
        <v>39</v>
      </c>
      <c r="I66" s="42">
        <v>32</v>
      </c>
      <c r="J66" s="42">
        <v>31</v>
      </c>
      <c r="K66" s="44">
        <v>39.799999999999997</v>
      </c>
      <c r="L66" s="44"/>
      <c r="M66" s="44"/>
      <c r="N66" s="136">
        <v>24</v>
      </c>
      <c r="O66" s="136">
        <v>35</v>
      </c>
      <c r="P66" s="136">
        <v>33</v>
      </c>
      <c r="Q66" s="136">
        <v>22</v>
      </c>
      <c r="R66" s="136">
        <v>43</v>
      </c>
      <c r="S66" s="135">
        <v>25</v>
      </c>
      <c r="T66" s="135">
        <v>39</v>
      </c>
      <c r="U66" s="126">
        <v>45</v>
      </c>
      <c r="V66" s="137"/>
      <c r="W66" s="126"/>
      <c r="X66" s="168">
        <v>42.8</v>
      </c>
      <c r="Y66" s="168">
        <v>19</v>
      </c>
      <c r="Z66" s="168">
        <v>39</v>
      </c>
      <c r="AA66" s="168">
        <v>39.799999999999997</v>
      </c>
      <c r="AB66" s="168">
        <v>29</v>
      </c>
      <c r="AC66" s="168">
        <v>33</v>
      </c>
      <c r="AD66" s="168">
        <v>46</v>
      </c>
      <c r="AE66" s="168"/>
      <c r="AF66" s="215">
        <v>32</v>
      </c>
      <c r="AG66" s="215">
        <v>21.8</v>
      </c>
      <c r="AH66" s="215">
        <v>29</v>
      </c>
      <c r="AI66" s="215">
        <v>28</v>
      </c>
      <c r="AJ66" s="215"/>
      <c r="AK66" s="215"/>
      <c r="AQ66" s="41">
        <v>30</v>
      </c>
      <c r="AR66" s="22">
        <f t="shared" si="0"/>
        <v>1049</v>
      </c>
      <c r="AS66" s="22">
        <f t="shared" si="1"/>
        <v>839.2</v>
      </c>
      <c r="AT66" s="22">
        <v>70.5</v>
      </c>
      <c r="AU66" s="22">
        <v>143</v>
      </c>
      <c r="AV66" s="22">
        <f t="shared" si="2"/>
        <v>1052.7</v>
      </c>
      <c r="AW66" s="22">
        <v>1000</v>
      </c>
      <c r="AX66" s="237">
        <f t="shared" si="3"/>
        <v>-52.700000000000045</v>
      </c>
    </row>
    <row r="67" spans="1:50" ht="14.25">
      <c r="A67" s="2" t="s">
        <v>2827</v>
      </c>
      <c r="B67" s="3" t="s">
        <v>2828</v>
      </c>
      <c r="C67" s="30" t="s">
        <v>5</v>
      </c>
      <c r="D67" s="42">
        <v>60</v>
      </c>
      <c r="E67" s="42">
        <v>38</v>
      </c>
      <c r="F67" s="42">
        <v>127</v>
      </c>
      <c r="G67" s="42">
        <v>26.8</v>
      </c>
      <c r="H67" s="42">
        <v>39</v>
      </c>
      <c r="I67" s="42">
        <v>32</v>
      </c>
      <c r="J67" s="42">
        <v>31</v>
      </c>
      <c r="K67" s="44">
        <v>39.799999999999997</v>
      </c>
      <c r="L67" s="44"/>
      <c r="M67" s="44"/>
      <c r="N67" s="136">
        <v>24</v>
      </c>
      <c r="O67" s="136">
        <v>35</v>
      </c>
      <c r="P67" s="136">
        <v>33</v>
      </c>
      <c r="Q67" s="136">
        <v>22</v>
      </c>
      <c r="R67" s="136">
        <v>43</v>
      </c>
      <c r="S67" s="135">
        <v>25</v>
      </c>
      <c r="T67" s="135">
        <v>39</v>
      </c>
      <c r="U67" s="126">
        <v>45</v>
      </c>
      <c r="V67" s="137"/>
      <c r="W67" s="126"/>
      <c r="X67" s="168">
        <v>42.8</v>
      </c>
      <c r="Y67" s="168">
        <v>19</v>
      </c>
      <c r="Z67" s="168">
        <v>39</v>
      </c>
      <c r="AA67" s="168">
        <v>39.799999999999997</v>
      </c>
      <c r="AB67" s="168">
        <v>29</v>
      </c>
      <c r="AC67" s="168">
        <v>33</v>
      </c>
      <c r="AD67" s="168">
        <v>46</v>
      </c>
      <c r="AE67" s="168"/>
      <c r="AF67" s="215">
        <v>32</v>
      </c>
      <c r="AG67" s="215">
        <v>21.8</v>
      </c>
      <c r="AH67" s="215">
        <v>29</v>
      </c>
      <c r="AI67" s="215">
        <v>28</v>
      </c>
      <c r="AJ67" s="215"/>
      <c r="AK67" s="215"/>
      <c r="AQ67" s="41">
        <v>96.5</v>
      </c>
      <c r="AR67" s="22">
        <f t="shared" si="0"/>
        <v>1115.5</v>
      </c>
      <c r="AS67" s="22">
        <f t="shared" si="1"/>
        <v>892.40000000000009</v>
      </c>
      <c r="AT67" s="22">
        <v>70.5</v>
      </c>
      <c r="AU67" s="22">
        <v>143</v>
      </c>
      <c r="AV67" s="22">
        <f t="shared" si="2"/>
        <v>1105.9000000000001</v>
      </c>
      <c r="AW67" s="22">
        <v>1000</v>
      </c>
      <c r="AX67" s="237">
        <f t="shared" si="3"/>
        <v>-105.90000000000009</v>
      </c>
    </row>
    <row r="68" spans="1:50" ht="14.25">
      <c r="A68" s="2" t="s">
        <v>2829</v>
      </c>
      <c r="B68" s="3" t="s">
        <v>2830</v>
      </c>
      <c r="C68" s="30" t="s">
        <v>5</v>
      </c>
      <c r="D68" s="42">
        <v>60</v>
      </c>
      <c r="E68" s="42">
        <v>38</v>
      </c>
      <c r="F68" s="42">
        <v>127</v>
      </c>
      <c r="G68" s="42">
        <v>26.8</v>
      </c>
      <c r="H68" s="42">
        <v>39</v>
      </c>
      <c r="I68" s="42">
        <v>32</v>
      </c>
      <c r="J68" s="42">
        <v>31</v>
      </c>
      <c r="K68" s="44">
        <v>39.799999999999997</v>
      </c>
      <c r="L68" s="44"/>
      <c r="M68" s="44"/>
      <c r="N68" s="136">
        <v>24</v>
      </c>
      <c r="O68" s="136">
        <v>35</v>
      </c>
      <c r="P68" s="136">
        <v>33</v>
      </c>
      <c r="Q68" s="136">
        <v>22</v>
      </c>
      <c r="R68" s="136">
        <v>43</v>
      </c>
      <c r="S68" s="135">
        <v>25</v>
      </c>
      <c r="T68" s="135">
        <v>39</v>
      </c>
      <c r="U68" s="126">
        <v>45</v>
      </c>
      <c r="V68" s="137"/>
      <c r="W68" s="126"/>
      <c r="X68" s="168">
        <v>42.8</v>
      </c>
      <c r="Y68" s="168">
        <v>19</v>
      </c>
      <c r="Z68" s="168">
        <v>39</v>
      </c>
      <c r="AA68" s="168">
        <v>39.799999999999997</v>
      </c>
      <c r="AB68" s="168">
        <v>29</v>
      </c>
      <c r="AC68" s="168">
        <v>33</v>
      </c>
      <c r="AD68" s="168">
        <v>46</v>
      </c>
      <c r="AE68" s="168"/>
      <c r="AF68" s="215">
        <v>32</v>
      </c>
      <c r="AG68" s="215">
        <v>21.8</v>
      </c>
      <c r="AH68" s="215">
        <v>29</v>
      </c>
      <c r="AI68" s="215">
        <v>28</v>
      </c>
      <c r="AJ68" s="215"/>
      <c r="AK68" s="215"/>
      <c r="AQ68" s="41">
        <v>54.5</v>
      </c>
      <c r="AR68" s="22">
        <f t="shared" ref="AR68:AR131" si="4">SUM(D68:AQ68)</f>
        <v>1073.5</v>
      </c>
      <c r="AS68" s="22">
        <f t="shared" ref="AS68:AS131" si="5">AR68*0.8</f>
        <v>858.80000000000007</v>
      </c>
      <c r="AT68" s="22">
        <v>70.5</v>
      </c>
      <c r="AU68" s="22">
        <v>143</v>
      </c>
      <c r="AV68" s="22">
        <f t="shared" ref="AV68:AV131" si="6">SUM(AS68:AU68)</f>
        <v>1072.3000000000002</v>
      </c>
      <c r="AW68" s="22">
        <v>1000</v>
      </c>
      <c r="AX68" s="237">
        <f t="shared" ref="AX68:AX131" si="7">AW68-AV68</f>
        <v>-72.300000000000182</v>
      </c>
    </row>
    <row r="69" spans="1:50" ht="14.25">
      <c r="A69" s="2" t="s">
        <v>2831</v>
      </c>
      <c r="B69" s="3" t="s">
        <v>2832</v>
      </c>
      <c r="C69" s="30" t="s">
        <v>5</v>
      </c>
      <c r="D69" s="42">
        <v>60</v>
      </c>
      <c r="E69" s="42">
        <v>38</v>
      </c>
      <c r="F69" s="42">
        <v>127</v>
      </c>
      <c r="G69" s="42">
        <v>26.8</v>
      </c>
      <c r="H69" s="42">
        <v>39</v>
      </c>
      <c r="I69" s="42">
        <v>32</v>
      </c>
      <c r="J69" s="42">
        <v>31</v>
      </c>
      <c r="K69" s="44">
        <v>39.799999999999997</v>
      </c>
      <c r="L69" s="44"/>
      <c r="M69" s="44"/>
      <c r="N69" s="136">
        <v>24</v>
      </c>
      <c r="O69" s="136">
        <v>35</v>
      </c>
      <c r="P69" s="136">
        <v>33</v>
      </c>
      <c r="Q69" s="136">
        <v>22</v>
      </c>
      <c r="R69" s="136">
        <v>43</v>
      </c>
      <c r="S69" s="135">
        <v>25</v>
      </c>
      <c r="T69" s="135">
        <v>39</v>
      </c>
      <c r="U69" s="126">
        <v>45</v>
      </c>
      <c r="V69" s="137"/>
      <c r="W69" s="126"/>
      <c r="X69" s="168">
        <v>42.8</v>
      </c>
      <c r="Y69" s="168">
        <v>19</v>
      </c>
      <c r="Z69" s="168">
        <v>39</v>
      </c>
      <c r="AA69" s="168">
        <v>39.799999999999997</v>
      </c>
      <c r="AB69" s="168">
        <v>29</v>
      </c>
      <c r="AC69" s="168">
        <v>33</v>
      </c>
      <c r="AD69" s="168">
        <v>46</v>
      </c>
      <c r="AE69" s="168"/>
      <c r="AF69" s="215">
        <v>32</v>
      </c>
      <c r="AG69" s="215">
        <v>21.8</v>
      </c>
      <c r="AH69" s="215">
        <v>29</v>
      </c>
      <c r="AI69" s="215">
        <v>28</v>
      </c>
      <c r="AJ69" s="215"/>
      <c r="AK69" s="215"/>
      <c r="AR69" s="22">
        <f t="shared" si="4"/>
        <v>1018.9999999999999</v>
      </c>
      <c r="AS69" s="22">
        <f t="shared" si="5"/>
        <v>815.19999999999993</v>
      </c>
      <c r="AT69" s="22">
        <v>70.5</v>
      </c>
      <c r="AU69" s="22">
        <v>143</v>
      </c>
      <c r="AV69" s="22">
        <f t="shared" si="6"/>
        <v>1028.6999999999998</v>
      </c>
      <c r="AW69" s="22">
        <v>1000</v>
      </c>
      <c r="AX69" s="237">
        <f t="shared" si="7"/>
        <v>-28.699999999999818</v>
      </c>
    </row>
    <row r="70" spans="1:50" ht="14.25">
      <c r="A70" s="2" t="s">
        <v>2833</v>
      </c>
      <c r="B70" s="3" t="s">
        <v>2834</v>
      </c>
      <c r="C70" s="30" t="s">
        <v>5</v>
      </c>
      <c r="D70" s="42">
        <v>60</v>
      </c>
      <c r="E70" s="42">
        <v>38</v>
      </c>
      <c r="F70" s="42">
        <v>127</v>
      </c>
      <c r="G70" s="42">
        <v>26.8</v>
      </c>
      <c r="H70" s="42">
        <v>39</v>
      </c>
      <c r="I70" s="42">
        <v>32</v>
      </c>
      <c r="J70" s="42">
        <v>31</v>
      </c>
      <c r="K70" s="44">
        <v>39.799999999999997</v>
      </c>
      <c r="L70" s="44"/>
      <c r="M70" s="44"/>
      <c r="N70" s="136">
        <v>24</v>
      </c>
      <c r="O70" s="136">
        <v>35</v>
      </c>
      <c r="P70" s="136">
        <v>33</v>
      </c>
      <c r="Q70" s="136">
        <v>22</v>
      </c>
      <c r="R70" s="136">
        <v>43</v>
      </c>
      <c r="S70" s="135">
        <v>25</v>
      </c>
      <c r="T70" s="135">
        <v>39</v>
      </c>
      <c r="U70" s="126">
        <v>45</v>
      </c>
      <c r="V70" s="137"/>
      <c r="W70" s="126"/>
      <c r="X70" s="168">
        <v>42.8</v>
      </c>
      <c r="Y70" s="168">
        <v>19</v>
      </c>
      <c r="Z70" s="168">
        <v>39</v>
      </c>
      <c r="AA70" s="168">
        <v>39.799999999999997</v>
      </c>
      <c r="AB70" s="168">
        <v>29</v>
      </c>
      <c r="AC70" s="168">
        <v>33</v>
      </c>
      <c r="AD70" s="168">
        <v>46</v>
      </c>
      <c r="AE70" s="168"/>
      <c r="AF70" s="215">
        <v>32</v>
      </c>
      <c r="AG70" s="215">
        <v>21.8</v>
      </c>
      <c r="AH70" s="215">
        <v>29</v>
      </c>
      <c r="AI70" s="215">
        <v>28</v>
      </c>
      <c r="AJ70" s="215"/>
      <c r="AK70" s="215"/>
      <c r="AQ70" s="41">
        <v>67</v>
      </c>
      <c r="AR70" s="22">
        <f t="shared" si="4"/>
        <v>1086</v>
      </c>
      <c r="AS70" s="22">
        <f t="shared" si="5"/>
        <v>868.80000000000007</v>
      </c>
      <c r="AT70" s="22">
        <v>70.5</v>
      </c>
      <c r="AU70" s="22">
        <v>143</v>
      </c>
      <c r="AV70" s="22">
        <f t="shared" si="6"/>
        <v>1082.3000000000002</v>
      </c>
      <c r="AW70" s="22">
        <v>1000</v>
      </c>
      <c r="AX70" s="237">
        <f t="shared" si="7"/>
        <v>-82.300000000000182</v>
      </c>
    </row>
    <row r="71" spans="1:50" ht="14.25">
      <c r="A71" s="2" t="s">
        <v>2835</v>
      </c>
      <c r="B71" s="3" t="s">
        <v>2836</v>
      </c>
      <c r="C71" s="30" t="s">
        <v>5</v>
      </c>
      <c r="D71" s="42">
        <v>60</v>
      </c>
      <c r="E71" s="42">
        <v>38</v>
      </c>
      <c r="F71" s="42">
        <v>127</v>
      </c>
      <c r="G71" s="42">
        <v>26.8</v>
      </c>
      <c r="H71" s="42">
        <v>39</v>
      </c>
      <c r="I71" s="42">
        <v>32</v>
      </c>
      <c r="J71" s="42">
        <v>31</v>
      </c>
      <c r="K71" s="44">
        <v>39.799999999999997</v>
      </c>
      <c r="L71" s="44"/>
      <c r="M71" s="44"/>
      <c r="N71" s="136">
        <v>24</v>
      </c>
      <c r="O71" s="136">
        <v>35</v>
      </c>
      <c r="P71" s="136">
        <v>33</v>
      </c>
      <c r="Q71" s="136">
        <v>22</v>
      </c>
      <c r="R71" s="136">
        <v>43</v>
      </c>
      <c r="S71" s="135">
        <v>25</v>
      </c>
      <c r="T71" s="135">
        <v>39</v>
      </c>
      <c r="U71" s="126">
        <v>45</v>
      </c>
      <c r="V71" s="137"/>
      <c r="W71" s="126"/>
      <c r="X71" s="168">
        <v>42.8</v>
      </c>
      <c r="Y71" s="168">
        <v>19</v>
      </c>
      <c r="Z71" s="168">
        <v>39</v>
      </c>
      <c r="AA71" s="168">
        <v>39.799999999999997</v>
      </c>
      <c r="AB71" s="168">
        <v>29</v>
      </c>
      <c r="AC71" s="168">
        <v>33</v>
      </c>
      <c r="AD71" s="168">
        <v>46</v>
      </c>
      <c r="AE71" s="168"/>
      <c r="AF71" s="215">
        <v>32</v>
      </c>
      <c r="AG71" s="215">
        <v>21.8</v>
      </c>
      <c r="AH71" s="215">
        <v>29</v>
      </c>
      <c r="AI71" s="215">
        <v>28</v>
      </c>
      <c r="AJ71" s="215"/>
      <c r="AK71" s="215"/>
      <c r="AQ71" s="41">
        <v>126</v>
      </c>
      <c r="AR71" s="22">
        <f t="shared" si="4"/>
        <v>1145</v>
      </c>
      <c r="AS71" s="22">
        <f t="shared" si="5"/>
        <v>916</v>
      </c>
      <c r="AT71" s="22">
        <v>70.5</v>
      </c>
      <c r="AU71" s="22">
        <v>143</v>
      </c>
      <c r="AV71" s="22">
        <f t="shared" si="6"/>
        <v>1129.5</v>
      </c>
      <c r="AW71" s="22">
        <v>1000</v>
      </c>
      <c r="AX71" s="237">
        <f t="shared" si="7"/>
        <v>-129.5</v>
      </c>
    </row>
    <row r="72" spans="1:50" ht="14.25">
      <c r="A72" s="2" t="s">
        <v>2837</v>
      </c>
      <c r="B72" s="3" t="s">
        <v>2838</v>
      </c>
      <c r="C72" s="30" t="s">
        <v>5</v>
      </c>
      <c r="D72" s="42">
        <v>60</v>
      </c>
      <c r="E72" s="42">
        <v>38</v>
      </c>
      <c r="F72" s="42">
        <v>127</v>
      </c>
      <c r="G72" s="42">
        <v>26.8</v>
      </c>
      <c r="H72" s="42">
        <v>39</v>
      </c>
      <c r="I72" s="42">
        <v>32</v>
      </c>
      <c r="J72" s="42">
        <v>31</v>
      </c>
      <c r="K72" s="44">
        <v>39.799999999999997</v>
      </c>
      <c r="L72" s="44"/>
      <c r="M72" s="44"/>
      <c r="N72" s="136">
        <v>24</v>
      </c>
      <c r="O72" s="136">
        <v>35</v>
      </c>
      <c r="P72" s="136">
        <v>33</v>
      </c>
      <c r="Q72" s="136">
        <v>22</v>
      </c>
      <c r="R72" s="136">
        <v>43</v>
      </c>
      <c r="S72" s="135">
        <v>25</v>
      </c>
      <c r="T72" s="135">
        <v>39</v>
      </c>
      <c r="U72" s="126">
        <v>45</v>
      </c>
      <c r="V72" s="137"/>
      <c r="W72" s="126"/>
      <c r="X72" s="168">
        <v>42.8</v>
      </c>
      <c r="Y72" s="168">
        <v>19</v>
      </c>
      <c r="Z72" s="168">
        <v>39</v>
      </c>
      <c r="AA72" s="168">
        <v>39.799999999999997</v>
      </c>
      <c r="AB72" s="168">
        <v>29</v>
      </c>
      <c r="AC72" s="168">
        <v>33</v>
      </c>
      <c r="AD72" s="168">
        <v>46</v>
      </c>
      <c r="AE72" s="168"/>
      <c r="AF72" s="215">
        <v>32</v>
      </c>
      <c r="AG72" s="215">
        <v>21.8</v>
      </c>
      <c r="AH72" s="215">
        <v>29</v>
      </c>
      <c r="AI72" s="215">
        <v>28</v>
      </c>
      <c r="AJ72" s="215"/>
      <c r="AK72" s="215"/>
      <c r="AQ72" s="41">
        <v>32</v>
      </c>
      <c r="AR72" s="22">
        <f t="shared" si="4"/>
        <v>1051</v>
      </c>
      <c r="AS72" s="22">
        <f t="shared" si="5"/>
        <v>840.80000000000007</v>
      </c>
      <c r="AT72" s="22">
        <v>70.5</v>
      </c>
      <c r="AU72" s="22">
        <v>143</v>
      </c>
      <c r="AV72" s="22">
        <f t="shared" si="6"/>
        <v>1054.3000000000002</v>
      </c>
      <c r="AW72" s="22">
        <v>1000</v>
      </c>
      <c r="AX72" s="237">
        <f t="shared" si="7"/>
        <v>-54.300000000000182</v>
      </c>
    </row>
    <row r="73" spans="1:50" ht="14.25">
      <c r="A73" s="2" t="s">
        <v>2839</v>
      </c>
      <c r="B73" s="3" t="s">
        <v>2840</v>
      </c>
      <c r="C73" s="30" t="s">
        <v>5</v>
      </c>
      <c r="D73" s="42">
        <v>60</v>
      </c>
      <c r="E73" s="42">
        <v>38</v>
      </c>
      <c r="F73" s="42">
        <v>127</v>
      </c>
      <c r="G73" s="42">
        <v>26.8</v>
      </c>
      <c r="H73" s="42">
        <v>39</v>
      </c>
      <c r="I73" s="42">
        <v>32</v>
      </c>
      <c r="J73" s="42">
        <v>31</v>
      </c>
      <c r="K73" s="44">
        <v>39.799999999999997</v>
      </c>
      <c r="L73" s="44"/>
      <c r="M73" s="44"/>
      <c r="N73" s="136">
        <v>24</v>
      </c>
      <c r="O73" s="136">
        <v>35</v>
      </c>
      <c r="P73" s="136">
        <v>33</v>
      </c>
      <c r="Q73" s="136">
        <v>22</v>
      </c>
      <c r="R73" s="136">
        <v>43</v>
      </c>
      <c r="S73" s="135">
        <v>25</v>
      </c>
      <c r="T73" s="135">
        <v>39</v>
      </c>
      <c r="U73" s="126">
        <v>45</v>
      </c>
      <c r="V73" s="137"/>
      <c r="W73" s="126"/>
      <c r="X73" s="168">
        <v>42.8</v>
      </c>
      <c r="Y73" s="168">
        <v>19</v>
      </c>
      <c r="Z73" s="168">
        <v>39</v>
      </c>
      <c r="AA73" s="168">
        <v>39.799999999999997</v>
      </c>
      <c r="AB73" s="168">
        <v>29</v>
      </c>
      <c r="AC73" s="168">
        <v>33</v>
      </c>
      <c r="AD73" s="168">
        <v>46</v>
      </c>
      <c r="AE73" s="168"/>
      <c r="AF73" s="215">
        <v>32</v>
      </c>
      <c r="AG73" s="215">
        <v>21.8</v>
      </c>
      <c r="AH73" s="215">
        <v>29</v>
      </c>
      <c r="AI73" s="215">
        <v>28</v>
      </c>
      <c r="AJ73" s="215"/>
      <c r="AK73" s="215"/>
      <c r="AQ73" s="41">
        <v>67</v>
      </c>
      <c r="AR73" s="22">
        <f t="shared" si="4"/>
        <v>1086</v>
      </c>
      <c r="AS73" s="22">
        <f t="shared" si="5"/>
        <v>868.80000000000007</v>
      </c>
      <c r="AT73" s="22">
        <v>70.5</v>
      </c>
      <c r="AU73" s="22">
        <v>143</v>
      </c>
      <c r="AV73" s="22">
        <f t="shared" si="6"/>
        <v>1082.3000000000002</v>
      </c>
      <c r="AW73" s="22">
        <v>1000</v>
      </c>
      <c r="AX73" s="237">
        <f t="shared" si="7"/>
        <v>-82.300000000000182</v>
      </c>
    </row>
    <row r="74" spans="1:50">
      <c r="D74" s="456" t="s">
        <v>5367</v>
      </c>
      <c r="E74" s="456"/>
      <c r="F74" s="456"/>
      <c r="G74" s="456"/>
      <c r="H74" s="456"/>
      <c r="I74" s="456"/>
      <c r="J74" s="456"/>
      <c r="K74" s="456"/>
      <c r="L74" s="456"/>
      <c r="M74" s="456"/>
      <c r="N74" s="456" t="s">
        <v>5557</v>
      </c>
      <c r="O74" s="456"/>
      <c r="P74" s="456"/>
      <c r="Q74" s="456"/>
      <c r="R74" s="456"/>
      <c r="S74" s="456"/>
      <c r="T74" s="456"/>
      <c r="U74" s="456"/>
      <c r="V74" s="456"/>
      <c r="W74" s="456"/>
      <c r="X74" s="453" t="s">
        <v>5754</v>
      </c>
      <c r="Y74" s="453"/>
      <c r="Z74" s="453"/>
      <c r="AA74" s="453"/>
      <c r="AB74" s="453"/>
      <c r="AC74" s="453"/>
      <c r="AD74" s="453"/>
      <c r="AE74" s="453"/>
      <c r="AF74" s="453" t="s">
        <v>6225</v>
      </c>
      <c r="AG74" s="453"/>
      <c r="AH74" s="453"/>
      <c r="AI74" s="453"/>
      <c r="AJ74" s="453"/>
      <c r="AK74" s="453"/>
    </row>
    <row r="77" spans="1:50" ht="30" customHeight="1">
      <c r="A77" s="468" t="s">
        <v>5558</v>
      </c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</row>
    <row r="78" spans="1:50" ht="18" customHeight="1">
      <c r="D78" s="456" t="s">
        <v>5347</v>
      </c>
      <c r="E78" s="456"/>
      <c r="F78" s="456"/>
      <c r="G78" s="456"/>
      <c r="H78" s="456"/>
      <c r="I78" s="456"/>
      <c r="J78" s="456"/>
      <c r="K78" s="456"/>
      <c r="L78" s="456"/>
      <c r="M78" s="456"/>
      <c r="N78" s="456" t="s">
        <v>5560</v>
      </c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3" t="s">
        <v>5745</v>
      </c>
      <c r="Z78" s="453"/>
      <c r="AA78" s="453"/>
      <c r="AB78" s="453"/>
      <c r="AC78" s="453"/>
      <c r="AD78" s="453"/>
      <c r="AE78" s="453"/>
      <c r="AF78" s="453" t="s">
        <v>6010</v>
      </c>
      <c r="AG78" s="453"/>
      <c r="AH78" s="453"/>
      <c r="AI78" s="453"/>
      <c r="AJ78" s="453"/>
      <c r="AK78" s="453"/>
      <c r="AL78" s="453"/>
      <c r="AM78" s="453"/>
      <c r="AN78" s="453" t="s">
        <v>6707</v>
      </c>
      <c r="AO78" s="453"/>
    </row>
    <row r="79" spans="1:50" ht="33.75" customHeight="1">
      <c r="A79" s="7" t="s">
        <v>0</v>
      </c>
      <c r="B79" s="7" t="s">
        <v>1</v>
      </c>
      <c r="C79" s="33" t="s">
        <v>2</v>
      </c>
      <c r="D79" s="24" t="s">
        <v>4915</v>
      </c>
      <c r="E79" s="42" t="s">
        <v>4913</v>
      </c>
      <c r="F79" s="42" t="s">
        <v>4914</v>
      </c>
      <c r="G79" s="42" t="s">
        <v>4916</v>
      </c>
      <c r="H79" s="42" t="s">
        <v>4917</v>
      </c>
      <c r="I79" s="42" t="s">
        <v>4918</v>
      </c>
      <c r="J79" s="42" t="s">
        <v>4919</v>
      </c>
      <c r="K79" s="44" t="s">
        <v>5371</v>
      </c>
      <c r="L79" s="26" t="s">
        <v>4924</v>
      </c>
      <c r="M79" s="26" t="s">
        <v>4923</v>
      </c>
      <c r="N79" s="136" t="s">
        <v>5561</v>
      </c>
      <c r="O79" s="136" t="s">
        <v>5553</v>
      </c>
      <c r="P79" s="136" t="s">
        <v>5554</v>
      </c>
      <c r="Q79" s="136" t="s">
        <v>5562</v>
      </c>
      <c r="R79" s="136" t="s">
        <v>5555</v>
      </c>
      <c r="S79" s="136" t="s">
        <v>5563</v>
      </c>
      <c r="T79" s="135" t="s">
        <v>5490</v>
      </c>
      <c r="U79" s="135" t="s">
        <v>5489</v>
      </c>
      <c r="V79" s="135" t="s">
        <v>5491</v>
      </c>
      <c r="W79" s="26" t="s">
        <v>5492</v>
      </c>
      <c r="X79" s="26" t="s">
        <v>4923</v>
      </c>
      <c r="Y79" s="168" t="s">
        <v>5755</v>
      </c>
      <c r="Z79" s="168" t="s">
        <v>5756</v>
      </c>
      <c r="AA79" s="168" t="s">
        <v>5757</v>
      </c>
      <c r="AB79" s="168" t="s">
        <v>5758</v>
      </c>
      <c r="AC79" s="168" t="s">
        <v>5759</v>
      </c>
      <c r="AD79" s="168" t="s">
        <v>5760</v>
      </c>
      <c r="AE79" s="116" t="s">
        <v>4923</v>
      </c>
      <c r="AF79" s="197" t="s">
        <v>6015</v>
      </c>
      <c r="AG79" s="197" t="s">
        <v>6016</v>
      </c>
      <c r="AH79" s="197" t="s">
        <v>6017</v>
      </c>
      <c r="AI79" s="197" t="s">
        <v>6018</v>
      </c>
      <c r="AJ79" s="197" t="s">
        <v>6019</v>
      </c>
      <c r="AK79" s="197" t="s">
        <v>6020</v>
      </c>
      <c r="AL79" s="193" t="s">
        <v>5929</v>
      </c>
      <c r="AM79" s="116" t="s">
        <v>4923</v>
      </c>
      <c r="AN79" s="265" t="s">
        <v>6709</v>
      </c>
      <c r="AO79" s="116" t="s">
        <v>4923</v>
      </c>
      <c r="AQ79" s="286" t="s">
        <v>6701</v>
      </c>
      <c r="AR79" s="287">
        <v>1</v>
      </c>
      <c r="AS79" s="287">
        <v>0.8</v>
      </c>
      <c r="AT79" s="286" t="s">
        <v>6702</v>
      </c>
      <c r="AU79" s="286" t="s">
        <v>6703</v>
      </c>
      <c r="AV79" s="286" t="s">
        <v>6704</v>
      </c>
      <c r="AW79" s="286" t="s">
        <v>6705</v>
      </c>
      <c r="AX79" s="286" t="s">
        <v>6706</v>
      </c>
    </row>
    <row r="80" spans="1:50" ht="14.25">
      <c r="A80" s="2" t="s">
        <v>2841</v>
      </c>
      <c r="B80" s="3" t="s">
        <v>2842</v>
      </c>
      <c r="C80" s="30" t="s">
        <v>5</v>
      </c>
      <c r="D80" s="42">
        <v>60</v>
      </c>
      <c r="E80" s="42">
        <v>38</v>
      </c>
      <c r="F80" s="42">
        <v>127</v>
      </c>
      <c r="G80" s="42">
        <v>26.8</v>
      </c>
      <c r="H80" s="42">
        <v>39</v>
      </c>
      <c r="I80" s="42">
        <v>32</v>
      </c>
      <c r="J80" s="42">
        <v>31</v>
      </c>
      <c r="K80" s="44">
        <v>25</v>
      </c>
      <c r="L80" s="44"/>
      <c r="M80" s="44"/>
      <c r="N80" s="136">
        <v>24</v>
      </c>
      <c r="O80" s="136">
        <v>33</v>
      </c>
      <c r="P80" s="136">
        <v>22</v>
      </c>
      <c r="Q80" s="136">
        <v>39</v>
      </c>
      <c r="R80" s="136">
        <v>43</v>
      </c>
      <c r="S80" s="136">
        <v>29</v>
      </c>
      <c r="T80" s="135">
        <v>25</v>
      </c>
      <c r="U80" s="135">
        <v>39</v>
      </c>
      <c r="V80" s="126">
        <v>45</v>
      </c>
      <c r="W80" s="161"/>
      <c r="X80" s="126"/>
      <c r="Y80" s="168">
        <v>39.799999999999997</v>
      </c>
      <c r="Z80" s="168">
        <v>29</v>
      </c>
      <c r="AA80" s="168">
        <v>26</v>
      </c>
      <c r="AB80" s="168">
        <v>20</v>
      </c>
      <c r="AC80" s="168">
        <v>32</v>
      </c>
      <c r="AD80" s="168">
        <v>33</v>
      </c>
      <c r="AE80" s="168"/>
      <c r="AF80" s="197">
        <v>22</v>
      </c>
      <c r="AG80" s="197">
        <v>49</v>
      </c>
      <c r="AH80" s="197">
        <v>29.8</v>
      </c>
      <c r="AI80" s="197">
        <v>24</v>
      </c>
      <c r="AJ80" s="197">
        <v>32</v>
      </c>
      <c r="AK80" s="197">
        <v>32</v>
      </c>
      <c r="AL80" s="197"/>
      <c r="AM80" s="197"/>
      <c r="AN80" s="264">
        <v>26</v>
      </c>
      <c r="AO80" s="283"/>
      <c r="AQ80" s="41">
        <v>111</v>
      </c>
      <c r="AR80" s="22">
        <f t="shared" si="4"/>
        <v>1183.3999999999999</v>
      </c>
      <c r="AS80" s="22">
        <f t="shared" si="5"/>
        <v>946.71999999999991</v>
      </c>
      <c r="AT80" s="22">
        <v>77.5</v>
      </c>
      <c r="AU80" s="22">
        <v>143</v>
      </c>
      <c r="AV80" s="22">
        <f t="shared" si="6"/>
        <v>1167.2199999999998</v>
      </c>
      <c r="AW80" s="22">
        <v>1000</v>
      </c>
      <c r="AX80" s="237">
        <f t="shared" si="7"/>
        <v>-167.2199999999998</v>
      </c>
    </row>
    <row r="81" spans="1:50" ht="14.25">
      <c r="A81" s="2" t="s">
        <v>2843</v>
      </c>
      <c r="B81" s="3" t="s">
        <v>2844</v>
      </c>
      <c r="C81" s="30" t="s">
        <v>5</v>
      </c>
      <c r="D81" s="42">
        <v>60</v>
      </c>
      <c r="E81" s="42">
        <v>38</v>
      </c>
      <c r="F81" s="42">
        <v>127</v>
      </c>
      <c r="G81" s="42">
        <v>26.8</v>
      </c>
      <c r="H81" s="42">
        <v>39</v>
      </c>
      <c r="I81" s="42">
        <v>32</v>
      </c>
      <c r="J81" s="42">
        <v>31</v>
      </c>
      <c r="K81" s="44">
        <v>25</v>
      </c>
      <c r="L81" s="44"/>
      <c r="M81" s="44"/>
      <c r="N81" s="136">
        <v>24</v>
      </c>
      <c r="O81" s="136">
        <v>33</v>
      </c>
      <c r="P81" s="136">
        <v>22</v>
      </c>
      <c r="Q81" s="136">
        <v>39</v>
      </c>
      <c r="R81" s="136">
        <v>43</v>
      </c>
      <c r="S81" s="136">
        <v>29</v>
      </c>
      <c r="T81" s="135">
        <v>25</v>
      </c>
      <c r="U81" s="135">
        <v>39</v>
      </c>
      <c r="V81" s="126">
        <v>45</v>
      </c>
      <c r="W81" s="161"/>
      <c r="X81" s="126"/>
      <c r="Y81" s="168">
        <v>39.799999999999997</v>
      </c>
      <c r="Z81" s="168">
        <v>29</v>
      </c>
      <c r="AA81" s="168">
        <v>26</v>
      </c>
      <c r="AB81" s="168">
        <v>20</v>
      </c>
      <c r="AC81" s="168">
        <v>32</v>
      </c>
      <c r="AD81" s="168">
        <v>33</v>
      </c>
      <c r="AE81" s="168"/>
      <c r="AF81" s="197">
        <v>22</v>
      </c>
      <c r="AG81" s="197">
        <v>49</v>
      </c>
      <c r="AH81" s="197">
        <v>29.8</v>
      </c>
      <c r="AI81" s="197">
        <v>24</v>
      </c>
      <c r="AJ81" s="197">
        <v>32</v>
      </c>
      <c r="AK81" s="197">
        <v>32</v>
      </c>
      <c r="AL81" s="197"/>
      <c r="AM81" s="197"/>
      <c r="AN81" s="264">
        <v>26</v>
      </c>
      <c r="AO81" s="283"/>
      <c r="AQ81" s="41">
        <v>77</v>
      </c>
      <c r="AR81" s="22">
        <f t="shared" si="4"/>
        <v>1149.3999999999999</v>
      </c>
      <c r="AS81" s="22">
        <f t="shared" si="5"/>
        <v>919.52</v>
      </c>
      <c r="AT81" s="22">
        <v>77.5</v>
      </c>
      <c r="AU81" s="22">
        <v>143</v>
      </c>
      <c r="AV81" s="22">
        <f t="shared" si="6"/>
        <v>1140.02</v>
      </c>
      <c r="AW81" s="22">
        <v>1000</v>
      </c>
      <c r="AX81" s="237">
        <f t="shared" si="7"/>
        <v>-140.01999999999998</v>
      </c>
    </row>
    <row r="82" spans="1:50" ht="14.25">
      <c r="A82" s="2" t="s">
        <v>2845</v>
      </c>
      <c r="B82" s="3" t="s">
        <v>2846</v>
      </c>
      <c r="C82" s="30" t="s">
        <v>51</v>
      </c>
      <c r="D82" s="42">
        <v>60</v>
      </c>
      <c r="E82" s="42">
        <v>38</v>
      </c>
      <c r="F82" s="42">
        <v>127</v>
      </c>
      <c r="G82" s="42">
        <v>26.8</v>
      </c>
      <c r="H82" s="42">
        <v>39</v>
      </c>
      <c r="I82" s="42">
        <v>32</v>
      </c>
      <c r="J82" s="42">
        <v>31</v>
      </c>
      <c r="K82" s="44">
        <v>25</v>
      </c>
      <c r="L82" s="44"/>
      <c r="M82" s="44"/>
      <c r="N82" s="136">
        <v>24</v>
      </c>
      <c r="O82" s="136">
        <v>33</v>
      </c>
      <c r="P82" s="136">
        <v>22</v>
      </c>
      <c r="Q82" s="136">
        <v>39</v>
      </c>
      <c r="R82" s="136">
        <v>43</v>
      </c>
      <c r="S82" s="136">
        <v>29</v>
      </c>
      <c r="T82" s="135">
        <v>25</v>
      </c>
      <c r="U82" s="135">
        <v>39</v>
      </c>
      <c r="V82" s="126">
        <v>45</v>
      </c>
      <c r="W82" s="161"/>
      <c r="X82" s="126"/>
      <c r="Y82" s="168">
        <v>39.799999999999997</v>
      </c>
      <c r="Z82" s="168">
        <v>29</v>
      </c>
      <c r="AA82" s="168">
        <v>26</v>
      </c>
      <c r="AB82" s="168">
        <v>20</v>
      </c>
      <c r="AC82" s="168">
        <v>32</v>
      </c>
      <c r="AD82" s="168">
        <v>33</v>
      </c>
      <c r="AE82" s="168"/>
      <c r="AF82" s="197">
        <v>22</v>
      </c>
      <c r="AG82" s="197">
        <v>49</v>
      </c>
      <c r="AH82" s="197">
        <v>29.8</v>
      </c>
      <c r="AI82" s="197">
        <v>24</v>
      </c>
      <c r="AJ82" s="197">
        <v>32</v>
      </c>
      <c r="AK82" s="197">
        <v>32</v>
      </c>
      <c r="AL82" s="197"/>
      <c r="AM82" s="197"/>
      <c r="AN82" s="264">
        <v>26</v>
      </c>
      <c r="AO82" s="283"/>
      <c r="AQ82" s="41">
        <v>42</v>
      </c>
      <c r="AR82" s="22">
        <f t="shared" si="4"/>
        <v>1114.3999999999999</v>
      </c>
      <c r="AS82" s="22">
        <f t="shared" si="5"/>
        <v>891.52</v>
      </c>
      <c r="AT82" s="22">
        <v>77.5</v>
      </c>
      <c r="AU82" s="22">
        <v>143</v>
      </c>
      <c r="AV82" s="22">
        <f t="shared" si="6"/>
        <v>1112.02</v>
      </c>
      <c r="AW82" s="22">
        <v>1000</v>
      </c>
      <c r="AX82" s="237">
        <f t="shared" si="7"/>
        <v>-112.01999999999998</v>
      </c>
    </row>
    <row r="83" spans="1:50" ht="14.25">
      <c r="A83" s="2" t="s">
        <v>2847</v>
      </c>
      <c r="B83" s="3" t="s">
        <v>118</v>
      </c>
      <c r="C83" s="30" t="s">
        <v>5</v>
      </c>
      <c r="D83" s="42">
        <v>60</v>
      </c>
      <c r="E83" s="42">
        <v>38</v>
      </c>
      <c r="F83" s="42">
        <v>127</v>
      </c>
      <c r="G83" s="42">
        <v>26.8</v>
      </c>
      <c r="H83" s="42">
        <v>39</v>
      </c>
      <c r="I83" s="42">
        <v>32</v>
      </c>
      <c r="J83" s="42">
        <v>31</v>
      </c>
      <c r="K83" s="44">
        <v>25</v>
      </c>
      <c r="L83" s="44"/>
      <c r="M83" s="44"/>
      <c r="N83" s="136">
        <v>24</v>
      </c>
      <c r="O83" s="136">
        <v>33</v>
      </c>
      <c r="P83" s="136">
        <v>22</v>
      </c>
      <c r="Q83" s="136">
        <v>39</v>
      </c>
      <c r="R83" s="136">
        <v>43</v>
      </c>
      <c r="S83" s="136">
        <v>29</v>
      </c>
      <c r="T83" s="135">
        <v>25</v>
      </c>
      <c r="U83" s="135">
        <v>39</v>
      </c>
      <c r="V83" s="126">
        <v>45</v>
      </c>
      <c r="W83" s="161"/>
      <c r="X83" s="126"/>
      <c r="Y83" s="168">
        <v>39.799999999999997</v>
      </c>
      <c r="Z83" s="168">
        <v>29</v>
      </c>
      <c r="AA83" s="168">
        <v>26</v>
      </c>
      <c r="AB83" s="168">
        <v>20</v>
      </c>
      <c r="AC83" s="168">
        <v>32</v>
      </c>
      <c r="AD83" s="168">
        <v>33</v>
      </c>
      <c r="AE83" s="168"/>
      <c r="AF83" s="197">
        <v>22</v>
      </c>
      <c r="AG83" s="197">
        <v>49</v>
      </c>
      <c r="AH83" s="197">
        <v>29.8</v>
      </c>
      <c r="AI83" s="197">
        <v>24</v>
      </c>
      <c r="AJ83" s="197">
        <v>32</v>
      </c>
      <c r="AK83" s="197">
        <v>32</v>
      </c>
      <c r="AL83" s="197"/>
      <c r="AM83" s="197"/>
      <c r="AN83" s="264">
        <v>26</v>
      </c>
      <c r="AO83" s="283"/>
      <c r="AQ83" s="41">
        <v>69</v>
      </c>
      <c r="AR83" s="22">
        <f t="shared" si="4"/>
        <v>1141.3999999999999</v>
      </c>
      <c r="AS83" s="22">
        <f t="shared" si="5"/>
        <v>913.11999999999989</v>
      </c>
      <c r="AT83" s="22">
        <v>77.5</v>
      </c>
      <c r="AU83" s="22">
        <v>143</v>
      </c>
      <c r="AV83" s="22">
        <f t="shared" si="6"/>
        <v>1133.6199999999999</v>
      </c>
      <c r="AW83" s="22">
        <v>1000</v>
      </c>
      <c r="AX83" s="237">
        <f t="shared" si="7"/>
        <v>-133.61999999999989</v>
      </c>
    </row>
    <row r="84" spans="1:50" ht="14.25">
      <c r="A84" s="2" t="s">
        <v>2848</v>
      </c>
      <c r="B84" s="3" t="s">
        <v>2849</v>
      </c>
      <c r="C84" s="30" t="s">
        <v>5</v>
      </c>
      <c r="D84" s="42">
        <v>60</v>
      </c>
      <c r="E84" s="42">
        <v>38</v>
      </c>
      <c r="F84" s="42">
        <v>127</v>
      </c>
      <c r="G84" s="42">
        <v>26.8</v>
      </c>
      <c r="H84" s="42">
        <v>39</v>
      </c>
      <c r="I84" s="42">
        <v>32</v>
      </c>
      <c r="J84" s="42">
        <v>31</v>
      </c>
      <c r="K84" s="44">
        <v>25</v>
      </c>
      <c r="L84" s="44"/>
      <c r="M84" s="44"/>
      <c r="N84" s="136">
        <v>24</v>
      </c>
      <c r="O84" s="136">
        <v>33</v>
      </c>
      <c r="P84" s="136">
        <v>22</v>
      </c>
      <c r="Q84" s="136">
        <v>39</v>
      </c>
      <c r="R84" s="136">
        <v>43</v>
      </c>
      <c r="S84" s="136">
        <v>29</v>
      </c>
      <c r="T84" s="135">
        <v>25</v>
      </c>
      <c r="U84" s="135">
        <v>39</v>
      </c>
      <c r="V84" s="126">
        <v>45</v>
      </c>
      <c r="W84" s="161"/>
      <c r="X84" s="126"/>
      <c r="Y84" s="168">
        <v>39.799999999999997</v>
      </c>
      <c r="Z84" s="168">
        <v>29</v>
      </c>
      <c r="AA84" s="168">
        <v>26</v>
      </c>
      <c r="AB84" s="168">
        <v>20</v>
      </c>
      <c r="AC84" s="168">
        <v>32</v>
      </c>
      <c r="AD84" s="168">
        <v>33</v>
      </c>
      <c r="AE84" s="168"/>
      <c r="AF84" s="197">
        <v>22</v>
      </c>
      <c r="AG84" s="197">
        <v>49</v>
      </c>
      <c r="AH84" s="197">
        <v>29.8</v>
      </c>
      <c r="AI84" s="197">
        <v>24</v>
      </c>
      <c r="AJ84" s="197">
        <v>32</v>
      </c>
      <c r="AK84" s="197">
        <v>32</v>
      </c>
      <c r="AL84" s="197"/>
      <c r="AM84" s="197"/>
      <c r="AN84" s="264">
        <v>26</v>
      </c>
      <c r="AO84" s="283"/>
      <c r="AQ84" s="41">
        <v>65</v>
      </c>
      <c r="AR84" s="22">
        <f t="shared" si="4"/>
        <v>1137.3999999999999</v>
      </c>
      <c r="AS84" s="22">
        <f t="shared" si="5"/>
        <v>909.92</v>
      </c>
      <c r="AT84" s="22">
        <v>77.5</v>
      </c>
      <c r="AU84" s="22">
        <v>143</v>
      </c>
      <c r="AV84" s="22">
        <f t="shared" si="6"/>
        <v>1130.42</v>
      </c>
      <c r="AW84" s="22">
        <v>1000</v>
      </c>
      <c r="AX84" s="237">
        <f t="shared" si="7"/>
        <v>-130.42000000000007</v>
      </c>
    </row>
    <row r="85" spans="1:50" ht="14.25">
      <c r="A85" s="2" t="s">
        <v>2850</v>
      </c>
      <c r="B85" s="3" t="s">
        <v>2851</v>
      </c>
      <c r="C85" s="30" t="s">
        <v>5</v>
      </c>
      <c r="D85" s="42">
        <v>60</v>
      </c>
      <c r="E85" s="42">
        <v>38</v>
      </c>
      <c r="F85" s="42">
        <v>127</v>
      </c>
      <c r="G85" s="42">
        <v>26.8</v>
      </c>
      <c r="H85" s="42">
        <v>39</v>
      </c>
      <c r="I85" s="42">
        <v>32</v>
      </c>
      <c r="J85" s="42">
        <v>31</v>
      </c>
      <c r="K85" s="44">
        <v>25</v>
      </c>
      <c r="L85" s="44"/>
      <c r="M85" s="44"/>
      <c r="N85" s="136">
        <v>24</v>
      </c>
      <c r="O85" s="136">
        <v>33</v>
      </c>
      <c r="P85" s="136">
        <v>22</v>
      </c>
      <c r="Q85" s="136">
        <v>39</v>
      </c>
      <c r="R85" s="136">
        <v>43</v>
      </c>
      <c r="S85" s="136">
        <v>29</v>
      </c>
      <c r="T85" s="135">
        <v>25</v>
      </c>
      <c r="U85" s="135">
        <v>39</v>
      </c>
      <c r="V85" s="126">
        <v>45</v>
      </c>
      <c r="W85" s="161"/>
      <c r="X85" s="126"/>
      <c r="Y85" s="168">
        <v>39.799999999999997</v>
      </c>
      <c r="Z85" s="168">
        <v>29</v>
      </c>
      <c r="AA85" s="168">
        <v>26</v>
      </c>
      <c r="AB85" s="168">
        <v>20</v>
      </c>
      <c r="AC85" s="168">
        <v>32</v>
      </c>
      <c r="AD85" s="168">
        <v>33</v>
      </c>
      <c r="AE85" s="168"/>
      <c r="AF85" s="197">
        <v>22</v>
      </c>
      <c r="AG85" s="197">
        <v>49</v>
      </c>
      <c r="AH85" s="197">
        <v>29.8</v>
      </c>
      <c r="AI85" s="197">
        <v>24</v>
      </c>
      <c r="AJ85" s="197">
        <v>32</v>
      </c>
      <c r="AK85" s="197">
        <v>32</v>
      </c>
      <c r="AL85" s="197"/>
      <c r="AM85" s="197"/>
      <c r="AN85" s="264">
        <v>26</v>
      </c>
      <c r="AO85" s="283"/>
      <c r="AQ85" s="41">
        <v>65</v>
      </c>
      <c r="AR85" s="22">
        <f t="shared" si="4"/>
        <v>1137.3999999999999</v>
      </c>
      <c r="AS85" s="22">
        <f t="shared" si="5"/>
        <v>909.92</v>
      </c>
      <c r="AT85" s="22">
        <v>77.5</v>
      </c>
      <c r="AU85" s="22">
        <v>143</v>
      </c>
      <c r="AV85" s="22">
        <f t="shared" si="6"/>
        <v>1130.42</v>
      </c>
      <c r="AW85" s="22">
        <v>1000</v>
      </c>
      <c r="AX85" s="237">
        <f t="shared" si="7"/>
        <v>-130.42000000000007</v>
      </c>
    </row>
    <row r="86" spans="1:50" ht="14.25">
      <c r="A86" s="2" t="s">
        <v>2852</v>
      </c>
      <c r="B86" s="3" t="s">
        <v>2853</v>
      </c>
      <c r="C86" s="30" t="s">
        <v>5</v>
      </c>
      <c r="D86" s="42">
        <v>60</v>
      </c>
      <c r="E86" s="42">
        <v>38</v>
      </c>
      <c r="F86" s="42">
        <v>127</v>
      </c>
      <c r="G86" s="42">
        <v>26.8</v>
      </c>
      <c r="H86" s="42">
        <v>39</v>
      </c>
      <c r="I86" s="42">
        <v>32</v>
      </c>
      <c r="J86" s="42">
        <v>31</v>
      </c>
      <c r="K86" s="44">
        <v>25</v>
      </c>
      <c r="L86" s="44"/>
      <c r="M86" s="44"/>
      <c r="N86" s="136">
        <v>24</v>
      </c>
      <c r="O86" s="136">
        <v>33</v>
      </c>
      <c r="P86" s="136">
        <v>22</v>
      </c>
      <c r="Q86" s="136">
        <v>39</v>
      </c>
      <c r="R86" s="136">
        <v>43</v>
      </c>
      <c r="S86" s="136">
        <v>29</v>
      </c>
      <c r="T86" s="135">
        <v>25</v>
      </c>
      <c r="U86" s="135">
        <v>39</v>
      </c>
      <c r="V86" s="126">
        <v>45</v>
      </c>
      <c r="W86" s="161"/>
      <c r="X86" s="126"/>
      <c r="Y86" s="168">
        <v>39.799999999999997</v>
      </c>
      <c r="Z86" s="168">
        <v>29</v>
      </c>
      <c r="AA86" s="168">
        <v>26</v>
      </c>
      <c r="AB86" s="168">
        <v>20</v>
      </c>
      <c r="AC86" s="168">
        <v>32</v>
      </c>
      <c r="AD86" s="168">
        <v>33</v>
      </c>
      <c r="AE86" s="168"/>
      <c r="AF86" s="197">
        <v>22</v>
      </c>
      <c r="AG86" s="197">
        <v>49</v>
      </c>
      <c r="AH86" s="197">
        <v>29.8</v>
      </c>
      <c r="AI86" s="197">
        <v>24</v>
      </c>
      <c r="AJ86" s="197">
        <v>32</v>
      </c>
      <c r="AK86" s="197">
        <v>32</v>
      </c>
      <c r="AL86" s="197"/>
      <c r="AM86" s="197"/>
      <c r="AN86" s="264">
        <v>26</v>
      </c>
      <c r="AO86" s="283"/>
      <c r="AQ86" s="41">
        <v>134.5</v>
      </c>
      <c r="AR86" s="22">
        <f t="shared" si="4"/>
        <v>1206.8999999999999</v>
      </c>
      <c r="AS86" s="22">
        <f t="shared" si="5"/>
        <v>965.52</v>
      </c>
      <c r="AT86" s="22">
        <v>77.5</v>
      </c>
      <c r="AU86" s="22">
        <v>143</v>
      </c>
      <c r="AV86" s="22">
        <f t="shared" si="6"/>
        <v>1186.02</v>
      </c>
      <c r="AW86" s="22">
        <v>1000</v>
      </c>
      <c r="AX86" s="237">
        <f t="shared" si="7"/>
        <v>-186.01999999999998</v>
      </c>
    </row>
    <row r="87" spans="1:50" ht="14.25">
      <c r="A87" s="2" t="s">
        <v>2854</v>
      </c>
      <c r="B87" s="3" t="s">
        <v>2855</v>
      </c>
      <c r="C87" s="30" t="s">
        <v>5</v>
      </c>
      <c r="D87" s="42">
        <v>60</v>
      </c>
      <c r="E87" s="42">
        <v>38</v>
      </c>
      <c r="F87" s="42">
        <v>127</v>
      </c>
      <c r="G87" s="42">
        <v>26.8</v>
      </c>
      <c r="H87" s="42">
        <v>39</v>
      </c>
      <c r="I87" s="42">
        <v>32</v>
      </c>
      <c r="J87" s="42">
        <v>31</v>
      </c>
      <c r="K87" s="44">
        <v>25</v>
      </c>
      <c r="L87" s="44"/>
      <c r="M87" s="44"/>
      <c r="N87" s="136">
        <v>24</v>
      </c>
      <c r="O87" s="136">
        <v>33</v>
      </c>
      <c r="P87" s="136">
        <v>22</v>
      </c>
      <c r="Q87" s="136">
        <v>39</v>
      </c>
      <c r="R87" s="136">
        <v>43</v>
      </c>
      <c r="S87" s="136">
        <v>29</v>
      </c>
      <c r="T87" s="135">
        <v>25</v>
      </c>
      <c r="U87" s="135">
        <v>39</v>
      </c>
      <c r="V87" s="126">
        <v>45</v>
      </c>
      <c r="W87" s="161"/>
      <c r="X87" s="126"/>
      <c r="Y87" s="168">
        <v>39.799999999999997</v>
      </c>
      <c r="Z87" s="168">
        <v>29</v>
      </c>
      <c r="AA87" s="168">
        <v>26</v>
      </c>
      <c r="AB87" s="168">
        <v>20</v>
      </c>
      <c r="AC87" s="168">
        <v>32</v>
      </c>
      <c r="AD87" s="168">
        <v>33</v>
      </c>
      <c r="AE87" s="168"/>
      <c r="AF87" s="197">
        <v>22</v>
      </c>
      <c r="AG87" s="197">
        <v>49</v>
      </c>
      <c r="AH87" s="197">
        <v>29.8</v>
      </c>
      <c r="AI87" s="197">
        <v>24</v>
      </c>
      <c r="AJ87" s="197">
        <v>32</v>
      </c>
      <c r="AK87" s="197">
        <v>32</v>
      </c>
      <c r="AL87" s="197"/>
      <c r="AM87" s="197"/>
      <c r="AN87" s="264">
        <v>26</v>
      </c>
      <c r="AO87" s="283"/>
      <c r="AQ87" s="41">
        <v>35</v>
      </c>
      <c r="AR87" s="22">
        <f t="shared" si="4"/>
        <v>1107.3999999999999</v>
      </c>
      <c r="AS87" s="22">
        <f t="shared" si="5"/>
        <v>885.92</v>
      </c>
      <c r="AT87" s="22">
        <v>77.5</v>
      </c>
      <c r="AU87" s="22">
        <v>143</v>
      </c>
      <c r="AV87" s="22">
        <f t="shared" si="6"/>
        <v>1106.42</v>
      </c>
      <c r="AW87" s="22">
        <v>1000</v>
      </c>
      <c r="AX87" s="237">
        <f t="shared" si="7"/>
        <v>-106.42000000000007</v>
      </c>
    </row>
    <row r="88" spans="1:50" ht="14.25">
      <c r="A88" s="2" t="s">
        <v>2856</v>
      </c>
      <c r="B88" s="3" t="s">
        <v>2857</v>
      </c>
      <c r="C88" s="30" t="s">
        <v>5</v>
      </c>
      <c r="D88" s="42">
        <v>60</v>
      </c>
      <c r="E88" s="42">
        <v>38</v>
      </c>
      <c r="F88" s="42">
        <v>127</v>
      </c>
      <c r="G88" s="42">
        <v>26.8</v>
      </c>
      <c r="H88" s="42">
        <v>39</v>
      </c>
      <c r="I88" s="42">
        <v>32</v>
      </c>
      <c r="J88" s="42">
        <v>31</v>
      </c>
      <c r="K88" s="44">
        <v>25</v>
      </c>
      <c r="L88" s="44"/>
      <c r="M88" s="44"/>
      <c r="N88" s="136">
        <v>24</v>
      </c>
      <c r="O88" s="136">
        <v>33</v>
      </c>
      <c r="P88" s="136">
        <v>22</v>
      </c>
      <c r="Q88" s="136">
        <v>39</v>
      </c>
      <c r="R88" s="136">
        <v>43</v>
      </c>
      <c r="S88" s="136">
        <v>29</v>
      </c>
      <c r="T88" s="135">
        <v>25</v>
      </c>
      <c r="U88" s="135">
        <v>39</v>
      </c>
      <c r="V88" s="126">
        <v>45</v>
      </c>
      <c r="W88" s="161"/>
      <c r="X88" s="126"/>
      <c r="Y88" s="168">
        <v>39.799999999999997</v>
      </c>
      <c r="Z88" s="168">
        <v>29</v>
      </c>
      <c r="AA88" s="168">
        <v>26</v>
      </c>
      <c r="AB88" s="168">
        <v>20</v>
      </c>
      <c r="AC88" s="168">
        <v>32</v>
      </c>
      <c r="AD88" s="168">
        <v>33</v>
      </c>
      <c r="AE88" s="168"/>
      <c r="AF88" s="197">
        <v>22</v>
      </c>
      <c r="AG88" s="197">
        <v>49</v>
      </c>
      <c r="AH88" s="197">
        <v>29.8</v>
      </c>
      <c r="AI88" s="197">
        <v>24</v>
      </c>
      <c r="AJ88" s="197">
        <v>32</v>
      </c>
      <c r="AK88" s="197">
        <v>32</v>
      </c>
      <c r="AL88" s="197"/>
      <c r="AM88" s="197"/>
      <c r="AN88" s="264">
        <v>26</v>
      </c>
      <c r="AO88" s="283"/>
      <c r="AQ88" s="41">
        <v>35</v>
      </c>
      <c r="AR88" s="22">
        <f t="shared" si="4"/>
        <v>1107.3999999999999</v>
      </c>
      <c r="AS88" s="22">
        <f t="shared" si="5"/>
        <v>885.92</v>
      </c>
      <c r="AT88" s="22">
        <v>77.5</v>
      </c>
      <c r="AU88" s="22">
        <v>143</v>
      </c>
      <c r="AV88" s="22">
        <f t="shared" si="6"/>
        <v>1106.42</v>
      </c>
      <c r="AW88" s="22">
        <v>1000</v>
      </c>
      <c r="AX88" s="237">
        <f t="shared" si="7"/>
        <v>-106.42000000000007</v>
      </c>
    </row>
    <row r="89" spans="1:50" ht="14.25">
      <c r="A89" s="2" t="s">
        <v>2858</v>
      </c>
      <c r="B89" s="131" t="s">
        <v>7004</v>
      </c>
      <c r="C89" s="30" t="s">
        <v>5</v>
      </c>
      <c r="D89" s="42">
        <v>60</v>
      </c>
      <c r="E89" s="42">
        <v>38</v>
      </c>
      <c r="F89" s="42">
        <v>127</v>
      </c>
      <c r="G89" s="42">
        <v>26.8</v>
      </c>
      <c r="H89" s="42">
        <v>39</v>
      </c>
      <c r="I89" s="42">
        <v>32</v>
      </c>
      <c r="J89" s="42">
        <v>31</v>
      </c>
      <c r="K89" s="44">
        <v>25</v>
      </c>
      <c r="L89" s="44"/>
      <c r="M89" s="44"/>
      <c r="N89" s="136">
        <v>24</v>
      </c>
      <c r="O89" s="136">
        <v>33</v>
      </c>
      <c r="P89" s="136">
        <v>22</v>
      </c>
      <c r="Q89" s="136">
        <v>39</v>
      </c>
      <c r="R89" s="136">
        <v>43</v>
      </c>
      <c r="S89" s="136">
        <v>29</v>
      </c>
      <c r="T89" s="135">
        <v>25</v>
      </c>
      <c r="U89" s="135">
        <v>39</v>
      </c>
      <c r="V89" s="126">
        <v>45</v>
      </c>
      <c r="W89" s="161"/>
      <c r="X89" s="126"/>
      <c r="Y89" s="168">
        <v>39.799999999999997</v>
      </c>
      <c r="Z89" s="168">
        <v>29</v>
      </c>
      <c r="AA89" s="168">
        <v>26</v>
      </c>
      <c r="AB89" s="168">
        <v>20</v>
      </c>
      <c r="AC89" s="168">
        <v>32</v>
      </c>
      <c r="AD89" s="168">
        <v>33</v>
      </c>
      <c r="AE89" s="168"/>
      <c r="AF89" s="197">
        <v>22</v>
      </c>
      <c r="AG89" s="197">
        <v>49</v>
      </c>
      <c r="AH89" s="197">
        <v>29.8</v>
      </c>
      <c r="AI89" s="197">
        <v>24</v>
      </c>
      <c r="AJ89" s="197">
        <v>32</v>
      </c>
      <c r="AK89" s="197">
        <v>32</v>
      </c>
      <c r="AL89" s="197"/>
      <c r="AM89" s="197"/>
      <c r="AN89" s="264">
        <v>26</v>
      </c>
      <c r="AO89" s="283"/>
      <c r="AQ89" s="41">
        <v>77</v>
      </c>
      <c r="AR89" s="22">
        <f t="shared" si="4"/>
        <v>1149.3999999999999</v>
      </c>
      <c r="AS89" s="22">
        <f t="shared" si="5"/>
        <v>919.52</v>
      </c>
      <c r="AT89" s="22">
        <v>77.5</v>
      </c>
      <c r="AU89" s="22">
        <v>143</v>
      </c>
      <c r="AV89" s="22">
        <f t="shared" si="6"/>
        <v>1140.02</v>
      </c>
    </row>
    <row r="90" spans="1:50" ht="14.25">
      <c r="A90" s="2" t="s">
        <v>2859</v>
      </c>
      <c r="B90" s="3" t="s">
        <v>2860</v>
      </c>
      <c r="C90" s="30" t="s">
        <v>5</v>
      </c>
      <c r="D90" s="42">
        <v>60</v>
      </c>
      <c r="E90" s="42">
        <v>38</v>
      </c>
      <c r="F90" s="42">
        <v>127</v>
      </c>
      <c r="G90" s="42">
        <v>26.8</v>
      </c>
      <c r="H90" s="42">
        <v>39</v>
      </c>
      <c r="I90" s="42">
        <v>32</v>
      </c>
      <c r="J90" s="42">
        <v>31</v>
      </c>
      <c r="K90" s="44">
        <v>25</v>
      </c>
      <c r="L90" s="44"/>
      <c r="M90" s="44"/>
      <c r="N90" s="136">
        <v>24</v>
      </c>
      <c r="O90" s="136">
        <v>33</v>
      </c>
      <c r="P90" s="136">
        <v>22</v>
      </c>
      <c r="Q90" s="136">
        <v>39</v>
      </c>
      <c r="R90" s="136">
        <v>43</v>
      </c>
      <c r="S90" s="136">
        <v>29</v>
      </c>
      <c r="T90" s="135">
        <v>25</v>
      </c>
      <c r="U90" s="135">
        <v>39</v>
      </c>
      <c r="V90" s="126">
        <v>45</v>
      </c>
      <c r="W90" s="161"/>
      <c r="X90" s="126"/>
      <c r="Y90" s="168">
        <v>39.799999999999997</v>
      </c>
      <c r="Z90" s="168">
        <v>29</v>
      </c>
      <c r="AA90" s="168">
        <v>26</v>
      </c>
      <c r="AB90" s="168">
        <v>20</v>
      </c>
      <c r="AC90" s="168">
        <v>32</v>
      </c>
      <c r="AD90" s="168">
        <v>33</v>
      </c>
      <c r="AE90" s="168"/>
      <c r="AF90" s="197">
        <v>22</v>
      </c>
      <c r="AG90" s="197">
        <v>49</v>
      </c>
      <c r="AH90" s="197">
        <v>29.8</v>
      </c>
      <c r="AI90" s="197">
        <v>24</v>
      </c>
      <c r="AJ90" s="197">
        <v>32</v>
      </c>
      <c r="AK90" s="197">
        <v>32</v>
      </c>
      <c r="AL90" s="197"/>
      <c r="AM90" s="197"/>
      <c r="AN90" s="264">
        <v>26</v>
      </c>
      <c r="AO90" s="283"/>
      <c r="AQ90" s="41">
        <v>102</v>
      </c>
      <c r="AR90" s="22">
        <f t="shared" si="4"/>
        <v>1174.3999999999999</v>
      </c>
      <c r="AS90" s="22">
        <f t="shared" si="5"/>
        <v>939.52</v>
      </c>
      <c r="AT90" s="22">
        <v>77.5</v>
      </c>
      <c r="AU90" s="22">
        <v>143</v>
      </c>
      <c r="AV90" s="22">
        <f t="shared" si="6"/>
        <v>1160.02</v>
      </c>
      <c r="AW90" s="22">
        <v>1000</v>
      </c>
      <c r="AX90" s="237">
        <f t="shared" si="7"/>
        <v>-160.01999999999998</v>
      </c>
    </row>
    <row r="91" spans="1:50" ht="14.25">
      <c r="A91" s="2" t="s">
        <v>2861</v>
      </c>
      <c r="B91" s="3" t="s">
        <v>535</v>
      </c>
      <c r="C91" s="30" t="s">
        <v>5</v>
      </c>
      <c r="D91" s="42">
        <v>60</v>
      </c>
      <c r="E91" s="42">
        <v>38</v>
      </c>
      <c r="F91" s="42">
        <v>127</v>
      </c>
      <c r="G91" s="42">
        <v>26.8</v>
      </c>
      <c r="H91" s="42">
        <v>39</v>
      </c>
      <c r="I91" s="42">
        <v>32</v>
      </c>
      <c r="J91" s="42">
        <v>31</v>
      </c>
      <c r="K91" s="44">
        <v>25</v>
      </c>
      <c r="L91" s="44"/>
      <c r="M91" s="44"/>
      <c r="N91" s="136">
        <v>24</v>
      </c>
      <c r="O91" s="136">
        <v>33</v>
      </c>
      <c r="P91" s="136">
        <v>22</v>
      </c>
      <c r="Q91" s="136">
        <v>39</v>
      </c>
      <c r="R91" s="136">
        <v>43</v>
      </c>
      <c r="S91" s="136">
        <v>29</v>
      </c>
      <c r="T91" s="135">
        <v>25</v>
      </c>
      <c r="U91" s="135">
        <v>39</v>
      </c>
      <c r="V91" s="126">
        <v>45</v>
      </c>
      <c r="W91" s="161"/>
      <c r="X91" s="126"/>
      <c r="Y91" s="168">
        <v>39.799999999999997</v>
      </c>
      <c r="Z91" s="168">
        <v>29</v>
      </c>
      <c r="AA91" s="168">
        <v>26</v>
      </c>
      <c r="AB91" s="168">
        <v>20</v>
      </c>
      <c r="AC91" s="168">
        <v>32</v>
      </c>
      <c r="AD91" s="168">
        <v>33</v>
      </c>
      <c r="AE91" s="168"/>
      <c r="AF91" s="197">
        <v>22</v>
      </c>
      <c r="AG91" s="197">
        <v>49</v>
      </c>
      <c r="AH91" s="197">
        <v>29.8</v>
      </c>
      <c r="AI91" s="197">
        <v>24</v>
      </c>
      <c r="AJ91" s="197">
        <v>32</v>
      </c>
      <c r="AK91" s="197">
        <v>32</v>
      </c>
      <c r="AL91" s="197"/>
      <c r="AM91" s="197"/>
      <c r="AN91" s="264">
        <v>26</v>
      </c>
      <c r="AO91" s="283"/>
      <c r="AQ91" s="41">
        <v>104.5</v>
      </c>
      <c r="AR91" s="22">
        <f t="shared" si="4"/>
        <v>1176.8999999999999</v>
      </c>
      <c r="AS91" s="22">
        <f t="shared" si="5"/>
        <v>941.52</v>
      </c>
      <c r="AT91" s="22">
        <v>77.5</v>
      </c>
      <c r="AU91" s="22">
        <v>143</v>
      </c>
      <c r="AV91" s="22">
        <f t="shared" si="6"/>
        <v>1162.02</v>
      </c>
      <c r="AW91" s="22">
        <v>1000</v>
      </c>
      <c r="AX91" s="237">
        <f t="shared" si="7"/>
        <v>-162.01999999999998</v>
      </c>
    </row>
    <row r="92" spans="1:50" ht="14.25">
      <c r="A92" s="2" t="s">
        <v>2862</v>
      </c>
      <c r="B92" s="3" t="s">
        <v>911</v>
      </c>
      <c r="C92" s="30" t="s">
        <v>5</v>
      </c>
      <c r="D92" s="42">
        <v>60</v>
      </c>
      <c r="E92" s="42">
        <v>38</v>
      </c>
      <c r="F92" s="42">
        <v>127</v>
      </c>
      <c r="G92" s="42">
        <v>26.8</v>
      </c>
      <c r="H92" s="42">
        <v>39</v>
      </c>
      <c r="I92" s="42">
        <v>32</v>
      </c>
      <c r="J92" s="42">
        <v>31</v>
      </c>
      <c r="K92" s="44">
        <v>25</v>
      </c>
      <c r="L92" s="44"/>
      <c r="M92" s="44"/>
      <c r="N92" s="136">
        <v>24</v>
      </c>
      <c r="O92" s="136">
        <v>33</v>
      </c>
      <c r="P92" s="136">
        <v>22</v>
      </c>
      <c r="Q92" s="136">
        <v>39</v>
      </c>
      <c r="R92" s="136">
        <v>43</v>
      </c>
      <c r="S92" s="136">
        <v>29</v>
      </c>
      <c r="T92" s="135">
        <v>25</v>
      </c>
      <c r="U92" s="135">
        <v>39</v>
      </c>
      <c r="V92" s="126">
        <v>45</v>
      </c>
      <c r="W92" s="161"/>
      <c r="X92" s="126"/>
      <c r="Y92" s="168">
        <v>39.799999999999997</v>
      </c>
      <c r="Z92" s="168">
        <v>29</v>
      </c>
      <c r="AA92" s="168">
        <v>26</v>
      </c>
      <c r="AB92" s="168">
        <v>20</v>
      </c>
      <c r="AC92" s="168">
        <v>32</v>
      </c>
      <c r="AD92" s="168">
        <v>33</v>
      </c>
      <c r="AE92" s="168"/>
      <c r="AF92" s="197">
        <v>22</v>
      </c>
      <c r="AG92" s="197">
        <v>49</v>
      </c>
      <c r="AH92" s="197">
        <v>29.8</v>
      </c>
      <c r="AI92" s="197">
        <v>24</v>
      </c>
      <c r="AJ92" s="197">
        <v>32</v>
      </c>
      <c r="AK92" s="197">
        <v>32</v>
      </c>
      <c r="AL92" s="197"/>
      <c r="AM92" s="197"/>
      <c r="AN92" s="264">
        <v>26</v>
      </c>
      <c r="AO92" s="283"/>
      <c r="AQ92" s="41">
        <v>143</v>
      </c>
      <c r="AR92" s="22">
        <f t="shared" si="4"/>
        <v>1215.3999999999999</v>
      </c>
      <c r="AS92" s="22">
        <f t="shared" si="5"/>
        <v>972.31999999999994</v>
      </c>
      <c r="AT92" s="22">
        <v>77.5</v>
      </c>
      <c r="AU92" s="22">
        <v>143</v>
      </c>
      <c r="AV92" s="22">
        <f t="shared" si="6"/>
        <v>1192.82</v>
      </c>
      <c r="AW92" s="22">
        <v>1000</v>
      </c>
      <c r="AX92" s="237">
        <f t="shared" si="7"/>
        <v>-192.81999999999994</v>
      </c>
    </row>
    <row r="93" spans="1:50" ht="14.25">
      <c r="A93" s="2" t="s">
        <v>2863</v>
      </c>
      <c r="B93" s="3" t="s">
        <v>2864</v>
      </c>
      <c r="C93" s="30" t="s">
        <v>5</v>
      </c>
      <c r="D93" s="42">
        <v>60</v>
      </c>
      <c r="E93" s="42">
        <v>38</v>
      </c>
      <c r="F93" s="42">
        <v>127</v>
      </c>
      <c r="G93" s="42">
        <v>26.8</v>
      </c>
      <c r="H93" s="42">
        <v>39</v>
      </c>
      <c r="I93" s="42">
        <v>32</v>
      </c>
      <c r="J93" s="42">
        <v>31</v>
      </c>
      <c r="K93" s="44">
        <v>25</v>
      </c>
      <c r="L93" s="44"/>
      <c r="M93" s="44"/>
      <c r="N93" s="136">
        <v>24</v>
      </c>
      <c r="O93" s="136">
        <v>33</v>
      </c>
      <c r="P93" s="136">
        <v>22</v>
      </c>
      <c r="Q93" s="136">
        <v>39</v>
      </c>
      <c r="R93" s="136">
        <v>43</v>
      </c>
      <c r="S93" s="136">
        <v>29</v>
      </c>
      <c r="T93" s="135">
        <v>25</v>
      </c>
      <c r="U93" s="135">
        <v>39</v>
      </c>
      <c r="V93" s="126">
        <v>45</v>
      </c>
      <c r="W93" s="161"/>
      <c r="X93" s="126"/>
      <c r="Y93" s="168">
        <v>39.799999999999997</v>
      </c>
      <c r="Z93" s="168">
        <v>29</v>
      </c>
      <c r="AA93" s="168">
        <v>26</v>
      </c>
      <c r="AB93" s="168">
        <v>20</v>
      </c>
      <c r="AC93" s="168">
        <v>32</v>
      </c>
      <c r="AD93" s="168">
        <v>33</v>
      </c>
      <c r="AE93" s="168"/>
      <c r="AF93" s="197">
        <v>22</v>
      </c>
      <c r="AG93" s="197">
        <v>49</v>
      </c>
      <c r="AH93" s="197">
        <v>29.8</v>
      </c>
      <c r="AI93" s="197">
        <v>24</v>
      </c>
      <c r="AJ93" s="197">
        <v>32</v>
      </c>
      <c r="AK93" s="197">
        <v>32</v>
      </c>
      <c r="AL93" s="197"/>
      <c r="AM93" s="197"/>
      <c r="AN93" s="264">
        <v>26</v>
      </c>
      <c r="AO93" s="283"/>
      <c r="AQ93" s="41">
        <v>64.5</v>
      </c>
      <c r="AR93" s="22">
        <f t="shared" si="4"/>
        <v>1136.8999999999999</v>
      </c>
      <c r="AS93" s="22">
        <f t="shared" si="5"/>
        <v>909.52</v>
      </c>
      <c r="AT93" s="22">
        <v>77.5</v>
      </c>
      <c r="AU93" s="22">
        <v>143</v>
      </c>
      <c r="AV93" s="22">
        <f t="shared" si="6"/>
        <v>1130.02</v>
      </c>
      <c r="AW93" s="22">
        <v>1000</v>
      </c>
      <c r="AX93" s="237">
        <f t="shared" si="7"/>
        <v>-130.01999999999998</v>
      </c>
    </row>
    <row r="94" spans="1:50" ht="14.25">
      <c r="A94" s="2" t="s">
        <v>2865</v>
      </c>
      <c r="B94" s="3" t="s">
        <v>2866</v>
      </c>
      <c r="C94" s="30" t="s">
        <v>5</v>
      </c>
      <c r="D94" s="42">
        <v>60</v>
      </c>
      <c r="E94" s="42">
        <v>38</v>
      </c>
      <c r="F94" s="42">
        <v>127</v>
      </c>
      <c r="G94" s="42">
        <v>26.8</v>
      </c>
      <c r="H94" s="42">
        <v>39</v>
      </c>
      <c r="I94" s="42">
        <v>32</v>
      </c>
      <c r="J94" s="42">
        <v>31</v>
      </c>
      <c r="K94" s="44">
        <v>25</v>
      </c>
      <c r="L94" s="44"/>
      <c r="M94" s="44"/>
      <c r="N94" s="136">
        <v>24</v>
      </c>
      <c r="O94" s="136">
        <v>33</v>
      </c>
      <c r="P94" s="136">
        <v>22</v>
      </c>
      <c r="Q94" s="136">
        <v>39</v>
      </c>
      <c r="R94" s="136">
        <v>43</v>
      </c>
      <c r="S94" s="136">
        <v>29</v>
      </c>
      <c r="T94" s="135">
        <v>25</v>
      </c>
      <c r="U94" s="135">
        <v>39</v>
      </c>
      <c r="V94" s="126">
        <v>45</v>
      </c>
      <c r="W94" s="161"/>
      <c r="X94" s="126"/>
      <c r="Y94" s="168">
        <v>39.799999999999997</v>
      </c>
      <c r="Z94" s="168">
        <v>29</v>
      </c>
      <c r="AA94" s="168">
        <v>26</v>
      </c>
      <c r="AB94" s="168">
        <v>20</v>
      </c>
      <c r="AC94" s="168">
        <v>32</v>
      </c>
      <c r="AD94" s="168">
        <v>33</v>
      </c>
      <c r="AE94" s="168"/>
      <c r="AF94" s="197">
        <v>22</v>
      </c>
      <c r="AG94" s="197">
        <v>49</v>
      </c>
      <c r="AH94" s="197">
        <v>29.8</v>
      </c>
      <c r="AI94" s="197">
        <v>24</v>
      </c>
      <c r="AJ94" s="197">
        <v>32</v>
      </c>
      <c r="AK94" s="197">
        <v>32</v>
      </c>
      <c r="AL94" s="197"/>
      <c r="AM94" s="197"/>
      <c r="AN94" s="264">
        <v>26</v>
      </c>
      <c r="AO94" s="283"/>
      <c r="AQ94" s="41">
        <v>155</v>
      </c>
      <c r="AR94" s="22">
        <f t="shared" si="4"/>
        <v>1227.3999999999999</v>
      </c>
      <c r="AS94" s="22">
        <f t="shared" si="5"/>
        <v>981.92</v>
      </c>
      <c r="AT94" s="22">
        <v>77.5</v>
      </c>
      <c r="AU94" s="22">
        <v>143</v>
      </c>
      <c r="AV94" s="22">
        <f t="shared" si="6"/>
        <v>1202.42</v>
      </c>
      <c r="AW94" s="22">
        <v>1000</v>
      </c>
      <c r="AX94" s="237">
        <f t="shared" si="7"/>
        <v>-202.42000000000007</v>
      </c>
    </row>
    <row r="95" spans="1:50" ht="14.25">
      <c r="A95" s="2" t="s">
        <v>2867</v>
      </c>
      <c r="B95" s="3" t="s">
        <v>2868</v>
      </c>
      <c r="C95" s="30" t="s">
        <v>5</v>
      </c>
      <c r="D95" s="42">
        <v>60</v>
      </c>
      <c r="E95" s="42">
        <v>38</v>
      </c>
      <c r="F95" s="42">
        <v>127</v>
      </c>
      <c r="G95" s="42">
        <v>26.8</v>
      </c>
      <c r="H95" s="42">
        <v>39</v>
      </c>
      <c r="I95" s="42">
        <v>32</v>
      </c>
      <c r="J95" s="42">
        <v>31</v>
      </c>
      <c r="K95" s="44">
        <v>25</v>
      </c>
      <c r="L95" s="44"/>
      <c r="M95" s="44"/>
      <c r="N95" s="136">
        <v>24</v>
      </c>
      <c r="O95" s="136">
        <v>33</v>
      </c>
      <c r="P95" s="136">
        <v>22</v>
      </c>
      <c r="Q95" s="136">
        <v>39</v>
      </c>
      <c r="R95" s="136">
        <v>43</v>
      </c>
      <c r="S95" s="136">
        <v>29</v>
      </c>
      <c r="T95" s="135">
        <v>25</v>
      </c>
      <c r="U95" s="135">
        <v>39</v>
      </c>
      <c r="V95" s="126">
        <v>45</v>
      </c>
      <c r="W95" s="161"/>
      <c r="X95" s="126"/>
      <c r="Y95" s="168">
        <v>39.799999999999997</v>
      </c>
      <c r="Z95" s="168">
        <v>29</v>
      </c>
      <c r="AA95" s="168">
        <v>26</v>
      </c>
      <c r="AB95" s="168">
        <v>20</v>
      </c>
      <c r="AC95" s="168">
        <v>32</v>
      </c>
      <c r="AD95" s="168">
        <v>33</v>
      </c>
      <c r="AE95" s="168"/>
      <c r="AF95" s="197">
        <v>22</v>
      </c>
      <c r="AG95" s="197">
        <v>49</v>
      </c>
      <c r="AH95" s="197">
        <v>29.8</v>
      </c>
      <c r="AI95" s="197">
        <v>24</v>
      </c>
      <c r="AJ95" s="197">
        <v>32</v>
      </c>
      <c r="AK95" s="197">
        <v>32</v>
      </c>
      <c r="AL95" s="197"/>
      <c r="AM95" s="197"/>
      <c r="AN95" s="264">
        <v>26</v>
      </c>
      <c r="AO95" s="283"/>
      <c r="AQ95" s="41">
        <v>64.5</v>
      </c>
      <c r="AR95" s="22">
        <f t="shared" si="4"/>
        <v>1136.8999999999999</v>
      </c>
      <c r="AS95" s="22">
        <f t="shared" si="5"/>
        <v>909.52</v>
      </c>
      <c r="AT95" s="22">
        <v>77.5</v>
      </c>
      <c r="AU95" s="22">
        <v>143</v>
      </c>
      <c r="AV95" s="22">
        <f t="shared" si="6"/>
        <v>1130.02</v>
      </c>
      <c r="AW95" s="22">
        <v>1000</v>
      </c>
      <c r="AX95" s="237">
        <f t="shared" si="7"/>
        <v>-130.01999999999998</v>
      </c>
    </row>
    <row r="96" spans="1:50" ht="14.25">
      <c r="A96" s="2" t="s">
        <v>2869</v>
      </c>
      <c r="B96" s="3" t="s">
        <v>2870</v>
      </c>
      <c r="C96" s="30" t="s">
        <v>5</v>
      </c>
      <c r="D96" s="42">
        <v>60</v>
      </c>
      <c r="E96" s="42">
        <v>38</v>
      </c>
      <c r="F96" s="42">
        <v>127</v>
      </c>
      <c r="G96" s="42">
        <v>26.8</v>
      </c>
      <c r="H96" s="42">
        <v>39</v>
      </c>
      <c r="I96" s="42">
        <v>32</v>
      </c>
      <c r="J96" s="42">
        <v>31</v>
      </c>
      <c r="K96" s="44">
        <v>25</v>
      </c>
      <c r="L96" s="44"/>
      <c r="M96" s="44"/>
      <c r="N96" s="136">
        <v>24</v>
      </c>
      <c r="O96" s="136">
        <v>33</v>
      </c>
      <c r="P96" s="136">
        <v>22</v>
      </c>
      <c r="Q96" s="136">
        <v>39</v>
      </c>
      <c r="R96" s="136">
        <v>43</v>
      </c>
      <c r="S96" s="136">
        <v>29</v>
      </c>
      <c r="T96" s="135">
        <v>25</v>
      </c>
      <c r="U96" s="135">
        <v>39</v>
      </c>
      <c r="V96" s="126">
        <v>45</v>
      </c>
      <c r="W96" s="161"/>
      <c r="X96" s="126"/>
      <c r="Y96" s="168">
        <v>39.799999999999997</v>
      </c>
      <c r="Z96" s="168">
        <v>29</v>
      </c>
      <c r="AA96" s="168">
        <v>26</v>
      </c>
      <c r="AB96" s="168">
        <v>20</v>
      </c>
      <c r="AC96" s="168">
        <v>32</v>
      </c>
      <c r="AD96" s="168">
        <v>33</v>
      </c>
      <c r="AE96" s="168"/>
      <c r="AF96" s="197">
        <v>22</v>
      </c>
      <c r="AG96" s="197">
        <v>49</v>
      </c>
      <c r="AH96" s="197">
        <v>29.8</v>
      </c>
      <c r="AI96" s="197">
        <v>24</v>
      </c>
      <c r="AJ96" s="197">
        <v>32</v>
      </c>
      <c r="AK96" s="197">
        <v>32</v>
      </c>
      <c r="AL96" s="197"/>
      <c r="AM96" s="197"/>
      <c r="AN96" s="264">
        <v>26</v>
      </c>
      <c r="AO96" s="283"/>
      <c r="AQ96" s="41">
        <v>99</v>
      </c>
      <c r="AR96" s="22">
        <f t="shared" si="4"/>
        <v>1171.3999999999999</v>
      </c>
      <c r="AS96" s="22">
        <f t="shared" si="5"/>
        <v>937.11999999999989</v>
      </c>
      <c r="AT96" s="22">
        <v>77.5</v>
      </c>
      <c r="AU96" s="22">
        <v>143</v>
      </c>
      <c r="AV96" s="22">
        <f t="shared" si="6"/>
        <v>1157.6199999999999</v>
      </c>
      <c r="AW96" s="22">
        <v>1000</v>
      </c>
      <c r="AX96" s="237">
        <f t="shared" si="7"/>
        <v>-157.61999999999989</v>
      </c>
    </row>
    <row r="97" spans="1:50" ht="14.25">
      <c r="A97" s="2" t="s">
        <v>2871</v>
      </c>
      <c r="B97" s="3" t="s">
        <v>2872</v>
      </c>
      <c r="C97" s="30" t="s">
        <v>5</v>
      </c>
      <c r="D97" s="42">
        <v>60</v>
      </c>
      <c r="E97" s="42">
        <v>38</v>
      </c>
      <c r="F97" s="42">
        <v>127</v>
      </c>
      <c r="G97" s="42">
        <v>26.8</v>
      </c>
      <c r="H97" s="42">
        <v>39</v>
      </c>
      <c r="I97" s="42">
        <v>32</v>
      </c>
      <c r="J97" s="42">
        <v>31</v>
      </c>
      <c r="K97" s="44">
        <v>25</v>
      </c>
      <c r="L97" s="44"/>
      <c r="M97" s="44"/>
      <c r="N97" s="136">
        <v>24</v>
      </c>
      <c r="O97" s="136">
        <v>33</v>
      </c>
      <c r="P97" s="136">
        <v>22</v>
      </c>
      <c r="Q97" s="136">
        <v>39</v>
      </c>
      <c r="R97" s="136">
        <v>43</v>
      </c>
      <c r="S97" s="136">
        <v>29</v>
      </c>
      <c r="T97" s="135">
        <v>25</v>
      </c>
      <c r="U97" s="135">
        <v>39</v>
      </c>
      <c r="V97" s="126">
        <v>45</v>
      </c>
      <c r="W97" s="161"/>
      <c r="X97" s="126"/>
      <c r="Y97" s="168">
        <v>39.799999999999997</v>
      </c>
      <c r="Z97" s="168">
        <v>29</v>
      </c>
      <c r="AA97" s="168">
        <v>26</v>
      </c>
      <c r="AB97" s="168">
        <v>20</v>
      </c>
      <c r="AC97" s="168">
        <v>32</v>
      </c>
      <c r="AD97" s="168">
        <v>33</v>
      </c>
      <c r="AE97" s="168"/>
      <c r="AF97" s="197">
        <v>22</v>
      </c>
      <c r="AG97" s="197">
        <v>49</v>
      </c>
      <c r="AH97" s="197">
        <v>29.8</v>
      </c>
      <c r="AI97" s="197">
        <v>24</v>
      </c>
      <c r="AJ97" s="197">
        <v>32</v>
      </c>
      <c r="AK97" s="197">
        <v>32</v>
      </c>
      <c r="AL97" s="197"/>
      <c r="AM97" s="197"/>
      <c r="AN97" s="264">
        <v>26</v>
      </c>
      <c r="AO97" s="283"/>
      <c r="AQ97" s="41">
        <v>99</v>
      </c>
      <c r="AR97" s="22">
        <f t="shared" si="4"/>
        <v>1171.3999999999999</v>
      </c>
      <c r="AS97" s="22">
        <f t="shared" si="5"/>
        <v>937.11999999999989</v>
      </c>
      <c r="AT97" s="22">
        <v>77.5</v>
      </c>
      <c r="AU97" s="22">
        <v>143</v>
      </c>
      <c r="AV97" s="22">
        <f t="shared" si="6"/>
        <v>1157.6199999999999</v>
      </c>
      <c r="AW97" s="22">
        <v>1000</v>
      </c>
      <c r="AX97" s="237">
        <f t="shared" si="7"/>
        <v>-157.61999999999989</v>
      </c>
    </row>
    <row r="98" spans="1:50" ht="14.25">
      <c r="A98" s="2" t="s">
        <v>2873</v>
      </c>
      <c r="B98" s="3" t="s">
        <v>2874</v>
      </c>
      <c r="C98" s="30" t="s">
        <v>5</v>
      </c>
      <c r="D98" s="42">
        <v>60</v>
      </c>
      <c r="E98" s="42">
        <v>38</v>
      </c>
      <c r="F98" s="42">
        <v>127</v>
      </c>
      <c r="G98" s="42">
        <v>26.8</v>
      </c>
      <c r="H98" s="42">
        <v>39</v>
      </c>
      <c r="I98" s="42">
        <v>32</v>
      </c>
      <c r="J98" s="42">
        <v>31</v>
      </c>
      <c r="K98" s="44">
        <v>25</v>
      </c>
      <c r="L98" s="44"/>
      <c r="M98" s="44"/>
      <c r="N98" s="136">
        <v>24</v>
      </c>
      <c r="O98" s="136">
        <v>33</v>
      </c>
      <c r="P98" s="136">
        <v>22</v>
      </c>
      <c r="Q98" s="136">
        <v>39</v>
      </c>
      <c r="R98" s="136">
        <v>43</v>
      </c>
      <c r="S98" s="136">
        <v>29</v>
      </c>
      <c r="T98" s="135">
        <v>25</v>
      </c>
      <c r="U98" s="135">
        <v>39</v>
      </c>
      <c r="V98" s="126">
        <v>45</v>
      </c>
      <c r="W98" s="161"/>
      <c r="X98" s="126"/>
      <c r="Y98" s="168">
        <v>39.799999999999997</v>
      </c>
      <c r="Z98" s="168">
        <v>29</v>
      </c>
      <c r="AA98" s="168">
        <v>26</v>
      </c>
      <c r="AB98" s="168">
        <v>20</v>
      </c>
      <c r="AC98" s="168">
        <v>32</v>
      </c>
      <c r="AD98" s="168">
        <v>33</v>
      </c>
      <c r="AE98" s="168"/>
      <c r="AF98" s="197">
        <v>22</v>
      </c>
      <c r="AG98" s="197">
        <v>49</v>
      </c>
      <c r="AH98" s="197">
        <v>29.8</v>
      </c>
      <c r="AI98" s="197">
        <v>24</v>
      </c>
      <c r="AJ98" s="197">
        <v>32</v>
      </c>
      <c r="AK98" s="197">
        <v>32</v>
      </c>
      <c r="AL98" s="197"/>
      <c r="AM98" s="197"/>
      <c r="AN98" s="264">
        <v>26</v>
      </c>
      <c r="AO98" s="283"/>
      <c r="AQ98" s="41">
        <v>143</v>
      </c>
      <c r="AR98" s="22">
        <f t="shared" si="4"/>
        <v>1215.3999999999999</v>
      </c>
      <c r="AS98" s="22">
        <f t="shared" si="5"/>
        <v>972.31999999999994</v>
      </c>
      <c r="AT98" s="22">
        <v>77.5</v>
      </c>
      <c r="AU98" s="22">
        <v>143</v>
      </c>
      <c r="AV98" s="22">
        <f t="shared" si="6"/>
        <v>1192.82</v>
      </c>
      <c r="AW98" s="22">
        <v>1000</v>
      </c>
      <c r="AX98" s="237">
        <f t="shared" si="7"/>
        <v>-192.81999999999994</v>
      </c>
    </row>
    <row r="99" spans="1:50" ht="14.25">
      <c r="A99" s="2" t="s">
        <v>2875</v>
      </c>
      <c r="B99" s="3" t="s">
        <v>2876</v>
      </c>
      <c r="C99" s="30" t="s">
        <v>5</v>
      </c>
      <c r="D99" s="42">
        <v>60</v>
      </c>
      <c r="E99" s="42">
        <v>38</v>
      </c>
      <c r="F99" s="42">
        <v>127</v>
      </c>
      <c r="G99" s="42">
        <v>26.8</v>
      </c>
      <c r="H99" s="42">
        <v>39</v>
      </c>
      <c r="I99" s="42">
        <v>32</v>
      </c>
      <c r="J99" s="42">
        <v>31</v>
      </c>
      <c r="K99" s="44">
        <v>25</v>
      </c>
      <c r="L99" s="44"/>
      <c r="M99" s="44"/>
      <c r="N99" s="136">
        <v>24</v>
      </c>
      <c r="O99" s="136">
        <v>33</v>
      </c>
      <c r="P99" s="136">
        <v>22</v>
      </c>
      <c r="Q99" s="136">
        <v>39</v>
      </c>
      <c r="R99" s="136">
        <v>43</v>
      </c>
      <c r="S99" s="136">
        <v>29</v>
      </c>
      <c r="T99" s="135">
        <v>25</v>
      </c>
      <c r="U99" s="135">
        <v>39</v>
      </c>
      <c r="V99" s="126">
        <v>45</v>
      </c>
      <c r="W99" s="161"/>
      <c r="X99" s="126"/>
      <c r="Y99" s="168">
        <v>39.799999999999997</v>
      </c>
      <c r="Z99" s="168">
        <v>29</v>
      </c>
      <c r="AA99" s="168">
        <v>26</v>
      </c>
      <c r="AB99" s="168">
        <v>20</v>
      </c>
      <c r="AC99" s="168">
        <v>32</v>
      </c>
      <c r="AD99" s="168">
        <v>33</v>
      </c>
      <c r="AE99" s="168"/>
      <c r="AF99" s="197">
        <v>22</v>
      </c>
      <c r="AG99" s="197">
        <v>49</v>
      </c>
      <c r="AH99" s="197">
        <v>29.8</v>
      </c>
      <c r="AI99" s="197">
        <v>24</v>
      </c>
      <c r="AJ99" s="197">
        <v>32</v>
      </c>
      <c r="AK99" s="197">
        <v>32</v>
      </c>
      <c r="AL99" s="197"/>
      <c r="AM99" s="197"/>
      <c r="AN99" s="264">
        <v>26</v>
      </c>
      <c r="AO99" s="283"/>
      <c r="AQ99" s="41">
        <v>77</v>
      </c>
      <c r="AR99" s="22">
        <f t="shared" si="4"/>
        <v>1149.3999999999999</v>
      </c>
      <c r="AS99" s="22">
        <f t="shared" si="5"/>
        <v>919.52</v>
      </c>
      <c r="AT99" s="22">
        <v>77.5</v>
      </c>
      <c r="AU99" s="22">
        <v>143</v>
      </c>
      <c r="AV99" s="22">
        <f t="shared" si="6"/>
        <v>1140.02</v>
      </c>
      <c r="AW99" s="22">
        <v>1000</v>
      </c>
      <c r="AX99" s="237">
        <f t="shared" si="7"/>
        <v>-140.01999999999998</v>
      </c>
    </row>
    <row r="100" spans="1:50" ht="14.25">
      <c r="A100" s="2" t="s">
        <v>2877</v>
      </c>
      <c r="B100" s="3" t="s">
        <v>12</v>
      </c>
      <c r="C100" s="30" t="s">
        <v>5</v>
      </c>
      <c r="D100" s="42">
        <v>60</v>
      </c>
      <c r="E100" s="42">
        <v>38</v>
      </c>
      <c r="F100" s="42">
        <v>127</v>
      </c>
      <c r="G100" s="42">
        <v>26.8</v>
      </c>
      <c r="H100" s="42">
        <v>39</v>
      </c>
      <c r="I100" s="42">
        <v>32</v>
      </c>
      <c r="J100" s="42">
        <v>31</v>
      </c>
      <c r="K100" s="44">
        <v>25</v>
      </c>
      <c r="L100" s="44"/>
      <c r="M100" s="44"/>
      <c r="N100" s="136">
        <v>24</v>
      </c>
      <c r="O100" s="136">
        <v>33</v>
      </c>
      <c r="P100" s="136">
        <v>22</v>
      </c>
      <c r="Q100" s="136">
        <v>39</v>
      </c>
      <c r="R100" s="136">
        <v>43</v>
      </c>
      <c r="S100" s="136">
        <v>29</v>
      </c>
      <c r="T100" s="135">
        <v>25</v>
      </c>
      <c r="U100" s="135">
        <v>39</v>
      </c>
      <c r="V100" s="126">
        <v>45</v>
      </c>
      <c r="W100" s="161"/>
      <c r="X100" s="126"/>
      <c r="Y100" s="168">
        <v>39.799999999999997</v>
      </c>
      <c r="Z100" s="168">
        <v>29</v>
      </c>
      <c r="AA100" s="168">
        <v>26</v>
      </c>
      <c r="AB100" s="168">
        <v>20</v>
      </c>
      <c r="AC100" s="168">
        <v>32</v>
      </c>
      <c r="AD100" s="168">
        <v>33</v>
      </c>
      <c r="AE100" s="168"/>
      <c r="AF100" s="197">
        <v>22</v>
      </c>
      <c r="AG100" s="197">
        <v>49</v>
      </c>
      <c r="AH100" s="197">
        <v>29.8</v>
      </c>
      <c r="AI100" s="197">
        <v>24</v>
      </c>
      <c r="AJ100" s="197">
        <v>32</v>
      </c>
      <c r="AK100" s="197">
        <v>32</v>
      </c>
      <c r="AL100" s="197"/>
      <c r="AM100" s="197"/>
      <c r="AN100" s="264">
        <v>26</v>
      </c>
      <c r="AO100" s="283"/>
      <c r="AQ100" s="41">
        <v>35</v>
      </c>
      <c r="AR100" s="22">
        <f t="shared" si="4"/>
        <v>1107.3999999999999</v>
      </c>
      <c r="AS100" s="22">
        <f t="shared" si="5"/>
        <v>885.92</v>
      </c>
      <c r="AT100" s="22">
        <v>77.5</v>
      </c>
      <c r="AU100" s="22">
        <v>143</v>
      </c>
      <c r="AV100" s="22">
        <f t="shared" si="6"/>
        <v>1106.42</v>
      </c>
      <c r="AW100" s="22">
        <v>1000</v>
      </c>
      <c r="AX100" s="237">
        <f t="shared" si="7"/>
        <v>-106.42000000000007</v>
      </c>
    </row>
    <row r="101" spans="1:50" ht="14.25">
      <c r="A101" s="2" t="s">
        <v>2878</v>
      </c>
      <c r="B101" s="3" t="s">
        <v>2879</v>
      </c>
      <c r="C101" s="30" t="s">
        <v>5</v>
      </c>
      <c r="D101" s="42">
        <v>60</v>
      </c>
      <c r="E101" s="42">
        <v>38</v>
      </c>
      <c r="F101" s="42">
        <v>127</v>
      </c>
      <c r="G101" s="42">
        <v>26.8</v>
      </c>
      <c r="H101" s="42">
        <v>39</v>
      </c>
      <c r="I101" s="42">
        <v>32</v>
      </c>
      <c r="J101" s="42">
        <v>31</v>
      </c>
      <c r="K101" s="44">
        <v>25</v>
      </c>
      <c r="L101" s="44"/>
      <c r="M101" s="44"/>
      <c r="N101" s="136">
        <v>24</v>
      </c>
      <c r="O101" s="136">
        <v>33</v>
      </c>
      <c r="P101" s="136">
        <v>22</v>
      </c>
      <c r="Q101" s="136">
        <v>39</v>
      </c>
      <c r="R101" s="136">
        <v>43</v>
      </c>
      <c r="S101" s="136">
        <v>29</v>
      </c>
      <c r="T101" s="135">
        <v>25</v>
      </c>
      <c r="U101" s="135">
        <v>39</v>
      </c>
      <c r="V101" s="126">
        <v>45</v>
      </c>
      <c r="W101" s="161"/>
      <c r="X101" s="126"/>
      <c r="Y101" s="168">
        <v>39.799999999999997</v>
      </c>
      <c r="Z101" s="168">
        <v>29</v>
      </c>
      <c r="AA101" s="168">
        <v>26</v>
      </c>
      <c r="AB101" s="168">
        <v>20</v>
      </c>
      <c r="AC101" s="168">
        <v>32</v>
      </c>
      <c r="AD101" s="168">
        <v>33</v>
      </c>
      <c r="AE101" s="168"/>
      <c r="AF101" s="197">
        <v>22</v>
      </c>
      <c r="AG101" s="197">
        <v>49</v>
      </c>
      <c r="AH101" s="197">
        <v>29.8</v>
      </c>
      <c r="AI101" s="197">
        <v>24</v>
      </c>
      <c r="AJ101" s="197">
        <v>32</v>
      </c>
      <c r="AK101" s="197">
        <v>32</v>
      </c>
      <c r="AL101" s="197"/>
      <c r="AM101" s="197"/>
      <c r="AN101" s="264">
        <v>26</v>
      </c>
      <c r="AO101" s="283"/>
      <c r="AQ101" s="41">
        <v>35</v>
      </c>
      <c r="AR101" s="22">
        <f t="shared" si="4"/>
        <v>1107.3999999999999</v>
      </c>
      <c r="AS101" s="22">
        <f t="shared" si="5"/>
        <v>885.92</v>
      </c>
      <c r="AT101" s="22">
        <v>77.5</v>
      </c>
      <c r="AU101" s="22">
        <v>143</v>
      </c>
      <c r="AV101" s="22">
        <f t="shared" si="6"/>
        <v>1106.42</v>
      </c>
      <c r="AW101" s="22">
        <v>1000</v>
      </c>
      <c r="AX101" s="237">
        <f t="shared" si="7"/>
        <v>-106.42000000000007</v>
      </c>
    </row>
    <row r="102" spans="1:50" ht="14.25">
      <c r="A102" s="2" t="s">
        <v>2880</v>
      </c>
      <c r="B102" s="3" t="s">
        <v>2881</v>
      </c>
      <c r="C102" s="30" t="s">
        <v>5</v>
      </c>
      <c r="D102" s="42">
        <v>60</v>
      </c>
      <c r="E102" s="42">
        <v>38</v>
      </c>
      <c r="F102" s="42">
        <v>127</v>
      </c>
      <c r="G102" s="42">
        <v>26.8</v>
      </c>
      <c r="H102" s="42">
        <v>39</v>
      </c>
      <c r="I102" s="42">
        <v>32</v>
      </c>
      <c r="J102" s="42">
        <v>31</v>
      </c>
      <c r="K102" s="44">
        <v>25</v>
      </c>
      <c r="L102" s="44"/>
      <c r="M102" s="44"/>
      <c r="N102" s="136">
        <v>24</v>
      </c>
      <c r="O102" s="136">
        <v>33</v>
      </c>
      <c r="P102" s="136">
        <v>22</v>
      </c>
      <c r="Q102" s="136">
        <v>39</v>
      </c>
      <c r="R102" s="136">
        <v>43</v>
      </c>
      <c r="S102" s="136">
        <v>29</v>
      </c>
      <c r="T102" s="135">
        <v>25</v>
      </c>
      <c r="U102" s="135">
        <v>39</v>
      </c>
      <c r="V102" s="126">
        <v>45</v>
      </c>
      <c r="W102" s="161"/>
      <c r="X102" s="126"/>
      <c r="Y102" s="168">
        <v>39.799999999999997</v>
      </c>
      <c r="Z102" s="168">
        <v>29</v>
      </c>
      <c r="AA102" s="168">
        <v>26</v>
      </c>
      <c r="AB102" s="168">
        <v>20</v>
      </c>
      <c r="AC102" s="168">
        <v>32</v>
      </c>
      <c r="AD102" s="168">
        <v>33</v>
      </c>
      <c r="AE102" s="168"/>
      <c r="AF102" s="197">
        <v>22</v>
      </c>
      <c r="AG102" s="197">
        <v>49</v>
      </c>
      <c r="AH102" s="197">
        <v>29.8</v>
      </c>
      <c r="AI102" s="197">
        <v>24</v>
      </c>
      <c r="AJ102" s="197">
        <v>32</v>
      </c>
      <c r="AK102" s="197">
        <v>32</v>
      </c>
      <c r="AL102" s="197"/>
      <c r="AM102" s="197"/>
      <c r="AN102" s="264">
        <v>26</v>
      </c>
      <c r="AO102" s="283"/>
      <c r="AQ102" s="41">
        <v>64.5</v>
      </c>
      <c r="AR102" s="22">
        <f t="shared" si="4"/>
        <v>1136.8999999999999</v>
      </c>
      <c r="AS102" s="22">
        <f t="shared" si="5"/>
        <v>909.52</v>
      </c>
      <c r="AT102" s="22">
        <v>77.5</v>
      </c>
      <c r="AU102" s="22">
        <v>143</v>
      </c>
      <c r="AV102" s="22">
        <f t="shared" si="6"/>
        <v>1130.02</v>
      </c>
      <c r="AW102" s="22">
        <v>1000</v>
      </c>
      <c r="AX102" s="237">
        <f t="shared" si="7"/>
        <v>-130.01999999999998</v>
      </c>
    </row>
    <row r="103" spans="1:50" ht="14.25">
      <c r="A103" s="2" t="s">
        <v>2882</v>
      </c>
      <c r="B103" s="3" t="s">
        <v>2883</v>
      </c>
      <c r="C103" s="30" t="s">
        <v>5</v>
      </c>
      <c r="D103" s="42">
        <v>60</v>
      </c>
      <c r="E103" s="42">
        <v>38</v>
      </c>
      <c r="F103" s="42">
        <v>127</v>
      </c>
      <c r="G103" s="42">
        <v>26.8</v>
      </c>
      <c r="H103" s="42">
        <v>39</v>
      </c>
      <c r="I103" s="42">
        <v>32</v>
      </c>
      <c r="J103" s="42">
        <v>31</v>
      </c>
      <c r="K103" s="44">
        <v>25</v>
      </c>
      <c r="L103" s="44"/>
      <c r="M103" s="44"/>
      <c r="N103" s="136">
        <v>24</v>
      </c>
      <c r="O103" s="136">
        <v>33</v>
      </c>
      <c r="P103" s="136">
        <v>22</v>
      </c>
      <c r="Q103" s="136">
        <v>39</v>
      </c>
      <c r="R103" s="136">
        <v>43</v>
      </c>
      <c r="S103" s="136">
        <v>29</v>
      </c>
      <c r="T103" s="135">
        <v>25</v>
      </c>
      <c r="U103" s="135">
        <v>39</v>
      </c>
      <c r="V103" s="126">
        <v>45</v>
      </c>
      <c r="W103" s="161"/>
      <c r="X103" s="126"/>
      <c r="Y103" s="168">
        <v>39.799999999999997</v>
      </c>
      <c r="Z103" s="168">
        <v>29</v>
      </c>
      <c r="AA103" s="168">
        <v>26</v>
      </c>
      <c r="AB103" s="168">
        <v>20</v>
      </c>
      <c r="AC103" s="168">
        <v>32</v>
      </c>
      <c r="AD103" s="168">
        <v>33</v>
      </c>
      <c r="AE103" s="168"/>
      <c r="AF103" s="197">
        <v>22</v>
      </c>
      <c r="AG103" s="197">
        <v>49</v>
      </c>
      <c r="AH103" s="197">
        <v>29.8</v>
      </c>
      <c r="AI103" s="197">
        <v>24</v>
      </c>
      <c r="AJ103" s="197">
        <v>32</v>
      </c>
      <c r="AK103" s="197">
        <v>32</v>
      </c>
      <c r="AL103" s="197"/>
      <c r="AM103" s="197"/>
      <c r="AN103" s="264">
        <v>26</v>
      </c>
      <c r="AO103" s="283"/>
      <c r="AR103" s="22">
        <f t="shared" si="4"/>
        <v>1072.3999999999999</v>
      </c>
      <c r="AS103" s="22">
        <f t="shared" si="5"/>
        <v>857.92</v>
      </c>
      <c r="AT103" s="22">
        <v>77.5</v>
      </c>
      <c r="AU103" s="22">
        <v>143</v>
      </c>
      <c r="AV103" s="22">
        <f t="shared" si="6"/>
        <v>1078.42</v>
      </c>
      <c r="AW103" s="22">
        <v>1000</v>
      </c>
      <c r="AX103" s="237">
        <f t="shared" si="7"/>
        <v>-78.420000000000073</v>
      </c>
    </row>
    <row r="104" spans="1:50" ht="14.25">
      <c r="A104" s="2" t="s">
        <v>2884</v>
      </c>
      <c r="B104" s="3" t="s">
        <v>1183</v>
      </c>
      <c r="C104" s="30" t="s">
        <v>5</v>
      </c>
      <c r="D104" s="42">
        <v>60</v>
      </c>
      <c r="E104" s="42">
        <v>38</v>
      </c>
      <c r="F104" s="42">
        <v>127</v>
      </c>
      <c r="G104" s="42">
        <v>26.8</v>
      </c>
      <c r="H104" s="42">
        <v>39</v>
      </c>
      <c r="I104" s="42">
        <v>32</v>
      </c>
      <c r="J104" s="42">
        <v>31</v>
      </c>
      <c r="K104" s="44">
        <v>25</v>
      </c>
      <c r="L104" s="44"/>
      <c r="M104" s="44"/>
      <c r="N104" s="136">
        <v>24</v>
      </c>
      <c r="O104" s="136">
        <v>33</v>
      </c>
      <c r="P104" s="136">
        <v>22</v>
      </c>
      <c r="Q104" s="136">
        <v>39</v>
      </c>
      <c r="R104" s="136">
        <v>43</v>
      </c>
      <c r="S104" s="136">
        <v>29</v>
      </c>
      <c r="T104" s="135">
        <v>25</v>
      </c>
      <c r="U104" s="135">
        <v>39</v>
      </c>
      <c r="V104" s="126">
        <v>45</v>
      </c>
      <c r="W104" s="161"/>
      <c r="X104" s="126"/>
      <c r="Y104" s="168">
        <v>39.799999999999997</v>
      </c>
      <c r="Z104" s="168">
        <v>29</v>
      </c>
      <c r="AA104" s="168">
        <v>26</v>
      </c>
      <c r="AB104" s="168">
        <v>20</v>
      </c>
      <c r="AC104" s="168">
        <v>32</v>
      </c>
      <c r="AD104" s="168">
        <v>33</v>
      </c>
      <c r="AE104" s="168"/>
      <c r="AF104" s="197">
        <v>22</v>
      </c>
      <c r="AG104" s="197">
        <v>49</v>
      </c>
      <c r="AH104" s="197">
        <v>29.8</v>
      </c>
      <c r="AI104" s="197">
        <v>24</v>
      </c>
      <c r="AJ104" s="197">
        <v>32</v>
      </c>
      <c r="AK104" s="197">
        <v>32</v>
      </c>
      <c r="AL104" s="197"/>
      <c r="AM104" s="197"/>
      <c r="AN104" s="264">
        <v>26</v>
      </c>
      <c r="AO104" s="283"/>
      <c r="AQ104" s="41">
        <v>35</v>
      </c>
      <c r="AR104" s="22">
        <f t="shared" si="4"/>
        <v>1107.3999999999999</v>
      </c>
      <c r="AS104" s="22">
        <f t="shared" si="5"/>
        <v>885.92</v>
      </c>
      <c r="AT104" s="22">
        <v>77.5</v>
      </c>
      <c r="AU104" s="22">
        <v>143</v>
      </c>
      <c r="AV104" s="22">
        <f t="shared" si="6"/>
        <v>1106.42</v>
      </c>
      <c r="AW104" s="22">
        <v>1000</v>
      </c>
      <c r="AX104" s="237">
        <f t="shared" si="7"/>
        <v>-106.42000000000007</v>
      </c>
    </row>
    <row r="105" spans="1:50" ht="14.25">
      <c r="A105" s="2" t="s">
        <v>2885</v>
      </c>
      <c r="B105" s="3" t="s">
        <v>2886</v>
      </c>
      <c r="C105" s="30" t="s">
        <v>5</v>
      </c>
      <c r="D105" s="42">
        <v>60</v>
      </c>
      <c r="E105" s="42">
        <v>38</v>
      </c>
      <c r="F105" s="42">
        <v>127</v>
      </c>
      <c r="G105" s="42">
        <v>26.8</v>
      </c>
      <c r="H105" s="42">
        <v>39</v>
      </c>
      <c r="I105" s="42">
        <v>32</v>
      </c>
      <c r="J105" s="42">
        <v>31</v>
      </c>
      <c r="K105" s="44">
        <v>25</v>
      </c>
      <c r="L105" s="44"/>
      <c r="M105" s="44"/>
      <c r="N105" s="136">
        <v>24</v>
      </c>
      <c r="O105" s="136">
        <v>33</v>
      </c>
      <c r="P105" s="136">
        <v>22</v>
      </c>
      <c r="Q105" s="136">
        <v>39</v>
      </c>
      <c r="R105" s="136">
        <v>43</v>
      </c>
      <c r="S105" s="136">
        <v>29</v>
      </c>
      <c r="T105" s="135">
        <v>25</v>
      </c>
      <c r="U105" s="135">
        <v>39</v>
      </c>
      <c r="V105" s="126">
        <v>45</v>
      </c>
      <c r="W105" s="161"/>
      <c r="X105" s="126"/>
      <c r="Y105" s="168">
        <v>39.799999999999997</v>
      </c>
      <c r="Z105" s="168">
        <v>29</v>
      </c>
      <c r="AA105" s="168">
        <v>26</v>
      </c>
      <c r="AB105" s="168">
        <v>20</v>
      </c>
      <c r="AC105" s="168">
        <v>32</v>
      </c>
      <c r="AD105" s="168">
        <v>33</v>
      </c>
      <c r="AE105" s="168"/>
      <c r="AF105" s="197">
        <v>22</v>
      </c>
      <c r="AG105" s="197">
        <v>49</v>
      </c>
      <c r="AH105" s="197">
        <v>29.8</v>
      </c>
      <c r="AI105" s="197">
        <v>24</v>
      </c>
      <c r="AJ105" s="197">
        <v>32</v>
      </c>
      <c r="AK105" s="197">
        <v>32</v>
      </c>
      <c r="AL105" s="197"/>
      <c r="AM105" s="197"/>
      <c r="AN105" s="264">
        <v>26</v>
      </c>
      <c r="AO105" s="283"/>
      <c r="AQ105" s="41">
        <v>65</v>
      </c>
      <c r="AR105" s="22">
        <f t="shared" si="4"/>
        <v>1137.3999999999999</v>
      </c>
      <c r="AS105" s="22">
        <f t="shared" si="5"/>
        <v>909.92</v>
      </c>
      <c r="AT105" s="22">
        <v>77.5</v>
      </c>
      <c r="AU105" s="22">
        <v>143</v>
      </c>
      <c r="AV105" s="22">
        <f t="shared" si="6"/>
        <v>1130.42</v>
      </c>
      <c r="AW105" s="22">
        <v>1000</v>
      </c>
      <c r="AX105" s="237">
        <f t="shared" si="7"/>
        <v>-130.42000000000007</v>
      </c>
    </row>
    <row r="106" spans="1:50" ht="14.25">
      <c r="A106" s="2" t="s">
        <v>2887</v>
      </c>
      <c r="B106" s="3" t="s">
        <v>2888</v>
      </c>
      <c r="C106" s="30" t="s">
        <v>5</v>
      </c>
      <c r="D106" s="42">
        <v>60</v>
      </c>
      <c r="E106" s="42">
        <v>38</v>
      </c>
      <c r="F106" s="42">
        <v>127</v>
      </c>
      <c r="G106" s="42">
        <v>26.8</v>
      </c>
      <c r="H106" s="42">
        <v>39</v>
      </c>
      <c r="I106" s="42">
        <v>32</v>
      </c>
      <c r="J106" s="42">
        <v>31</v>
      </c>
      <c r="K106" s="44">
        <v>25</v>
      </c>
      <c r="L106" s="44"/>
      <c r="M106" s="44"/>
      <c r="N106" s="136">
        <v>24</v>
      </c>
      <c r="O106" s="136">
        <v>33</v>
      </c>
      <c r="P106" s="136">
        <v>22</v>
      </c>
      <c r="Q106" s="136">
        <v>39</v>
      </c>
      <c r="R106" s="136">
        <v>43</v>
      </c>
      <c r="S106" s="136">
        <v>29</v>
      </c>
      <c r="T106" s="135">
        <v>25</v>
      </c>
      <c r="U106" s="135">
        <v>39</v>
      </c>
      <c r="V106" s="126">
        <v>45</v>
      </c>
      <c r="W106" s="161"/>
      <c r="X106" s="126"/>
      <c r="Y106" s="168">
        <v>39.799999999999997</v>
      </c>
      <c r="Z106" s="168">
        <v>29</v>
      </c>
      <c r="AA106" s="168">
        <v>26</v>
      </c>
      <c r="AB106" s="168">
        <v>20</v>
      </c>
      <c r="AC106" s="168">
        <v>32</v>
      </c>
      <c r="AD106" s="168">
        <v>33</v>
      </c>
      <c r="AE106" s="168"/>
      <c r="AF106" s="197">
        <v>22</v>
      </c>
      <c r="AG106" s="197">
        <v>49</v>
      </c>
      <c r="AH106" s="197">
        <v>29.8</v>
      </c>
      <c r="AI106" s="197">
        <v>24</v>
      </c>
      <c r="AJ106" s="197">
        <v>32</v>
      </c>
      <c r="AK106" s="197">
        <v>32</v>
      </c>
      <c r="AL106" s="197"/>
      <c r="AM106" s="197"/>
      <c r="AN106" s="264">
        <v>26</v>
      </c>
      <c r="AO106" s="283"/>
      <c r="AQ106" s="41">
        <v>125</v>
      </c>
      <c r="AR106" s="22">
        <f t="shared" si="4"/>
        <v>1197.3999999999999</v>
      </c>
      <c r="AS106" s="22">
        <f t="shared" si="5"/>
        <v>957.92</v>
      </c>
      <c r="AT106" s="22">
        <v>77.5</v>
      </c>
      <c r="AU106" s="22">
        <v>143</v>
      </c>
      <c r="AV106" s="22">
        <f t="shared" si="6"/>
        <v>1178.42</v>
      </c>
      <c r="AW106" s="22">
        <v>1000</v>
      </c>
      <c r="AX106" s="237">
        <f t="shared" si="7"/>
        <v>-178.42000000000007</v>
      </c>
    </row>
    <row r="107" spans="1:50" ht="14.25">
      <c r="A107" s="2" t="s">
        <v>2889</v>
      </c>
      <c r="B107" s="3" t="s">
        <v>2890</v>
      </c>
      <c r="C107" s="30" t="s">
        <v>51</v>
      </c>
      <c r="D107" s="42">
        <v>60</v>
      </c>
      <c r="E107" s="42">
        <v>38</v>
      </c>
      <c r="F107" s="42">
        <v>127</v>
      </c>
      <c r="G107" s="42">
        <v>26.8</v>
      </c>
      <c r="H107" s="42">
        <v>39</v>
      </c>
      <c r="I107" s="42">
        <v>32</v>
      </c>
      <c r="J107" s="42">
        <v>31</v>
      </c>
      <c r="K107" s="44">
        <v>25</v>
      </c>
      <c r="L107" s="44"/>
      <c r="M107" s="44"/>
      <c r="N107" s="136">
        <v>24</v>
      </c>
      <c r="O107" s="136">
        <v>33</v>
      </c>
      <c r="P107" s="136">
        <v>22</v>
      </c>
      <c r="Q107" s="136">
        <v>39</v>
      </c>
      <c r="R107" s="136">
        <v>43</v>
      </c>
      <c r="S107" s="136">
        <v>29</v>
      </c>
      <c r="T107" s="135">
        <v>25</v>
      </c>
      <c r="U107" s="135">
        <v>39</v>
      </c>
      <c r="V107" s="126">
        <v>45</v>
      </c>
      <c r="W107" s="161"/>
      <c r="X107" s="126"/>
      <c r="Y107" s="168">
        <v>39.799999999999997</v>
      </c>
      <c r="Z107" s="168">
        <v>29</v>
      </c>
      <c r="AA107" s="168">
        <v>26</v>
      </c>
      <c r="AB107" s="168">
        <v>20</v>
      </c>
      <c r="AC107" s="168">
        <v>32</v>
      </c>
      <c r="AD107" s="168">
        <v>33</v>
      </c>
      <c r="AE107" s="168"/>
      <c r="AF107" s="197">
        <v>22</v>
      </c>
      <c r="AG107" s="197">
        <v>49</v>
      </c>
      <c r="AH107" s="197">
        <v>29.8</v>
      </c>
      <c r="AI107" s="197">
        <v>24</v>
      </c>
      <c r="AJ107" s="197">
        <v>32</v>
      </c>
      <c r="AK107" s="197">
        <v>32</v>
      </c>
      <c r="AL107" s="197"/>
      <c r="AM107" s="197"/>
      <c r="AN107" s="264">
        <v>26</v>
      </c>
      <c r="AO107" s="283"/>
      <c r="AQ107" s="41">
        <v>96.5</v>
      </c>
      <c r="AR107" s="22">
        <f t="shared" si="4"/>
        <v>1168.8999999999999</v>
      </c>
      <c r="AS107" s="22">
        <f t="shared" si="5"/>
        <v>935.11999999999989</v>
      </c>
      <c r="AT107" s="22">
        <v>77.5</v>
      </c>
      <c r="AU107" s="22">
        <v>143</v>
      </c>
      <c r="AV107" s="22">
        <f t="shared" si="6"/>
        <v>1155.6199999999999</v>
      </c>
      <c r="AW107" s="22">
        <v>1000</v>
      </c>
      <c r="AX107" s="237">
        <f t="shared" si="7"/>
        <v>-155.61999999999989</v>
      </c>
    </row>
    <row r="108" spans="1:50" ht="14.25">
      <c r="A108" s="2" t="s">
        <v>2891</v>
      </c>
      <c r="B108" s="3" t="s">
        <v>2892</v>
      </c>
      <c r="C108" s="30" t="s">
        <v>5</v>
      </c>
      <c r="D108" s="42">
        <v>60</v>
      </c>
      <c r="E108" s="42">
        <v>38</v>
      </c>
      <c r="F108" s="42">
        <v>127</v>
      </c>
      <c r="G108" s="42">
        <v>26.8</v>
      </c>
      <c r="H108" s="42">
        <v>39</v>
      </c>
      <c r="I108" s="42">
        <v>32</v>
      </c>
      <c r="J108" s="42">
        <v>31</v>
      </c>
      <c r="K108" s="44">
        <v>25</v>
      </c>
      <c r="L108" s="44"/>
      <c r="M108" s="44"/>
      <c r="N108" s="136">
        <v>24</v>
      </c>
      <c r="O108" s="136">
        <v>33</v>
      </c>
      <c r="P108" s="136">
        <v>22</v>
      </c>
      <c r="Q108" s="136">
        <v>39</v>
      </c>
      <c r="R108" s="136">
        <v>43</v>
      </c>
      <c r="S108" s="136">
        <v>29</v>
      </c>
      <c r="T108" s="135">
        <v>25</v>
      </c>
      <c r="U108" s="135">
        <v>39</v>
      </c>
      <c r="V108" s="126">
        <v>45</v>
      </c>
      <c r="W108" s="161"/>
      <c r="X108" s="126"/>
      <c r="Y108" s="168">
        <v>39.799999999999997</v>
      </c>
      <c r="Z108" s="168">
        <v>29</v>
      </c>
      <c r="AA108" s="168">
        <v>26</v>
      </c>
      <c r="AB108" s="168">
        <v>20</v>
      </c>
      <c r="AC108" s="168">
        <v>32</v>
      </c>
      <c r="AD108" s="168">
        <v>33</v>
      </c>
      <c r="AE108" s="168"/>
      <c r="AF108" s="197">
        <v>22</v>
      </c>
      <c r="AG108" s="197">
        <v>49</v>
      </c>
      <c r="AH108" s="197">
        <v>29.8</v>
      </c>
      <c r="AI108" s="197">
        <v>24</v>
      </c>
      <c r="AJ108" s="197">
        <v>32</v>
      </c>
      <c r="AK108" s="197">
        <v>32</v>
      </c>
      <c r="AL108" s="197"/>
      <c r="AM108" s="197"/>
      <c r="AN108" s="264">
        <v>26</v>
      </c>
      <c r="AO108" s="283"/>
      <c r="AQ108" s="41">
        <v>89</v>
      </c>
      <c r="AR108" s="22">
        <f t="shared" si="4"/>
        <v>1161.3999999999999</v>
      </c>
      <c r="AS108" s="22">
        <f t="shared" si="5"/>
        <v>929.11999999999989</v>
      </c>
      <c r="AT108" s="22">
        <v>77.5</v>
      </c>
      <c r="AU108" s="22">
        <v>143</v>
      </c>
      <c r="AV108" s="22">
        <f t="shared" si="6"/>
        <v>1149.6199999999999</v>
      </c>
      <c r="AW108" s="22">
        <v>1000</v>
      </c>
      <c r="AX108" s="237">
        <f t="shared" si="7"/>
        <v>-149.61999999999989</v>
      </c>
    </row>
    <row r="109" spans="1:50" ht="14.25">
      <c r="A109" s="2" t="s">
        <v>2893</v>
      </c>
      <c r="B109" s="3" t="s">
        <v>2894</v>
      </c>
      <c r="C109" s="30" t="s">
        <v>5</v>
      </c>
      <c r="D109" s="42">
        <v>60</v>
      </c>
      <c r="E109" s="42">
        <v>38</v>
      </c>
      <c r="F109" s="42">
        <v>127</v>
      </c>
      <c r="G109" s="42">
        <v>26.8</v>
      </c>
      <c r="H109" s="42">
        <v>39</v>
      </c>
      <c r="I109" s="42">
        <v>32</v>
      </c>
      <c r="J109" s="42">
        <v>31</v>
      </c>
      <c r="K109" s="44">
        <v>25</v>
      </c>
      <c r="L109" s="44"/>
      <c r="M109" s="44"/>
      <c r="N109" s="136">
        <v>24</v>
      </c>
      <c r="O109" s="136">
        <v>33</v>
      </c>
      <c r="P109" s="136">
        <v>22</v>
      </c>
      <c r="Q109" s="136">
        <v>39</v>
      </c>
      <c r="R109" s="136">
        <v>43</v>
      </c>
      <c r="S109" s="136">
        <v>29</v>
      </c>
      <c r="T109" s="135">
        <v>25</v>
      </c>
      <c r="U109" s="135">
        <v>39</v>
      </c>
      <c r="V109" s="126">
        <v>45</v>
      </c>
      <c r="W109" s="161"/>
      <c r="X109" s="126"/>
      <c r="Y109" s="168">
        <v>39.799999999999997</v>
      </c>
      <c r="Z109" s="168">
        <v>29</v>
      </c>
      <c r="AA109" s="168">
        <v>26</v>
      </c>
      <c r="AB109" s="168">
        <v>20</v>
      </c>
      <c r="AC109" s="168">
        <v>32</v>
      </c>
      <c r="AD109" s="168">
        <v>33</v>
      </c>
      <c r="AE109" s="168"/>
      <c r="AF109" s="197">
        <v>22</v>
      </c>
      <c r="AG109" s="197">
        <v>49</v>
      </c>
      <c r="AH109" s="197">
        <v>29.8</v>
      </c>
      <c r="AI109" s="197">
        <v>24</v>
      </c>
      <c r="AJ109" s="197">
        <v>32</v>
      </c>
      <c r="AK109" s="197">
        <v>32</v>
      </c>
      <c r="AL109" s="197"/>
      <c r="AM109" s="197"/>
      <c r="AN109" s="264">
        <v>26</v>
      </c>
      <c r="AO109" s="283"/>
      <c r="AQ109" s="41">
        <v>65</v>
      </c>
      <c r="AR109" s="22">
        <f t="shared" si="4"/>
        <v>1137.3999999999999</v>
      </c>
      <c r="AS109" s="22">
        <f t="shared" si="5"/>
        <v>909.92</v>
      </c>
      <c r="AT109" s="22">
        <v>77.5</v>
      </c>
      <c r="AU109" s="22">
        <v>143</v>
      </c>
      <c r="AV109" s="22">
        <f t="shared" si="6"/>
        <v>1130.42</v>
      </c>
      <c r="AW109" s="22">
        <v>1000</v>
      </c>
      <c r="AX109" s="237">
        <f t="shared" si="7"/>
        <v>-130.42000000000007</v>
      </c>
    </row>
    <row r="110" spans="1:50" ht="14.25">
      <c r="A110" s="2" t="s">
        <v>2895</v>
      </c>
      <c r="B110" s="3" t="s">
        <v>2896</v>
      </c>
      <c r="C110" s="30" t="s">
        <v>5</v>
      </c>
      <c r="D110" s="42">
        <v>60</v>
      </c>
      <c r="E110" s="42">
        <v>38</v>
      </c>
      <c r="F110" s="42">
        <v>127</v>
      </c>
      <c r="G110" s="42">
        <v>26.8</v>
      </c>
      <c r="H110" s="42">
        <v>39</v>
      </c>
      <c r="I110" s="42">
        <v>32</v>
      </c>
      <c r="J110" s="42">
        <v>31</v>
      </c>
      <c r="K110" s="44">
        <v>25</v>
      </c>
      <c r="L110" s="44"/>
      <c r="M110" s="44"/>
      <c r="N110" s="136">
        <v>24</v>
      </c>
      <c r="O110" s="136">
        <v>33</v>
      </c>
      <c r="P110" s="136">
        <v>22</v>
      </c>
      <c r="Q110" s="136">
        <v>39</v>
      </c>
      <c r="R110" s="136">
        <v>43</v>
      </c>
      <c r="S110" s="136">
        <v>29</v>
      </c>
      <c r="T110" s="135">
        <v>25</v>
      </c>
      <c r="U110" s="135">
        <v>39</v>
      </c>
      <c r="V110" s="126">
        <v>45</v>
      </c>
      <c r="W110" s="161"/>
      <c r="X110" s="126"/>
      <c r="Y110" s="168">
        <v>39.799999999999997</v>
      </c>
      <c r="Z110" s="168">
        <v>29</v>
      </c>
      <c r="AA110" s="168">
        <v>26</v>
      </c>
      <c r="AB110" s="168">
        <v>20</v>
      </c>
      <c r="AC110" s="168">
        <v>32</v>
      </c>
      <c r="AD110" s="168">
        <v>33</v>
      </c>
      <c r="AE110" s="168"/>
      <c r="AF110" s="197">
        <v>22</v>
      </c>
      <c r="AG110" s="197">
        <v>49</v>
      </c>
      <c r="AH110" s="197">
        <v>29.8</v>
      </c>
      <c r="AI110" s="197">
        <v>24</v>
      </c>
      <c r="AJ110" s="197">
        <v>32</v>
      </c>
      <c r="AK110" s="197">
        <v>32</v>
      </c>
      <c r="AL110" s="197"/>
      <c r="AM110" s="197"/>
      <c r="AN110" s="264">
        <v>26</v>
      </c>
      <c r="AO110" s="283"/>
      <c r="AQ110" s="41">
        <v>35</v>
      </c>
      <c r="AR110" s="22">
        <f t="shared" si="4"/>
        <v>1107.3999999999999</v>
      </c>
      <c r="AS110" s="22">
        <f t="shared" si="5"/>
        <v>885.92</v>
      </c>
      <c r="AT110" s="22">
        <v>77.5</v>
      </c>
      <c r="AU110" s="22">
        <v>143</v>
      </c>
      <c r="AV110" s="22">
        <f t="shared" si="6"/>
        <v>1106.42</v>
      </c>
      <c r="AW110" s="22">
        <v>1000</v>
      </c>
      <c r="AX110" s="237">
        <f t="shared" si="7"/>
        <v>-106.42000000000007</v>
      </c>
    </row>
    <row r="111" spans="1:50" ht="14.25">
      <c r="A111" s="2" t="s">
        <v>2897</v>
      </c>
      <c r="B111" s="3" t="s">
        <v>2898</v>
      </c>
      <c r="C111" s="30" t="s">
        <v>5</v>
      </c>
      <c r="D111" s="42">
        <v>60</v>
      </c>
      <c r="E111" s="42">
        <v>38</v>
      </c>
      <c r="F111" s="42">
        <v>127</v>
      </c>
      <c r="G111" s="42">
        <v>26.8</v>
      </c>
      <c r="H111" s="42">
        <v>39</v>
      </c>
      <c r="I111" s="42">
        <v>32</v>
      </c>
      <c r="J111" s="42">
        <v>31</v>
      </c>
      <c r="K111" s="44">
        <v>25</v>
      </c>
      <c r="L111" s="44"/>
      <c r="M111" s="44"/>
      <c r="N111" s="136">
        <v>24</v>
      </c>
      <c r="O111" s="136">
        <v>33</v>
      </c>
      <c r="P111" s="136">
        <v>22</v>
      </c>
      <c r="Q111" s="136">
        <v>39</v>
      </c>
      <c r="R111" s="136">
        <v>43</v>
      </c>
      <c r="S111" s="136">
        <v>29</v>
      </c>
      <c r="T111" s="135">
        <v>25</v>
      </c>
      <c r="U111" s="135">
        <v>39</v>
      </c>
      <c r="V111" s="126">
        <v>45</v>
      </c>
      <c r="W111" s="161"/>
      <c r="X111" s="126"/>
      <c r="Y111" s="168">
        <v>39.799999999999997</v>
      </c>
      <c r="Z111" s="168">
        <v>29</v>
      </c>
      <c r="AA111" s="168">
        <v>26</v>
      </c>
      <c r="AB111" s="168">
        <v>20</v>
      </c>
      <c r="AC111" s="168">
        <v>32</v>
      </c>
      <c r="AD111" s="168">
        <v>33</v>
      </c>
      <c r="AE111" s="168"/>
      <c r="AF111" s="197">
        <v>22</v>
      </c>
      <c r="AG111" s="197">
        <v>49</v>
      </c>
      <c r="AH111" s="197">
        <v>29.8</v>
      </c>
      <c r="AI111" s="197">
        <v>24</v>
      </c>
      <c r="AJ111" s="197">
        <v>32</v>
      </c>
      <c r="AK111" s="197">
        <v>32</v>
      </c>
      <c r="AL111" s="197"/>
      <c r="AM111" s="197"/>
      <c r="AN111" s="264">
        <v>26</v>
      </c>
      <c r="AO111" s="283"/>
      <c r="AQ111" s="41">
        <v>107</v>
      </c>
      <c r="AR111" s="22">
        <f t="shared" si="4"/>
        <v>1179.3999999999999</v>
      </c>
      <c r="AS111" s="22">
        <f t="shared" si="5"/>
        <v>943.52</v>
      </c>
      <c r="AT111" s="22">
        <v>77.5</v>
      </c>
      <c r="AU111" s="22">
        <v>143</v>
      </c>
      <c r="AV111" s="22">
        <f t="shared" si="6"/>
        <v>1164.02</v>
      </c>
      <c r="AW111" s="22">
        <v>1000</v>
      </c>
      <c r="AX111" s="237">
        <f t="shared" si="7"/>
        <v>-164.01999999999998</v>
      </c>
    </row>
    <row r="112" spans="1:50" ht="14.25">
      <c r="A112" s="2" t="s">
        <v>2899</v>
      </c>
      <c r="B112" s="3" t="s">
        <v>2900</v>
      </c>
      <c r="C112" s="30" t="s">
        <v>5</v>
      </c>
      <c r="D112" s="42">
        <v>60</v>
      </c>
      <c r="E112" s="42">
        <v>38</v>
      </c>
      <c r="F112" s="42">
        <v>127</v>
      </c>
      <c r="G112" s="42">
        <v>26.8</v>
      </c>
      <c r="H112" s="42">
        <v>39</v>
      </c>
      <c r="I112" s="42">
        <v>32</v>
      </c>
      <c r="J112" s="42">
        <v>31</v>
      </c>
      <c r="K112" s="44">
        <v>25</v>
      </c>
      <c r="L112" s="44"/>
      <c r="M112" s="44"/>
      <c r="N112" s="136">
        <v>24</v>
      </c>
      <c r="O112" s="136">
        <v>33</v>
      </c>
      <c r="P112" s="136">
        <v>22</v>
      </c>
      <c r="Q112" s="136">
        <v>39</v>
      </c>
      <c r="R112" s="136">
        <v>43</v>
      </c>
      <c r="S112" s="136">
        <v>29</v>
      </c>
      <c r="T112" s="135">
        <v>25</v>
      </c>
      <c r="U112" s="135">
        <v>39</v>
      </c>
      <c r="V112" s="126">
        <v>45</v>
      </c>
      <c r="W112" s="161"/>
      <c r="X112" s="126"/>
      <c r="Y112" s="168">
        <v>39.799999999999997</v>
      </c>
      <c r="Z112" s="168">
        <v>29</v>
      </c>
      <c r="AA112" s="168">
        <v>26</v>
      </c>
      <c r="AB112" s="168">
        <v>20</v>
      </c>
      <c r="AC112" s="168">
        <v>32</v>
      </c>
      <c r="AD112" s="168">
        <v>33</v>
      </c>
      <c r="AE112" s="168"/>
      <c r="AF112" s="197">
        <v>22</v>
      </c>
      <c r="AG112" s="197">
        <v>49</v>
      </c>
      <c r="AH112" s="197">
        <v>29.8</v>
      </c>
      <c r="AI112" s="197">
        <v>24</v>
      </c>
      <c r="AJ112" s="197">
        <v>32</v>
      </c>
      <c r="AK112" s="197">
        <v>32</v>
      </c>
      <c r="AL112" s="197"/>
      <c r="AM112" s="197"/>
      <c r="AN112" s="264">
        <v>26</v>
      </c>
      <c r="AO112" s="283"/>
      <c r="AQ112" s="41">
        <v>35</v>
      </c>
      <c r="AR112" s="22">
        <f t="shared" si="4"/>
        <v>1107.3999999999999</v>
      </c>
      <c r="AS112" s="22">
        <f t="shared" si="5"/>
        <v>885.92</v>
      </c>
      <c r="AT112" s="22">
        <v>77.5</v>
      </c>
      <c r="AU112" s="22">
        <v>143</v>
      </c>
      <c r="AV112" s="22">
        <f t="shared" si="6"/>
        <v>1106.42</v>
      </c>
      <c r="AW112" s="22">
        <v>1000</v>
      </c>
      <c r="AX112" s="237">
        <f t="shared" si="7"/>
        <v>-106.42000000000007</v>
      </c>
    </row>
    <row r="113" spans="1:50" ht="14.25">
      <c r="A113" s="2" t="s">
        <v>2901</v>
      </c>
      <c r="B113" s="3" t="s">
        <v>2902</v>
      </c>
      <c r="C113" s="30" t="s">
        <v>5</v>
      </c>
      <c r="D113" s="42">
        <v>60</v>
      </c>
      <c r="E113" s="42">
        <v>38</v>
      </c>
      <c r="F113" s="42">
        <v>127</v>
      </c>
      <c r="G113" s="42">
        <v>26.8</v>
      </c>
      <c r="H113" s="42">
        <v>39</v>
      </c>
      <c r="I113" s="42">
        <v>32</v>
      </c>
      <c r="J113" s="42">
        <v>31</v>
      </c>
      <c r="K113" s="44">
        <v>25</v>
      </c>
      <c r="L113" s="44"/>
      <c r="M113" s="44"/>
      <c r="N113" s="136">
        <v>24</v>
      </c>
      <c r="O113" s="136">
        <v>33</v>
      </c>
      <c r="P113" s="136">
        <v>22</v>
      </c>
      <c r="Q113" s="136">
        <v>39</v>
      </c>
      <c r="R113" s="136">
        <v>43</v>
      </c>
      <c r="S113" s="136">
        <v>29</v>
      </c>
      <c r="T113" s="135">
        <v>25</v>
      </c>
      <c r="U113" s="135">
        <v>39</v>
      </c>
      <c r="V113" s="126">
        <v>45</v>
      </c>
      <c r="W113" s="161"/>
      <c r="X113" s="126"/>
      <c r="Y113" s="168">
        <v>39.799999999999997</v>
      </c>
      <c r="Z113" s="168">
        <v>29</v>
      </c>
      <c r="AA113" s="168">
        <v>26</v>
      </c>
      <c r="AB113" s="168">
        <v>20</v>
      </c>
      <c r="AC113" s="168">
        <v>32</v>
      </c>
      <c r="AD113" s="168">
        <v>33</v>
      </c>
      <c r="AE113" s="168"/>
      <c r="AF113" s="197">
        <v>22</v>
      </c>
      <c r="AG113" s="197">
        <v>49</v>
      </c>
      <c r="AH113" s="197">
        <v>29.8</v>
      </c>
      <c r="AI113" s="197">
        <v>24</v>
      </c>
      <c r="AJ113" s="197">
        <v>32</v>
      </c>
      <c r="AK113" s="197">
        <v>32</v>
      </c>
      <c r="AL113" s="197"/>
      <c r="AM113" s="197"/>
      <c r="AN113" s="264">
        <v>26</v>
      </c>
      <c r="AO113" s="283"/>
      <c r="AQ113" s="41">
        <v>143</v>
      </c>
      <c r="AR113" s="22">
        <f t="shared" si="4"/>
        <v>1215.3999999999999</v>
      </c>
      <c r="AS113" s="22">
        <f t="shared" si="5"/>
        <v>972.31999999999994</v>
      </c>
      <c r="AT113" s="22">
        <v>77.5</v>
      </c>
      <c r="AU113" s="22">
        <v>143</v>
      </c>
      <c r="AV113" s="22">
        <f t="shared" si="6"/>
        <v>1192.82</v>
      </c>
      <c r="AW113" s="22">
        <v>1000</v>
      </c>
      <c r="AX113" s="237">
        <f t="shared" si="7"/>
        <v>-192.81999999999994</v>
      </c>
    </row>
    <row r="114" spans="1:50" ht="14.25">
      <c r="A114" s="2" t="s">
        <v>2903</v>
      </c>
      <c r="B114" s="3" t="s">
        <v>2904</v>
      </c>
      <c r="C114" s="30" t="s">
        <v>5</v>
      </c>
      <c r="D114" s="42">
        <v>60</v>
      </c>
      <c r="E114" s="42">
        <v>38</v>
      </c>
      <c r="F114" s="42">
        <v>127</v>
      </c>
      <c r="G114" s="42">
        <v>26.8</v>
      </c>
      <c r="H114" s="42">
        <v>39</v>
      </c>
      <c r="I114" s="42">
        <v>32</v>
      </c>
      <c r="J114" s="42">
        <v>31</v>
      </c>
      <c r="K114" s="44">
        <v>25</v>
      </c>
      <c r="L114" s="44"/>
      <c r="M114" s="44"/>
      <c r="N114" s="136">
        <v>24</v>
      </c>
      <c r="O114" s="136">
        <v>33</v>
      </c>
      <c r="P114" s="136">
        <v>22</v>
      </c>
      <c r="Q114" s="136">
        <v>39</v>
      </c>
      <c r="R114" s="136">
        <v>43</v>
      </c>
      <c r="S114" s="136">
        <v>29</v>
      </c>
      <c r="T114" s="135">
        <v>25</v>
      </c>
      <c r="U114" s="135">
        <v>39</v>
      </c>
      <c r="V114" s="126">
        <v>45</v>
      </c>
      <c r="W114" s="161"/>
      <c r="X114" s="126"/>
      <c r="Y114" s="168">
        <v>39.799999999999997</v>
      </c>
      <c r="Z114" s="168">
        <v>29</v>
      </c>
      <c r="AA114" s="168">
        <v>26</v>
      </c>
      <c r="AB114" s="168">
        <v>20</v>
      </c>
      <c r="AC114" s="168">
        <v>32</v>
      </c>
      <c r="AD114" s="168">
        <v>33</v>
      </c>
      <c r="AE114" s="168"/>
      <c r="AF114" s="197">
        <v>22</v>
      </c>
      <c r="AG114" s="197">
        <v>49</v>
      </c>
      <c r="AH114" s="197">
        <v>29.8</v>
      </c>
      <c r="AI114" s="197">
        <v>24</v>
      </c>
      <c r="AJ114" s="197">
        <v>32</v>
      </c>
      <c r="AK114" s="197">
        <v>32</v>
      </c>
      <c r="AL114" s="197"/>
      <c r="AM114" s="197"/>
      <c r="AN114" s="264">
        <v>26</v>
      </c>
      <c r="AO114" s="283"/>
      <c r="AQ114" s="41">
        <v>96.5</v>
      </c>
      <c r="AR114" s="22">
        <f t="shared" si="4"/>
        <v>1168.8999999999999</v>
      </c>
      <c r="AS114" s="22">
        <f t="shared" si="5"/>
        <v>935.11999999999989</v>
      </c>
      <c r="AT114" s="22">
        <v>77.5</v>
      </c>
      <c r="AU114" s="22">
        <v>143</v>
      </c>
      <c r="AV114" s="22">
        <f t="shared" si="6"/>
        <v>1155.6199999999999</v>
      </c>
      <c r="AW114" s="22">
        <v>1000</v>
      </c>
      <c r="AX114" s="237">
        <f t="shared" si="7"/>
        <v>-155.61999999999989</v>
      </c>
    </row>
    <row r="115" spans="1:50" ht="14.25">
      <c r="A115" s="2" t="s">
        <v>2905</v>
      </c>
      <c r="B115" s="3" t="s">
        <v>2906</v>
      </c>
      <c r="C115" s="30" t="s">
        <v>5</v>
      </c>
      <c r="D115" s="42">
        <v>60</v>
      </c>
      <c r="E115" s="42">
        <v>38</v>
      </c>
      <c r="F115" s="42">
        <v>127</v>
      </c>
      <c r="G115" s="42">
        <v>26.8</v>
      </c>
      <c r="H115" s="42">
        <v>39</v>
      </c>
      <c r="I115" s="42">
        <v>32</v>
      </c>
      <c r="J115" s="42">
        <v>31</v>
      </c>
      <c r="K115" s="44">
        <v>25</v>
      </c>
      <c r="L115" s="44"/>
      <c r="M115" s="44"/>
      <c r="N115" s="136">
        <v>24</v>
      </c>
      <c r="O115" s="136">
        <v>33</v>
      </c>
      <c r="P115" s="136">
        <v>22</v>
      </c>
      <c r="Q115" s="136">
        <v>39</v>
      </c>
      <c r="R115" s="136">
        <v>43</v>
      </c>
      <c r="S115" s="136">
        <v>29</v>
      </c>
      <c r="T115" s="135">
        <v>25</v>
      </c>
      <c r="U115" s="135">
        <v>39</v>
      </c>
      <c r="V115" s="126">
        <v>45</v>
      </c>
      <c r="W115" s="161"/>
      <c r="X115" s="126"/>
      <c r="Y115" s="168">
        <v>39.799999999999997</v>
      </c>
      <c r="Z115" s="168">
        <v>29</v>
      </c>
      <c r="AA115" s="168">
        <v>26</v>
      </c>
      <c r="AB115" s="168">
        <v>20</v>
      </c>
      <c r="AC115" s="168">
        <v>32</v>
      </c>
      <c r="AD115" s="168">
        <v>33</v>
      </c>
      <c r="AE115" s="168"/>
      <c r="AF115" s="197">
        <v>22</v>
      </c>
      <c r="AG115" s="197">
        <v>49</v>
      </c>
      <c r="AH115" s="197">
        <v>29.8</v>
      </c>
      <c r="AI115" s="197">
        <v>24</v>
      </c>
      <c r="AJ115" s="197">
        <v>32</v>
      </c>
      <c r="AK115" s="197">
        <v>32</v>
      </c>
      <c r="AL115" s="197"/>
      <c r="AM115" s="197"/>
      <c r="AN115" s="264">
        <v>26</v>
      </c>
      <c r="AO115" s="283"/>
      <c r="AQ115" s="41">
        <v>64</v>
      </c>
      <c r="AR115" s="22">
        <f t="shared" si="4"/>
        <v>1136.3999999999999</v>
      </c>
      <c r="AS115" s="22">
        <f t="shared" si="5"/>
        <v>909.11999999999989</v>
      </c>
      <c r="AT115" s="22">
        <v>77.5</v>
      </c>
      <c r="AU115" s="22">
        <v>143</v>
      </c>
      <c r="AV115" s="22">
        <f t="shared" si="6"/>
        <v>1129.6199999999999</v>
      </c>
      <c r="AW115" s="22">
        <v>1000</v>
      </c>
      <c r="AX115" s="237">
        <f t="shared" si="7"/>
        <v>-129.61999999999989</v>
      </c>
    </row>
    <row r="116" spans="1:50" ht="14.25">
      <c r="A116" s="2" t="s">
        <v>2907</v>
      </c>
      <c r="B116" s="3" t="s">
        <v>2908</v>
      </c>
      <c r="C116" s="30" t="s">
        <v>5</v>
      </c>
      <c r="D116" s="42">
        <v>60</v>
      </c>
      <c r="E116" s="42">
        <v>38</v>
      </c>
      <c r="F116" s="42">
        <v>127</v>
      </c>
      <c r="G116" s="42">
        <v>26.8</v>
      </c>
      <c r="H116" s="42">
        <v>39</v>
      </c>
      <c r="I116" s="42">
        <v>32</v>
      </c>
      <c r="J116" s="42">
        <v>31</v>
      </c>
      <c r="K116" s="44">
        <v>25</v>
      </c>
      <c r="L116" s="44"/>
      <c r="M116" s="44"/>
      <c r="N116" s="136">
        <v>24</v>
      </c>
      <c r="O116" s="136">
        <v>33</v>
      </c>
      <c r="P116" s="136">
        <v>22</v>
      </c>
      <c r="Q116" s="136">
        <v>39</v>
      </c>
      <c r="R116" s="136">
        <v>43</v>
      </c>
      <c r="S116" s="136">
        <v>29</v>
      </c>
      <c r="T116" s="135">
        <v>25</v>
      </c>
      <c r="U116" s="135">
        <v>39</v>
      </c>
      <c r="V116" s="126">
        <v>45</v>
      </c>
      <c r="W116" s="161"/>
      <c r="X116" s="126"/>
      <c r="Y116" s="168">
        <v>39.799999999999997</v>
      </c>
      <c r="Z116" s="168">
        <v>29</v>
      </c>
      <c r="AA116" s="168">
        <v>26</v>
      </c>
      <c r="AB116" s="168">
        <v>20</v>
      </c>
      <c r="AC116" s="168">
        <v>32</v>
      </c>
      <c r="AD116" s="168">
        <v>33</v>
      </c>
      <c r="AE116" s="168"/>
      <c r="AF116" s="197">
        <v>22</v>
      </c>
      <c r="AG116" s="197">
        <v>49</v>
      </c>
      <c r="AH116" s="197">
        <v>29.8</v>
      </c>
      <c r="AI116" s="197">
        <v>24</v>
      </c>
      <c r="AJ116" s="197">
        <v>32</v>
      </c>
      <c r="AK116" s="197">
        <v>32</v>
      </c>
      <c r="AL116" s="197"/>
      <c r="AM116" s="197"/>
      <c r="AN116" s="264">
        <v>26</v>
      </c>
      <c r="AO116" s="283"/>
      <c r="AQ116" s="41">
        <v>116</v>
      </c>
      <c r="AR116" s="22">
        <f t="shared" si="4"/>
        <v>1188.3999999999999</v>
      </c>
      <c r="AS116" s="22">
        <f t="shared" si="5"/>
        <v>950.71999999999991</v>
      </c>
      <c r="AT116" s="22">
        <v>77.5</v>
      </c>
      <c r="AU116" s="22">
        <v>143</v>
      </c>
      <c r="AV116" s="22">
        <f t="shared" si="6"/>
        <v>1171.2199999999998</v>
      </c>
      <c r="AW116" s="22">
        <v>1000</v>
      </c>
      <c r="AX116" s="237">
        <f t="shared" si="7"/>
        <v>-171.2199999999998</v>
      </c>
    </row>
    <row r="117" spans="1:50" ht="14.25">
      <c r="A117" s="2" t="s">
        <v>2909</v>
      </c>
      <c r="B117" s="3" t="s">
        <v>2910</v>
      </c>
      <c r="C117" s="30" t="s">
        <v>5</v>
      </c>
      <c r="D117" s="42">
        <v>60</v>
      </c>
      <c r="E117" s="42">
        <v>38</v>
      </c>
      <c r="F117" s="42">
        <v>127</v>
      </c>
      <c r="G117" s="42">
        <v>26.8</v>
      </c>
      <c r="H117" s="42">
        <v>39</v>
      </c>
      <c r="I117" s="42">
        <v>32</v>
      </c>
      <c r="J117" s="42">
        <v>31</v>
      </c>
      <c r="K117" s="44">
        <v>25</v>
      </c>
      <c r="L117" s="44"/>
      <c r="M117" s="44"/>
      <c r="N117" s="136">
        <v>24</v>
      </c>
      <c r="O117" s="136">
        <v>33</v>
      </c>
      <c r="P117" s="136">
        <v>22</v>
      </c>
      <c r="Q117" s="136">
        <v>39</v>
      </c>
      <c r="R117" s="136">
        <v>43</v>
      </c>
      <c r="S117" s="136">
        <v>29</v>
      </c>
      <c r="T117" s="135">
        <v>25</v>
      </c>
      <c r="U117" s="135">
        <v>39</v>
      </c>
      <c r="V117" s="126">
        <v>45</v>
      </c>
      <c r="W117" s="161"/>
      <c r="X117" s="126"/>
      <c r="Y117" s="168">
        <v>39.799999999999997</v>
      </c>
      <c r="Z117" s="168">
        <v>29</v>
      </c>
      <c r="AA117" s="168">
        <v>26</v>
      </c>
      <c r="AB117" s="168">
        <v>20</v>
      </c>
      <c r="AC117" s="168">
        <v>32</v>
      </c>
      <c r="AD117" s="168">
        <v>33</v>
      </c>
      <c r="AE117" s="168"/>
      <c r="AF117" s="197">
        <v>22</v>
      </c>
      <c r="AG117" s="197">
        <v>49</v>
      </c>
      <c r="AH117" s="197">
        <v>29.8</v>
      </c>
      <c r="AI117" s="197">
        <v>24</v>
      </c>
      <c r="AJ117" s="197">
        <v>32</v>
      </c>
      <c r="AK117" s="197">
        <v>32</v>
      </c>
      <c r="AL117" s="197"/>
      <c r="AM117" s="197"/>
      <c r="AN117" s="264">
        <v>26</v>
      </c>
      <c r="AO117" s="283"/>
      <c r="AQ117" s="41">
        <v>77</v>
      </c>
      <c r="AR117" s="22">
        <f t="shared" si="4"/>
        <v>1149.3999999999999</v>
      </c>
      <c r="AS117" s="22">
        <f t="shared" si="5"/>
        <v>919.52</v>
      </c>
      <c r="AT117" s="22">
        <v>77.5</v>
      </c>
      <c r="AU117" s="22">
        <v>143</v>
      </c>
      <c r="AV117" s="22">
        <f t="shared" si="6"/>
        <v>1140.02</v>
      </c>
      <c r="AW117" s="22">
        <v>1000</v>
      </c>
      <c r="AX117" s="237">
        <f t="shared" si="7"/>
        <v>-140.01999999999998</v>
      </c>
    </row>
    <row r="118" spans="1:50" ht="14.25">
      <c r="A118" s="2" t="s">
        <v>2911</v>
      </c>
      <c r="B118" s="3" t="s">
        <v>2912</v>
      </c>
      <c r="C118" s="30" t="s">
        <v>5</v>
      </c>
      <c r="D118" s="42">
        <v>60</v>
      </c>
      <c r="E118" s="42">
        <v>38</v>
      </c>
      <c r="F118" s="42">
        <v>127</v>
      </c>
      <c r="G118" s="42">
        <v>26.8</v>
      </c>
      <c r="H118" s="42">
        <v>39</v>
      </c>
      <c r="I118" s="42">
        <v>32</v>
      </c>
      <c r="J118" s="42">
        <v>31</v>
      </c>
      <c r="K118" s="44">
        <v>25</v>
      </c>
      <c r="L118" s="44"/>
      <c r="M118" s="44"/>
      <c r="N118" s="136">
        <v>24</v>
      </c>
      <c r="O118" s="136">
        <v>33</v>
      </c>
      <c r="P118" s="136">
        <v>22</v>
      </c>
      <c r="Q118" s="136">
        <v>39</v>
      </c>
      <c r="R118" s="136">
        <v>43</v>
      </c>
      <c r="S118" s="136">
        <v>29</v>
      </c>
      <c r="T118" s="135">
        <v>25</v>
      </c>
      <c r="U118" s="135">
        <v>39</v>
      </c>
      <c r="V118" s="126">
        <v>45</v>
      </c>
      <c r="W118" s="161"/>
      <c r="X118" s="126"/>
      <c r="Y118" s="168">
        <v>39.799999999999997</v>
      </c>
      <c r="Z118" s="168">
        <v>29</v>
      </c>
      <c r="AA118" s="168">
        <v>26</v>
      </c>
      <c r="AB118" s="168">
        <v>20</v>
      </c>
      <c r="AC118" s="168">
        <v>32</v>
      </c>
      <c r="AD118" s="168">
        <v>33</v>
      </c>
      <c r="AE118" s="168"/>
      <c r="AF118" s="197">
        <v>22</v>
      </c>
      <c r="AG118" s="197">
        <v>49</v>
      </c>
      <c r="AH118" s="197">
        <v>29.8</v>
      </c>
      <c r="AI118" s="197">
        <v>24</v>
      </c>
      <c r="AJ118" s="197">
        <v>32</v>
      </c>
      <c r="AK118" s="197">
        <v>32</v>
      </c>
      <c r="AL118" s="197"/>
      <c r="AM118" s="197"/>
      <c r="AN118" s="264">
        <v>26</v>
      </c>
      <c r="AO118" s="283"/>
      <c r="AQ118" s="41">
        <v>143</v>
      </c>
      <c r="AR118" s="22">
        <f t="shared" si="4"/>
        <v>1215.3999999999999</v>
      </c>
      <c r="AS118" s="22">
        <f t="shared" si="5"/>
        <v>972.31999999999994</v>
      </c>
      <c r="AT118" s="22">
        <v>77.5</v>
      </c>
      <c r="AU118" s="22">
        <v>143</v>
      </c>
      <c r="AV118" s="22">
        <f t="shared" si="6"/>
        <v>1192.82</v>
      </c>
      <c r="AW118" s="22">
        <v>1000</v>
      </c>
      <c r="AX118" s="237">
        <f t="shared" si="7"/>
        <v>-192.81999999999994</v>
      </c>
    </row>
    <row r="119" spans="1:50" ht="14.25">
      <c r="A119" s="2" t="s">
        <v>2913</v>
      </c>
      <c r="B119" s="3" t="s">
        <v>2914</v>
      </c>
      <c r="C119" s="30" t="s">
        <v>5</v>
      </c>
      <c r="D119" s="42">
        <v>60</v>
      </c>
      <c r="E119" s="42">
        <v>38</v>
      </c>
      <c r="F119" s="42">
        <v>127</v>
      </c>
      <c r="G119" s="42">
        <v>26.8</v>
      </c>
      <c r="H119" s="42">
        <v>39</v>
      </c>
      <c r="I119" s="42">
        <v>32</v>
      </c>
      <c r="J119" s="42">
        <v>31</v>
      </c>
      <c r="K119" s="44">
        <v>25</v>
      </c>
      <c r="L119" s="44"/>
      <c r="M119" s="44"/>
      <c r="N119" s="136">
        <v>24</v>
      </c>
      <c r="O119" s="136">
        <v>33</v>
      </c>
      <c r="P119" s="136">
        <v>22</v>
      </c>
      <c r="Q119" s="136">
        <v>39</v>
      </c>
      <c r="R119" s="136">
        <v>43</v>
      </c>
      <c r="S119" s="136">
        <v>29</v>
      </c>
      <c r="T119" s="135">
        <v>25</v>
      </c>
      <c r="U119" s="135">
        <v>39</v>
      </c>
      <c r="V119" s="126">
        <v>45</v>
      </c>
      <c r="W119" s="161"/>
      <c r="X119" s="126"/>
      <c r="Y119" s="168">
        <v>39.799999999999997</v>
      </c>
      <c r="Z119" s="168">
        <v>29</v>
      </c>
      <c r="AA119" s="168">
        <v>26</v>
      </c>
      <c r="AB119" s="168">
        <v>20</v>
      </c>
      <c r="AC119" s="168">
        <v>32</v>
      </c>
      <c r="AD119" s="168">
        <v>33</v>
      </c>
      <c r="AE119" s="168"/>
      <c r="AF119" s="197">
        <v>22</v>
      </c>
      <c r="AG119" s="197">
        <v>49</v>
      </c>
      <c r="AH119" s="197">
        <v>29.8</v>
      </c>
      <c r="AI119" s="197">
        <v>24</v>
      </c>
      <c r="AJ119" s="197">
        <v>32</v>
      </c>
      <c r="AK119" s="197">
        <v>32</v>
      </c>
      <c r="AL119" s="197"/>
      <c r="AM119" s="197"/>
      <c r="AN119" s="264">
        <v>26</v>
      </c>
      <c r="AO119" s="283"/>
      <c r="AQ119" s="41">
        <v>77</v>
      </c>
      <c r="AR119" s="22">
        <f t="shared" si="4"/>
        <v>1149.3999999999999</v>
      </c>
      <c r="AS119" s="22">
        <f t="shared" si="5"/>
        <v>919.52</v>
      </c>
      <c r="AT119" s="22">
        <v>77.5</v>
      </c>
      <c r="AU119" s="22">
        <v>143</v>
      </c>
      <c r="AV119" s="22">
        <f t="shared" si="6"/>
        <v>1140.02</v>
      </c>
      <c r="AW119" s="22">
        <v>1000</v>
      </c>
      <c r="AX119" s="237">
        <f t="shared" si="7"/>
        <v>-140.01999999999998</v>
      </c>
    </row>
    <row r="120" spans="1:50" ht="14.25">
      <c r="A120" s="2" t="s">
        <v>2915</v>
      </c>
      <c r="B120" s="3" t="s">
        <v>2916</v>
      </c>
      <c r="C120" s="30" t="s">
        <v>5</v>
      </c>
      <c r="D120" s="42">
        <v>60</v>
      </c>
      <c r="E120" s="42">
        <v>38</v>
      </c>
      <c r="F120" s="42">
        <v>127</v>
      </c>
      <c r="G120" s="42">
        <v>26.8</v>
      </c>
      <c r="H120" s="42">
        <v>39</v>
      </c>
      <c r="I120" s="42">
        <v>32</v>
      </c>
      <c r="J120" s="42">
        <v>31</v>
      </c>
      <c r="K120" s="44">
        <v>25</v>
      </c>
      <c r="L120" s="44"/>
      <c r="M120" s="44"/>
      <c r="N120" s="136">
        <v>24</v>
      </c>
      <c r="O120" s="136">
        <v>33</v>
      </c>
      <c r="P120" s="136">
        <v>22</v>
      </c>
      <c r="Q120" s="136">
        <v>39</v>
      </c>
      <c r="R120" s="136">
        <v>43</v>
      </c>
      <c r="S120" s="136">
        <v>29</v>
      </c>
      <c r="T120" s="135">
        <v>25</v>
      </c>
      <c r="U120" s="135">
        <v>39</v>
      </c>
      <c r="V120" s="126">
        <v>45</v>
      </c>
      <c r="W120" s="161"/>
      <c r="X120" s="126"/>
      <c r="Y120" s="168">
        <v>39.799999999999997</v>
      </c>
      <c r="Z120" s="168">
        <v>29</v>
      </c>
      <c r="AA120" s="168">
        <v>26</v>
      </c>
      <c r="AB120" s="168">
        <v>20</v>
      </c>
      <c r="AC120" s="168">
        <v>32</v>
      </c>
      <c r="AD120" s="168">
        <v>33</v>
      </c>
      <c r="AE120" s="168"/>
      <c r="AF120" s="197">
        <v>22</v>
      </c>
      <c r="AG120" s="197">
        <v>49</v>
      </c>
      <c r="AH120" s="197">
        <v>29.8</v>
      </c>
      <c r="AI120" s="197">
        <v>24</v>
      </c>
      <c r="AJ120" s="197">
        <v>32</v>
      </c>
      <c r="AK120" s="197">
        <v>32</v>
      </c>
      <c r="AL120" s="197"/>
      <c r="AM120" s="197"/>
      <c r="AN120" s="264">
        <v>26</v>
      </c>
      <c r="AO120" s="283"/>
      <c r="AQ120" s="41">
        <v>65.5</v>
      </c>
      <c r="AR120" s="22">
        <f t="shared" si="4"/>
        <v>1137.8999999999999</v>
      </c>
      <c r="AS120" s="22">
        <f t="shared" si="5"/>
        <v>910.31999999999994</v>
      </c>
      <c r="AT120" s="22">
        <v>77.5</v>
      </c>
      <c r="AU120" s="22">
        <v>143</v>
      </c>
      <c r="AV120" s="22">
        <f t="shared" si="6"/>
        <v>1130.82</v>
      </c>
      <c r="AW120" s="22">
        <v>1000</v>
      </c>
      <c r="AX120" s="237">
        <f t="shared" si="7"/>
        <v>-130.81999999999994</v>
      </c>
    </row>
    <row r="121" spans="1:50">
      <c r="D121" s="456" t="s">
        <v>5370</v>
      </c>
      <c r="E121" s="456"/>
      <c r="F121" s="456"/>
      <c r="G121" s="456"/>
      <c r="H121" s="456"/>
      <c r="I121" s="456"/>
      <c r="J121" s="456"/>
      <c r="K121" s="456"/>
      <c r="L121" s="456"/>
      <c r="M121" s="456"/>
      <c r="N121" s="456" t="s">
        <v>5565</v>
      </c>
      <c r="O121" s="456"/>
      <c r="P121" s="456"/>
      <c r="Q121" s="456"/>
      <c r="R121" s="456"/>
      <c r="S121" s="456"/>
      <c r="T121" s="456"/>
      <c r="U121" s="456"/>
      <c r="V121" s="456"/>
      <c r="W121" s="456"/>
      <c r="X121" s="456"/>
      <c r="Y121" s="453" t="s">
        <v>5761</v>
      </c>
      <c r="Z121" s="453"/>
      <c r="AA121" s="453"/>
      <c r="AB121" s="453"/>
      <c r="AC121" s="453"/>
      <c r="AD121" s="453"/>
      <c r="AE121" s="453"/>
      <c r="AF121" s="453" t="s">
        <v>6021</v>
      </c>
      <c r="AG121" s="453"/>
      <c r="AH121" s="453"/>
      <c r="AI121" s="453"/>
      <c r="AJ121" s="453"/>
      <c r="AK121" s="453"/>
      <c r="AL121" s="453"/>
      <c r="AM121" s="453"/>
    </row>
    <row r="124" spans="1:50" ht="20.25">
      <c r="A124" s="457" t="s">
        <v>5573</v>
      </c>
      <c r="B124" s="457"/>
      <c r="C124" s="457"/>
      <c r="D124" s="457"/>
      <c r="E124" s="457"/>
      <c r="F124" s="457"/>
      <c r="G124" s="457"/>
      <c r="H124" s="457"/>
      <c r="I124" s="457"/>
      <c r="J124" s="457"/>
      <c r="K124" s="457"/>
      <c r="L124" s="457"/>
      <c r="M124" s="457"/>
      <c r="N124" s="457"/>
      <c r="O124" s="457"/>
      <c r="P124" s="457"/>
      <c r="Q124" s="457"/>
      <c r="R124" s="457"/>
      <c r="S124" s="457"/>
      <c r="T124" s="457"/>
      <c r="U124" s="457"/>
      <c r="V124" s="457"/>
      <c r="W124" s="457"/>
      <c r="X124" s="457"/>
      <c r="Y124" s="457"/>
      <c r="Z124" s="457"/>
      <c r="AA124" s="457"/>
      <c r="AB124" s="457"/>
      <c r="AC124" s="457"/>
      <c r="AD124" s="457"/>
      <c r="AE124" s="457"/>
    </row>
    <row r="125" spans="1:50" ht="19.5" customHeight="1">
      <c r="D125" s="456" t="s">
        <v>5347</v>
      </c>
      <c r="E125" s="456"/>
      <c r="F125" s="456"/>
      <c r="G125" s="456"/>
      <c r="H125" s="456"/>
      <c r="I125" s="456"/>
      <c r="J125" s="456"/>
      <c r="K125" s="456"/>
      <c r="L125" s="456"/>
      <c r="M125" s="456"/>
      <c r="N125" s="456" t="s">
        <v>5560</v>
      </c>
      <c r="O125" s="456"/>
      <c r="P125" s="456"/>
      <c r="Q125" s="456"/>
      <c r="R125" s="456"/>
      <c r="S125" s="456"/>
      <c r="T125" s="456"/>
      <c r="U125" s="456"/>
      <c r="V125" s="456"/>
      <c r="W125" s="456"/>
      <c r="X125" s="456"/>
      <c r="Y125" s="453" t="s">
        <v>5745</v>
      </c>
      <c r="Z125" s="453"/>
      <c r="AA125" s="453"/>
      <c r="AB125" s="453"/>
      <c r="AC125" s="453"/>
      <c r="AD125" s="453"/>
      <c r="AE125" s="453"/>
      <c r="AF125" s="453" t="s">
        <v>6010</v>
      </c>
      <c r="AG125" s="453"/>
      <c r="AH125" s="453"/>
      <c r="AI125" s="453"/>
      <c r="AJ125" s="453"/>
      <c r="AK125" s="453"/>
      <c r="AL125" s="453"/>
      <c r="AM125" s="453"/>
      <c r="AN125" s="453" t="s">
        <v>6707</v>
      </c>
      <c r="AO125" s="453"/>
    </row>
    <row r="126" spans="1:50" ht="35.25" customHeight="1">
      <c r="A126" s="4" t="s">
        <v>0</v>
      </c>
      <c r="B126" s="4" t="s">
        <v>1</v>
      </c>
      <c r="C126" s="34" t="s">
        <v>2</v>
      </c>
      <c r="D126" s="24" t="s">
        <v>4915</v>
      </c>
      <c r="E126" s="42" t="s">
        <v>4913</v>
      </c>
      <c r="F126" s="42" t="s">
        <v>4914</v>
      </c>
      <c r="G126" s="42" t="s">
        <v>4916</v>
      </c>
      <c r="H126" s="42" t="s">
        <v>4917</v>
      </c>
      <c r="I126" s="42" t="s">
        <v>4918</v>
      </c>
      <c r="J126" s="42" t="s">
        <v>4919</v>
      </c>
      <c r="K126" s="44" t="s">
        <v>5371</v>
      </c>
      <c r="L126" s="26" t="s">
        <v>4924</v>
      </c>
      <c r="M126" s="26" t="s">
        <v>4923</v>
      </c>
      <c r="N126" s="136" t="s">
        <v>5561</v>
      </c>
      <c r="O126" s="136" t="s">
        <v>5553</v>
      </c>
      <c r="P126" s="136" t="s">
        <v>5554</v>
      </c>
      <c r="Q126" s="136" t="s">
        <v>5562</v>
      </c>
      <c r="R126" s="136" t="s">
        <v>5555</v>
      </c>
      <c r="S126" s="136" t="s">
        <v>5563</v>
      </c>
      <c r="T126" s="135" t="s">
        <v>5490</v>
      </c>
      <c r="U126" s="135" t="s">
        <v>5489</v>
      </c>
      <c r="V126" s="135" t="s">
        <v>5491</v>
      </c>
      <c r="W126" s="26" t="s">
        <v>5492</v>
      </c>
      <c r="X126" s="26" t="s">
        <v>4923</v>
      </c>
      <c r="Y126" s="168" t="s">
        <v>5755</v>
      </c>
      <c r="Z126" s="168" t="s">
        <v>5756</v>
      </c>
      <c r="AA126" s="168" t="s">
        <v>5757</v>
      </c>
      <c r="AB126" s="168" t="s">
        <v>5758</v>
      </c>
      <c r="AC126" s="168" t="s">
        <v>5759</v>
      </c>
      <c r="AD126" s="168" t="s">
        <v>5760</v>
      </c>
      <c r="AE126" s="116" t="s">
        <v>4923</v>
      </c>
      <c r="AF126" s="197" t="s">
        <v>6015</v>
      </c>
      <c r="AG126" s="197" t="s">
        <v>6016</v>
      </c>
      <c r="AH126" s="197" t="s">
        <v>6017</v>
      </c>
      <c r="AI126" s="197" t="s">
        <v>6018</v>
      </c>
      <c r="AJ126" s="197" t="s">
        <v>6019</v>
      </c>
      <c r="AK126" s="197" t="s">
        <v>6020</v>
      </c>
      <c r="AL126" s="193" t="s">
        <v>5929</v>
      </c>
      <c r="AM126" s="116" t="s">
        <v>4923</v>
      </c>
      <c r="AN126" s="265" t="s">
        <v>6709</v>
      </c>
      <c r="AO126" s="116" t="s">
        <v>4923</v>
      </c>
      <c r="AQ126" s="286" t="s">
        <v>6701</v>
      </c>
      <c r="AR126" s="287">
        <v>1</v>
      </c>
      <c r="AS126" s="287">
        <v>0.8</v>
      </c>
      <c r="AT126" s="286" t="s">
        <v>6702</v>
      </c>
      <c r="AU126" s="286" t="s">
        <v>6703</v>
      </c>
      <c r="AV126" s="286" t="s">
        <v>6704</v>
      </c>
      <c r="AW126" s="286" t="s">
        <v>6705</v>
      </c>
      <c r="AX126" s="286" t="s">
        <v>6706</v>
      </c>
    </row>
    <row r="127" spans="1:50" ht="14.25">
      <c r="A127" s="2" t="s">
        <v>2917</v>
      </c>
      <c r="B127" s="3" t="s">
        <v>2918</v>
      </c>
      <c r="C127" s="30" t="s">
        <v>5</v>
      </c>
      <c r="D127" s="42">
        <v>60</v>
      </c>
      <c r="E127" s="42">
        <v>38</v>
      </c>
      <c r="F127" s="42">
        <v>127</v>
      </c>
      <c r="G127" s="42">
        <v>26.8</v>
      </c>
      <c r="H127" s="42">
        <v>39</v>
      </c>
      <c r="I127" s="42">
        <v>32</v>
      </c>
      <c r="J127" s="42">
        <v>31</v>
      </c>
      <c r="K127" s="44">
        <v>25</v>
      </c>
      <c r="L127" s="44"/>
      <c r="M127" s="44"/>
      <c r="N127" s="136">
        <v>24</v>
      </c>
      <c r="O127" s="136">
        <v>33</v>
      </c>
      <c r="P127" s="136">
        <v>22</v>
      </c>
      <c r="Q127" s="136">
        <v>39</v>
      </c>
      <c r="R127" s="136">
        <v>43</v>
      </c>
      <c r="S127" s="136">
        <v>29</v>
      </c>
      <c r="T127" s="135">
        <v>25</v>
      </c>
      <c r="U127" s="135">
        <v>39</v>
      </c>
      <c r="V127" s="126">
        <v>45</v>
      </c>
      <c r="W127" s="161"/>
      <c r="X127" s="126"/>
      <c r="Y127" s="168">
        <v>39.799999999999997</v>
      </c>
      <c r="Z127" s="168">
        <v>29</v>
      </c>
      <c r="AA127" s="168">
        <v>26</v>
      </c>
      <c r="AB127" s="168">
        <v>20</v>
      </c>
      <c r="AC127" s="168">
        <v>32</v>
      </c>
      <c r="AD127" s="168">
        <v>33</v>
      </c>
      <c r="AE127" s="168"/>
      <c r="AF127" s="197">
        <v>22</v>
      </c>
      <c r="AG127" s="197">
        <v>49</v>
      </c>
      <c r="AH127" s="197">
        <v>29.8</v>
      </c>
      <c r="AI127" s="197">
        <v>24</v>
      </c>
      <c r="AJ127" s="197">
        <v>32</v>
      </c>
      <c r="AK127" s="197">
        <v>32</v>
      </c>
      <c r="AL127" s="197"/>
      <c r="AM127" s="197"/>
      <c r="AN127" s="264">
        <v>26</v>
      </c>
      <c r="AO127" s="283"/>
      <c r="AR127" s="22">
        <f t="shared" si="4"/>
        <v>1072.3999999999999</v>
      </c>
      <c r="AS127" s="22">
        <f t="shared" si="5"/>
        <v>857.92</v>
      </c>
      <c r="AT127" s="22">
        <v>77.5</v>
      </c>
      <c r="AU127" s="22">
        <v>143</v>
      </c>
      <c r="AV127" s="22">
        <f t="shared" si="6"/>
        <v>1078.42</v>
      </c>
      <c r="AW127" s="22">
        <v>1000</v>
      </c>
      <c r="AX127" s="237">
        <f t="shared" si="7"/>
        <v>-78.420000000000073</v>
      </c>
    </row>
    <row r="128" spans="1:50" ht="14.25">
      <c r="A128" s="2" t="s">
        <v>2919</v>
      </c>
      <c r="B128" s="3" t="s">
        <v>559</v>
      </c>
      <c r="C128" s="30" t="s">
        <v>5</v>
      </c>
      <c r="D128" s="42">
        <v>60</v>
      </c>
      <c r="E128" s="42">
        <v>38</v>
      </c>
      <c r="F128" s="42">
        <v>127</v>
      </c>
      <c r="G128" s="42">
        <v>26.8</v>
      </c>
      <c r="H128" s="42">
        <v>39</v>
      </c>
      <c r="I128" s="42">
        <v>32</v>
      </c>
      <c r="J128" s="42">
        <v>31</v>
      </c>
      <c r="K128" s="44">
        <v>25</v>
      </c>
      <c r="L128" s="44"/>
      <c r="M128" s="44"/>
      <c r="N128" s="136">
        <v>24</v>
      </c>
      <c r="O128" s="136">
        <v>33</v>
      </c>
      <c r="P128" s="136">
        <v>22</v>
      </c>
      <c r="Q128" s="136">
        <v>39</v>
      </c>
      <c r="R128" s="136">
        <v>43</v>
      </c>
      <c r="S128" s="136">
        <v>29</v>
      </c>
      <c r="T128" s="135">
        <v>25</v>
      </c>
      <c r="U128" s="135">
        <v>39</v>
      </c>
      <c r="V128" s="126">
        <v>45</v>
      </c>
      <c r="W128" s="161"/>
      <c r="X128" s="126"/>
      <c r="Y128" s="168">
        <v>39.799999999999997</v>
      </c>
      <c r="Z128" s="168">
        <v>29</v>
      </c>
      <c r="AA128" s="168">
        <v>26</v>
      </c>
      <c r="AB128" s="168">
        <v>20</v>
      </c>
      <c r="AC128" s="168">
        <v>32</v>
      </c>
      <c r="AD128" s="168">
        <v>33</v>
      </c>
      <c r="AE128" s="168"/>
      <c r="AF128" s="197">
        <v>22</v>
      </c>
      <c r="AG128" s="197">
        <v>49</v>
      </c>
      <c r="AH128" s="197">
        <v>29.8</v>
      </c>
      <c r="AI128" s="197">
        <v>24</v>
      </c>
      <c r="AJ128" s="197">
        <v>32</v>
      </c>
      <c r="AK128" s="197">
        <v>32</v>
      </c>
      <c r="AL128" s="197"/>
      <c r="AM128" s="197"/>
      <c r="AN128" s="264">
        <v>26</v>
      </c>
      <c r="AO128" s="283"/>
      <c r="AR128" s="22">
        <f t="shared" si="4"/>
        <v>1072.3999999999999</v>
      </c>
      <c r="AS128" s="22">
        <f t="shared" si="5"/>
        <v>857.92</v>
      </c>
      <c r="AT128" s="22">
        <v>77.5</v>
      </c>
      <c r="AU128" s="22">
        <v>143</v>
      </c>
      <c r="AV128" s="22">
        <f t="shared" si="6"/>
        <v>1078.42</v>
      </c>
      <c r="AW128" s="22">
        <v>1000</v>
      </c>
      <c r="AX128" s="237">
        <f t="shared" si="7"/>
        <v>-78.420000000000073</v>
      </c>
    </row>
    <row r="129" spans="1:50" ht="14.25">
      <c r="A129" s="2" t="s">
        <v>2920</v>
      </c>
      <c r="B129" s="3" t="s">
        <v>2921</v>
      </c>
      <c r="C129" s="30" t="s">
        <v>5</v>
      </c>
      <c r="D129" s="42">
        <v>60</v>
      </c>
      <c r="E129" s="42">
        <v>38</v>
      </c>
      <c r="F129" s="42">
        <v>127</v>
      </c>
      <c r="G129" s="42">
        <v>26.8</v>
      </c>
      <c r="H129" s="42">
        <v>39</v>
      </c>
      <c r="I129" s="42">
        <v>32</v>
      </c>
      <c r="J129" s="42">
        <v>31</v>
      </c>
      <c r="K129" s="44">
        <v>25</v>
      </c>
      <c r="L129" s="44"/>
      <c r="M129" s="44"/>
      <c r="N129" s="136">
        <v>24</v>
      </c>
      <c r="O129" s="136">
        <v>33</v>
      </c>
      <c r="P129" s="136">
        <v>22</v>
      </c>
      <c r="Q129" s="136">
        <v>39</v>
      </c>
      <c r="R129" s="136">
        <v>43</v>
      </c>
      <c r="S129" s="136">
        <v>29</v>
      </c>
      <c r="T129" s="135">
        <v>25</v>
      </c>
      <c r="U129" s="135">
        <v>39</v>
      </c>
      <c r="V129" s="126">
        <v>45</v>
      </c>
      <c r="W129" s="161"/>
      <c r="X129" s="126"/>
      <c r="Y129" s="168">
        <v>39.799999999999997</v>
      </c>
      <c r="Z129" s="168">
        <v>29</v>
      </c>
      <c r="AA129" s="168">
        <v>26</v>
      </c>
      <c r="AB129" s="168">
        <v>20</v>
      </c>
      <c r="AC129" s="168">
        <v>32</v>
      </c>
      <c r="AD129" s="168">
        <v>33</v>
      </c>
      <c r="AE129" s="168"/>
      <c r="AF129" s="197">
        <v>22</v>
      </c>
      <c r="AG129" s="197">
        <v>49</v>
      </c>
      <c r="AH129" s="197">
        <v>29.8</v>
      </c>
      <c r="AI129" s="197">
        <v>24</v>
      </c>
      <c r="AJ129" s="197">
        <v>32</v>
      </c>
      <c r="AK129" s="197">
        <v>32</v>
      </c>
      <c r="AL129" s="197"/>
      <c r="AM129" s="197"/>
      <c r="AN129" s="264">
        <v>26</v>
      </c>
      <c r="AO129" s="283"/>
      <c r="AQ129" s="41">
        <v>25</v>
      </c>
      <c r="AR129" s="22">
        <f t="shared" si="4"/>
        <v>1097.3999999999999</v>
      </c>
      <c r="AS129" s="22">
        <f t="shared" si="5"/>
        <v>877.92</v>
      </c>
      <c r="AT129" s="22">
        <v>77.5</v>
      </c>
      <c r="AU129" s="22">
        <v>143</v>
      </c>
      <c r="AV129" s="22">
        <f t="shared" si="6"/>
        <v>1098.42</v>
      </c>
      <c r="AW129" s="22">
        <v>1000</v>
      </c>
      <c r="AX129" s="237">
        <f t="shared" si="7"/>
        <v>-98.420000000000073</v>
      </c>
    </row>
    <row r="130" spans="1:50" ht="14.25">
      <c r="A130" s="2" t="s">
        <v>2922</v>
      </c>
      <c r="B130" s="3" t="s">
        <v>2923</v>
      </c>
      <c r="C130" s="30" t="s">
        <v>5</v>
      </c>
      <c r="D130" s="42">
        <v>60</v>
      </c>
      <c r="E130" s="42">
        <v>38</v>
      </c>
      <c r="F130" s="42">
        <v>127</v>
      </c>
      <c r="G130" s="42">
        <v>26.8</v>
      </c>
      <c r="H130" s="42">
        <v>39</v>
      </c>
      <c r="I130" s="42">
        <v>32</v>
      </c>
      <c r="J130" s="42">
        <v>31</v>
      </c>
      <c r="K130" s="44">
        <v>25</v>
      </c>
      <c r="L130" s="44"/>
      <c r="M130" s="44"/>
      <c r="N130" s="136">
        <v>24</v>
      </c>
      <c r="O130" s="136">
        <v>33</v>
      </c>
      <c r="P130" s="136">
        <v>22</v>
      </c>
      <c r="Q130" s="136">
        <v>39</v>
      </c>
      <c r="R130" s="136">
        <v>43</v>
      </c>
      <c r="S130" s="136">
        <v>29</v>
      </c>
      <c r="T130" s="135">
        <v>25</v>
      </c>
      <c r="U130" s="135">
        <v>39</v>
      </c>
      <c r="V130" s="126">
        <v>45</v>
      </c>
      <c r="W130" s="161"/>
      <c r="X130" s="126"/>
      <c r="Y130" s="168">
        <v>39.799999999999997</v>
      </c>
      <c r="Z130" s="168">
        <v>29</v>
      </c>
      <c r="AA130" s="168">
        <v>26</v>
      </c>
      <c r="AB130" s="168">
        <v>20</v>
      </c>
      <c r="AC130" s="168">
        <v>32</v>
      </c>
      <c r="AD130" s="168">
        <v>33</v>
      </c>
      <c r="AE130" s="168"/>
      <c r="AF130" s="197">
        <v>22</v>
      </c>
      <c r="AG130" s="197">
        <v>49</v>
      </c>
      <c r="AH130" s="197">
        <v>29.8</v>
      </c>
      <c r="AI130" s="197">
        <v>24</v>
      </c>
      <c r="AJ130" s="197">
        <v>32</v>
      </c>
      <c r="AK130" s="197">
        <v>32</v>
      </c>
      <c r="AL130" s="197"/>
      <c r="AM130" s="197"/>
      <c r="AN130" s="264">
        <v>26</v>
      </c>
      <c r="AO130" s="283"/>
      <c r="AQ130" s="41">
        <v>48</v>
      </c>
      <c r="AR130" s="22">
        <f t="shared" si="4"/>
        <v>1120.3999999999999</v>
      </c>
      <c r="AS130" s="22">
        <f t="shared" si="5"/>
        <v>896.31999999999994</v>
      </c>
      <c r="AT130" s="22">
        <v>77.5</v>
      </c>
      <c r="AU130" s="22">
        <v>143</v>
      </c>
      <c r="AV130" s="22">
        <f t="shared" si="6"/>
        <v>1116.82</v>
      </c>
      <c r="AW130" s="22">
        <v>1000</v>
      </c>
      <c r="AX130" s="237">
        <f t="shared" si="7"/>
        <v>-116.81999999999994</v>
      </c>
    </row>
    <row r="131" spans="1:50" ht="14.25">
      <c r="A131" s="2" t="s">
        <v>2924</v>
      </c>
      <c r="B131" s="3" t="s">
        <v>2925</v>
      </c>
      <c r="C131" s="30" t="s">
        <v>5</v>
      </c>
      <c r="D131" s="42">
        <v>60</v>
      </c>
      <c r="E131" s="42">
        <v>38</v>
      </c>
      <c r="F131" s="42">
        <v>127</v>
      </c>
      <c r="G131" s="42">
        <v>26.8</v>
      </c>
      <c r="H131" s="42">
        <v>39</v>
      </c>
      <c r="I131" s="42">
        <v>32</v>
      </c>
      <c r="J131" s="42">
        <v>31</v>
      </c>
      <c r="K131" s="44">
        <v>25</v>
      </c>
      <c r="L131" s="44"/>
      <c r="M131" s="44"/>
      <c r="N131" s="136">
        <v>24</v>
      </c>
      <c r="O131" s="136">
        <v>33</v>
      </c>
      <c r="P131" s="136">
        <v>22</v>
      </c>
      <c r="Q131" s="136">
        <v>39</v>
      </c>
      <c r="R131" s="136">
        <v>43</v>
      </c>
      <c r="S131" s="136">
        <v>29</v>
      </c>
      <c r="T131" s="135">
        <v>25</v>
      </c>
      <c r="U131" s="135">
        <v>39</v>
      </c>
      <c r="V131" s="126">
        <v>45</v>
      </c>
      <c r="W131" s="161"/>
      <c r="X131" s="126"/>
      <c r="Y131" s="168">
        <v>39.799999999999997</v>
      </c>
      <c r="Z131" s="168">
        <v>29</v>
      </c>
      <c r="AA131" s="168">
        <v>26</v>
      </c>
      <c r="AB131" s="168">
        <v>20</v>
      </c>
      <c r="AC131" s="168">
        <v>32</v>
      </c>
      <c r="AD131" s="168">
        <v>33</v>
      </c>
      <c r="AE131" s="168"/>
      <c r="AF131" s="197">
        <v>22</v>
      </c>
      <c r="AG131" s="197">
        <v>49</v>
      </c>
      <c r="AH131" s="197">
        <v>29.8</v>
      </c>
      <c r="AI131" s="197">
        <v>24</v>
      </c>
      <c r="AJ131" s="197">
        <v>32</v>
      </c>
      <c r="AK131" s="197">
        <v>32</v>
      </c>
      <c r="AL131" s="197"/>
      <c r="AM131" s="197"/>
      <c r="AN131" s="264">
        <v>26</v>
      </c>
      <c r="AO131" s="283"/>
      <c r="AQ131" s="41">
        <v>35</v>
      </c>
      <c r="AR131" s="22">
        <f t="shared" si="4"/>
        <v>1107.3999999999999</v>
      </c>
      <c r="AS131" s="22">
        <f t="shared" si="5"/>
        <v>885.92</v>
      </c>
      <c r="AT131" s="22">
        <v>77.5</v>
      </c>
      <c r="AU131" s="22">
        <v>143</v>
      </c>
      <c r="AV131" s="22">
        <f t="shared" si="6"/>
        <v>1106.42</v>
      </c>
      <c r="AW131" s="22">
        <v>1000</v>
      </c>
      <c r="AX131" s="237">
        <f t="shared" si="7"/>
        <v>-106.42000000000007</v>
      </c>
    </row>
    <row r="132" spans="1:50" ht="14.25">
      <c r="A132" s="2" t="s">
        <v>2926</v>
      </c>
      <c r="B132" s="3" t="s">
        <v>2927</v>
      </c>
      <c r="C132" s="30" t="s">
        <v>5</v>
      </c>
      <c r="D132" s="42">
        <v>60</v>
      </c>
      <c r="E132" s="42">
        <v>38</v>
      </c>
      <c r="F132" s="42">
        <v>127</v>
      </c>
      <c r="G132" s="42">
        <v>26.8</v>
      </c>
      <c r="H132" s="42">
        <v>39</v>
      </c>
      <c r="I132" s="42">
        <v>32</v>
      </c>
      <c r="J132" s="42">
        <v>31</v>
      </c>
      <c r="K132" s="44">
        <v>25</v>
      </c>
      <c r="L132" s="44"/>
      <c r="M132" s="44"/>
      <c r="N132" s="136">
        <v>24</v>
      </c>
      <c r="O132" s="136">
        <v>33</v>
      </c>
      <c r="P132" s="136">
        <v>22</v>
      </c>
      <c r="Q132" s="136">
        <v>39</v>
      </c>
      <c r="R132" s="136">
        <v>43</v>
      </c>
      <c r="S132" s="136">
        <v>29</v>
      </c>
      <c r="T132" s="135">
        <v>25</v>
      </c>
      <c r="U132" s="135">
        <v>39</v>
      </c>
      <c r="V132" s="126">
        <v>45</v>
      </c>
      <c r="W132" s="161"/>
      <c r="X132" s="126"/>
      <c r="Y132" s="168">
        <v>39.799999999999997</v>
      </c>
      <c r="Z132" s="168">
        <v>29</v>
      </c>
      <c r="AA132" s="168">
        <v>26</v>
      </c>
      <c r="AB132" s="168">
        <v>20</v>
      </c>
      <c r="AC132" s="168">
        <v>32</v>
      </c>
      <c r="AD132" s="168">
        <v>33</v>
      </c>
      <c r="AE132" s="168"/>
      <c r="AF132" s="197">
        <v>22</v>
      </c>
      <c r="AG132" s="197">
        <v>49</v>
      </c>
      <c r="AH132" s="197">
        <v>29.8</v>
      </c>
      <c r="AI132" s="197">
        <v>24</v>
      </c>
      <c r="AJ132" s="197">
        <v>32</v>
      </c>
      <c r="AK132" s="197">
        <v>32</v>
      </c>
      <c r="AL132" s="197"/>
      <c r="AM132" s="197"/>
      <c r="AN132" s="264">
        <v>26</v>
      </c>
      <c r="AO132" s="283"/>
      <c r="AQ132" s="41">
        <v>65</v>
      </c>
      <c r="AR132" s="22">
        <f t="shared" ref="AR132:AR187" si="8">SUM(D132:AQ132)</f>
        <v>1137.3999999999999</v>
      </c>
      <c r="AS132" s="22">
        <f t="shared" ref="AS132:AS187" si="9">AR132*0.8</f>
        <v>909.92</v>
      </c>
      <c r="AT132" s="22">
        <v>77.5</v>
      </c>
      <c r="AU132" s="22">
        <v>143</v>
      </c>
      <c r="AV132" s="22">
        <f t="shared" ref="AV132:AV187" si="10">SUM(AS132:AU132)</f>
        <v>1130.42</v>
      </c>
      <c r="AW132" s="22">
        <v>1000</v>
      </c>
      <c r="AX132" s="237">
        <f t="shared" ref="AX132:AX189" si="11">AW132-AV132</f>
        <v>-130.42000000000007</v>
      </c>
    </row>
    <row r="133" spans="1:50" ht="14.25">
      <c r="A133" s="2" t="s">
        <v>2928</v>
      </c>
      <c r="B133" s="3" t="s">
        <v>2929</v>
      </c>
      <c r="C133" s="30" t="s">
        <v>5</v>
      </c>
      <c r="D133" s="42">
        <v>60</v>
      </c>
      <c r="E133" s="42">
        <v>38</v>
      </c>
      <c r="F133" s="42">
        <v>127</v>
      </c>
      <c r="G133" s="42">
        <v>26.8</v>
      </c>
      <c r="H133" s="42">
        <v>39</v>
      </c>
      <c r="I133" s="42">
        <v>32</v>
      </c>
      <c r="J133" s="42">
        <v>31</v>
      </c>
      <c r="K133" s="44">
        <v>25</v>
      </c>
      <c r="L133" s="44"/>
      <c r="M133" s="44"/>
      <c r="N133" s="136">
        <v>24</v>
      </c>
      <c r="O133" s="136">
        <v>33</v>
      </c>
      <c r="P133" s="136">
        <v>22</v>
      </c>
      <c r="Q133" s="136">
        <v>39</v>
      </c>
      <c r="R133" s="136">
        <v>43</v>
      </c>
      <c r="S133" s="136">
        <v>29</v>
      </c>
      <c r="T133" s="135">
        <v>25</v>
      </c>
      <c r="U133" s="135">
        <v>39</v>
      </c>
      <c r="V133" s="126">
        <v>45</v>
      </c>
      <c r="W133" s="161"/>
      <c r="X133" s="126"/>
      <c r="Y133" s="168">
        <v>39.799999999999997</v>
      </c>
      <c r="Z133" s="168">
        <v>29</v>
      </c>
      <c r="AA133" s="168">
        <v>26</v>
      </c>
      <c r="AB133" s="168">
        <v>20</v>
      </c>
      <c r="AC133" s="168">
        <v>32</v>
      </c>
      <c r="AD133" s="168">
        <v>33</v>
      </c>
      <c r="AE133" s="168"/>
      <c r="AF133" s="197">
        <v>22</v>
      </c>
      <c r="AG133" s="197">
        <v>49</v>
      </c>
      <c r="AH133" s="197">
        <v>29.8</v>
      </c>
      <c r="AI133" s="197">
        <v>24</v>
      </c>
      <c r="AJ133" s="197">
        <v>32</v>
      </c>
      <c r="AK133" s="197">
        <v>32</v>
      </c>
      <c r="AL133" s="197"/>
      <c r="AM133" s="197"/>
      <c r="AN133" s="264">
        <v>26</v>
      </c>
      <c r="AO133" s="283"/>
      <c r="AR133" s="22">
        <f t="shared" si="8"/>
        <v>1072.3999999999999</v>
      </c>
      <c r="AS133" s="22">
        <f t="shared" si="9"/>
        <v>857.92</v>
      </c>
      <c r="AT133" s="22">
        <v>77.5</v>
      </c>
      <c r="AU133" s="22">
        <v>143</v>
      </c>
      <c r="AV133" s="22">
        <f t="shared" si="10"/>
        <v>1078.42</v>
      </c>
      <c r="AW133" s="22">
        <v>1000</v>
      </c>
      <c r="AX133" s="237">
        <f t="shared" si="11"/>
        <v>-78.420000000000073</v>
      </c>
    </row>
    <row r="134" spans="1:50" ht="14.25">
      <c r="A134" s="2" t="s">
        <v>2930</v>
      </c>
      <c r="B134" s="3" t="s">
        <v>2931</v>
      </c>
      <c r="C134" s="30" t="s">
        <v>5</v>
      </c>
      <c r="D134" s="42">
        <v>60</v>
      </c>
      <c r="E134" s="42">
        <v>38</v>
      </c>
      <c r="F134" s="42">
        <v>127</v>
      </c>
      <c r="G134" s="42">
        <v>26.8</v>
      </c>
      <c r="H134" s="42">
        <v>39</v>
      </c>
      <c r="I134" s="42">
        <v>32</v>
      </c>
      <c r="J134" s="42">
        <v>31</v>
      </c>
      <c r="K134" s="44">
        <v>25</v>
      </c>
      <c r="L134" s="44"/>
      <c r="M134" s="44"/>
      <c r="N134" s="136">
        <v>24</v>
      </c>
      <c r="O134" s="136">
        <v>33</v>
      </c>
      <c r="P134" s="136">
        <v>22</v>
      </c>
      <c r="Q134" s="136">
        <v>39</v>
      </c>
      <c r="R134" s="136">
        <v>43</v>
      </c>
      <c r="S134" s="136">
        <v>29</v>
      </c>
      <c r="T134" s="135">
        <v>25</v>
      </c>
      <c r="U134" s="135">
        <v>39</v>
      </c>
      <c r="V134" s="126">
        <v>45</v>
      </c>
      <c r="W134" s="161"/>
      <c r="X134" s="126"/>
      <c r="Y134" s="168">
        <v>39.799999999999997</v>
      </c>
      <c r="Z134" s="168">
        <v>29</v>
      </c>
      <c r="AA134" s="168">
        <v>26</v>
      </c>
      <c r="AB134" s="168">
        <v>20</v>
      </c>
      <c r="AC134" s="168">
        <v>32</v>
      </c>
      <c r="AD134" s="168">
        <v>33</v>
      </c>
      <c r="AE134" s="168"/>
      <c r="AF134" s="197">
        <v>22</v>
      </c>
      <c r="AG134" s="197">
        <v>49</v>
      </c>
      <c r="AH134" s="197">
        <v>29.8</v>
      </c>
      <c r="AI134" s="197">
        <v>24</v>
      </c>
      <c r="AJ134" s="197">
        <v>32</v>
      </c>
      <c r="AK134" s="197">
        <v>32</v>
      </c>
      <c r="AL134" s="197"/>
      <c r="AM134" s="197"/>
      <c r="AN134" s="264">
        <v>26</v>
      </c>
      <c r="AO134" s="283"/>
      <c r="AQ134" s="41">
        <v>35</v>
      </c>
      <c r="AR134" s="22">
        <f t="shared" si="8"/>
        <v>1107.3999999999999</v>
      </c>
      <c r="AS134" s="22">
        <f t="shared" si="9"/>
        <v>885.92</v>
      </c>
      <c r="AT134" s="22">
        <v>77.5</v>
      </c>
      <c r="AU134" s="22">
        <v>143</v>
      </c>
      <c r="AV134" s="22">
        <f t="shared" si="10"/>
        <v>1106.42</v>
      </c>
      <c r="AW134" s="22">
        <v>1000</v>
      </c>
      <c r="AX134" s="237">
        <f t="shared" si="11"/>
        <v>-106.42000000000007</v>
      </c>
    </row>
    <row r="135" spans="1:50" ht="14.25">
      <c r="A135" s="2" t="s">
        <v>2932</v>
      </c>
      <c r="B135" s="3" t="s">
        <v>2933</v>
      </c>
      <c r="C135" s="30" t="s">
        <v>5</v>
      </c>
      <c r="D135" s="42">
        <v>60</v>
      </c>
      <c r="E135" s="42">
        <v>38</v>
      </c>
      <c r="F135" s="42">
        <v>127</v>
      </c>
      <c r="G135" s="42">
        <v>26.8</v>
      </c>
      <c r="H135" s="42">
        <v>39</v>
      </c>
      <c r="I135" s="42">
        <v>32</v>
      </c>
      <c r="J135" s="42">
        <v>31</v>
      </c>
      <c r="K135" s="44">
        <v>25</v>
      </c>
      <c r="L135" s="44"/>
      <c r="M135" s="44"/>
      <c r="N135" s="136">
        <v>24</v>
      </c>
      <c r="O135" s="136">
        <v>33</v>
      </c>
      <c r="P135" s="136">
        <v>22</v>
      </c>
      <c r="Q135" s="136">
        <v>39</v>
      </c>
      <c r="R135" s="136">
        <v>43</v>
      </c>
      <c r="S135" s="136">
        <v>29</v>
      </c>
      <c r="T135" s="135">
        <v>25</v>
      </c>
      <c r="U135" s="135">
        <v>39</v>
      </c>
      <c r="V135" s="126">
        <v>45</v>
      </c>
      <c r="W135" s="161"/>
      <c r="X135" s="126"/>
      <c r="Y135" s="168">
        <v>39.799999999999997</v>
      </c>
      <c r="Z135" s="168">
        <v>29</v>
      </c>
      <c r="AA135" s="168">
        <v>26</v>
      </c>
      <c r="AB135" s="168">
        <v>20</v>
      </c>
      <c r="AC135" s="168">
        <v>32</v>
      </c>
      <c r="AD135" s="168">
        <v>33</v>
      </c>
      <c r="AE135" s="168"/>
      <c r="AF135" s="197">
        <v>22</v>
      </c>
      <c r="AG135" s="197">
        <v>49</v>
      </c>
      <c r="AH135" s="197">
        <v>29.8</v>
      </c>
      <c r="AI135" s="197">
        <v>24</v>
      </c>
      <c r="AJ135" s="197">
        <v>32</v>
      </c>
      <c r="AK135" s="197">
        <v>32</v>
      </c>
      <c r="AL135" s="197"/>
      <c r="AM135" s="197"/>
      <c r="AN135" s="264">
        <v>26</v>
      </c>
      <c r="AO135" s="283"/>
      <c r="AR135" s="22">
        <f t="shared" si="8"/>
        <v>1072.3999999999999</v>
      </c>
      <c r="AS135" s="22">
        <f t="shared" si="9"/>
        <v>857.92</v>
      </c>
      <c r="AT135" s="22">
        <v>77.5</v>
      </c>
      <c r="AU135" s="22">
        <v>143</v>
      </c>
      <c r="AV135" s="22">
        <f t="shared" si="10"/>
        <v>1078.42</v>
      </c>
      <c r="AW135" s="22">
        <v>1000</v>
      </c>
      <c r="AX135" s="237">
        <f t="shared" si="11"/>
        <v>-78.420000000000073</v>
      </c>
    </row>
    <row r="136" spans="1:50" ht="14.25">
      <c r="A136" s="2" t="s">
        <v>2934</v>
      </c>
      <c r="B136" s="3" t="s">
        <v>2935</v>
      </c>
      <c r="C136" s="30" t="s">
        <v>5</v>
      </c>
      <c r="D136" s="42">
        <v>60</v>
      </c>
      <c r="E136" s="42">
        <v>38</v>
      </c>
      <c r="F136" s="42">
        <v>127</v>
      </c>
      <c r="G136" s="42">
        <v>26.8</v>
      </c>
      <c r="H136" s="42">
        <v>39</v>
      </c>
      <c r="I136" s="42">
        <v>32</v>
      </c>
      <c r="J136" s="42">
        <v>31</v>
      </c>
      <c r="K136" s="44">
        <v>25</v>
      </c>
      <c r="L136" s="44"/>
      <c r="M136" s="44"/>
      <c r="N136" s="136">
        <v>24</v>
      </c>
      <c r="O136" s="136">
        <v>33</v>
      </c>
      <c r="P136" s="136">
        <v>22</v>
      </c>
      <c r="Q136" s="136">
        <v>39</v>
      </c>
      <c r="R136" s="136">
        <v>43</v>
      </c>
      <c r="S136" s="136">
        <v>29</v>
      </c>
      <c r="T136" s="135">
        <v>25</v>
      </c>
      <c r="U136" s="135">
        <v>39</v>
      </c>
      <c r="V136" s="126">
        <v>45</v>
      </c>
      <c r="W136" s="161"/>
      <c r="X136" s="126"/>
      <c r="Y136" s="168">
        <v>39.799999999999997</v>
      </c>
      <c r="Z136" s="168">
        <v>29</v>
      </c>
      <c r="AA136" s="168">
        <v>26</v>
      </c>
      <c r="AB136" s="168">
        <v>20</v>
      </c>
      <c r="AC136" s="168">
        <v>32</v>
      </c>
      <c r="AD136" s="168">
        <v>33</v>
      </c>
      <c r="AE136" s="168"/>
      <c r="AF136" s="197">
        <v>22</v>
      </c>
      <c r="AG136" s="197">
        <v>49</v>
      </c>
      <c r="AH136" s="197">
        <v>29.8</v>
      </c>
      <c r="AI136" s="197">
        <v>24</v>
      </c>
      <c r="AJ136" s="197">
        <v>32</v>
      </c>
      <c r="AK136" s="197">
        <v>32</v>
      </c>
      <c r="AL136" s="197"/>
      <c r="AM136" s="197"/>
      <c r="AN136" s="264">
        <v>26</v>
      </c>
      <c r="AO136" s="283"/>
      <c r="AQ136" s="41">
        <v>72</v>
      </c>
      <c r="AR136" s="22">
        <f t="shared" si="8"/>
        <v>1144.3999999999999</v>
      </c>
      <c r="AS136" s="22">
        <f t="shared" si="9"/>
        <v>915.52</v>
      </c>
      <c r="AT136" s="22">
        <v>77.5</v>
      </c>
      <c r="AU136" s="22">
        <v>143</v>
      </c>
      <c r="AV136" s="22">
        <f t="shared" si="10"/>
        <v>1136.02</v>
      </c>
      <c r="AW136" s="22">
        <v>1000</v>
      </c>
      <c r="AX136" s="237">
        <f t="shared" si="11"/>
        <v>-136.01999999999998</v>
      </c>
    </row>
    <row r="137" spans="1:50" ht="14.25">
      <c r="A137" s="2" t="s">
        <v>2936</v>
      </c>
      <c r="B137" s="3" t="s">
        <v>2937</v>
      </c>
      <c r="C137" s="30" t="s">
        <v>5</v>
      </c>
      <c r="D137" s="42">
        <v>60</v>
      </c>
      <c r="E137" s="42">
        <v>38</v>
      </c>
      <c r="F137" s="42">
        <v>127</v>
      </c>
      <c r="G137" s="42">
        <v>26.8</v>
      </c>
      <c r="H137" s="42">
        <v>39</v>
      </c>
      <c r="I137" s="42">
        <v>32</v>
      </c>
      <c r="J137" s="42">
        <v>31</v>
      </c>
      <c r="K137" s="44">
        <v>25</v>
      </c>
      <c r="L137" s="44"/>
      <c r="M137" s="44"/>
      <c r="N137" s="136">
        <v>24</v>
      </c>
      <c r="O137" s="136">
        <v>33</v>
      </c>
      <c r="P137" s="136">
        <v>22</v>
      </c>
      <c r="Q137" s="136">
        <v>39</v>
      </c>
      <c r="R137" s="136">
        <v>43</v>
      </c>
      <c r="S137" s="136">
        <v>29</v>
      </c>
      <c r="T137" s="135">
        <v>25</v>
      </c>
      <c r="U137" s="135">
        <v>39</v>
      </c>
      <c r="V137" s="126">
        <v>45</v>
      </c>
      <c r="W137" s="161"/>
      <c r="X137" s="126"/>
      <c r="Y137" s="168">
        <v>39.799999999999997</v>
      </c>
      <c r="Z137" s="168">
        <v>29</v>
      </c>
      <c r="AA137" s="168">
        <v>26</v>
      </c>
      <c r="AB137" s="168">
        <v>20</v>
      </c>
      <c r="AC137" s="168">
        <v>32</v>
      </c>
      <c r="AD137" s="168">
        <v>33</v>
      </c>
      <c r="AE137" s="168"/>
      <c r="AF137" s="197">
        <v>22</v>
      </c>
      <c r="AG137" s="197">
        <v>49</v>
      </c>
      <c r="AH137" s="197">
        <v>29.8</v>
      </c>
      <c r="AI137" s="197">
        <v>24</v>
      </c>
      <c r="AJ137" s="197">
        <v>32</v>
      </c>
      <c r="AK137" s="197">
        <v>32</v>
      </c>
      <c r="AL137" s="197"/>
      <c r="AM137" s="197"/>
      <c r="AN137" s="264">
        <v>26</v>
      </c>
      <c r="AO137" s="283"/>
      <c r="AQ137" s="41">
        <v>77</v>
      </c>
      <c r="AR137" s="22">
        <f t="shared" si="8"/>
        <v>1149.3999999999999</v>
      </c>
      <c r="AS137" s="22">
        <f t="shared" si="9"/>
        <v>919.52</v>
      </c>
      <c r="AT137" s="22">
        <v>77.5</v>
      </c>
      <c r="AU137" s="22">
        <v>143</v>
      </c>
      <c r="AV137" s="22">
        <f t="shared" si="10"/>
        <v>1140.02</v>
      </c>
      <c r="AW137" s="22">
        <v>1000</v>
      </c>
      <c r="AX137" s="237">
        <f t="shared" si="11"/>
        <v>-140.01999999999998</v>
      </c>
    </row>
    <row r="138" spans="1:50" ht="14.25">
      <c r="A138" s="2" t="s">
        <v>2938</v>
      </c>
      <c r="B138" s="3" t="s">
        <v>2939</v>
      </c>
      <c r="C138" s="30" t="s">
        <v>5</v>
      </c>
      <c r="D138" s="42">
        <v>60</v>
      </c>
      <c r="E138" s="42">
        <v>38</v>
      </c>
      <c r="F138" s="42">
        <v>127</v>
      </c>
      <c r="G138" s="42">
        <v>26.8</v>
      </c>
      <c r="H138" s="42">
        <v>39</v>
      </c>
      <c r="I138" s="42">
        <v>32</v>
      </c>
      <c r="J138" s="42">
        <v>31</v>
      </c>
      <c r="K138" s="44">
        <v>25</v>
      </c>
      <c r="L138" s="44"/>
      <c r="M138" s="44"/>
      <c r="N138" s="136">
        <v>24</v>
      </c>
      <c r="O138" s="136">
        <v>33</v>
      </c>
      <c r="P138" s="136">
        <v>22</v>
      </c>
      <c r="Q138" s="136">
        <v>39</v>
      </c>
      <c r="R138" s="136">
        <v>43</v>
      </c>
      <c r="S138" s="136">
        <v>29</v>
      </c>
      <c r="T138" s="135">
        <v>25</v>
      </c>
      <c r="U138" s="135">
        <v>39</v>
      </c>
      <c r="V138" s="126">
        <v>45</v>
      </c>
      <c r="W138" s="161"/>
      <c r="X138" s="126"/>
      <c r="Y138" s="168">
        <v>39.799999999999997</v>
      </c>
      <c r="Z138" s="168">
        <v>29</v>
      </c>
      <c r="AA138" s="168">
        <v>26</v>
      </c>
      <c r="AB138" s="168">
        <v>20</v>
      </c>
      <c r="AC138" s="168">
        <v>32</v>
      </c>
      <c r="AD138" s="168">
        <v>33</v>
      </c>
      <c r="AE138" s="168"/>
      <c r="AF138" s="197">
        <v>22</v>
      </c>
      <c r="AG138" s="197">
        <v>49</v>
      </c>
      <c r="AH138" s="197">
        <v>29.8</v>
      </c>
      <c r="AI138" s="197">
        <v>24</v>
      </c>
      <c r="AJ138" s="197">
        <v>32</v>
      </c>
      <c r="AK138" s="197">
        <v>32</v>
      </c>
      <c r="AL138" s="197"/>
      <c r="AM138" s="197"/>
      <c r="AN138" s="264">
        <v>26</v>
      </c>
      <c r="AO138" s="283"/>
      <c r="AQ138" s="41">
        <v>77</v>
      </c>
      <c r="AR138" s="22">
        <f t="shared" si="8"/>
        <v>1149.3999999999999</v>
      </c>
      <c r="AS138" s="22">
        <f t="shared" si="9"/>
        <v>919.52</v>
      </c>
      <c r="AT138" s="22">
        <v>77.5</v>
      </c>
      <c r="AU138" s="22">
        <v>143</v>
      </c>
      <c r="AV138" s="22">
        <f t="shared" si="10"/>
        <v>1140.02</v>
      </c>
      <c r="AW138" s="22">
        <v>1000</v>
      </c>
      <c r="AX138" s="237">
        <f t="shared" si="11"/>
        <v>-140.01999999999998</v>
      </c>
    </row>
    <row r="139" spans="1:50" ht="14.25">
      <c r="A139" s="2" t="s">
        <v>2940</v>
      </c>
      <c r="B139" s="3" t="s">
        <v>12</v>
      </c>
      <c r="C139" s="30" t="s">
        <v>5</v>
      </c>
      <c r="D139" s="42">
        <v>60</v>
      </c>
      <c r="E139" s="42">
        <v>38</v>
      </c>
      <c r="F139" s="42">
        <v>127</v>
      </c>
      <c r="G139" s="42">
        <v>26.8</v>
      </c>
      <c r="H139" s="42">
        <v>39</v>
      </c>
      <c r="I139" s="42">
        <v>32</v>
      </c>
      <c r="J139" s="42">
        <v>31</v>
      </c>
      <c r="K139" s="44">
        <v>25</v>
      </c>
      <c r="L139" s="44"/>
      <c r="M139" s="44"/>
      <c r="N139" s="136">
        <v>24</v>
      </c>
      <c r="O139" s="136">
        <v>33</v>
      </c>
      <c r="P139" s="136">
        <v>22</v>
      </c>
      <c r="Q139" s="136">
        <v>39</v>
      </c>
      <c r="R139" s="136">
        <v>43</v>
      </c>
      <c r="S139" s="136">
        <v>29</v>
      </c>
      <c r="T139" s="135">
        <v>25</v>
      </c>
      <c r="U139" s="135">
        <v>39</v>
      </c>
      <c r="V139" s="126">
        <v>45</v>
      </c>
      <c r="W139" s="161"/>
      <c r="X139" s="126"/>
      <c r="Y139" s="168">
        <v>39.799999999999997</v>
      </c>
      <c r="Z139" s="168">
        <v>29</v>
      </c>
      <c r="AA139" s="168">
        <v>26</v>
      </c>
      <c r="AB139" s="168">
        <v>20</v>
      </c>
      <c r="AC139" s="168">
        <v>32</v>
      </c>
      <c r="AD139" s="168">
        <v>33</v>
      </c>
      <c r="AE139" s="168"/>
      <c r="AF139" s="197">
        <v>22</v>
      </c>
      <c r="AG139" s="197">
        <v>49</v>
      </c>
      <c r="AH139" s="197">
        <v>29.8</v>
      </c>
      <c r="AI139" s="197">
        <v>24</v>
      </c>
      <c r="AJ139" s="197">
        <v>32</v>
      </c>
      <c r="AK139" s="197">
        <v>32</v>
      </c>
      <c r="AL139" s="197"/>
      <c r="AM139" s="197"/>
      <c r="AN139" s="264">
        <v>26</v>
      </c>
      <c r="AO139" s="283"/>
      <c r="AQ139" s="41">
        <v>77</v>
      </c>
      <c r="AR139" s="22">
        <f t="shared" si="8"/>
        <v>1149.3999999999999</v>
      </c>
      <c r="AS139" s="22">
        <f t="shared" si="9"/>
        <v>919.52</v>
      </c>
      <c r="AT139" s="22">
        <v>77.5</v>
      </c>
      <c r="AU139" s="22">
        <v>143</v>
      </c>
      <c r="AV139" s="22">
        <f t="shared" si="10"/>
        <v>1140.02</v>
      </c>
      <c r="AW139" s="22">
        <v>1000</v>
      </c>
      <c r="AX139" s="237">
        <f t="shared" si="11"/>
        <v>-140.01999999999998</v>
      </c>
    </row>
    <row r="140" spans="1:50" ht="14.25">
      <c r="A140" s="2" t="s">
        <v>2941</v>
      </c>
      <c r="B140" s="3" t="s">
        <v>2942</v>
      </c>
      <c r="C140" s="30" t="s">
        <v>51</v>
      </c>
      <c r="D140" s="42">
        <v>60</v>
      </c>
      <c r="E140" s="42">
        <v>38</v>
      </c>
      <c r="F140" s="42">
        <v>127</v>
      </c>
      <c r="G140" s="42">
        <v>26.8</v>
      </c>
      <c r="H140" s="42">
        <v>39</v>
      </c>
      <c r="I140" s="42">
        <v>32</v>
      </c>
      <c r="J140" s="42">
        <v>31</v>
      </c>
      <c r="K140" s="44">
        <v>25</v>
      </c>
      <c r="L140" s="44"/>
      <c r="M140" s="44"/>
      <c r="N140" s="136">
        <v>24</v>
      </c>
      <c r="O140" s="136">
        <v>33</v>
      </c>
      <c r="P140" s="136">
        <v>22</v>
      </c>
      <c r="Q140" s="136">
        <v>39</v>
      </c>
      <c r="R140" s="136">
        <v>43</v>
      </c>
      <c r="S140" s="136">
        <v>29</v>
      </c>
      <c r="T140" s="135">
        <v>25</v>
      </c>
      <c r="U140" s="135">
        <v>39</v>
      </c>
      <c r="V140" s="126">
        <v>45</v>
      </c>
      <c r="W140" s="161"/>
      <c r="X140" s="126"/>
      <c r="Y140" s="168">
        <v>39.799999999999997</v>
      </c>
      <c r="Z140" s="168">
        <v>29</v>
      </c>
      <c r="AA140" s="168">
        <v>26</v>
      </c>
      <c r="AB140" s="168">
        <v>20</v>
      </c>
      <c r="AC140" s="168">
        <v>32</v>
      </c>
      <c r="AD140" s="168">
        <v>33</v>
      </c>
      <c r="AE140" s="168"/>
      <c r="AF140" s="197">
        <v>22</v>
      </c>
      <c r="AG140" s="197">
        <v>49</v>
      </c>
      <c r="AH140" s="197">
        <v>29.8</v>
      </c>
      <c r="AI140" s="197">
        <v>24</v>
      </c>
      <c r="AJ140" s="197">
        <v>32</v>
      </c>
      <c r="AK140" s="197">
        <v>32</v>
      </c>
      <c r="AL140" s="197"/>
      <c r="AM140" s="197"/>
      <c r="AN140" s="264">
        <v>26</v>
      </c>
      <c r="AO140" s="283"/>
      <c r="AQ140" s="41">
        <v>62</v>
      </c>
      <c r="AR140" s="22">
        <f t="shared" si="8"/>
        <v>1134.3999999999999</v>
      </c>
      <c r="AS140" s="22">
        <f t="shared" si="9"/>
        <v>907.52</v>
      </c>
      <c r="AT140" s="22">
        <v>77.5</v>
      </c>
      <c r="AU140" s="22">
        <v>143</v>
      </c>
      <c r="AV140" s="22">
        <f t="shared" si="10"/>
        <v>1128.02</v>
      </c>
      <c r="AW140" s="22">
        <v>1000</v>
      </c>
      <c r="AX140" s="237">
        <f t="shared" si="11"/>
        <v>-128.01999999999998</v>
      </c>
    </row>
    <row r="141" spans="1:50" ht="14.25">
      <c r="A141" s="2" t="s">
        <v>2943</v>
      </c>
      <c r="B141" s="3" t="s">
        <v>2944</v>
      </c>
      <c r="C141" s="30" t="s">
        <v>5</v>
      </c>
      <c r="D141" s="42">
        <v>60</v>
      </c>
      <c r="E141" s="42">
        <v>38</v>
      </c>
      <c r="F141" s="42">
        <v>127</v>
      </c>
      <c r="G141" s="42">
        <v>26.8</v>
      </c>
      <c r="H141" s="42">
        <v>39</v>
      </c>
      <c r="I141" s="42">
        <v>32</v>
      </c>
      <c r="J141" s="42">
        <v>31</v>
      </c>
      <c r="K141" s="44">
        <v>25</v>
      </c>
      <c r="L141" s="44"/>
      <c r="M141" s="44"/>
      <c r="N141" s="136">
        <v>24</v>
      </c>
      <c r="O141" s="136">
        <v>33</v>
      </c>
      <c r="P141" s="136">
        <v>22</v>
      </c>
      <c r="Q141" s="136">
        <v>39</v>
      </c>
      <c r="R141" s="136">
        <v>43</v>
      </c>
      <c r="S141" s="136">
        <v>29</v>
      </c>
      <c r="T141" s="135">
        <v>25</v>
      </c>
      <c r="U141" s="135">
        <v>39</v>
      </c>
      <c r="V141" s="126">
        <v>45</v>
      </c>
      <c r="W141" s="161"/>
      <c r="X141" s="126"/>
      <c r="Y141" s="168">
        <v>39.799999999999997</v>
      </c>
      <c r="Z141" s="168">
        <v>29</v>
      </c>
      <c r="AA141" s="168">
        <v>26</v>
      </c>
      <c r="AB141" s="168">
        <v>20</v>
      </c>
      <c r="AC141" s="168">
        <v>32</v>
      </c>
      <c r="AD141" s="168">
        <v>33</v>
      </c>
      <c r="AE141" s="168"/>
      <c r="AF141" s="197">
        <v>22</v>
      </c>
      <c r="AG141" s="197">
        <v>49</v>
      </c>
      <c r="AH141" s="197">
        <v>29.8</v>
      </c>
      <c r="AI141" s="197">
        <v>24</v>
      </c>
      <c r="AJ141" s="197">
        <v>32</v>
      </c>
      <c r="AK141" s="197">
        <v>32</v>
      </c>
      <c r="AL141" s="197"/>
      <c r="AM141" s="197"/>
      <c r="AN141" s="264">
        <v>26</v>
      </c>
      <c r="AO141" s="283"/>
      <c r="AQ141" s="41">
        <v>77</v>
      </c>
      <c r="AR141" s="22">
        <f t="shared" si="8"/>
        <v>1149.3999999999999</v>
      </c>
      <c r="AS141" s="22">
        <f t="shared" si="9"/>
        <v>919.52</v>
      </c>
      <c r="AT141" s="22">
        <v>77.5</v>
      </c>
      <c r="AU141" s="22">
        <v>143</v>
      </c>
      <c r="AV141" s="22">
        <f t="shared" si="10"/>
        <v>1140.02</v>
      </c>
      <c r="AW141" s="22">
        <v>1000</v>
      </c>
      <c r="AX141" s="237">
        <f t="shared" si="11"/>
        <v>-140.01999999999998</v>
      </c>
    </row>
    <row r="142" spans="1:50" ht="14.25">
      <c r="A142" s="2" t="s">
        <v>2945</v>
      </c>
      <c r="B142" s="3" t="s">
        <v>2946</v>
      </c>
      <c r="C142" s="30" t="s">
        <v>5</v>
      </c>
      <c r="D142" s="42">
        <v>60</v>
      </c>
      <c r="E142" s="42">
        <v>38</v>
      </c>
      <c r="F142" s="42">
        <v>127</v>
      </c>
      <c r="G142" s="42">
        <v>26.8</v>
      </c>
      <c r="H142" s="42">
        <v>39</v>
      </c>
      <c r="I142" s="42">
        <v>32</v>
      </c>
      <c r="J142" s="42">
        <v>31</v>
      </c>
      <c r="K142" s="44">
        <v>25</v>
      </c>
      <c r="L142" s="44"/>
      <c r="M142" s="44"/>
      <c r="N142" s="136">
        <v>24</v>
      </c>
      <c r="O142" s="136">
        <v>33</v>
      </c>
      <c r="P142" s="136">
        <v>22</v>
      </c>
      <c r="Q142" s="136">
        <v>39</v>
      </c>
      <c r="R142" s="136">
        <v>43</v>
      </c>
      <c r="S142" s="136">
        <v>29</v>
      </c>
      <c r="T142" s="135">
        <v>25</v>
      </c>
      <c r="U142" s="135">
        <v>39</v>
      </c>
      <c r="V142" s="126">
        <v>45</v>
      </c>
      <c r="W142" s="161"/>
      <c r="X142" s="126"/>
      <c r="Y142" s="168">
        <v>39.799999999999997</v>
      </c>
      <c r="Z142" s="168">
        <v>29</v>
      </c>
      <c r="AA142" s="168">
        <v>26</v>
      </c>
      <c r="AB142" s="168">
        <v>20</v>
      </c>
      <c r="AC142" s="168">
        <v>32</v>
      </c>
      <c r="AD142" s="168">
        <v>33</v>
      </c>
      <c r="AE142" s="168"/>
      <c r="AF142" s="197">
        <v>22</v>
      </c>
      <c r="AG142" s="197">
        <v>49</v>
      </c>
      <c r="AH142" s="197">
        <v>29.8</v>
      </c>
      <c r="AI142" s="197">
        <v>24</v>
      </c>
      <c r="AJ142" s="197">
        <v>32</v>
      </c>
      <c r="AK142" s="197">
        <v>32</v>
      </c>
      <c r="AL142" s="197"/>
      <c r="AM142" s="197"/>
      <c r="AN142" s="264">
        <v>26</v>
      </c>
      <c r="AO142" s="283"/>
      <c r="AQ142" s="41">
        <v>103</v>
      </c>
      <c r="AR142" s="22">
        <f t="shared" si="8"/>
        <v>1175.3999999999999</v>
      </c>
      <c r="AS142" s="22">
        <f t="shared" si="9"/>
        <v>940.31999999999994</v>
      </c>
      <c r="AT142" s="22">
        <v>77.5</v>
      </c>
      <c r="AU142" s="22">
        <v>143</v>
      </c>
      <c r="AV142" s="22">
        <f t="shared" si="10"/>
        <v>1160.82</v>
      </c>
      <c r="AW142" s="22">
        <v>1000</v>
      </c>
      <c r="AX142" s="237">
        <f t="shared" si="11"/>
        <v>-160.81999999999994</v>
      </c>
    </row>
    <row r="143" spans="1:50" ht="14.25">
      <c r="A143" s="2" t="s">
        <v>2947</v>
      </c>
      <c r="B143" s="3" t="s">
        <v>2948</v>
      </c>
      <c r="C143" s="30" t="s">
        <v>5</v>
      </c>
      <c r="D143" s="42">
        <v>60</v>
      </c>
      <c r="E143" s="42">
        <v>38</v>
      </c>
      <c r="F143" s="42">
        <v>127</v>
      </c>
      <c r="G143" s="42">
        <v>26.8</v>
      </c>
      <c r="H143" s="42">
        <v>39</v>
      </c>
      <c r="I143" s="42">
        <v>32</v>
      </c>
      <c r="J143" s="42">
        <v>31</v>
      </c>
      <c r="K143" s="44">
        <v>25</v>
      </c>
      <c r="L143" s="44"/>
      <c r="M143" s="44"/>
      <c r="N143" s="136">
        <v>24</v>
      </c>
      <c r="O143" s="136">
        <v>33</v>
      </c>
      <c r="P143" s="136">
        <v>22</v>
      </c>
      <c r="Q143" s="136">
        <v>39</v>
      </c>
      <c r="R143" s="136">
        <v>43</v>
      </c>
      <c r="S143" s="136">
        <v>29</v>
      </c>
      <c r="T143" s="135">
        <v>25</v>
      </c>
      <c r="U143" s="135">
        <v>39</v>
      </c>
      <c r="V143" s="126">
        <v>45</v>
      </c>
      <c r="W143" s="161"/>
      <c r="X143" s="126"/>
      <c r="Y143" s="168">
        <v>39.799999999999997</v>
      </c>
      <c r="Z143" s="168">
        <v>29</v>
      </c>
      <c r="AA143" s="168">
        <v>26</v>
      </c>
      <c r="AB143" s="168">
        <v>20</v>
      </c>
      <c r="AC143" s="168">
        <v>32</v>
      </c>
      <c r="AD143" s="168">
        <v>33</v>
      </c>
      <c r="AE143" s="168"/>
      <c r="AF143" s="197">
        <v>22</v>
      </c>
      <c r="AG143" s="197">
        <v>49</v>
      </c>
      <c r="AH143" s="197">
        <v>29.8</v>
      </c>
      <c r="AI143" s="197">
        <v>24</v>
      </c>
      <c r="AJ143" s="197">
        <v>32</v>
      </c>
      <c r="AK143" s="197">
        <v>32</v>
      </c>
      <c r="AL143" s="197"/>
      <c r="AM143" s="197"/>
      <c r="AN143" s="264">
        <v>26</v>
      </c>
      <c r="AO143" s="283"/>
      <c r="AQ143" s="41">
        <v>65</v>
      </c>
      <c r="AR143" s="22">
        <f t="shared" si="8"/>
        <v>1137.3999999999999</v>
      </c>
      <c r="AS143" s="22">
        <f t="shared" si="9"/>
        <v>909.92</v>
      </c>
      <c r="AT143" s="22">
        <v>77.5</v>
      </c>
      <c r="AU143" s="22">
        <v>143</v>
      </c>
      <c r="AV143" s="22">
        <f t="shared" si="10"/>
        <v>1130.42</v>
      </c>
      <c r="AW143" s="22">
        <v>1000</v>
      </c>
      <c r="AX143" s="237">
        <f t="shared" si="11"/>
        <v>-130.42000000000007</v>
      </c>
    </row>
    <row r="144" spans="1:50" ht="14.25">
      <c r="A144" s="2" t="s">
        <v>2949</v>
      </c>
      <c r="B144" s="3" t="s">
        <v>2950</v>
      </c>
      <c r="C144" s="30" t="s">
        <v>5</v>
      </c>
      <c r="D144" s="42">
        <v>60</v>
      </c>
      <c r="E144" s="42">
        <v>38</v>
      </c>
      <c r="F144" s="42">
        <v>127</v>
      </c>
      <c r="G144" s="42">
        <v>26.8</v>
      </c>
      <c r="H144" s="42">
        <v>39</v>
      </c>
      <c r="I144" s="42">
        <v>32</v>
      </c>
      <c r="J144" s="42">
        <v>31</v>
      </c>
      <c r="K144" s="44">
        <v>25</v>
      </c>
      <c r="L144" s="44"/>
      <c r="M144" s="44"/>
      <c r="N144" s="136">
        <v>24</v>
      </c>
      <c r="O144" s="136">
        <v>33</v>
      </c>
      <c r="P144" s="136">
        <v>22</v>
      </c>
      <c r="Q144" s="136">
        <v>39</v>
      </c>
      <c r="R144" s="136">
        <v>43</v>
      </c>
      <c r="S144" s="136">
        <v>29</v>
      </c>
      <c r="T144" s="135">
        <v>25</v>
      </c>
      <c r="U144" s="135">
        <v>39</v>
      </c>
      <c r="V144" s="126">
        <v>45</v>
      </c>
      <c r="W144" s="161"/>
      <c r="X144" s="126"/>
      <c r="Y144" s="168">
        <v>39.799999999999997</v>
      </c>
      <c r="Z144" s="168">
        <v>29</v>
      </c>
      <c r="AA144" s="168">
        <v>26</v>
      </c>
      <c r="AB144" s="168">
        <v>20</v>
      </c>
      <c r="AC144" s="168">
        <v>32</v>
      </c>
      <c r="AD144" s="168">
        <v>33</v>
      </c>
      <c r="AE144" s="168"/>
      <c r="AF144" s="197">
        <v>22</v>
      </c>
      <c r="AG144" s="197">
        <v>49</v>
      </c>
      <c r="AH144" s="197">
        <v>29.8</v>
      </c>
      <c r="AI144" s="197">
        <v>24</v>
      </c>
      <c r="AJ144" s="197">
        <v>32</v>
      </c>
      <c r="AK144" s="197">
        <v>32</v>
      </c>
      <c r="AL144" s="197"/>
      <c r="AM144" s="197"/>
      <c r="AN144" s="264">
        <v>26</v>
      </c>
      <c r="AO144" s="283"/>
      <c r="AQ144" s="41">
        <v>35</v>
      </c>
      <c r="AR144" s="22">
        <f t="shared" si="8"/>
        <v>1107.3999999999999</v>
      </c>
      <c r="AS144" s="22">
        <f t="shared" si="9"/>
        <v>885.92</v>
      </c>
      <c r="AT144" s="22">
        <v>77.5</v>
      </c>
      <c r="AU144" s="22">
        <v>143</v>
      </c>
      <c r="AV144" s="22">
        <f t="shared" si="10"/>
        <v>1106.42</v>
      </c>
      <c r="AW144" s="22">
        <v>1000</v>
      </c>
      <c r="AX144" s="237">
        <f t="shared" si="11"/>
        <v>-106.42000000000007</v>
      </c>
    </row>
    <row r="145" spans="1:50" ht="14.25">
      <c r="A145" s="2" t="s">
        <v>2951</v>
      </c>
      <c r="B145" s="3" t="s">
        <v>2952</v>
      </c>
      <c r="C145" s="30" t="s">
        <v>5</v>
      </c>
      <c r="D145" s="42">
        <v>60</v>
      </c>
      <c r="E145" s="42">
        <v>38</v>
      </c>
      <c r="F145" s="42">
        <v>127</v>
      </c>
      <c r="G145" s="42">
        <v>26.8</v>
      </c>
      <c r="H145" s="42">
        <v>39</v>
      </c>
      <c r="I145" s="42">
        <v>32</v>
      </c>
      <c r="J145" s="42">
        <v>31</v>
      </c>
      <c r="K145" s="44">
        <v>25</v>
      </c>
      <c r="L145" s="44"/>
      <c r="M145" s="44"/>
      <c r="N145" s="136">
        <v>24</v>
      </c>
      <c r="O145" s="136">
        <v>33</v>
      </c>
      <c r="P145" s="136">
        <v>22</v>
      </c>
      <c r="Q145" s="136">
        <v>39</v>
      </c>
      <c r="R145" s="136">
        <v>43</v>
      </c>
      <c r="S145" s="136">
        <v>29</v>
      </c>
      <c r="T145" s="135">
        <v>25</v>
      </c>
      <c r="U145" s="135">
        <v>39</v>
      </c>
      <c r="V145" s="126">
        <v>45</v>
      </c>
      <c r="W145" s="161"/>
      <c r="X145" s="126"/>
      <c r="Y145" s="168">
        <v>39.799999999999997</v>
      </c>
      <c r="Z145" s="168">
        <v>29</v>
      </c>
      <c r="AA145" s="168">
        <v>26</v>
      </c>
      <c r="AB145" s="168">
        <v>20</v>
      </c>
      <c r="AC145" s="168">
        <v>32</v>
      </c>
      <c r="AD145" s="168">
        <v>33</v>
      </c>
      <c r="AE145" s="168"/>
      <c r="AF145" s="197">
        <v>22</v>
      </c>
      <c r="AG145" s="197">
        <v>49</v>
      </c>
      <c r="AH145" s="197">
        <v>29.8</v>
      </c>
      <c r="AI145" s="197">
        <v>24</v>
      </c>
      <c r="AJ145" s="197">
        <v>32</v>
      </c>
      <c r="AK145" s="197">
        <v>32</v>
      </c>
      <c r="AL145" s="197"/>
      <c r="AM145" s="197"/>
      <c r="AN145" s="264">
        <v>26</v>
      </c>
      <c r="AO145" s="283"/>
      <c r="AQ145" s="41">
        <v>35</v>
      </c>
      <c r="AR145" s="22">
        <f t="shared" si="8"/>
        <v>1107.3999999999999</v>
      </c>
      <c r="AS145" s="22">
        <f t="shared" si="9"/>
        <v>885.92</v>
      </c>
      <c r="AT145" s="22">
        <v>77.5</v>
      </c>
      <c r="AU145" s="22">
        <v>143</v>
      </c>
      <c r="AV145" s="22">
        <f t="shared" si="10"/>
        <v>1106.42</v>
      </c>
      <c r="AW145" s="22">
        <v>1000</v>
      </c>
      <c r="AX145" s="237">
        <f t="shared" si="11"/>
        <v>-106.42000000000007</v>
      </c>
    </row>
    <row r="146" spans="1:50" ht="14.25">
      <c r="A146" s="2" t="s">
        <v>2953</v>
      </c>
      <c r="B146" s="3" t="s">
        <v>2954</v>
      </c>
      <c r="C146" s="30" t="s">
        <v>5</v>
      </c>
      <c r="D146" s="42">
        <v>60</v>
      </c>
      <c r="E146" s="42">
        <v>38</v>
      </c>
      <c r="F146" s="42">
        <v>127</v>
      </c>
      <c r="G146" s="42">
        <v>26.8</v>
      </c>
      <c r="H146" s="42">
        <v>39</v>
      </c>
      <c r="I146" s="42">
        <v>32</v>
      </c>
      <c r="J146" s="42">
        <v>31</v>
      </c>
      <c r="K146" s="44">
        <v>25</v>
      </c>
      <c r="L146" s="44"/>
      <c r="M146" s="44"/>
      <c r="N146" s="136">
        <v>24</v>
      </c>
      <c r="O146" s="136">
        <v>33</v>
      </c>
      <c r="P146" s="136">
        <v>22</v>
      </c>
      <c r="Q146" s="136">
        <v>39</v>
      </c>
      <c r="R146" s="136">
        <v>43</v>
      </c>
      <c r="S146" s="136">
        <v>29</v>
      </c>
      <c r="T146" s="135">
        <v>25</v>
      </c>
      <c r="U146" s="135">
        <v>39</v>
      </c>
      <c r="V146" s="126">
        <v>45</v>
      </c>
      <c r="W146" s="161"/>
      <c r="X146" s="126"/>
      <c r="Y146" s="168">
        <v>39.799999999999997</v>
      </c>
      <c r="Z146" s="168">
        <v>29</v>
      </c>
      <c r="AA146" s="168">
        <v>26</v>
      </c>
      <c r="AB146" s="168">
        <v>20</v>
      </c>
      <c r="AC146" s="168">
        <v>32</v>
      </c>
      <c r="AD146" s="168">
        <v>33</v>
      </c>
      <c r="AE146" s="168"/>
      <c r="AF146" s="197">
        <v>22</v>
      </c>
      <c r="AG146" s="197">
        <v>49</v>
      </c>
      <c r="AH146" s="197">
        <v>29.8</v>
      </c>
      <c r="AI146" s="197">
        <v>24</v>
      </c>
      <c r="AJ146" s="197">
        <v>32</v>
      </c>
      <c r="AK146" s="197">
        <v>32</v>
      </c>
      <c r="AL146" s="197"/>
      <c r="AM146" s="197"/>
      <c r="AN146" s="264">
        <v>26</v>
      </c>
      <c r="AO146" s="283"/>
      <c r="AQ146" s="41">
        <v>35</v>
      </c>
      <c r="AR146" s="22">
        <f t="shared" si="8"/>
        <v>1107.3999999999999</v>
      </c>
      <c r="AS146" s="22">
        <f t="shared" si="9"/>
        <v>885.92</v>
      </c>
      <c r="AT146" s="22">
        <v>77.5</v>
      </c>
      <c r="AU146" s="22">
        <v>143</v>
      </c>
      <c r="AV146" s="22">
        <f t="shared" si="10"/>
        <v>1106.42</v>
      </c>
      <c r="AW146" s="22">
        <v>1000</v>
      </c>
      <c r="AX146" s="237">
        <f t="shared" si="11"/>
        <v>-106.42000000000007</v>
      </c>
    </row>
    <row r="147" spans="1:50" ht="14.25">
      <c r="A147" s="2" t="s">
        <v>2955</v>
      </c>
      <c r="B147" s="3" t="s">
        <v>2956</v>
      </c>
      <c r="C147" s="30" t="s">
        <v>5</v>
      </c>
      <c r="D147" s="42">
        <v>60</v>
      </c>
      <c r="E147" s="42">
        <v>38</v>
      </c>
      <c r="F147" s="42">
        <v>127</v>
      </c>
      <c r="G147" s="42">
        <v>26.8</v>
      </c>
      <c r="H147" s="42">
        <v>39</v>
      </c>
      <c r="I147" s="42">
        <v>32</v>
      </c>
      <c r="J147" s="42">
        <v>31</v>
      </c>
      <c r="K147" s="44">
        <v>25</v>
      </c>
      <c r="L147" s="44"/>
      <c r="M147" s="44"/>
      <c r="N147" s="136">
        <v>24</v>
      </c>
      <c r="O147" s="136">
        <v>33</v>
      </c>
      <c r="P147" s="136">
        <v>22</v>
      </c>
      <c r="Q147" s="136">
        <v>39</v>
      </c>
      <c r="R147" s="136">
        <v>43</v>
      </c>
      <c r="S147" s="136">
        <v>29</v>
      </c>
      <c r="T147" s="135">
        <v>25</v>
      </c>
      <c r="U147" s="135">
        <v>39</v>
      </c>
      <c r="V147" s="126">
        <v>45</v>
      </c>
      <c r="W147" s="161"/>
      <c r="X147" s="126"/>
      <c r="Y147" s="168">
        <v>39.799999999999997</v>
      </c>
      <c r="Z147" s="168">
        <v>29</v>
      </c>
      <c r="AA147" s="168">
        <v>26</v>
      </c>
      <c r="AB147" s="168">
        <v>20</v>
      </c>
      <c r="AC147" s="168">
        <v>32</v>
      </c>
      <c r="AD147" s="168">
        <v>33</v>
      </c>
      <c r="AE147" s="168"/>
      <c r="AF147" s="197">
        <v>22</v>
      </c>
      <c r="AG147" s="197">
        <v>49</v>
      </c>
      <c r="AH147" s="197">
        <v>29.8</v>
      </c>
      <c r="AI147" s="197">
        <v>24</v>
      </c>
      <c r="AJ147" s="197">
        <v>32</v>
      </c>
      <c r="AK147" s="197">
        <v>32</v>
      </c>
      <c r="AL147" s="197"/>
      <c r="AM147" s="197"/>
      <c r="AN147" s="264">
        <v>26</v>
      </c>
      <c r="AO147" s="283"/>
      <c r="AQ147" s="41">
        <v>25</v>
      </c>
      <c r="AR147" s="22">
        <f t="shared" si="8"/>
        <v>1097.3999999999999</v>
      </c>
      <c r="AS147" s="22">
        <f t="shared" si="9"/>
        <v>877.92</v>
      </c>
      <c r="AT147" s="22">
        <v>77.5</v>
      </c>
      <c r="AU147" s="22">
        <v>143</v>
      </c>
      <c r="AV147" s="22">
        <f t="shared" si="10"/>
        <v>1098.42</v>
      </c>
      <c r="AW147" s="22">
        <v>1000</v>
      </c>
      <c r="AX147" s="237">
        <f t="shared" si="11"/>
        <v>-98.420000000000073</v>
      </c>
    </row>
    <row r="148" spans="1:50" ht="14.25">
      <c r="A148" s="2" t="s">
        <v>2957</v>
      </c>
      <c r="B148" s="3" t="s">
        <v>2958</v>
      </c>
      <c r="C148" s="30" t="s">
        <v>5</v>
      </c>
      <c r="D148" s="42">
        <v>60</v>
      </c>
      <c r="E148" s="42">
        <v>38</v>
      </c>
      <c r="F148" s="42">
        <v>127</v>
      </c>
      <c r="G148" s="42">
        <v>26.8</v>
      </c>
      <c r="H148" s="42">
        <v>39</v>
      </c>
      <c r="I148" s="42">
        <v>32</v>
      </c>
      <c r="J148" s="42">
        <v>31</v>
      </c>
      <c r="K148" s="44">
        <v>25</v>
      </c>
      <c r="L148" s="44"/>
      <c r="M148" s="44"/>
      <c r="N148" s="136">
        <v>24</v>
      </c>
      <c r="O148" s="136">
        <v>33</v>
      </c>
      <c r="P148" s="136">
        <v>22</v>
      </c>
      <c r="Q148" s="136">
        <v>39</v>
      </c>
      <c r="R148" s="136">
        <v>43</v>
      </c>
      <c r="S148" s="136">
        <v>29</v>
      </c>
      <c r="T148" s="135">
        <v>25</v>
      </c>
      <c r="U148" s="135">
        <v>39</v>
      </c>
      <c r="V148" s="126">
        <v>45</v>
      </c>
      <c r="W148" s="161"/>
      <c r="X148" s="126"/>
      <c r="Y148" s="168">
        <v>39.799999999999997</v>
      </c>
      <c r="Z148" s="168">
        <v>29</v>
      </c>
      <c r="AA148" s="168">
        <v>26</v>
      </c>
      <c r="AB148" s="168">
        <v>20</v>
      </c>
      <c r="AC148" s="168">
        <v>32</v>
      </c>
      <c r="AD148" s="168">
        <v>33</v>
      </c>
      <c r="AE148" s="168"/>
      <c r="AF148" s="197">
        <v>22</v>
      </c>
      <c r="AG148" s="197">
        <v>49</v>
      </c>
      <c r="AH148" s="197">
        <v>29.8</v>
      </c>
      <c r="AI148" s="197">
        <v>24</v>
      </c>
      <c r="AJ148" s="197">
        <v>32</v>
      </c>
      <c r="AK148" s="197">
        <v>32</v>
      </c>
      <c r="AL148" s="197"/>
      <c r="AM148" s="197"/>
      <c r="AN148" s="264">
        <v>26</v>
      </c>
      <c r="AO148" s="283"/>
      <c r="AQ148" s="41">
        <v>30</v>
      </c>
      <c r="AR148" s="22">
        <f t="shared" si="8"/>
        <v>1102.3999999999999</v>
      </c>
      <c r="AS148" s="22">
        <f t="shared" si="9"/>
        <v>881.92</v>
      </c>
      <c r="AT148" s="22">
        <v>77.5</v>
      </c>
      <c r="AU148" s="22">
        <v>143</v>
      </c>
      <c r="AV148" s="22">
        <f t="shared" si="10"/>
        <v>1102.42</v>
      </c>
      <c r="AW148" s="22">
        <v>1000</v>
      </c>
      <c r="AX148" s="237">
        <f t="shared" si="11"/>
        <v>-102.42000000000007</v>
      </c>
    </row>
    <row r="149" spans="1:50" ht="14.25">
      <c r="A149" s="2" t="s">
        <v>2959</v>
      </c>
      <c r="B149" s="3" t="s">
        <v>2960</v>
      </c>
      <c r="C149" s="30" t="s">
        <v>5</v>
      </c>
      <c r="D149" s="42">
        <v>60</v>
      </c>
      <c r="E149" s="42">
        <v>38</v>
      </c>
      <c r="F149" s="42">
        <v>127</v>
      </c>
      <c r="G149" s="42">
        <v>26.8</v>
      </c>
      <c r="H149" s="42">
        <v>39</v>
      </c>
      <c r="I149" s="42">
        <v>32</v>
      </c>
      <c r="J149" s="42">
        <v>31</v>
      </c>
      <c r="K149" s="44">
        <v>25</v>
      </c>
      <c r="L149" s="44"/>
      <c r="M149" s="44"/>
      <c r="N149" s="136">
        <v>24</v>
      </c>
      <c r="O149" s="136">
        <v>33</v>
      </c>
      <c r="P149" s="136">
        <v>22</v>
      </c>
      <c r="Q149" s="136">
        <v>39</v>
      </c>
      <c r="R149" s="136">
        <v>43</v>
      </c>
      <c r="S149" s="136">
        <v>29</v>
      </c>
      <c r="T149" s="135">
        <v>25</v>
      </c>
      <c r="U149" s="135">
        <v>39</v>
      </c>
      <c r="V149" s="126">
        <v>45</v>
      </c>
      <c r="W149" s="161"/>
      <c r="X149" s="126"/>
      <c r="Y149" s="168">
        <v>39.799999999999997</v>
      </c>
      <c r="Z149" s="168">
        <v>29</v>
      </c>
      <c r="AA149" s="168">
        <v>26</v>
      </c>
      <c r="AB149" s="168">
        <v>20</v>
      </c>
      <c r="AC149" s="168">
        <v>32</v>
      </c>
      <c r="AD149" s="168">
        <v>33</v>
      </c>
      <c r="AE149" s="168"/>
      <c r="AF149" s="197">
        <v>22</v>
      </c>
      <c r="AG149" s="197">
        <v>49</v>
      </c>
      <c r="AH149" s="197">
        <v>29.8</v>
      </c>
      <c r="AI149" s="197">
        <v>24</v>
      </c>
      <c r="AJ149" s="197">
        <v>32</v>
      </c>
      <c r="AK149" s="197">
        <v>32</v>
      </c>
      <c r="AL149" s="197"/>
      <c r="AM149" s="197"/>
      <c r="AN149" s="264">
        <v>26</v>
      </c>
      <c r="AO149" s="283"/>
      <c r="AQ149" s="41">
        <v>35</v>
      </c>
      <c r="AR149" s="22">
        <f t="shared" si="8"/>
        <v>1107.3999999999999</v>
      </c>
      <c r="AS149" s="22">
        <f t="shared" si="9"/>
        <v>885.92</v>
      </c>
      <c r="AT149" s="22">
        <v>77.5</v>
      </c>
      <c r="AU149" s="22">
        <v>143</v>
      </c>
      <c r="AV149" s="22">
        <f t="shared" si="10"/>
        <v>1106.42</v>
      </c>
      <c r="AW149" s="22">
        <v>1000</v>
      </c>
      <c r="AX149" s="237">
        <f t="shared" si="11"/>
        <v>-106.42000000000007</v>
      </c>
    </row>
    <row r="150" spans="1:50" ht="14.25">
      <c r="A150" s="2" t="s">
        <v>2961</v>
      </c>
      <c r="B150" s="3" t="s">
        <v>2962</v>
      </c>
      <c r="C150" s="30" t="s">
        <v>51</v>
      </c>
      <c r="D150" s="42">
        <v>60</v>
      </c>
      <c r="E150" s="42">
        <v>38</v>
      </c>
      <c r="F150" s="42">
        <v>127</v>
      </c>
      <c r="G150" s="42">
        <v>26.8</v>
      </c>
      <c r="H150" s="42">
        <v>39</v>
      </c>
      <c r="I150" s="42">
        <v>32</v>
      </c>
      <c r="J150" s="42">
        <v>31</v>
      </c>
      <c r="K150" s="44">
        <v>25</v>
      </c>
      <c r="L150" s="44"/>
      <c r="M150" s="44"/>
      <c r="N150" s="136">
        <v>24</v>
      </c>
      <c r="O150" s="136">
        <v>33</v>
      </c>
      <c r="P150" s="136">
        <v>22</v>
      </c>
      <c r="Q150" s="136">
        <v>39</v>
      </c>
      <c r="R150" s="136">
        <v>43</v>
      </c>
      <c r="S150" s="136">
        <v>29</v>
      </c>
      <c r="T150" s="135">
        <v>25</v>
      </c>
      <c r="U150" s="135">
        <v>39</v>
      </c>
      <c r="V150" s="126">
        <v>45</v>
      </c>
      <c r="W150" s="161"/>
      <c r="X150" s="126"/>
      <c r="Y150" s="168">
        <v>39.799999999999997</v>
      </c>
      <c r="Z150" s="168">
        <v>29</v>
      </c>
      <c r="AA150" s="168">
        <v>26</v>
      </c>
      <c r="AB150" s="168">
        <v>20</v>
      </c>
      <c r="AC150" s="168">
        <v>32</v>
      </c>
      <c r="AD150" s="168">
        <v>33</v>
      </c>
      <c r="AE150" s="168"/>
      <c r="AF150" s="197">
        <v>22</v>
      </c>
      <c r="AG150" s="197">
        <v>49</v>
      </c>
      <c r="AH150" s="197">
        <v>29.8</v>
      </c>
      <c r="AI150" s="197">
        <v>24</v>
      </c>
      <c r="AJ150" s="197">
        <v>32</v>
      </c>
      <c r="AK150" s="197">
        <v>32</v>
      </c>
      <c r="AL150" s="197"/>
      <c r="AM150" s="197"/>
      <c r="AN150" s="264">
        <v>26</v>
      </c>
      <c r="AO150" s="283"/>
      <c r="AQ150" s="41">
        <v>67</v>
      </c>
      <c r="AR150" s="22">
        <f t="shared" si="8"/>
        <v>1139.3999999999999</v>
      </c>
      <c r="AS150" s="22">
        <f t="shared" si="9"/>
        <v>911.52</v>
      </c>
      <c r="AT150" s="22">
        <v>77.5</v>
      </c>
      <c r="AU150" s="22">
        <v>143</v>
      </c>
      <c r="AV150" s="22">
        <f t="shared" si="10"/>
        <v>1132.02</v>
      </c>
      <c r="AW150" s="22">
        <v>1000</v>
      </c>
      <c r="AX150" s="237">
        <f t="shared" si="11"/>
        <v>-132.01999999999998</v>
      </c>
    </row>
    <row r="151" spans="1:50" ht="14.25">
      <c r="A151" s="2" t="s">
        <v>2963</v>
      </c>
      <c r="B151" s="3" t="s">
        <v>2964</v>
      </c>
      <c r="C151" s="30" t="s">
        <v>5</v>
      </c>
      <c r="D151" s="42">
        <v>60</v>
      </c>
      <c r="E151" s="42">
        <v>38</v>
      </c>
      <c r="F151" s="42">
        <v>127</v>
      </c>
      <c r="G151" s="42">
        <v>26.8</v>
      </c>
      <c r="H151" s="42">
        <v>39</v>
      </c>
      <c r="I151" s="42">
        <v>32</v>
      </c>
      <c r="J151" s="42">
        <v>31</v>
      </c>
      <c r="K151" s="44">
        <v>25</v>
      </c>
      <c r="L151" s="44"/>
      <c r="M151" s="44"/>
      <c r="N151" s="136">
        <v>24</v>
      </c>
      <c r="O151" s="136">
        <v>33</v>
      </c>
      <c r="P151" s="136">
        <v>22</v>
      </c>
      <c r="Q151" s="136">
        <v>39</v>
      </c>
      <c r="R151" s="136">
        <v>43</v>
      </c>
      <c r="S151" s="136">
        <v>29</v>
      </c>
      <c r="T151" s="135">
        <v>25</v>
      </c>
      <c r="U151" s="135">
        <v>39</v>
      </c>
      <c r="V151" s="126">
        <v>45</v>
      </c>
      <c r="W151" s="161"/>
      <c r="X151" s="126"/>
      <c r="Y151" s="168">
        <v>39.799999999999997</v>
      </c>
      <c r="Z151" s="168">
        <v>29</v>
      </c>
      <c r="AA151" s="168">
        <v>26</v>
      </c>
      <c r="AB151" s="168">
        <v>20</v>
      </c>
      <c r="AC151" s="168">
        <v>32</v>
      </c>
      <c r="AD151" s="168">
        <v>33</v>
      </c>
      <c r="AE151" s="168"/>
      <c r="AF151" s="197">
        <v>22</v>
      </c>
      <c r="AG151" s="197">
        <v>49</v>
      </c>
      <c r="AH151" s="197">
        <v>29.8</v>
      </c>
      <c r="AI151" s="197">
        <v>24</v>
      </c>
      <c r="AJ151" s="197">
        <v>32</v>
      </c>
      <c r="AK151" s="197">
        <v>32</v>
      </c>
      <c r="AL151" s="197"/>
      <c r="AM151" s="197"/>
      <c r="AN151" s="264">
        <v>26</v>
      </c>
      <c r="AO151" s="283"/>
      <c r="AQ151" s="41">
        <v>108</v>
      </c>
      <c r="AR151" s="22">
        <f t="shared" si="8"/>
        <v>1180.3999999999999</v>
      </c>
      <c r="AS151" s="22">
        <f t="shared" si="9"/>
        <v>944.31999999999994</v>
      </c>
      <c r="AT151" s="22">
        <v>77.5</v>
      </c>
      <c r="AU151" s="22">
        <v>143</v>
      </c>
      <c r="AV151" s="22">
        <f t="shared" si="10"/>
        <v>1164.82</v>
      </c>
      <c r="AW151" s="22">
        <v>1000</v>
      </c>
      <c r="AX151" s="237">
        <f t="shared" si="11"/>
        <v>-164.81999999999994</v>
      </c>
    </row>
    <row r="152" spans="1:50" ht="14.25">
      <c r="A152" s="2" t="s">
        <v>2965</v>
      </c>
      <c r="B152" s="3" t="s">
        <v>2966</v>
      </c>
      <c r="C152" s="30" t="s">
        <v>5</v>
      </c>
      <c r="D152" s="42">
        <v>60</v>
      </c>
      <c r="E152" s="42">
        <v>38</v>
      </c>
      <c r="F152" s="42">
        <v>127</v>
      </c>
      <c r="G152" s="42">
        <v>26.8</v>
      </c>
      <c r="H152" s="42">
        <v>39</v>
      </c>
      <c r="I152" s="42">
        <v>32</v>
      </c>
      <c r="J152" s="42">
        <v>31</v>
      </c>
      <c r="K152" s="44">
        <v>25</v>
      </c>
      <c r="L152" s="44"/>
      <c r="M152" s="44"/>
      <c r="N152" s="136">
        <v>24</v>
      </c>
      <c r="O152" s="136">
        <v>33</v>
      </c>
      <c r="P152" s="136">
        <v>22</v>
      </c>
      <c r="Q152" s="136">
        <v>39</v>
      </c>
      <c r="R152" s="136">
        <v>43</v>
      </c>
      <c r="S152" s="136">
        <v>29</v>
      </c>
      <c r="T152" s="135">
        <v>25</v>
      </c>
      <c r="U152" s="135">
        <v>39</v>
      </c>
      <c r="V152" s="126">
        <v>45</v>
      </c>
      <c r="W152" s="161"/>
      <c r="X152" s="126"/>
      <c r="Y152" s="168">
        <v>39.799999999999997</v>
      </c>
      <c r="Z152" s="168">
        <v>29</v>
      </c>
      <c r="AA152" s="168">
        <v>26</v>
      </c>
      <c r="AB152" s="168">
        <v>20</v>
      </c>
      <c r="AC152" s="168">
        <v>32</v>
      </c>
      <c r="AD152" s="168">
        <v>33</v>
      </c>
      <c r="AE152" s="168"/>
      <c r="AF152" s="197">
        <v>22</v>
      </c>
      <c r="AG152" s="197">
        <v>49</v>
      </c>
      <c r="AH152" s="197">
        <v>29.8</v>
      </c>
      <c r="AI152" s="197">
        <v>24</v>
      </c>
      <c r="AJ152" s="197">
        <v>32</v>
      </c>
      <c r="AK152" s="197">
        <v>32</v>
      </c>
      <c r="AL152" s="197"/>
      <c r="AM152" s="197"/>
      <c r="AN152" s="264">
        <v>26</v>
      </c>
      <c r="AO152" s="283"/>
      <c r="AR152" s="22">
        <f t="shared" si="8"/>
        <v>1072.3999999999999</v>
      </c>
      <c r="AS152" s="22">
        <f t="shared" si="9"/>
        <v>857.92</v>
      </c>
      <c r="AT152" s="22">
        <v>77.5</v>
      </c>
      <c r="AU152" s="22">
        <v>143</v>
      </c>
      <c r="AV152" s="22">
        <f t="shared" si="10"/>
        <v>1078.42</v>
      </c>
      <c r="AW152" s="22">
        <v>1000</v>
      </c>
      <c r="AX152" s="237">
        <f t="shared" si="11"/>
        <v>-78.420000000000073</v>
      </c>
    </row>
    <row r="153" spans="1:50" ht="14.25">
      <c r="A153" s="2" t="s">
        <v>2967</v>
      </c>
      <c r="B153" s="3" t="s">
        <v>681</v>
      </c>
      <c r="C153" s="30" t="s">
        <v>5</v>
      </c>
      <c r="D153" s="42">
        <v>60</v>
      </c>
      <c r="E153" s="42">
        <v>38</v>
      </c>
      <c r="F153" s="42">
        <v>127</v>
      </c>
      <c r="G153" s="42">
        <v>26.8</v>
      </c>
      <c r="H153" s="42">
        <v>39</v>
      </c>
      <c r="I153" s="42">
        <v>32</v>
      </c>
      <c r="J153" s="42">
        <v>31</v>
      </c>
      <c r="K153" s="44">
        <v>25</v>
      </c>
      <c r="L153" s="44"/>
      <c r="M153" s="44"/>
      <c r="N153" s="136">
        <v>24</v>
      </c>
      <c r="O153" s="136">
        <v>33</v>
      </c>
      <c r="P153" s="136">
        <v>22</v>
      </c>
      <c r="Q153" s="136">
        <v>39</v>
      </c>
      <c r="R153" s="136">
        <v>43</v>
      </c>
      <c r="S153" s="136">
        <v>29</v>
      </c>
      <c r="T153" s="135">
        <v>25</v>
      </c>
      <c r="U153" s="135">
        <v>39</v>
      </c>
      <c r="V153" s="126">
        <v>45</v>
      </c>
      <c r="W153" s="161"/>
      <c r="X153" s="126"/>
      <c r="Y153" s="168">
        <v>39.799999999999997</v>
      </c>
      <c r="Z153" s="168">
        <v>29</v>
      </c>
      <c r="AA153" s="168">
        <v>26</v>
      </c>
      <c r="AB153" s="168">
        <v>20</v>
      </c>
      <c r="AC153" s="168">
        <v>32</v>
      </c>
      <c r="AD153" s="168">
        <v>33</v>
      </c>
      <c r="AE153" s="168"/>
      <c r="AF153" s="197">
        <v>22</v>
      </c>
      <c r="AG153" s="197">
        <v>49</v>
      </c>
      <c r="AH153" s="197">
        <v>29.8</v>
      </c>
      <c r="AI153" s="197">
        <v>24</v>
      </c>
      <c r="AJ153" s="197">
        <v>32</v>
      </c>
      <c r="AK153" s="197">
        <v>32</v>
      </c>
      <c r="AL153" s="197"/>
      <c r="AM153" s="197"/>
      <c r="AN153" s="264">
        <v>26</v>
      </c>
      <c r="AO153" s="283"/>
      <c r="AQ153" s="41">
        <v>65</v>
      </c>
      <c r="AR153" s="22">
        <f t="shared" si="8"/>
        <v>1137.3999999999999</v>
      </c>
      <c r="AS153" s="22">
        <f t="shared" si="9"/>
        <v>909.92</v>
      </c>
      <c r="AT153" s="22">
        <v>77.5</v>
      </c>
      <c r="AU153" s="22">
        <v>143</v>
      </c>
      <c r="AV153" s="22">
        <f t="shared" si="10"/>
        <v>1130.42</v>
      </c>
      <c r="AW153" s="22">
        <v>1000</v>
      </c>
      <c r="AX153" s="237">
        <f t="shared" si="11"/>
        <v>-130.42000000000007</v>
      </c>
    </row>
    <row r="154" spans="1:50" ht="14.25">
      <c r="A154" s="2" t="s">
        <v>2968</v>
      </c>
      <c r="B154" s="3" t="s">
        <v>2969</v>
      </c>
      <c r="C154" s="30" t="s">
        <v>5</v>
      </c>
      <c r="D154" s="42">
        <v>60</v>
      </c>
      <c r="E154" s="42">
        <v>38</v>
      </c>
      <c r="F154" s="42">
        <v>127</v>
      </c>
      <c r="G154" s="42">
        <v>26.8</v>
      </c>
      <c r="H154" s="42">
        <v>39</v>
      </c>
      <c r="I154" s="42">
        <v>32</v>
      </c>
      <c r="J154" s="42">
        <v>31</v>
      </c>
      <c r="K154" s="44">
        <v>25</v>
      </c>
      <c r="L154" s="44"/>
      <c r="M154" s="44"/>
      <c r="N154" s="136">
        <v>24</v>
      </c>
      <c r="O154" s="136">
        <v>33</v>
      </c>
      <c r="P154" s="136">
        <v>22</v>
      </c>
      <c r="Q154" s="136">
        <v>39</v>
      </c>
      <c r="R154" s="136">
        <v>43</v>
      </c>
      <c r="S154" s="136">
        <v>29</v>
      </c>
      <c r="T154" s="135">
        <v>25</v>
      </c>
      <c r="U154" s="135">
        <v>39</v>
      </c>
      <c r="V154" s="126">
        <v>45</v>
      </c>
      <c r="W154" s="161"/>
      <c r="X154" s="126"/>
      <c r="Y154" s="168">
        <v>39.799999999999997</v>
      </c>
      <c r="Z154" s="168">
        <v>29</v>
      </c>
      <c r="AA154" s="168">
        <v>26</v>
      </c>
      <c r="AB154" s="168">
        <v>20</v>
      </c>
      <c r="AC154" s="168">
        <v>32</v>
      </c>
      <c r="AD154" s="168">
        <v>33</v>
      </c>
      <c r="AE154" s="168"/>
      <c r="AF154" s="197">
        <v>22</v>
      </c>
      <c r="AG154" s="197">
        <v>49</v>
      </c>
      <c r="AH154" s="197">
        <v>29.8</v>
      </c>
      <c r="AI154" s="197">
        <v>24</v>
      </c>
      <c r="AJ154" s="197">
        <v>32</v>
      </c>
      <c r="AK154" s="197">
        <v>32</v>
      </c>
      <c r="AL154" s="197"/>
      <c r="AM154" s="197"/>
      <c r="AN154" s="264">
        <v>26</v>
      </c>
      <c r="AO154" s="283"/>
      <c r="AQ154" s="41">
        <v>144.5</v>
      </c>
      <c r="AR154" s="22">
        <f t="shared" si="8"/>
        <v>1216.8999999999999</v>
      </c>
      <c r="AS154" s="22">
        <f t="shared" si="9"/>
        <v>973.52</v>
      </c>
      <c r="AT154" s="22">
        <v>77.5</v>
      </c>
      <c r="AU154" s="22">
        <v>143</v>
      </c>
      <c r="AV154" s="22">
        <f t="shared" si="10"/>
        <v>1194.02</v>
      </c>
      <c r="AW154" s="22">
        <v>1000</v>
      </c>
      <c r="AX154" s="237">
        <f t="shared" si="11"/>
        <v>-194.01999999999998</v>
      </c>
    </row>
    <row r="155" spans="1:50" ht="14.25">
      <c r="A155" s="2" t="s">
        <v>2970</v>
      </c>
      <c r="B155" s="3" t="s">
        <v>2971</v>
      </c>
      <c r="C155" s="30" t="s">
        <v>5</v>
      </c>
      <c r="D155" s="42">
        <v>60</v>
      </c>
      <c r="E155" s="42">
        <v>38</v>
      </c>
      <c r="F155" s="42">
        <v>127</v>
      </c>
      <c r="G155" s="42">
        <v>26.8</v>
      </c>
      <c r="H155" s="42">
        <v>39</v>
      </c>
      <c r="I155" s="42">
        <v>32</v>
      </c>
      <c r="J155" s="42">
        <v>31</v>
      </c>
      <c r="K155" s="44">
        <v>25</v>
      </c>
      <c r="L155" s="44"/>
      <c r="M155" s="44"/>
      <c r="N155" s="136">
        <v>24</v>
      </c>
      <c r="O155" s="136">
        <v>33</v>
      </c>
      <c r="P155" s="136">
        <v>22</v>
      </c>
      <c r="Q155" s="136">
        <v>39</v>
      </c>
      <c r="R155" s="136">
        <v>43</v>
      </c>
      <c r="S155" s="136">
        <v>29</v>
      </c>
      <c r="T155" s="135">
        <v>25</v>
      </c>
      <c r="U155" s="135">
        <v>39</v>
      </c>
      <c r="V155" s="126">
        <v>45</v>
      </c>
      <c r="W155" s="161"/>
      <c r="X155" s="126"/>
      <c r="Y155" s="168">
        <v>39.799999999999997</v>
      </c>
      <c r="Z155" s="168">
        <v>29</v>
      </c>
      <c r="AA155" s="168">
        <v>26</v>
      </c>
      <c r="AB155" s="168">
        <v>20</v>
      </c>
      <c r="AC155" s="168">
        <v>32</v>
      </c>
      <c r="AD155" s="168">
        <v>33</v>
      </c>
      <c r="AE155" s="168"/>
      <c r="AF155" s="197">
        <v>22</v>
      </c>
      <c r="AG155" s="197">
        <v>49</v>
      </c>
      <c r="AH155" s="197">
        <v>29.8</v>
      </c>
      <c r="AI155" s="197">
        <v>24</v>
      </c>
      <c r="AJ155" s="197">
        <v>32</v>
      </c>
      <c r="AK155" s="197">
        <v>32</v>
      </c>
      <c r="AL155" s="197"/>
      <c r="AM155" s="197"/>
      <c r="AN155" s="264">
        <v>26</v>
      </c>
      <c r="AO155" s="283"/>
      <c r="AQ155" s="41">
        <v>25</v>
      </c>
      <c r="AR155" s="22">
        <f t="shared" si="8"/>
        <v>1097.3999999999999</v>
      </c>
      <c r="AS155" s="22">
        <f t="shared" si="9"/>
        <v>877.92</v>
      </c>
      <c r="AT155" s="22">
        <v>77.5</v>
      </c>
      <c r="AU155" s="22">
        <v>143</v>
      </c>
      <c r="AV155" s="22">
        <f t="shared" si="10"/>
        <v>1098.42</v>
      </c>
      <c r="AW155" s="22">
        <v>1000</v>
      </c>
      <c r="AX155" s="237">
        <f t="shared" si="11"/>
        <v>-98.420000000000073</v>
      </c>
    </row>
    <row r="156" spans="1:50" ht="14.25">
      <c r="A156" s="2" t="s">
        <v>2972</v>
      </c>
      <c r="B156" s="3" t="s">
        <v>2973</v>
      </c>
      <c r="C156" s="30" t="s">
        <v>5</v>
      </c>
      <c r="D156" s="42">
        <v>60</v>
      </c>
      <c r="E156" s="42">
        <v>38</v>
      </c>
      <c r="F156" s="42">
        <v>127</v>
      </c>
      <c r="G156" s="42">
        <v>26.8</v>
      </c>
      <c r="H156" s="42">
        <v>39</v>
      </c>
      <c r="I156" s="42">
        <v>32</v>
      </c>
      <c r="J156" s="42">
        <v>31</v>
      </c>
      <c r="K156" s="44">
        <v>25</v>
      </c>
      <c r="L156" s="44"/>
      <c r="M156" s="44"/>
      <c r="N156" s="136">
        <v>24</v>
      </c>
      <c r="O156" s="136">
        <v>33</v>
      </c>
      <c r="P156" s="136">
        <v>22</v>
      </c>
      <c r="Q156" s="136">
        <v>39</v>
      </c>
      <c r="R156" s="136">
        <v>43</v>
      </c>
      <c r="S156" s="136">
        <v>29</v>
      </c>
      <c r="T156" s="135">
        <v>25</v>
      </c>
      <c r="U156" s="135">
        <v>39</v>
      </c>
      <c r="V156" s="126">
        <v>45</v>
      </c>
      <c r="W156" s="161"/>
      <c r="X156" s="126"/>
      <c r="Y156" s="168">
        <v>39.799999999999997</v>
      </c>
      <c r="Z156" s="168">
        <v>29</v>
      </c>
      <c r="AA156" s="168">
        <v>26</v>
      </c>
      <c r="AB156" s="168">
        <v>20</v>
      </c>
      <c r="AC156" s="168">
        <v>32</v>
      </c>
      <c r="AD156" s="168">
        <v>33</v>
      </c>
      <c r="AE156" s="168"/>
      <c r="AF156" s="197">
        <v>22</v>
      </c>
      <c r="AG156" s="197">
        <v>49</v>
      </c>
      <c r="AH156" s="197">
        <v>29.8</v>
      </c>
      <c r="AI156" s="197">
        <v>24</v>
      </c>
      <c r="AJ156" s="197">
        <v>32</v>
      </c>
      <c r="AK156" s="197">
        <v>32</v>
      </c>
      <c r="AL156" s="197"/>
      <c r="AM156" s="197"/>
      <c r="AN156" s="264">
        <v>26</v>
      </c>
      <c r="AO156" s="283"/>
      <c r="AR156" s="22">
        <f t="shared" si="8"/>
        <v>1072.3999999999999</v>
      </c>
      <c r="AS156" s="22">
        <f t="shared" si="9"/>
        <v>857.92</v>
      </c>
      <c r="AT156" s="22">
        <v>77.5</v>
      </c>
      <c r="AU156" s="22">
        <v>143</v>
      </c>
      <c r="AV156" s="22">
        <f t="shared" si="10"/>
        <v>1078.42</v>
      </c>
      <c r="AW156" s="22">
        <v>1000</v>
      </c>
      <c r="AX156" s="237">
        <f t="shared" si="11"/>
        <v>-78.420000000000073</v>
      </c>
    </row>
    <row r="157" spans="1:50" ht="14.25">
      <c r="A157" s="2" t="s">
        <v>2974</v>
      </c>
      <c r="B157" s="3" t="s">
        <v>2975</v>
      </c>
      <c r="C157" s="30" t="s">
        <v>5</v>
      </c>
      <c r="D157" s="42">
        <v>60</v>
      </c>
      <c r="E157" s="42">
        <v>38</v>
      </c>
      <c r="F157" s="42">
        <v>127</v>
      </c>
      <c r="G157" s="42">
        <v>26.8</v>
      </c>
      <c r="H157" s="42">
        <v>39</v>
      </c>
      <c r="I157" s="42">
        <v>32</v>
      </c>
      <c r="J157" s="42">
        <v>31</v>
      </c>
      <c r="K157" s="44">
        <v>25</v>
      </c>
      <c r="L157" s="44"/>
      <c r="M157" s="44"/>
      <c r="N157" s="136">
        <v>24</v>
      </c>
      <c r="O157" s="136">
        <v>33</v>
      </c>
      <c r="P157" s="136">
        <v>22</v>
      </c>
      <c r="Q157" s="136">
        <v>39</v>
      </c>
      <c r="R157" s="136">
        <v>43</v>
      </c>
      <c r="S157" s="136">
        <v>29</v>
      </c>
      <c r="T157" s="135">
        <v>25</v>
      </c>
      <c r="U157" s="135">
        <v>39</v>
      </c>
      <c r="V157" s="126">
        <v>45</v>
      </c>
      <c r="W157" s="161"/>
      <c r="X157" s="126"/>
      <c r="Y157" s="168">
        <v>39.799999999999997</v>
      </c>
      <c r="Z157" s="168">
        <v>29</v>
      </c>
      <c r="AA157" s="168">
        <v>26</v>
      </c>
      <c r="AB157" s="168">
        <v>20</v>
      </c>
      <c r="AC157" s="168">
        <v>32</v>
      </c>
      <c r="AD157" s="168">
        <v>33</v>
      </c>
      <c r="AE157" s="168"/>
      <c r="AF157" s="197">
        <v>22</v>
      </c>
      <c r="AG157" s="197">
        <v>49</v>
      </c>
      <c r="AH157" s="197">
        <v>29.8</v>
      </c>
      <c r="AI157" s="197">
        <v>24</v>
      </c>
      <c r="AJ157" s="197">
        <v>32</v>
      </c>
      <c r="AK157" s="197">
        <v>32</v>
      </c>
      <c r="AL157" s="197"/>
      <c r="AM157" s="197"/>
      <c r="AN157" s="264">
        <v>26</v>
      </c>
      <c r="AO157" s="283"/>
      <c r="AQ157" s="41">
        <v>61</v>
      </c>
      <c r="AR157" s="22">
        <f t="shared" si="8"/>
        <v>1133.3999999999999</v>
      </c>
      <c r="AS157" s="22">
        <f t="shared" si="9"/>
        <v>906.71999999999991</v>
      </c>
      <c r="AT157" s="22">
        <v>77.5</v>
      </c>
      <c r="AU157" s="22">
        <v>143</v>
      </c>
      <c r="AV157" s="22">
        <f t="shared" si="10"/>
        <v>1127.2199999999998</v>
      </c>
      <c r="AW157" s="22">
        <v>1000</v>
      </c>
      <c r="AX157" s="237">
        <f t="shared" si="11"/>
        <v>-127.2199999999998</v>
      </c>
    </row>
    <row r="158" spans="1:50" ht="14.25">
      <c r="A158" s="2" t="s">
        <v>2976</v>
      </c>
      <c r="B158" s="3" t="s">
        <v>2977</v>
      </c>
      <c r="C158" s="30" t="s">
        <v>5</v>
      </c>
      <c r="D158" s="42">
        <v>60</v>
      </c>
      <c r="E158" s="42">
        <v>38</v>
      </c>
      <c r="F158" s="42">
        <v>127</v>
      </c>
      <c r="G158" s="42">
        <v>26.8</v>
      </c>
      <c r="H158" s="42">
        <v>39</v>
      </c>
      <c r="I158" s="42">
        <v>32</v>
      </c>
      <c r="J158" s="42">
        <v>31</v>
      </c>
      <c r="K158" s="44">
        <v>25</v>
      </c>
      <c r="L158" s="44"/>
      <c r="M158" s="44"/>
      <c r="N158" s="136">
        <v>24</v>
      </c>
      <c r="O158" s="136">
        <v>33</v>
      </c>
      <c r="P158" s="136">
        <v>22</v>
      </c>
      <c r="Q158" s="136">
        <v>39</v>
      </c>
      <c r="R158" s="136">
        <v>43</v>
      </c>
      <c r="S158" s="136">
        <v>29</v>
      </c>
      <c r="T158" s="135">
        <v>25</v>
      </c>
      <c r="U158" s="135">
        <v>39</v>
      </c>
      <c r="V158" s="126">
        <v>45</v>
      </c>
      <c r="W158" s="161"/>
      <c r="X158" s="126"/>
      <c r="Y158" s="168">
        <v>39.799999999999997</v>
      </c>
      <c r="Z158" s="168">
        <v>29</v>
      </c>
      <c r="AA158" s="168">
        <v>26</v>
      </c>
      <c r="AB158" s="168">
        <v>20</v>
      </c>
      <c r="AC158" s="168">
        <v>32</v>
      </c>
      <c r="AD158" s="168">
        <v>33</v>
      </c>
      <c r="AE158" s="168"/>
      <c r="AF158" s="197">
        <v>22</v>
      </c>
      <c r="AG158" s="197">
        <v>49</v>
      </c>
      <c r="AH158" s="197">
        <v>29.8</v>
      </c>
      <c r="AI158" s="197">
        <v>24</v>
      </c>
      <c r="AJ158" s="197">
        <v>32</v>
      </c>
      <c r="AK158" s="197">
        <v>32</v>
      </c>
      <c r="AL158" s="197"/>
      <c r="AM158" s="197"/>
      <c r="AN158" s="264">
        <v>26</v>
      </c>
      <c r="AO158" s="283"/>
      <c r="AQ158" s="41">
        <v>77</v>
      </c>
      <c r="AR158" s="22">
        <f t="shared" si="8"/>
        <v>1149.3999999999999</v>
      </c>
      <c r="AS158" s="22">
        <f t="shared" si="9"/>
        <v>919.52</v>
      </c>
      <c r="AT158" s="22">
        <v>77.5</v>
      </c>
      <c r="AU158" s="22">
        <v>143</v>
      </c>
      <c r="AV158" s="22">
        <f t="shared" si="10"/>
        <v>1140.02</v>
      </c>
      <c r="AW158" s="22">
        <v>1000</v>
      </c>
      <c r="AX158" s="237">
        <f t="shared" si="11"/>
        <v>-140.01999999999998</v>
      </c>
    </row>
    <row r="159" spans="1:50" ht="14.25">
      <c r="A159" s="2" t="s">
        <v>2978</v>
      </c>
      <c r="B159" s="3" t="s">
        <v>2979</v>
      </c>
      <c r="C159" s="30" t="s">
        <v>5</v>
      </c>
      <c r="D159" s="42">
        <v>60</v>
      </c>
      <c r="E159" s="42">
        <v>38</v>
      </c>
      <c r="F159" s="42">
        <v>127</v>
      </c>
      <c r="G159" s="42">
        <v>26.8</v>
      </c>
      <c r="H159" s="42">
        <v>39</v>
      </c>
      <c r="I159" s="42">
        <v>32</v>
      </c>
      <c r="J159" s="42">
        <v>31</v>
      </c>
      <c r="K159" s="44">
        <v>25</v>
      </c>
      <c r="L159" s="44"/>
      <c r="M159" s="44"/>
      <c r="N159" s="136">
        <v>24</v>
      </c>
      <c r="O159" s="136">
        <v>33</v>
      </c>
      <c r="P159" s="136">
        <v>22</v>
      </c>
      <c r="Q159" s="136">
        <v>39</v>
      </c>
      <c r="R159" s="136">
        <v>43</v>
      </c>
      <c r="S159" s="136">
        <v>29</v>
      </c>
      <c r="T159" s="135">
        <v>25</v>
      </c>
      <c r="U159" s="135">
        <v>39</v>
      </c>
      <c r="V159" s="126">
        <v>45</v>
      </c>
      <c r="W159" s="161"/>
      <c r="X159" s="126"/>
      <c r="Y159" s="168">
        <v>39.799999999999997</v>
      </c>
      <c r="Z159" s="168">
        <v>29</v>
      </c>
      <c r="AA159" s="168">
        <v>26</v>
      </c>
      <c r="AB159" s="168">
        <v>20</v>
      </c>
      <c r="AC159" s="168">
        <v>32</v>
      </c>
      <c r="AD159" s="168">
        <v>33</v>
      </c>
      <c r="AE159" s="168"/>
      <c r="AF159" s="197">
        <v>22</v>
      </c>
      <c r="AG159" s="197">
        <v>49</v>
      </c>
      <c r="AH159" s="197">
        <v>29.8</v>
      </c>
      <c r="AI159" s="197">
        <v>24</v>
      </c>
      <c r="AJ159" s="197">
        <v>32</v>
      </c>
      <c r="AK159" s="197">
        <v>32</v>
      </c>
      <c r="AL159" s="197"/>
      <c r="AM159" s="197"/>
      <c r="AN159" s="264">
        <v>26</v>
      </c>
      <c r="AO159" s="283"/>
      <c r="AQ159" s="41">
        <v>35</v>
      </c>
      <c r="AR159" s="22">
        <f t="shared" si="8"/>
        <v>1107.3999999999999</v>
      </c>
      <c r="AS159" s="22">
        <f t="shared" si="9"/>
        <v>885.92</v>
      </c>
      <c r="AT159" s="22">
        <v>77.5</v>
      </c>
      <c r="AU159" s="22">
        <v>143</v>
      </c>
      <c r="AV159" s="22">
        <f t="shared" si="10"/>
        <v>1106.42</v>
      </c>
      <c r="AW159" s="22">
        <v>1000</v>
      </c>
      <c r="AX159" s="237">
        <f t="shared" si="11"/>
        <v>-106.42000000000007</v>
      </c>
    </row>
    <row r="160" spans="1:50" ht="14.25">
      <c r="A160" s="2" t="s">
        <v>2980</v>
      </c>
      <c r="B160" s="3" t="s">
        <v>2981</v>
      </c>
      <c r="C160" s="30" t="s">
        <v>5</v>
      </c>
      <c r="D160" s="42">
        <v>60</v>
      </c>
      <c r="E160" s="42">
        <v>38</v>
      </c>
      <c r="F160" s="42">
        <v>127</v>
      </c>
      <c r="G160" s="42">
        <v>26.8</v>
      </c>
      <c r="H160" s="42">
        <v>39</v>
      </c>
      <c r="I160" s="42">
        <v>32</v>
      </c>
      <c r="J160" s="42">
        <v>31</v>
      </c>
      <c r="K160" s="44">
        <v>25</v>
      </c>
      <c r="L160" s="44"/>
      <c r="M160" s="44"/>
      <c r="N160" s="136">
        <v>24</v>
      </c>
      <c r="O160" s="136">
        <v>33</v>
      </c>
      <c r="P160" s="136">
        <v>22</v>
      </c>
      <c r="Q160" s="136">
        <v>39</v>
      </c>
      <c r="R160" s="136">
        <v>43</v>
      </c>
      <c r="S160" s="136">
        <v>29</v>
      </c>
      <c r="T160" s="135">
        <v>25</v>
      </c>
      <c r="U160" s="135">
        <v>39</v>
      </c>
      <c r="V160" s="126">
        <v>45</v>
      </c>
      <c r="W160" s="161"/>
      <c r="X160" s="126"/>
      <c r="Y160" s="168">
        <v>39.799999999999997</v>
      </c>
      <c r="Z160" s="168">
        <v>29</v>
      </c>
      <c r="AA160" s="168">
        <v>26</v>
      </c>
      <c r="AB160" s="168">
        <v>20</v>
      </c>
      <c r="AC160" s="168">
        <v>32</v>
      </c>
      <c r="AD160" s="168">
        <v>33</v>
      </c>
      <c r="AE160" s="168"/>
      <c r="AF160" s="197">
        <v>22</v>
      </c>
      <c r="AG160" s="197">
        <v>49</v>
      </c>
      <c r="AH160" s="197">
        <v>29.8</v>
      </c>
      <c r="AI160" s="197">
        <v>24</v>
      </c>
      <c r="AJ160" s="197">
        <v>32</v>
      </c>
      <c r="AK160" s="197">
        <v>32</v>
      </c>
      <c r="AL160" s="197"/>
      <c r="AM160" s="197"/>
      <c r="AN160" s="264">
        <v>26</v>
      </c>
      <c r="AO160" s="283"/>
      <c r="AQ160" s="41">
        <v>35</v>
      </c>
      <c r="AR160" s="22">
        <f t="shared" si="8"/>
        <v>1107.3999999999999</v>
      </c>
      <c r="AS160" s="22">
        <f t="shared" si="9"/>
        <v>885.92</v>
      </c>
      <c r="AT160" s="22">
        <v>77.5</v>
      </c>
      <c r="AU160" s="22">
        <v>143</v>
      </c>
      <c r="AV160" s="22">
        <f t="shared" si="10"/>
        <v>1106.42</v>
      </c>
      <c r="AW160" s="22">
        <v>1000</v>
      </c>
      <c r="AX160" s="237">
        <f t="shared" si="11"/>
        <v>-106.42000000000007</v>
      </c>
    </row>
    <row r="161" spans="1:50" ht="14.25">
      <c r="A161" s="2" t="s">
        <v>2982</v>
      </c>
      <c r="B161" s="3" t="s">
        <v>2983</v>
      </c>
      <c r="C161" s="30" t="s">
        <v>5</v>
      </c>
      <c r="D161" s="42">
        <v>60</v>
      </c>
      <c r="E161" s="42">
        <v>38</v>
      </c>
      <c r="F161" s="42">
        <v>127</v>
      </c>
      <c r="G161" s="42">
        <v>26.8</v>
      </c>
      <c r="H161" s="42">
        <v>39</v>
      </c>
      <c r="I161" s="42">
        <v>32</v>
      </c>
      <c r="J161" s="42">
        <v>31</v>
      </c>
      <c r="K161" s="44">
        <v>25</v>
      </c>
      <c r="L161" s="44"/>
      <c r="M161" s="44"/>
      <c r="N161" s="136">
        <v>24</v>
      </c>
      <c r="O161" s="136">
        <v>33</v>
      </c>
      <c r="P161" s="136">
        <v>22</v>
      </c>
      <c r="Q161" s="136">
        <v>39</v>
      </c>
      <c r="R161" s="136">
        <v>43</v>
      </c>
      <c r="S161" s="136">
        <v>29</v>
      </c>
      <c r="T161" s="135">
        <v>25</v>
      </c>
      <c r="U161" s="135">
        <v>39</v>
      </c>
      <c r="V161" s="126">
        <v>45</v>
      </c>
      <c r="W161" s="161"/>
      <c r="X161" s="126"/>
      <c r="Y161" s="168">
        <v>39.799999999999997</v>
      </c>
      <c r="Z161" s="168">
        <v>29</v>
      </c>
      <c r="AA161" s="168">
        <v>26</v>
      </c>
      <c r="AB161" s="168">
        <v>20</v>
      </c>
      <c r="AC161" s="168">
        <v>32</v>
      </c>
      <c r="AD161" s="168">
        <v>33</v>
      </c>
      <c r="AE161" s="168"/>
      <c r="AF161" s="197">
        <v>22</v>
      </c>
      <c r="AG161" s="197">
        <v>49</v>
      </c>
      <c r="AH161" s="197">
        <v>29.8</v>
      </c>
      <c r="AI161" s="197">
        <v>24</v>
      </c>
      <c r="AJ161" s="197">
        <v>32</v>
      </c>
      <c r="AK161" s="197">
        <v>32</v>
      </c>
      <c r="AL161" s="197"/>
      <c r="AM161" s="197"/>
      <c r="AN161" s="264">
        <v>26</v>
      </c>
      <c r="AO161" s="283"/>
      <c r="AQ161" s="41">
        <v>35</v>
      </c>
      <c r="AR161" s="22">
        <f t="shared" si="8"/>
        <v>1107.3999999999999</v>
      </c>
      <c r="AS161" s="22">
        <f t="shared" si="9"/>
        <v>885.92</v>
      </c>
      <c r="AT161" s="22">
        <v>77.5</v>
      </c>
      <c r="AU161" s="22">
        <v>143</v>
      </c>
      <c r="AV161" s="22">
        <f t="shared" si="10"/>
        <v>1106.42</v>
      </c>
      <c r="AW161" s="22">
        <v>1000</v>
      </c>
      <c r="AX161" s="237">
        <f t="shared" si="11"/>
        <v>-106.42000000000007</v>
      </c>
    </row>
    <row r="162" spans="1:50" ht="14.25">
      <c r="A162" s="8" t="s">
        <v>2984</v>
      </c>
      <c r="B162" s="3" t="s">
        <v>2985</v>
      </c>
      <c r="C162" s="30" t="s">
        <v>5</v>
      </c>
      <c r="D162" s="42">
        <v>60</v>
      </c>
      <c r="E162" s="42">
        <v>38</v>
      </c>
      <c r="F162" s="42">
        <v>127</v>
      </c>
      <c r="G162" s="42">
        <v>26.8</v>
      </c>
      <c r="H162" s="42">
        <v>39</v>
      </c>
      <c r="I162" s="42">
        <v>32</v>
      </c>
      <c r="J162" s="42">
        <v>31</v>
      </c>
      <c r="K162" s="44">
        <v>25</v>
      </c>
      <c r="L162" s="44"/>
      <c r="M162" s="44"/>
      <c r="N162" s="136">
        <v>24</v>
      </c>
      <c r="O162" s="136">
        <v>33</v>
      </c>
      <c r="P162" s="136">
        <v>22</v>
      </c>
      <c r="Q162" s="136">
        <v>39</v>
      </c>
      <c r="R162" s="136">
        <v>43</v>
      </c>
      <c r="S162" s="136">
        <v>29</v>
      </c>
      <c r="T162" s="135">
        <v>25</v>
      </c>
      <c r="U162" s="135">
        <v>39</v>
      </c>
      <c r="V162" s="126">
        <v>45</v>
      </c>
      <c r="W162" s="161"/>
      <c r="X162" s="126"/>
      <c r="Y162" s="168">
        <v>39.799999999999997</v>
      </c>
      <c r="Z162" s="168">
        <v>29</v>
      </c>
      <c r="AA162" s="168">
        <v>26</v>
      </c>
      <c r="AB162" s="168">
        <v>20</v>
      </c>
      <c r="AC162" s="168">
        <v>32</v>
      </c>
      <c r="AD162" s="168">
        <v>33</v>
      </c>
      <c r="AE162" s="168"/>
      <c r="AF162" s="197">
        <v>22</v>
      </c>
      <c r="AG162" s="197">
        <v>49</v>
      </c>
      <c r="AH162" s="197">
        <v>29.8</v>
      </c>
      <c r="AI162" s="197">
        <v>24</v>
      </c>
      <c r="AJ162" s="197">
        <v>32</v>
      </c>
      <c r="AK162" s="197">
        <v>32</v>
      </c>
      <c r="AL162" s="197"/>
      <c r="AM162" s="197"/>
      <c r="AN162" s="264">
        <v>26</v>
      </c>
      <c r="AO162" s="283"/>
      <c r="AQ162" s="41">
        <v>35</v>
      </c>
      <c r="AR162" s="22">
        <f t="shared" si="8"/>
        <v>1107.3999999999999</v>
      </c>
      <c r="AS162" s="22">
        <f t="shared" si="9"/>
        <v>885.92</v>
      </c>
      <c r="AT162" s="22">
        <v>77.5</v>
      </c>
      <c r="AU162" s="22">
        <v>143</v>
      </c>
      <c r="AV162" s="22">
        <f t="shared" si="10"/>
        <v>1106.42</v>
      </c>
      <c r="AW162" s="22">
        <v>1000</v>
      </c>
      <c r="AX162" s="237">
        <f t="shared" si="11"/>
        <v>-106.42000000000007</v>
      </c>
    </row>
    <row r="163" spans="1:50" ht="14.25">
      <c r="A163" s="292" t="s">
        <v>7010</v>
      </c>
      <c r="B163" s="291" t="s">
        <v>6761</v>
      </c>
      <c r="C163" s="73"/>
      <c r="D163" s="397"/>
      <c r="E163" s="397"/>
      <c r="F163" s="397"/>
      <c r="G163" s="397"/>
      <c r="H163" s="397"/>
      <c r="I163" s="397"/>
      <c r="J163" s="397"/>
      <c r="K163" s="398"/>
      <c r="L163" s="398"/>
      <c r="M163" s="398"/>
      <c r="N163" s="398"/>
      <c r="O163" s="398"/>
      <c r="P163" s="398"/>
      <c r="Q163" s="398"/>
      <c r="R163" s="398"/>
      <c r="S163" s="398"/>
      <c r="T163" s="397"/>
      <c r="U163" s="397"/>
      <c r="V163" s="172"/>
      <c r="W163" s="401"/>
      <c r="X163" s="172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>
        <v>26</v>
      </c>
      <c r="AO163" s="398"/>
      <c r="AV163" s="22">
        <v>987</v>
      </c>
      <c r="AW163" s="22">
        <v>1000</v>
      </c>
      <c r="AX163" s="237">
        <v>13</v>
      </c>
    </row>
    <row r="164" spans="1:50" ht="14.25">
      <c r="A164" s="292" t="s">
        <v>7011</v>
      </c>
      <c r="B164" s="291" t="s">
        <v>6760</v>
      </c>
      <c r="C164" s="73"/>
      <c r="D164" s="397">
        <v>507</v>
      </c>
      <c r="E164" s="397"/>
      <c r="F164" s="397"/>
      <c r="G164" s="397"/>
      <c r="H164" s="397"/>
      <c r="I164" s="397"/>
      <c r="J164" s="397"/>
      <c r="K164" s="398"/>
      <c r="L164" s="398"/>
      <c r="M164" s="398"/>
      <c r="N164" s="398"/>
      <c r="O164" s="398"/>
      <c r="P164" s="398"/>
      <c r="Q164" s="398"/>
      <c r="R164" s="398"/>
      <c r="S164" s="398"/>
      <c r="T164" s="397"/>
      <c r="U164" s="397"/>
      <c r="V164" s="172"/>
      <c r="W164" s="401"/>
      <c r="X164" s="172"/>
      <c r="Y164" s="398">
        <v>39.799999999999997</v>
      </c>
      <c r="Z164" s="398">
        <v>29</v>
      </c>
      <c r="AA164" s="398">
        <v>26</v>
      </c>
      <c r="AB164" s="398">
        <v>20</v>
      </c>
      <c r="AC164" s="398">
        <v>32</v>
      </c>
      <c r="AD164" s="398">
        <v>33</v>
      </c>
      <c r="AE164" s="398"/>
      <c r="AF164" s="398">
        <v>22</v>
      </c>
      <c r="AG164" s="398">
        <v>49</v>
      </c>
      <c r="AH164" s="398">
        <v>29.8</v>
      </c>
      <c r="AI164" s="398">
        <v>24</v>
      </c>
      <c r="AJ164" s="398">
        <v>32</v>
      </c>
      <c r="AK164" s="398">
        <v>32</v>
      </c>
      <c r="AL164" s="398"/>
      <c r="AM164" s="398"/>
      <c r="AN164" s="398">
        <v>26</v>
      </c>
      <c r="AO164" s="398"/>
      <c r="AQ164" s="41">
        <v>61</v>
      </c>
      <c r="AS164" s="22">
        <v>872</v>
      </c>
      <c r="AT164" s="22">
        <v>77.5</v>
      </c>
      <c r="AV164" s="22">
        <v>928</v>
      </c>
      <c r="AW164" s="22">
        <v>1000</v>
      </c>
      <c r="AX164" s="237">
        <v>72</v>
      </c>
    </row>
    <row r="165" spans="1:50">
      <c r="D165" s="456" t="s">
        <v>5373</v>
      </c>
      <c r="E165" s="456"/>
      <c r="F165" s="456"/>
      <c r="G165" s="456"/>
      <c r="H165" s="456"/>
      <c r="I165" s="456"/>
      <c r="J165" s="456"/>
      <c r="K165" s="456"/>
      <c r="L165" s="456"/>
      <c r="M165" s="456"/>
      <c r="N165" s="456" t="s">
        <v>5564</v>
      </c>
      <c r="O165" s="456"/>
      <c r="P165" s="456"/>
      <c r="Q165" s="456"/>
      <c r="R165" s="456"/>
      <c r="S165" s="456"/>
      <c r="T165" s="456"/>
      <c r="U165" s="456"/>
      <c r="V165" s="456"/>
      <c r="W165" s="456"/>
      <c r="X165" s="456"/>
      <c r="Y165" s="453" t="s">
        <v>5762</v>
      </c>
      <c r="Z165" s="453"/>
      <c r="AA165" s="453"/>
      <c r="AB165" s="453"/>
      <c r="AC165" s="453"/>
      <c r="AD165" s="453"/>
      <c r="AE165" s="453"/>
      <c r="AF165" s="453" t="s">
        <v>6022</v>
      </c>
      <c r="AG165" s="453"/>
      <c r="AH165" s="453"/>
      <c r="AI165" s="453"/>
      <c r="AJ165" s="453"/>
      <c r="AK165" s="453"/>
      <c r="AL165" s="453"/>
      <c r="AM165" s="453"/>
      <c r="AN165" s="453"/>
      <c r="AO165" s="453"/>
    </row>
    <row r="166" spans="1:50" ht="14.25">
      <c r="A166" s="292"/>
      <c r="B166" s="291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</row>
    <row r="169" spans="1:50" ht="20.25">
      <c r="A169" s="467" t="s">
        <v>6994</v>
      </c>
      <c r="B169" s="467"/>
      <c r="C169" s="467"/>
      <c r="D169" s="467"/>
      <c r="E169" s="467"/>
      <c r="F169" s="467"/>
      <c r="G169" s="467"/>
      <c r="H169" s="467"/>
      <c r="I169" s="467"/>
      <c r="J169" s="467"/>
      <c r="K169" s="467"/>
      <c r="L169" s="467"/>
      <c r="M169" s="467"/>
      <c r="N169" s="467"/>
      <c r="O169" s="467"/>
      <c r="P169" s="467"/>
      <c r="Q169" s="467"/>
      <c r="R169" s="467"/>
      <c r="S169" s="467"/>
      <c r="T169" s="467"/>
      <c r="U169" s="467"/>
      <c r="V169" s="467"/>
      <c r="W169" s="467"/>
      <c r="X169" s="467"/>
      <c r="Y169" s="467"/>
      <c r="Z169" s="467"/>
      <c r="AA169" s="467"/>
      <c r="AB169" s="467"/>
      <c r="AC169" s="467"/>
      <c r="AD169" s="467"/>
      <c r="AE169" s="467"/>
      <c r="AF169" s="467"/>
      <c r="AG169" s="467"/>
    </row>
    <row r="170" spans="1:50" ht="17.25" customHeight="1">
      <c r="A170" s="342"/>
      <c r="B170" s="342"/>
      <c r="C170" s="393"/>
      <c r="D170" s="489" t="s">
        <v>7007</v>
      </c>
      <c r="E170" s="490"/>
      <c r="F170" s="490"/>
      <c r="G170" s="490"/>
      <c r="H170" s="490"/>
      <c r="I170" s="490"/>
      <c r="J170" s="490"/>
      <c r="K170" s="490"/>
      <c r="L170" s="490"/>
      <c r="M170" s="490"/>
      <c r="N170" s="491"/>
      <c r="O170" s="456" t="s">
        <v>5560</v>
      </c>
      <c r="P170" s="456"/>
      <c r="Q170" s="456"/>
      <c r="R170" s="456"/>
      <c r="S170" s="456"/>
      <c r="T170" s="456"/>
      <c r="U170" s="456"/>
      <c r="V170" s="460"/>
      <c r="W170" s="453" t="s">
        <v>5745</v>
      </c>
      <c r="X170" s="453"/>
      <c r="Y170" s="453" t="s">
        <v>6023</v>
      </c>
      <c r="Z170" s="453"/>
      <c r="AA170" s="453"/>
      <c r="AB170" s="453"/>
      <c r="AC170" s="453"/>
      <c r="AD170" s="453"/>
      <c r="AE170" s="453"/>
      <c r="AF170" s="453"/>
      <c r="AG170" s="194" t="s">
        <v>6707</v>
      </c>
    </row>
    <row r="171" spans="1:50" ht="33.75" customHeight="1">
      <c r="A171" s="4" t="s">
        <v>0</v>
      </c>
      <c r="B171" s="4" t="s">
        <v>1</v>
      </c>
      <c r="C171" s="34" t="s">
        <v>2</v>
      </c>
      <c r="D171" s="24" t="s">
        <v>4915</v>
      </c>
      <c r="E171" s="42" t="s">
        <v>4913</v>
      </c>
      <c r="F171" s="42" t="s">
        <v>4914</v>
      </c>
      <c r="G171" s="42" t="s">
        <v>4916</v>
      </c>
      <c r="H171" s="42" t="s">
        <v>4917</v>
      </c>
      <c r="I171" s="42" t="s">
        <v>4918</v>
      </c>
      <c r="J171" s="42" t="s">
        <v>4919</v>
      </c>
      <c r="K171" s="44" t="s">
        <v>5361</v>
      </c>
      <c r="L171" s="44" t="s">
        <v>5362</v>
      </c>
      <c r="M171" s="26" t="s">
        <v>4924</v>
      </c>
      <c r="N171" s="26" t="s">
        <v>4923</v>
      </c>
      <c r="O171" s="136" t="s">
        <v>5566</v>
      </c>
      <c r="P171" s="136" t="s">
        <v>5567</v>
      </c>
      <c r="Q171" s="136" t="s">
        <v>5555</v>
      </c>
      <c r="R171" s="135" t="s">
        <v>5490</v>
      </c>
      <c r="S171" s="135" t="s">
        <v>5489</v>
      </c>
      <c r="T171" s="135" t="s">
        <v>5491</v>
      </c>
      <c r="U171" s="26" t="s">
        <v>5492</v>
      </c>
      <c r="V171" s="176" t="s">
        <v>4923</v>
      </c>
      <c r="W171" s="197" t="s">
        <v>5770</v>
      </c>
      <c r="X171" s="116" t="s">
        <v>4923</v>
      </c>
      <c r="Y171" s="197" t="s">
        <v>6024</v>
      </c>
      <c r="Z171" s="197" t="s">
        <v>6025</v>
      </c>
      <c r="AA171" s="197" t="s">
        <v>6026</v>
      </c>
      <c r="AB171" s="197" t="s">
        <v>6027</v>
      </c>
      <c r="AC171" s="197" t="s">
        <v>6028</v>
      </c>
      <c r="AD171" s="197" t="s">
        <v>6029</v>
      </c>
      <c r="AE171" s="193" t="s">
        <v>5929</v>
      </c>
      <c r="AF171" s="116" t="s">
        <v>4923</v>
      </c>
      <c r="AG171" s="116" t="s">
        <v>4923</v>
      </c>
      <c r="AQ171" s="286" t="s">
        <v>6701</v>
      </c>
      <c r="AR171" s="287">
        <v>1</v>
      </c>
      <c r="AS171" s="287">
        <v>0.8</v>
      </c>
      <c r="AT171" s="286" t="s">
        <v>6702</v>
      </c>
      <c r="AU171" s="286" t="s">
        <v>6703</v>
      </c>
      <c r="AV171" s="286" t="s">
        <v>6704</v>
      </c>
      <c r="AW171" s="286" t="s">
        <v>6705</v>
      </c>
      <c r="AX171" s="286" t="s">
        <v>6706</v>
      </c>
    </row>
    <row r="172" spans="1:50" ht="14.25">
      <c r="A172" s="2" t="s">
        <v>2986</v>
      </c>
      <c r="B172" s="3" t="s">
        <v>2987</v>
      </c>
      <c r="C172" s="30" t="s">
        <v>5</v>
      </c>
      <c r="D172" s="42">
        <v>60</v>
      </c>
      <c r="E172" s="42">
        <v>38</v>
      </c>
      <c r="F172" s="42">
        <v>127</v>
      </c>
      <c r="G172" s="42">
        <v>26.8</v>
      </c>
      <c r="H172" s="42">
        <v>39</v>
      </c>
      <c r="I172" s="42">
        <v>32</v>
      </c>
      <c r="J172" s="42">
        <v>31</v>
      </c>
      <c r="K172" s="44">
        <v>33</v>
      </c>
      <c r="L172" s="44">
        <v>22</v>
      </c>
      <c r="M172" s="44"/>
      <c r="N172" s="44"/>
      <c r="O172" s="136">
        <v>39.799999999999997</v>
      </c>
      <c r="P172" s="136">
        <v>36</v>
      </c>
      <c r="Q172" s="136">
        <v>43</v>
      </c>
      <c r="R172" s="135">
        <v>25</v>
      </c>
      <c r="S172" s="135">
        <v>39</v>
      </c>
      <c r="T172" s="126">
        <v>45</v>
      </c>
      <c r="U172" s="137"/>
      <c r="V172" s="172"/>
      <c r="W172" s="197">
        <v>27</v>
      </c>
      <c r="X172" s="197"/>
      <c r="Y172" s="197">
        <v>20</v>
      </c>
      <c r="Z172" s="197">
        <v>20</v>
      </c>
      <c r="AA172" s="197">
        <v>23</v>
      </c>
      <c r="AB172" s="197">
        <v>39</v>
      </c>
      <c r="AC172" s="197">
        <v>20</v>
      </c>
      <c r="AD172" s="197"/>
      <c r="AE172" s="197"/>
      <c r="AF172" s="197"/>
      <c r="AQ172" s="41">
        <v>39</v>
      </c>
      <c r="AR172" s="22">
        <f t="shared" si="8"/>
        <v>824.6</v>
      </c>
      <c r="AS172" s="22">
        <f t="shared" si="9"/>
        <v>659.68000000000006</v>
      </c>
      <c r="AT172" s="22">
        <v>55.5</v>
      </c>
      <c r="AU172" s="22">
        <v>143</v>
      </c>
      <c r="AV172" s="22">
        <f t="shared" si="10"/>
        <v>858.18000000000006</v>
      </c>
      <c r="AW172" s="22">
        <v>1000</v>
      </c>
      <c r="AX172" s="237">
        <f t="shared" si="11"/>
        <v>141.81999999999994</v>
      </c>
    </row>
    <row r="173" spans="1:50" ht="14.25">
      <c r="A173" s="2" t="s">
        <v>2988</v>
      </c>
      <c r="B173" s="3" t="s">
        <v>2989</v>
      </c>
      <c r="C173" s="30" t="s">
        <v>5</v>
      </c>
      <c r="D173" s="42">
        <v>60</v>
      </c>
      <c r="E173" s="42">
        <v>38</v>
      </c>
      <c r="F173" s="42">
        <v>127</v>
      </c>
      <c r="G173" s="42">
        <v>26.8</v>
      </c>
      <c r="H173" s="42">
        <v>39</v>
      </c>
      <c r="I173" s="42">
        <v>32</v>
      </c>
      <c r="J173" s="42">
        <v>31</v>
      </c>
      <c r="K173" s="44">
        <v>33</v>
      </c>
      <c r="L173" s="44">
        <v>22</v>
      </c>
      <c r="M173" s="44"/>
      <c r="N173" s="44"/>
      <c r="O173" s="136">
        <v>39.799999999999997</v>
      </c>
      <c r="P173" s="136">
        <v>36</v>
      </c>
      <c r="Q173" s="136">
        <v>43</v>
      </c>
      <c r="R173" s="135">
        <v>25</v>
      </c>
      <c r="S173" s="135">
        <v>39</v>
      </c>
      <c r="T173" s="126">
        <v>45</v>
      </c>
      <c r="U173" s="137"/>
      <c r="V173" s="172"/>
      <c r="W173" s="197">
        <v>27</v>
      </c>
      <c r="X173" s="197"/>
      <c r="Y173" s="215">
        <v>20</v>
      </c>
      <c r="Z173" s="215">
        <v>20</v>
      </c>
      <c r="AA173" s="215">
        <v>23</v>
      </c>
      <c r="AB173" s="215">
        <v>39</v>
      </c>
      <c r="AC173" s="215">
        <v>20</v>
      </c>
      <c r="AD173" s="215"/>
      <c r="AE173" s="215"/>
      <c r="AF173" s="215"/>
      <c r="AQ173" s="41">
        <v>74</v>
      </c>
      <c r="AR173" s="22">
        <f t="shared" si="8"/>
        <v>859.6</v>
      </c>
      <c r="AS173" s="22">
        <f t="shared" si="9"/>
        <v>687.68000000000006</v>
      </c>
      <c r="AT173" s="22">
        <v>55.5</v>
      </c>
      <c r="AU173" s="22">
        <v>143</v>
      </c>
      <c r="AV173" s="22">
        <f t="shared" si="10"/>
        <v>886.18000000000006</v>
      </c>
      <c r="AW173" s="22">
        <v>1000</v>
      </c>
      <c r="AX173" s="237">
        <f t="shared" si="11"/>
        <v>113.81999999999994</v>
      </c>
    </row>
    <row r="174" spans="1:50" ht="14.25">
      <c r="A174" s="2" t="s">
        <v>2990</v>
      </c>
      <c r="B174" s="3" t="s">
        <v>2991</v>
      </c>
      <c r="C174" s="30" t="s">
        <v>5</v>
      </c>
      <c r="D174" s="42">
        <v>60</v>
      </c>
      <c r="E174" s="42">
        <v>38</v>
      </c>
      <c r="F174" s="42">
        <v>127</v>
      </c>
      <c r="G174" s="42">
        <v>26.8</v>
      </c>
      <c r="H174" s="42">
        <v>39</v>
      </c>
      <c r="I174" s="42">
        <v>32</v>
      </c>
      <c r="J174" s="42">
        <v>31</v>
      </c>
      <c r="K174" s="44">
        <v>33</v>
      </c>
      <c r="L174" s="44">
        <v>22</v>
      </c>
      <c r="M174" s="44"/>
      <c r="N174" s="44"/>
      <c r="O174" s="136">
        <v>39.799999999999997</v>
      </c>
      <c r="P174" s="136">
        <v>36</v>
      </c>
      <c r="Q174" s="136">
        <v>43</v>
      </c>
      <c r="R174" s="135">
        <v>25</v>
      </c>
      <c r="S174" s="135">
        <v>39</v>
      </c>
      <c r="T174" s="126">
        <v>45</v>
      </c>
      <c r="U174" s="137"/>
      <c r="V174" s="172"/>
      <c r="W174" s="197">
        <v>27</v>
      </c>
      <c r="X174" s="197"/>
      <c r="Y174" s="215">
        <v>20</v>
      </c>
      <c r="Z174" s="215">
        <v>20</v>
      </c>
      <c r="AA174" s="215">
        <v>23</v>
      </c>
      <c r="AB174" s="215">
        <v>39</v>
      </c>
      <c r="AC174" s="215">
        <v>20</v>
      </c>
      <c r="AD174" s="215"/>
      <c r="AE174" s="215"/>
      <c r="AF174" s="215"/>
      <c r="AQ174" s="41">
        <v>106</v>
      </c>
      <c r="AR174" s="22">
        <f t="shared" si="8"/>
        <v>891.6</v>
      </c>
      <c r="AS174" s="22">
        <f t="shared" si="9"/>
        <v>713.28000000000009</v>
      </c>
      <c r="AT174" s="22">
        <v>55.5</v>
      </c>
      <c r="AU174" s="22">
        <v>143</v>
      </c>
      <c r="AV174" s="22">
        <f t="shared" si="10"/>
        <v>911.78000000000009</v>
      </c>
      <c r="AW174" s="22">
        <v>1000</v>
      </c>
      <c r="AX174" s="237">
        <f t="shared" si="11"/>
        <v>88.219999999999914</v>
      </c>
    </row>
    <row r="175" spans="1:50" ht="14.25">
      <c r="A175" s="2" t="s">
        <v>2992</v>
      </c>
      <c r="B175" s="3" t="s">
        <v>2993</v>
      </c>
      <c r="C175" s="30" t="s">
        <v>5</v>
      </c>
      <c r="D175" s="42">
        <v>60</v>
      </c>
      <c r="E175" s="42">
        <v>38</v>
      </c>
      <c r="F175" s="42">
        <v>127</v>
      </c>
      <c r="G175" s="42">
        <v>26.8</v>
      </c>
      <c r="H175" s="42">
        <v>39</v>
      </c>
      <c r="I175" s="42">
        <v>32</v>
      </c>
      <c r="J175" s="42">
        <v>31</v>
      </c>
      <c r="K175" s="44">
        <v>33</v>
      </c>
      <c r="L175" s="44">
        <v>22</v>
      </c>
      <c r="M175" s="44"/>
      <c r="N175" s="44"/>
      <c r="O175" s="136">
        <v>39.799999999999997</v>
      </c>
      <c r="P175" s="136">
        <v>36</v>
      </c>
      <c r="Q175" s="136">
        <v>43</v>
      </c>
      <c r="R175" s="135">
        <v>25</v>
      </c>
      <c r="S175" s="135">
        <v>39</v>
      </c>
      <c r="T175" s="126">
        <v>45</v>
      </c>
      <c r="U175" s="137"/>
      <c r="V175" s="126"/>
      <c r="W175" s="197">
        <v>27</v>
      </c>
      <c r="X175" s="197"/>
      <c r="Y175" s="215">
        <v>20</v>
      </c>
      <c r="Z175" s="215">
        <v>20</v>
      </c>
      <c r="AA175" s="215">
        <v>23</v>
      </c>
      <c r="AB175" s="215">
        <v>39</v>
      </c>
      <c r="AC175" s="215">
        <v>20</v>
      </c>
      <c r="AD175" s="215"/>
      <c r="AE175" s="215"/>
      <c r="AF175" s="215"/>
      <c r="AQ175" s="41">
        <v>39</v>
      </c>
      <c r="AR175" s="22">
        <f t="shared" si="8"/>
        <v>824.6</v>
      </c>
      <c r="AS175" s="22">
        <f t="shared" si="9"/>
        <v>659.68000000000006</v>
      </c>
      <c r="AT175" s="22">
        <v>55.5</v>
      </c>
      <c r="AU175" s="22">
        <v>143</v>
      </c>
      <c r="AV175" s="22">
        <f t="shared" si="10"/>
        <v>858.18000000000006</v>
      </c>
      <c r="AW175" s="22">
        <v>1000</v>
      </c>
      <c r="AX175" s="237">
        <f t="shared" si="11"/>
        <v>141.81999999999994</v>
      </c>
    </row>
    <row r="176" spans="1:50" ht="14.25">
      <c r="A176" s="2" t="s">
        <v>2994</v>
      </c>
      <c r="B176" s="3" t="s">
        <v>2995</v>
      </c>
      <c r="C176" s="30" t="s">
        <v>5</v>
      </c>
      <c r="D176" s="42">
        <v>60</v>
      </c>
      <c r="E176" s="42">
        <v>38</v>
      </c>
      <c r="F176" s="42">
        <v>127</v>
      </c>
      <c r="G176" s="42">
        <v>26.8</v>
      </c>
      <c r="H176" s="42">
        <v>39</v>
      </c>
      <c r="I176" s="42">
        <v>32</v>
      </c>
      <c r="J176" s="42">
        <v>31</v>
      </c>
      <c r="K176" s="44">
        <v>33</v>
      </c>
      <c r="L176" s="44">
        <v>22</v>
      </c>
      <c r="M176" s="44"/>
      <c r="N176" s="44"/>
      <c r="O176" s="136">
        <v>39.799999999999997</v>
      </c>
      <c r="P176" s="136">
        <v>36</v>
      </c>
      <c r="Q176" s="136">
        <v>43</v>
      </c>
      <c r="R176" s="135">
        <v>25</v>
      </c>
      <c r="S176" s="135">
        <v>39</v>
      </c>
      <c r="T176" s="126">
        <v>45</v>
      </c>
      <c r="U176" s="137"/>
      <c r="V176" s="126"/>
      <c r="W176" s="197">
        <v>27</v>
      </c>
      <c r="X176" s="197"/>
      <c r="Y176" s="215">
        <v>20</v>
      </c>
      <c r="Z176" s="215">
        <v>20</v>
      </c>
      <c r="AA176" s="215">
        <v>23</v>
      </c>
      <c r="AB176" s="215">
        <v>39</v>
      </c>
      <c r="AC176" s="215">
        <v>20</v>
      </c>
      <c r="AD176" s="215"/>
      <c r="AE176" s="215"/>
      <c r="AF176" s="215"/>
      <c r="AQ176" s="41">
        <v>39</v>
      </c>
      <c r="AR176" s="22">
        <f t="shared" si="8"/>
        <v>824.6</v>
      </c>
      <c r="AS176" s="22">
        <f t="shared" si="9"/>
        <v>659.68000000000006</v>
      </c>
      <c r="AT176" s="22">
        <v>55.5</v>
      </c>
      <c r="AU176" s="22">
        <v>143</v>
      </c>
      <c r="AV176" s="22">
        <f t="shared" si="10"/>
        <v>858.18000000000006</v>
      </c>
      <c r="AW176" s="22">
        <v>1000</v>
      </c>
      <c r="AX176" s="237">
        <f t="shared" si="11"/>
        <v>141.81999999999994</v>
      </c>
    </row>
    <row r="177" spans="1:50" ht="14.25">
      <c r="A177" s="2" t="s">
        <v>2996</v>
      </c>
      <c r="B177" s="3" t="s">
        <v>2997</v>
      </c>
      <c r="C177" s="30" t="s">
        <v>5</v>
      </c>
      <c r="D177" s="42">
        <v>60</v>
      </c>
      <c r="E177" s="42">
        <v>38</v>
      </c>
      <c r="F177" s="42">
        <v>127</v>
      </c>
      <c r="G177" s="42">
        <v>26.8</v>
      </c>
      <c r="H177" s="42">
        <v>39</v>
      </c>
      <c r="I177" s="42">
        <v>32</v>
      </c>
      <c r="J177" s="42">
        <v>31</v>
      </c>
      <c r="K177" s="44">
        <v>33</v>
      </c>
      <c r="L177" s="44">
        <v>22</v>
      </c>
      <c r="M177" s="44"/>
      <c r="N177" s="44"/>
      <c r="O177" s="136">
        <v>39.799999999999997</v>
      </c>
      <c r="P177" s="136">
        <v>36</v>
      </c>
      <c r="Q177" s="136">
        <v>43</v>
      </c>
      <c r="R177" s="135">
        <v>25</v>
      </c>
      <c r="S177" s="135">
        <v>39</v>
      </c>
      <c r="T177" s="126">
        <v>45</v>
      </c>
      <c r="U177" s="137"/>
      <c r="V177" s="126"/>
      <c r="W177" s="197">
        <v>27</v>
      </c>
      <c r="X177" s="197"/>
      <c r="Y177" s="215">
        <v>20</v>
      </c>
      <c r="Z177" s="215">
        <v>20</v>
      </c>
      <c r="AA177" s="215">
        <v>23</v>
      </c>
      <c r="AB177" s="215">
        <v>39</v>
      </c>
      <c r="AC177" s="215">
        <v>20</v>
      </c>
      <c r="AD177" s="215"/>
      <c r="AE177" s="215"/>
      <c r="AF177" s="215"/>
      <c r="AQ177" s="41">
        <v>74</v>
      </c>
      <c r="AR177" s="22">
        <f t="shared" si="8"/>
        <v>859.6</v>
      </c>
      <c r="AS177" s="22">
        <f t="shared" si="9"/>
        <v>687.68000000000006</v>
      </c>
      <c r="AT177" s="22">
        <v>55.5</v>
      </c>
      <c r="AU177" s="22">
        <v>143</v>
      </c>
      <c r="AV177" s="22">
        <f t="shared" si="10"/>
        <v>886.18000000000006</v>
      </c>
      <c r="AW177" s="22">
        <v>1000</v>
      </c>
      <c r="AX177" s="237">
        <f t="shared" si="11"/>
        <v>113.81999999999994</v>
      </c>
    </row>
    <row r="178" spans="1:50" ht="14.25">
      <c r="A178" s="2" t="s">
        <v>2998</v>
      </c>
      <c r="B178" s="3" t="s">
        <v>2999</v>
      </c>
      <c r="C178" s="30" t="s">
        <v>5</v>
      </c>
      <c r="D178" s="42">
        <v>60</v>
      </c>
      <c r="E178" s="42">
        <v>38</v>
      </c>
      <c r="F178" s="42">
        <v>127</v>
      </c>
      <c r="G178" s="42">
        <v>26.8</v>
      </c>
      <c r="H178" s="42">
        <v>39</v>
      </c>
      <c r="I178" s="42">
        <v>32</v>
      </c>
      <c r="J178" s="42">
        <v>31</v>
      </c>
      <c r="K178" s="44">
        <v>33</v>
      </c>
      <c r="L178" s="44">
        <v>22</v>
      </c>
      <c r="M178" s="44"/>
      <c r="N178" s="44"/>
      <c r="O178" s="136">
        <v>39.799999999999997</v>
      </c>
      <c r="P178" s="136">
        <v>36</v>
      </c>
      <c r="Q178" s="136">
        <v>43</v>
      </c>
      <c r="R178" s="135">
        <v>25</v>
      </c>
      <c r="S178" s="135">
        <v>39</v>
      </c>
      <c r="T178" s="126">
        <v>45</v>
      </c>
      <c r="U178" s="137"/>
      <c r="V178" s="126"/>
      <c r="W178" s="197">
        <v>27</v>
      </c>
      <c r="X178" s="197"/>
      <c r="Y178" s="215">
        <v>20</v>
      </c>
      <c r="Z178" s="215">
        <v>20</v>
      </c>
      <c r="AA178" s="215">
        <v>23</v>
      </c>
      <c r="AB178" s="215">
        <v>39</v>
      </c>
      <c r="AC178" s="215">
        <v>20</v>
      </c>
      <c r="AD178" s="215"/>
      <c r="AE178" s="215"/>
      <c r="AF178" s="215"/>
      <c r="AQ178" s="41">
        <v>74</v>
      </c>
      <c r="AR178" s="22">
        <f t="shared" si="8"/>
        <v>859.6</v>
      </c>
      <c r="AS178" s="22">
        <f t="shared" si="9"/>
        <v>687.68000000000006</v>
      </c>
      <c r="AT178" s="22">
        <v>55.5</v>
      </c>
      <c r="AU178" s="22">
        <v>143</v>
      </c>
      <c r="AV178" s="22">
        <f t="shared" si="10"/>
        <v>886.18000000000006</v>
      </c>
      <c r="AW178" s="22">
        <v>1000</v>
      </c>
      <c r="AX178" s="237">
        <f t="shared" si="11"/>
        <v>113.81999999999994</v>
      </c>
    </row>
    <row r="179" spans="1:50" ht="14.25">
      <c r="A179" s="2" t="s">
        <v>3000</v>
      </c>
      <c r="B179" s="3" t="s">
        <v>1671</v>
      </c>
      <c r="C179" s="30" t="s">
        <v>5</v>
      </c>
      <c r="D179" s="42">
        <v>60</v>
      </c>
      <c r="E179" s="42">
        <v>38</v>
      </c>
      <c r="F179" s="42">
        <v>127</v>
      </c>
      <c r="G179" s="42">
        <v>26.8</v>
      </c>
      <c r="H179" s="42">
        <v>39</v>
      </c>
      <c r="I179" s="42">
        <v>32</v>
      </c>
      <c r="J179" s="42">
        <v>31</v>
      </c>
      <c r="K179" s="44">
        <v>33</v>
      </c>
      <c r="L179" s="44">
        <v>22</v>
      </c>
      <c r="M179" s="44"/>
      <c r="N179" s="44"/>
      <c r="O179" s="136">
        <v>39.799999999999997</v>
      </c>
      <c r="P179" s="136">
        <v>36</v>
      </c>
      <c r="Q179" s="136">
        <v>43</v>
      </c>
      <c r="R179" s="135">
        <v>25</v>
      </c>
      <c r="S179" s="135">
        <v>39</v>
      </c>
      <c r="T179" s="126">
        <v>45</v>
      </c>
      <c r="U179" s="137"/>
      <c r="V179" s="126"/>
      <c r="W179" s="197">
        <v>27</v>
      </c>
      <c r="X179" s="197"/>
      <c r="Y179" s="215">
        <v>20</v>
      </c>
      <c r="Z179" s="215">
        <v>20</v>
      </c>
      <c r="AA179" s="215">
        <v>23</v>
      </c>
      <c r="AB179" s="215">
        <v>39</v>
      </c>
      <c r="AC179" s="215">
        <v>20</v>
      </c>
      <c r="AD179" s="215"/>
      <c r="AE179" s="215"/>
      <c r="AF179" s="215"/>
      <c r="AQ179" s="41">
        <v>74</v>
      </c>
      <c r="AR179" s="22">
        <f t="shared" si="8"/>
        <v>859.6</v>
      </c>
      <c r="AS179" s="22">
        <f t="shared" si="9"/>
        <v>687.68000000000006</v>
      </c>
      <c r="AT179" s="22">
        <v>55.5</v>
      </c>
      <c r="AU179" s="22">
        <v>143</v>
      </c>
      <c r="AV179" s="22">
        <f t="shared" si="10"/>
        <v>886.18000000000006</v>
      </c>
      <c r="AW179" s="22">
        <v>1000</v>
      </c>
      <c r="AX179" s="237">
        <f t="shared" si="11"/>
        <v>113.81999999999994</v>
      </c>
    </row>
    <row r="180" spans="1:50" ht="14.25">
      <c r="A180" s="2" t="s">
        <v>3001</v>
      </c>
      <c r="B180" s="3" t="s">
        <v>3002</v>
      </c>
      <c r="C180" s="30" t="s">
        <v>5</v>
      </c>
      <c r="D180" s="42">
        <v>60</v>
      </c>
      <c r="E180" s="42">
        <v>38</v>
      </c>
      <c r="F180" s="42">
        <v>127</v>
      </c>
      <c r="G180" s="42">
        <v>26.8</v>
      </c>
      <c r="H180" s="42">
        <v>39</v>
      </c>
      <c r="I180" s="42">
        <v>32</v>
      </c>
      <c r="J180" s="42">
        <v>31</v>
      </c>
      <c r="K180" s="44">
        <v>33</v>
      </c>
      <c r="L180" s="44">
        <v>22</v>
      </c>
      <c r="M180" s="44"/>
      <c r="N180" s="44"/>
      <c r="O180" s="136">
        <v>39.799999999999997</v>
      </c>
      <c r="P180" s="136">
        <v>36</v>
      </c>
      <c r="Q180" s="136">
        <v>43</v>
      </c>
      <c r="R180" s="135">
        <v>25</v>
      </c>
      <c r="S180" s="135">
        <v>39</v>
      </c>
      <c r="T180" s="126">
        <v>45</v>
      </c>
      <c r="U180" s="137"/>
      <c r="V180" s="126"/>
      <c r="W180" s="197">
        <v>27</v>
      </c>
      <c r="X180" s="197"/>
      <c r="Y180" s="215">
        <v>20</v>
      </c>
      <c r="Z180" s="215">
        <v>20</v>
      </c>
      <c r="AA180" s="215">
        <v>23</v>
      </c>
      <c r="AB180" s="215">
        <v>39</v>
      </c>
      <c r="AC180" s="215">
        <v>20</v>
      </c>
      <c r="AD180" s="215"/>
      <c r="AE180" s="215"/>
      <c r="AF180" s="215"/>
      <c r="AQ180" s="41">
        <v>74</v>
      </c>
      <c r="AR180" s="22">
        <f t="shared" si="8"/>
        <v>859.6</v>
      </c>
      <c r="AS180" s="22">
        <f t="shared" si="9"/>
        <v>687.68000000000006</v>
      </c>
      <c r="AT180" s="22">
        <v>55.5</v>
      </c>
      <c r="AU180" s="22">
        <v>143</v>
      </c>
      <c r="AV180" s="22">
        <f t="shared" si="10"/>
        <v>886.18000000000006</v>
      </c>
      <c r="AW180" s="22">
        <v>1000</v>
      </c>
      <c r="AX180" s="237">
        <f t="shared" si="11"/>
        <v>113.81999999999994</v>
      </c>
    </row>
    <row r="181" spans="1:50" ht="14.25">
      <c r="A181" s="2" t="s">
        <v>3003</v>
      </c>
      <c r="B181" s="3" t="s">
        <v>3004</v>
      </c>
      <c r="C181" s="30" t="s">
        <v>51</v>
      </c>
      <c r="D181" s="42">
        <v>60</v>
      </c>
      <c r="E181" s="42">
        <v>38</v>
      </c>
      <c r="F181" s="42">
        <v>127</v>
      </c>
      <c r="G181" s="42">
        <v>26.8</v>
      </c>
      <c r="H181" s="42">
        <v>39</v>
      </c>
      <c r="I181" s="42">
        <v>32</v>
      </c>
      <c r="J181" s="42">
        <v>31</v>
      </c>
      <c r="K181" s="44">
        <v>33</v>
      </c>
      <c r="L181" s="44">
        <v>22</v>
      </c>
      <c r="M181" s="44"/>
      <c r="N181" s="44"/>
      <c r="O181" s="136">
        <v>39.799999999999997</v>
      </c>
      <c r="P181" s="136">
        <v>36</v>
      </c>
      <c r="Q181" s="136">
        <v>43</v>
      </c>
      <c r="R181" s="135">
        <v>25</v>
      </c>
      <c r="S181" s="135">
        <v>39</v>
      </c>
      <c r="T181" s="126">
        <v>45</v>
      </c>
      <c r="U181" s="137"/>
      <c r="V181" s="126"/>
      <c r="W181" s="197">
        <v>27</v>
      </c>
      <c r="X181" s="197"/>
      <c r="Y181" s="215">
        <v>20</v>
      </c>
      <c r="Z181" s="215">
        <v>20</v>
      </c>
      <c r="AA181" s="215">
        <v>23</v>
      </c>
      <c r="AB181" s="215">
        <v>39</v>
      </c>
      <c r="AC181" s="215">
        <v>20</v>
      </c>
      <c r="AD181" s="215"/>
      <c r="AE181" s="215"/>
      <c r="AF181" s="215"/>
      <c r="AQ181" s="41">
        <v>74</v>
      </c>
      <c r="AR181" s="22">
        <f t="shared" si="8"/>
        <v>859.6</v>
      </c>
      <c r="AS181" s="22">
        <f t="shared" si="9"/>
        <v>687.68000000000006</v>
      </c>
      <c r="AT181" s="22">
        <v>55.5</v>
      </c>
      <c r="AU181" s="22">
        <v>143</v>
      </c>
      <c r="AV181" s="22">
        <f t="shared" si="10"/>
        <v>886.18000000000006</v>
      </c>
      <c r="AW181" s="22">
        <v>1000</v>
      </c>
      <c r="AX181" s="237">
        <f t="shared" si="11"/>
        <v>113.81999999999994</v>
      </c>
    </row>
    <row r="182" spans="1:50" ht="14.25">
      <c r="A182" s="2" t="s">
        <v>3005</v>
      </c>
      <c r="B182" s="3" t="s">
        <v>3006</v>
      </c>
      <c r="C182" s="30" t="s">
        <v>5</v>
      </c>
      <c r="D182" s="42">
        <v>60</v>
      </c>
      <c r="E182" s="42">
        <v>38</v>
      </c>
      <c r="F182" s="42">
        <v>127</v>
      </c>
      <c r="G182" s="42">
        <v>26.8</v>
      </c>
      <c r="H182" s="42">
        <v>39</v>
      </c>
      <c r="I182" s="42">
        <v>32</v>
      </c>
      <c r="J182" s="42">
        <v>31</v>
      </c>
      <c r="K182" s="44">
        <v>33</v>
      </c>
      <c r="L182" s="44">
        <v>22</v>
      </c>
      <c r="M182" s="44"/>
      <c r="N182" s="44"/>
      <c r="O182" s="136">
        <v>39.799999999999997</v>
      </c>
      <c r="P182" s="136">
        <v>36</v>
      </c>
      <c r="Q182" s="136">
        <v>43</v>
      </c>
      <c r="R182" s="135">
        <v>25</v>
      </c>
      <c r="S182" s="135">
        <v>39</v>
      </c>
      <c r="T182" s="126">
        <v>45</v>
      </c>
      <c r="U182" s="137"/>
      <c r="V182" s="126"/>
      <c r="W182" s="197">
        <v>27</v>
      </c>
      <c r="X182" s="197"/>
      <c r="Y182" s="215">
        <v>20</v>
      </c>
      <c r="Z182" s="215">
        <v>20</v>
      </c>
      <c r="AA182" s="215">
        <v>23</v>
      </c>
      <c r="AB182" s="215">
        <v>39</v>
      </c>
      <c r="AC182" s="215">
        <v>20</v>
      </c>
      <c r="AD182" s="215"/>
      <c r="AE182" s="215"/>
      <c r="AF182" s="215"/>
      <c r="AQ182" s="41">
        <v>39</v>
      </c>
      <c r="AR182" s="22">
        <f t="shared" si="8"/>
        <v>824.6</v>
      </c>
      <c r="AS182" s="22">
        <f t="shared" si="9"/>
        <v>659.68000000000006</v>
      </c>
      <c r="AT182" s="22">
        <v>55.5</v>
      </c>
      <c r="AU182" s="22">
        <v>143</v>
      </c>
      <c r="AV182" s="22">
        <f t="shared" si="10"/>
        <v>858.18000000000006</v>
      </c>
      <c r="AW182" s="22">
        <v>1000</v>
      </c>
      <c r="AX182" s="237">
        <f t="shared" si="11"/>
        <v>141.81999999999994</v>
      </c>
    </row>
    <row r="183" spans="1:50" ht="14.25">
      <c r="A183" s="2" t="s">
        <v>3007</v>
      </c>
      <c r="B183" s="3" t="s">
        <v>3008</v>
      </c>
      <c r="C183" s="30" t="s">
        <v>5</v>
      </c>
      <c r="D183" s="42">
        <v>60</v>
      </c>
      <c r="E183" s="42">
        <v>38</v>
      </c>
      <c r="F183" s="42">
        <v>127</v>
      </c>
      <c r="G183" s="42">
        <v>26.8</v>
      </c>
      <c r="H183" s="42">
        <v>39</v>
      </c>
      <c r="I183" s="42">
        <v>32</v>
      </c>
      <c r="J183" s="42">
        <v>31</v>
      </c>
      <c r="K183" s="44">
        <v>33</v>
      </c>
      <c r="L183" s="44">
        <v>22</v>
      </c>
      <c r="M183" s="44"/>
      <c r="N183" s="44"/>
      <c r="O183" s="136">
        <v>39.799999999999997</v>
      </c>
      <c r="P183" s="136">
        <v>36</v>
      </c>
      <c r="Q183" s="136">
        <v>43</v>
      </c>
      <c r="R183" s="135">
        <v>25</v>
      </c>
      <c r="S183" s="135">
        <v>39</v>
      </c>
      <c r="T183" s="126">
        <v>45</v>
      </c>
      <c r="U183" s="137"/>
      <c r="V183" s="126"/>
      <c r="W183" s="197">
        <v>27</v>
      </c>
      <c r="X183" s="197"/>
      <c r="Y183" s="215">
        <v>20</v>
      </c>
      <c r="Z183" s="215">
        <v>20</v>
      </c>
      <c r="AA183" s="215">
        <v>23</v>
      </c>
      <c r="AB183" s="215">
        <v>39</v>
      </c>
      <c r="AC183" s="215">
        <v>20</v>
      </c>
      <c r="AD183" s="215"/>
      <c r="AE183" s="215"/>
      <c r="AF183" s="215"/>
      <c r="AQ183" s="41">
        <v>74</v>
      </c>
      <c r="AR183" s="22">
        <f t="shared" si="8"/>
        <v>859.6</v>
      </c>
      <c r="AS183" s="22">
        <f t="shared" si="9"/>
        <v>687.68000000000006</v>
      </c>
      <c r="AT183" s="22">
        <v>55.5</v>
      </c>
      <c r="AU183" s="22">
        <v>143</v>
      </c>
      <c r="AV183" s="22">
        <f t="shared" si="10"/>
        <v>886.18000000000006</v>
      </c>
      <c r="AW183" s="22">
        <v>1000</v>
      </c>
      <c r="AX183" s="237">
        <f t="shared" si="11"/>
        <v>113.81999999999994</v>
      </c>
    </row>
    <row r="184" spans="1:50" ht="14.25">
      <c r="A184" s="2" t="s">
        <v>3009</v>
      </c>
      <c r="B184" s="3" t="s">
        <v>3010</v>
      </c>
      <c r="C184" s="30" t="s">
        <v>5</v>
      </c>
      <c r="D184" s="42">
        <v>60</v>
      </c>
      <c r="E184" s="42">
        <v>38</v>
      </c>
      <c r="F184" s="42">
        <v>127</v>
      </c>
      <c r="G184" s="42">
        <v>26.8</v>
      </c>
      <c r="H184" s="42">
        <v>39</v>
      </c>
      <c r="I184" s="42">
        <v>32</v>
      </c>
      <c r="J184" s="42">
        <v>31</v>
      </c>
      <c r="K184" s="44">
        <v>33</v>
      </c>
      <c r="L184" s="44">
        <v>22</v>
      </c>
      <c r="M184" s="44"/>
      <c r="N184" s="44"/>
      <c r="O184" s="136">
        <v>39.799999999999997</v>
      </c>
      <c r="P184" s="136">
        <v>36</v>
      </c>
      <c r="Q184" s="136">
        <v>43</v>
      </c>
      <c r="R184" s="135">
        <v>25</v>
      </c>
      <c r="S184" s="135">
        <v>39</v>
      </c>
      <c r="T184" s="126">
        <v>45</v>
      </c>
      <c r="U184" s="137"/>
      <c r="V184" s="126"/>
      <c r="W184" s="197">
        <v>27</v>
      </c>
      <c r="X184" s="197"/>
      <c r="Y184" s="215">
        <v>20</v>
      </c>
      <c r="Z184" s="215">
        <v>20</v>
      </c>
      <c r="AA184" s="215">
        <v>23</v>
      </c>
      <c r="AB184" s="215">
        <v>39</v>
      </c>
      <c r="AC184" s="215">
        <v>20</v>
      </c>
      <c r="AD184" s="215"/>
      <c r="AE184" s="215"/>
      <c r="AF184" s="215"/>
      <c r="AR184" s="22">
        <f t="shared" si="8"/>
        <v>785.6</v>
      </c>
      <c r="AS184" s="22">
        <f t="shared" si="9"/>
        <v>628.48</v>
      </c>
      <c r="AT184" s="22">
        <v>55.5</v>
      </c>
      <c r="AU184" s="22">
        <v>143</v>
      </c>
      <c r="AV184" s="22">
        <f t="shared" si="10"/>
        <v>826.98</v>
      </c>
      <c r="AW184" s="22">
        <v>1000</v>
      </c>
      <c r="AX184" s="237">
        <f t="shared" si="11"/>
        <v>173.01999999999998</v>
      </c>
    </row>
    <row r="185" spans="1:50" ht="14.25">
      <c r="A185" s="2" t="s">
        <v>3011</v>
      </c>
      <c r="B185" s="3" t="s">
        <v>3012</v>
      </c>
      <c r="C185" s="30" t="s">
        <v>5</v>
      </c>
      <c r="D185" s="42">
        <v>60</v>
      </c>
      <c r="E185" s="42">
        <v>38</v>
      </c>
      <c r="F185" s="42">
        <v>127</v>
      </c>
      <c r="G185" s="42">
        <v>26.8</v>
      </c>
      <c r="H185" s="42">
        <v>39</v>
      </c>
      <c r="I185" s="42">
        <v>32</v>
      </c>
      <c r="J185" s="42">
        <v>31</v>
      </c>
      <c r="K185" s="44">
        <v>33</v>
      </c>
      <c r="L185" s="44">
        <v>22</v>
      </c>
      <c r="M185" s="44"/>
      <c r="N185" s="44"/>
      <c r="O185" s="136">
        <v>39.799999999999997</v>
      </c>
      <c r="P185" s="136">
        <v>36</v>
      </c>
      <c r="Q185" s="136">
        <v>43</v>
      </c>
      <c r="R185" s="135">
        <v>25</v>
      </c>
      <c r="S185" s="135">
        <v>39</v>
      </c>
      <c r="T185" s="126">
        <v>45</v>
      </c>
      <c r="U185" s="137"/>
      <c r="V185" s="126"/>
      <c r="W185" s="197">
        <v>27</v>
      </c>
      <c r="X185" s="197"/>
      <c r="Y185" s="215">
        <v>20</v>
      </c>
      <c r="Z185" s="215">
        <v>20</v>
      </c>
      <c r="AA185" s="215">
        <v>23</v>
      </c>
      <c r="AB185" s="215">
        <v>39</v>
      </c>
      <c r="AC185" s="215">
        <v>20</v>
      </c>
      <c r="AD185" s="215"/>
      <c r="AE185" s="215"/>
      <c r="AF185" s="215"/>
      <c r="AQ185" s="41">
        <v>64</v>
      </c>
      <c r="AR185" s="22">
        <f t="shared" si="8"/>
        <v>849.6</v>
      </c>
      <c r="AS185" s="22">
        <f t="shared" si="9"/>
        <v>679.68000000000006</v>
      </c>
      <c r="AT185" s="22">
        <v>55.5</v>
      </c>
      <c r="AU185" s="22">
        <v>143</v>
      </c>
      <c r="AV185" s="22">
        <f t="shared" si="10"/>
        <v>878.18000000000006</v>
      </c>
      <c r="AW185" s="22">
        <v>1000</v>
      </c>
      <c r="AX185" s="237">
        <f t="shared" si="11"/>
        <v>121.81999999999994</v>
      </c>
    </row>
    <row r="186" spans="1:50" ht="14.25">
      <c r="A186" s="175" t="s">
        <v>3013</v>
      </c>
      <c r="B186" s="170" t="s">
        <v>3014</v>
      </c>
      <c r="C186" s="171" t="s">
        <v>5</v>
      </c>
      <c r="D186" s="158">
        <v>60</v>
      </c>
      <c r="E186" s="158">
        <v>38</v>
      </c>
      <c r="F186" s="158">
        <v>127</v>
      </c>
      <c r="G186" s="158">
        <v>26.8</v>
      </c>
      <c r="H186" s="158">
        <v>39</v>
      </c>
      <c r="I186" s="158">
        <v>32</v>
      </c>
      <c r="J186" s="158">
        <v>31</v>
      </c>
      <c r="K186" s="168">
        <v>33</v>
      </c>
      <c r="L186" s="168">
        <v>22</v>
      </c>
      <c r="M186" s="168"/>
      <c r="N186" s="168"/>
      <c r="O186" s="136">
        <v>39.799999999999997</v>
      </c>
      <c r="P186" s="136">
        <v>36</v>
      </c>
      <c r="Q186" s="136">
        <v>43</v>
      </c>
      <c r="R186" s="135">
        <v>25</v>
      </c>
      <c r="S186" s="135">
        <v>39</v>
      </c>
      <c r="T186" s="126">
        <v>45</v>
      </c>
      <c r="U186" s="137"/>
      <c r="V186" s="126"/>
      <c r="W186" s="197">
        <v>27</v>
      </c>
      <c r="X186" s="197"/>
      <c r="Y186" s="215">
        <v>20</v>
      </c>
      <c r="Z186" s="215">
        <v>20</v>
      </c>
      <c r="AA186" s="215">
        <v>23</v>
      </c>
      <c r="AB186" s="215">
        <v>39</v>
      </c>
      <c r="AC186" s="215">
        <v>20</v>
      </c>
      <c r="AD186" s="215"/>
      <c r="AE186" s="215"/>
      <c r="AF186" s="215"/>
      <c r="AQ186" s="41">
        <v>74</v>
      </c>
      <c r="AR186" s="22">
        <f t="shared" si="8"/>
        <v>859.6</v>
      </c>
      <c r="AS186" s="22">
        <f t="shared" si="9"/>
        <v>687.68000000000006</v>
      </c>
      <c r="AT186" s="22">
        <v>55.5</v>
      </c>
      <c r="AU186" s="22">
        <v>143</v>
      </c>
      <c r="AV186" s="22">
        <f t="shared" si="10"/>
        <v>886.18000000000006</v>
      </c>
      <c r="AW186" s="22">
        <v>1000</v>
      </c>
      <c r="AX186" s="237">
        <f t="shared" si="11"/>
        <v>113.81999999999994</v>
      </c>
    </row>
    <row r="187" spans="1:50" ht="14.25">
      <c r="A187" s="169" t="s">
        <v>3015</v>
      </c>
      <c r="B187" s="170" t="s">
        <v>3016</v>
      </c>
      <c r="C187" s="171" t="s">
        <v>5</v>
      </c>
      <c r="D187" s="158">
        <v>60</v>
      </c>
      <c r="E187" s="158">
        <v>38</v>
      </c>
      <c r="F187" s="158">
        <v>127</v>
      </c>
      <c r="G187" s="158">
        <v>26.8</v>
      </c>
      <c r="H187" s="158">
        <v>39</v>
      </c>
      <c r="I187" s="158">
        <v>32</v>
      </c>
      <c r="J187" s="158">
        <v>31</v>
      </c>
      <c r="K187" s="168">
        <v>33</v>
      </c>
      <c r="L187" s="168">
        <v>22</v>
      </c>
      <c r="M187" s="168"/>
      <c r="N187" s="168"/>
      <c r="O187" s="136">
        <v>39.799999999999997</v>
      </c>
      <c r="P187" s="136">
        <v>36</v>
      </c>
      <c r="Q187" s="136">
        <v>43</v>
      </c>
      <c r="R187" s="135">
        <v>25</v>
      </c>
      <c r="S187" s="135">
        <v>39</v>
      </c>
      <c r="T187" s="126">
        <v>45</v>
      </c>
      <c r="U187" s="137"/>
      <c r="V187" s="126"/>
      <c r="W187" s="197">
        <v>27</v>
      </c>
      <c r="X187" s="197"/>
      <c r="Y187" s="215">
        <v>20</v>
      </c>
      <c r="Z187" s="215">
        <v>20</v>
      </c>
      <c r="AA187" s="215">
        <v>23</v>
      </c>
      <c r="AB187" s="215">
        <v>39</v>
      </c>
      <c r="AC187" s="215">
        <v>20</v>
      </c>
      <c r="AD187" s="215"/>
      <c r="AE187" s="215"/>
      <c r="AF187" s="215"/>
      <c r="AQ187" s="41">
        <v>108</v>
      </c>
      <c r="AR187" s="22">
        <f t="shared" si="8"/>
        <v>893.6</v>
      </c>
      <c r="AS187" s="22">
        <f t="shared" si="9"/>
        <v>714.88000000000011</v>
      </c>
      <c r="AT187" s="22">
        <v>55.5</v>
      </c>
      <c r="AU187" s="22">
        <v>143</v>
      </c>
      <c r="AV187" s="22">
        <f t="shared" si="10"/>
        <v>913.38000000000011</v>
      </c>
      <c r="AW187" s="22">
        <v>1000</v>
      </c>
      <c r="AX187" s="237">
        <f t="shared" si="11"/>
        <v>86.619999999999891</v>
      </c>
    </row>
    <row r="188" spans="1:50" ht="14.25">
      <c r="A188" s="294">
        <v>1032316106</v>
      </c>
      <c r="B188" s="86" t="s">
        <v>6762</v>
      </c>
      <c r="C188" s="73"/>
      <c r="D188" s="116">
        <v>497</v>
      </c>
      <c r="E188" s="397"/>
      <c r="F188" s="397"/>
      <c r="G188" s="397"/>
      <c r="H188" s="397"/>
      <c r="I188" s="397"/>
      <c r="J188" s="397"/>
      <c r="K188" s="398"/>
      <c r="L188" s="398"/>
      <c r="M188" s="398"/>
      <c r="N188" s="398"/>
      <c r="O188" s="398"/>
      <c r="P188" s="398"/>
      <c r="Q188" s="398"/>
      <c r="R188" s="397"/>
      <c r="S188" s="397"/>
      <c r="T188" s="172"/>
      <c r="U188" s="401"/>
      <c r="V188" s="172"/>
      <c r="W188" s="398">
        <v>27</v>
      </c>
      <c r="X188" s="398"/>
      <c r="Y188" s="398">
        <v>20</v>
      </c>
      <c r="Z188" s="398">
        <v>20</v>
      </c>
      <c r="AA188" s="398">
        <v>23</v>
      </c>
      <c r="AB188" s="398">
        <v>39</v>
      </c>
      <c r="AC188" s="398">
        <v>20</v>
      </c>
      <c r="AD188" s="217">
        <f>SUM(W188:AC188)</f>
        <v>149</v>
      </c>
      <c r="AE188" s="398"/>
      <c r="AF188" s="398"/>
      <c r="AQ188" s="41">
        <v>75</v>
      </c>
      <c r="AS188" s="22">
        <v>686.2</v>
      </c>
      <c r="AT188" s="22">
        <v>55.5</v>
      </c>
      <c r="AV188" s="22">
        <f>SUM(AQ188:AU188)</f>
        <v>816.7</v>
      </c>
      <c r="AW188" s="22">
        <v>1000</v>
      </c>
      <c r="AX188" s="237">
        <f t="shared" si="11"/>
        <v>183.29999999999995</v>
      </c>
    </row>
    <row r="189" spans="1:50" ht="14.25">
      <c r="A189" s="294">
        <v>1032316114</v>
      </c>
      <c r="B189" s="86" t="s">
        <v>6763</v>
      </c>
      <c r="C189" s="73"/>
      <c r="D189" s="116">
        <v>497</v>
      </c>
      <c r="E189" s="397"/>
      <c r="F189" s="397"/>
      <c r="G189" s="397"/>
      <c r="H189" s="397"/>
      <c r="I189" s="397"/>
      <c r="J189" s="397"/>
      <c r="K189" s="398"/>
      <c r="L189" s="398"/>
      <c r="M189" s="398"/>
      <c r="N189" s="398"/>
      <c r="O189" s="398"/>
      <c r="P189" s="398"/>
      <c r="Q189" s="398"/>
      <c r="R189" s="397"/>
      <c r="S189" s="397"/>
      <c r="T189" s="172"/>
      <c r="U189" s="401"/>
      <c r="V189" s="172"/>
      <c r="W189" s="398">
        <v>27</v>
      </c>
      <c r="X189" s="398"/>
      <c r="Y189" s="398">
        <v>20</v>
      </c>
      <c r="Z189" s="398">
        <v>20</v>
      </c>
      <c r="AA189" s="398">
        <v>23</v>
      </c>
      <c r="AB189" s="398">
        <v>39</v>
      </c>
      <c r="AC189" s="398">
        <v>20</v>
      </c>
      <c r="AD189" s="217">
        <v>149</v>
      </c>
      <c r="AE189" s="398"/>
      <c r="AF189" s="398"/>
      <c r="AQ189" s="41">
        <v>30</v>
      </c>
      <c r="AS189" s="22">
        <v>686.2</v>
      </c>
      <c r="AT189" s="22">
        <v>55.5</v>
      </c>
      <c r="AV189" s="22">
        <f>SUM(AQ189:AU189)</f>
        <v>771.7</v>
      </c>
      <c r="AW189" s="22">
        <v>1000</v>
      </c>
      <c r="AX189" s="237">
        <f t="shared" si="11"/>
        <v>228.29999999999995</v>
      </c>
    </row>
    <row r="190" spans="1:50">
      <c r="C190" s="73"/>
      <c r="D190" s="472"/>
      <c r="E190" s="472"/>
      <c r="F190" s="472"/>
      <c r="G190" s="472"/>
      <c r="H190" s="472"/>
      <c r="I190" s="472"/>
      <c r="J190" s="472"/>
      <c r="K190" s="472"/>
      <c r="L190" s="472"/>
      <c r="M190" s="472"/>
      <c r="N190" s="472"/>
      <c r="O190" s="453"/>
      <c r="P190" s="453"/>
      <c r="Q190" s="453"/>
      <c r="R190" s="453"/>
      <c r="S190" s="453"/>
      <c r="T190" s="453"/>
      <c r="U190" s="453"/>
      <c r="V190" s="453"/>
      <c r="W190" s="453" t="s">
        <v>5771</v>
      </c>
      <c r="X190" s="453"/>
      <c r="Y190" s="453" t="s">
        <v>6226</v>
      </c>
      <c r="Z190" s="453"/>
      <c r="AA190" s="453"/>
      <c r="AB190" s="453"/>
      <c r="AC190" s="453"/>
      <c r="AD190" s="453"/>
      <c r="AE190" s="453"/>
      <c r="AF190" s="453"/>
    </row>
    <row r="191" spans="1:50">
      <c r="C191" s="73"/>
      <c r="D191" s="173"/>
      <c r="E191" s="173"/>
      <c r="F191" s="173"/>
      <c r="G191" s="173"/>
      <c r="H191" s="173"/>
      <c r="I191" s="173"/>
      <c r="J191" s="173"/>
      <c r="K191" s="79"/>
      <c r="L191" s="79"/>
      <c r="M191" s="79"/>
      <c r="N191" s="79"/>
      <c r="O191" s="79"/>
      <c r="P191" s="79"/>
      <c r="Q191" s="79"/>
      <c r="R191" s="173"/>
      <c r="S191" s="173"/>
      <c r="T191" s="174"/>
      <c r="U191" s="83"/>
      <c r="V191" s="174"/>
    </row>
    <row r="192" spans="1:50" ht="14.25">
      <c r="A192" s="153"/>
      <c r="B192" s="15"/>
      <c r="C192" s="73"/>
      <c r="D192" s="173"/>
      <c r="E192" s="173"/>
      <c r="F192" s="173"/>
      <c r="G192" s="173"/>
      <c r="H192" s="173"/>
      <c r="I192" s="173"/>
      <c r="J192" s="173"/>
      <c r="K192" s="79"/>
      <c r="L192" s="79"/>
      <c r="M192" s="79"/>
      <c r="N192" s="79"/>
      <c r="O192" s="79"/>
      <c r="P192" s="79"/>
      <c r="Q192" s="79"/>
      <c r="R192" s="173"/>
      <c r="S192" s="173"/>
      <c r="T192" s="174"/>
      <c r="U192" s="83"/>
      <c r="V192" s="174"/>
    </row>
    <row r="193" spans="1:50" ht="23.25" customHeight="1">
      <c r="A193" s="457" t="s">
        <v>5769</v>
      </c>
      <c r="B193" s="457"/>
      <c r="C193" s="457"/>
      <c r="D193" s="457"/>
      <c r="E193" s="457"/>
      <c r="F193" s="457"/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57"/>
      <c r="R193" s="457"/>
      <c r="S193" s="457"/>
      <c r="T193" s="457"/>
      <c r="U193" s="457"/>
      <c r="V193" s="457"/>
      <c r="W193" s="457"/>
      <c r="X193" s="457"/>
      <c r="Y193" s="457"/>
      <c r="Z193" s="457"/>
      <c r="AA193" s="457"/>
      <c r="AB193" s="457"/>
      <c r="AC193" s="457"/>
    </row>
    <row r="194" spans="1:50" ht="17.25" customHeight="1">
      <c r="D194" s="486" t="s">
        <v>4912</v>
      </c>
      <c r="E194" s="487"/>
      <c r="F194" s="487"/>
      <c r="G194" s="487"/>
      <c r="H194" s="487"/>
      <c r="I194" s="487"/>
      <c r="J194" s="487"/>
      <c r="K194" s="487"/>
      <c r="L194" s="487"/>
      <c r="M194" s="487"/>
      <c r="N194" s="488"/>
      <c r="O194" s="456" t="s">
        <v>5476</v>
      </c>
      <c r="P194" s="456"/>
      <c r="Q194" s="456"/>
      <c r="R194" s="456"/>
      <c r="S194" s="456"/>
      <c r="T194" s="456"/>
      <c r="U194" s="456"/>
      <c r="V194" s="456"/>
      <c r="W194" s="453" t="s">
        <v>5745</v>
      </c>
      <c r="X194" s="453"/>
      <c r="Y194" s="453"/>
      <c r="Z194" s="453"/>
      <c r="AA194" s="453"/>
      <c r="AB194" s="453"/>
      <c r="AC194" s="453"/>
      <c r="AD194" s="453" t="s">
        <v>6010</v>
      </c>
      <c r="AE194" s="453"/>
      <c r="AF194" s="453"/>
      <c r="AG194" s="453"/>
      <c r="AH194" s="453"/>
      <c r="AI194" s="453"/>
      <c r="AJ194" s="453"/>
      <c r="AK194" s="194" t="s">
        <v>6707</v>
      </c>
    </row>
    <row r="195" spans="1:50" ht="33.75" customHeight="1">
      <c r="A195" s="4" t="s">
        <v>0</v>
      </c>
      <c r="B195" s="4" t="s">
        <v>1</v>
      </c>
      <c r="C195" s="34" t="s">
        <v>2</v>
      </c>
      <c r="D195" s="24" t="s">
        <v>4915</v>
      </c>
      <c r="E195" s="159" t="s">
        <v>4913</v>
      </c>
      <c r="F195" s="159" t="s">
        <v>4914</v>
      </c>
      <c r="G195" s="159" t="s">
        <v>4916</v>
      </c>
      <c r="H195" s="159" t="s">
        <v>4917</v>
      </c>
      <c r="I195" s="159" t="s">
        <v>4918</v>
      </c>
      <c r="J195" s="159" t="s">
        <v>4919</v>
      </c>
      <c r="K195" s="160" t="s">
        <v>5332</v>
      </c>
      <c r="L195" s="160" t="s">
        <v>4921</v>
      </c>
      <c r="M195" s="26" t="s">
        <v>4924</v>
      </c>
      <c r="N195" s="26" t="s">
        <v>4923</v>
      </c>
      <c r="O195" s="160" t="s">
        <v>5566</v>
      </c>
      <c r="P195" s="160" t="s">
        <v>5567</v>
      </c>
      <c r="Q195" s="160" t="s">
        <v>5555</v>
      </c>
      <c r="R195" s="159" t="s">
        <v>5490</v>
      </c>
      <c r="S195" s="159" t="s">
        <v>5489</v>
      </c>
      <c r="T195" s="159" t="s">
        <v>5491</v>
      </c>
      <c r="U195" s="26" t="s">
        <v>5492</v>
      </c>
      <c r="V195" s="26" t="s">
        <v>4923</v>
      </c>
      <c r="W195" s="168" t="s">
        <v>5763</v>
      </c>
      <c r="X195" s="168" t="s">
        <v>5764</v>
      </c>
      <c r="Y195" s="168" t="s">
        <v>5765</v>
      </c>
      <c r="Z195" s="168" t="s">
        <v>5766</v>
      </c>
      <c r="AA195" s="168" t="s">
        <v>5767</v>
      </c>
      <c r="AB195" s="168" t="s">
        <v>5768</v>
      </c>
      <c r="AC195" s="116" t="s">
        <v>4923</v>
      </c>
      <c r="AD195" s="197" t="s">
        <v>6030</v>
      </c>
      <c r="AE195" s="197" t="s">
        <v>6031</v>
      </c>
      <c r="AF195" s="197" t="s">
        <v>6032</v>
      </c>
      <c r="AG195" s="197" t="s">
        <v>6033</v>
      </c>
      <c r="AH195" s="197" t="s">
        <v>6034</v>
      </c>
      <c r="AI195" s="193" t="s">
        <v>5929</v>
      </c>
      <c r="AJ195" s="116" t="s">
        <v>4923</v>
      </c>
      <c r="AK195" s="116" t="s">
        <v>4923</v>
      </c>
      <c r="AQ195" s="286" t="s">
        <v>6701</v>
      </c>
      <c r="AR195" s="287">
        <v>1</v>
      </c>
      <c r="AS195" s="287">
        <v>0.8</v>
      </c>
      <c r="AT195" s="286" t="s">
        <v>6702</v>
      </c>
      <c r="AU195" s="286" t="s">
        <v>6703</v>
      </c>
      <c r="AV195" s="286" t="s">
        <v>6704</v>
      </c>
      <c r="AW195" s="286" t="s">
        <v>6705</v>
      </c>
      <c r="AX195" s="286" t="s">
        <v>6706</v>
      </c>
    </row>
    <row r="196" spans="1:50" ht="14.25">
      <c r="A196" s="2" t="s">
        <v>3017</v>
      </c>
      <c r="B196" s="3" t="s">
        <v>3018</v>
      </c>
      <c r="C196" s="30" t="s">
        <v>5</v>
      </c>
      <c r="D196" s="42">
        <v>60</v>
      </c>
      <c r="E196" s="42">
        <v>38</v>
      </c>
      <c r="F196" s="42">
        <v>127</v>
      </c>
      <c r="G196" s="42">
        <v>26.8</v>
      </c>
      <c r="H196" s="42">
        <v>39</v>
      </c>
      <c r="I196" s="42">
        <v>32</v>
      </c>
      <c r="J196" s="42">
        <v>31</v>
      </c>
      <c r="K196" s="44">
        <v>33</v>
      </c>
      <c r="L196" s="44">
        <v>22</v>
      </c>
      <c r="M196" s="44"/>
      <c r="N196" s="44"/>
      <c r="O196" s="136">
        <v>39.799999999999997</v>
      </c>
      <c r="P196" s="136">
        <v>36</v>
      </c>
      <c r="Q196" s="136">
        <v>43</v>
      </c>
      <c r="R196" s="135">
        <v>25</v>
      </c>
      <c r="S196" s="135">
        <v>39</v>
      </c>
      <c r="T196" s="126">
        <v>45</v>
      </c>
      <c r="U196" s="137"/>
      <c r="V196" s="126"/>
      <c r="W196" s="168">
        <v>32</v>
      </c>
      <c r="X196" s="168">
        <v>22</v>
      </c>
      <c r="Y196" s="168">
        <v>38</v>
      </c>
      <c r="Z196" s="168">
        <v>36</v>
      </c>
      <c r="AA196" s="168">
        <v>28</v>
      </c>
      <c r="AB196" s="168">
        <v>36</v>
      </c>
      <c r="AC196" s="168"/>
      <c r="AD196" s="215">
        <v>28</v>
      </c>
      <c r="AE196" s="215">
        <v>30</v>
      </c>
      <c r="AF196" s="215">
        <v>34</v>
      </c>
      <c r="AG196" s="215">
        <v>39</v>
      </c>
      <c r="AH196" s="215">
        <v>25</v>
      </c>
      <c r="AI196" s="215"/>
      <c r="AJ196" s="215"/>
      <c r="AQ196" s="41">
        <v>105</v>
      </c>
      <c r="AR196" s="22">
        <f t="shared" ref="AR196:AR254" si="12">SUM(D196:AQ196)</f>
        <v>1089.5999999999999</v>
      </c>
      <c r="AS196" s="22">
        <f t="shared" ref="AS196:AS254" si="13">AR196*0.8</f>
        <v>871.68</v>
      </c>
      <c r="AT196" s="22">
        <v>55.5</v>
      </c>
      <c r="AU196" s="22">
        <v>143</v>
      </c>
      <c r="AV196" s="22">
        <f t="shared" ref="AV196:AV254" si="14">SUM(AS196:AU196)</f>
        <v>1070.1799999999998</v>
      </c>
      <c r="AW196" s="22">
        <v>1000</v>
      </c>
      <c r="AX196" s="237">
        <f t="shared" ref="AX196:AX254" si="15">AW196-AV196</f>
        <v>-70.179999999999836</v>
      </c>
    </row>
    <row r="197" spans="1:50" ht="14.25">
      <c r="A197" s="2" t="s">
        <v>3019</v>
      </c>
      <c r="B197" s="3" t="s">
        <v>3020</v>
      </c>
      <c r="C197" s="30" t="s">
        <v>51</v>
      </c>
      <c r="D197" s="42">
        <v>60</v>
      </c>
      <c r="E197" s="42">
        <v>38</v>
      </c>
      <c r="F197" s="42">
        <v>127</v>
      </c>
      <c r="G197" s="42">
        <v>26.8</v>
      </c>
      <c r="H197" s="42">
        <v>39</v>
      </c>
      <c r="I197" s="42">
        <v>32</v>
      </c>
      <c r="J197" s="42">
        <v>31</v>
      </c>
      <c r="K197" s="44">
        <v>33</v>
      </c>
      <c r="L197" s="44">
        <v>22</v>
      </c>
      <c r="M197" s="44"/>
      <c r="N197" s="44"/>
      <c r="O197" s="136">
        <v>39.799999999999997</v>
      </c>
      <c r="P197" s="136">
        <v>36</v>
      </c>
      <c r="Q197" s="136">
        <v>43</v>
      </c>
      <c r="R197" s="135">
        <v>25</v>
      </c>
      <c r="S197" s="135">
        <v>39</v>
      </c>
      <c r="T197" s="126">
        <v>45</v>
      </c>
      <c r="U197" s="137"/>
      <c r="V197" s="126"/>
      <c r="W197" s="168">
        <v>32</v>
      </c>
      <c r="X197" s="168">
        <v>22</v>
      </c>
      <c r="Y197" s="168">
        <v>38</v>
      </c>
      <c r="Z197" s="168">
        <v>36</v>
      </c>
      <c r="AA197" s="168">
        <v>28</v>
      </c>
      <c r="AB197" s="168">
        <v>36</v>
      </c>
      <c r="AC197" s="168"/>
      <c r="AD197" s="215">
        <v>28</v>
      </c>
      <c r="AE197" s="215">
        <v>30</v>
      </c>
      <c r="AF197" s="215">
        <v>34</v>
      </c>
      <c r="AG197" s="215">
        <v>39</v>
      </c>
      <c r="AH197" s="215">
        <v>25</v>
      </c>
      <c r="AI197" s="215"/>
      <c r="AJ197" s="215"/>
      <c r="AQ197" s="41">
        <v>92</v>
      </c>
      <c r="AR197" s="22">
        <f t="shared" si="12"/>
        <v>1076.5999999999999</v>
      </c>
      <c r="AS197" s="22">
        <f t="shared" si="13"/>
        <v>861.28</v>
      </c>
      <c r="AT197" s="22">
        <v>55.5</v>
      </c>
      <c r="AU197" s="22">
        <v>143</v>
      </c>
      <c r="AV197" s="22">
        <f t="shared" si="14"/>
        <v>1059.78</v>
      </c>
      <c r="AW197" s="22">
        <v>1000</v>
      </c>
      <c r="AX197" s="237">
        <f t="shared" si="15"/>
        <v>-59.779999999999973</v>
      </c>
    </row>
    <row r="198" spans="1:50" ht="14.25">
      <c r="A198" s="2" t="s">
        <v>3021</v>
      </c>
      <c r="B198" s="3" t="s">
        <v>1477</v>
      </c>
      <c r="C198" s="30" t="s">
        <v>5</v>
      </c>
      <c r="D198" s="42">
        <v>60</v>
      </c>
      <c r="E198" s="42">
        <v>38</v>
      </c>
      <c r="F198" s="42">
        <v>127</v>
      </c>
      <c r="G198" s="42">
        <v>26.8</v>
      </c>
      <c r="H198" s="42">
        <v>39</v>
      </c>
      <c r="I198" s="42">
        <v>32</v>
      </c>
      <c r="J198" s="42">
        <v>31</v>
      </c>
      <c r="K198" s="44">
        <v>33</v>
      </c>
      <c r="L198" s="44">
        <v>22</v>
      </c>
      <c r="M198" s="44"/>
      <c r="N198" s="44"/>
      <c r="O198" s="136">
        <v>39.799999999999997</v>
      </c>
      <c r="P198" s="136">
        <v>36</v>
      </c>
      <c r="Q198" s="136">
        <v>43</v>
      </c>
      <c r="R198" s="135">
        <v>25</v>
      </c>
      <c r="S198" s="135">
        <v>39</v>
      </c>
      <c r="T198" s="126">
        <v>45</v>
      </c>
      <c r="U198" s="137"/>
      <c r="V198" s="126"/>
      <c r="W198" s="168">
        <v>32</v>
      </c>
      <c r="X198" s="168">
        <v>22</v>
      </c>
      <c r="Y198" s="168">
        <v>38</v>
      </c>
      <c r="Z198" s="168">
        <v>36</v>
      </c>
      <c r="AA198" s="168">
        <v>28</v>
      </c>
      <c r="AB198" s="168">
        <v>36</v>
      </c>
      <c r="AC198" s="168"/>
      <c r="AD198" s="215">
        <v>28</v>
      </c>
      <c r="AE198" s="215">
        <v>30</v>
      </c>
      <c r="AF198" s="215">
        <v>34</v>
      </c>
      <c r="AG198" s="215">
        <v>39</v>
      </c>
      <c r="AH198" s="215">
        <v>25</v>
      </c>
      <c r="AI198" s="215"/>
      <c r="AJ198" s="215"/>
      <c r="AQ198" s="41">
        <v>35</v>
      </c>
      <c r="AR198" s="22">
        <f t="shared" si="12"/>
        <v>1019.6</v>
      </c>
      <c r="AS198" s="22">
        <f t="shared" si="13"/>
        <v>815.68000000000006</v>
      </c>
      <c r="AT198" s="22">
        <v>55.5</v>
      </c>
      <c r="AU198" s="22">
        <v>143</v>
      </c>
      <c r="AV198" s="22">
        <f t="shared" si="14"/>
        <v>1014.1800000000001</v>
      </c>
      <c r="AW198" s="22">
        <v>1000</v>
      </c>
      <c r="AX198" s="237">
        <f t="shared" si="15"/>
        <v>-14.180000000000064</v>
      </c>
    </row>
    <row r="199" spans="1:50" ht="14.25">
      <c r="A199" s="2" t="s">
        <v>3022</v>
      </c>
      <c r="B199" s="3" t="s">
        <v>3023</v>
      </c>
      <c r="C199" s="30" t="s">
        <v>51</v>
      </c>
      <c r="D199" s="42">
        <v>60</v>
      </c>
      <c r="E199" s="42">
        <v>38</v>
      </c>
      <c r="F199" s="42">
        <v>127</v>
      </c>
      <c r="G199" s="42">
        <v>26.8</v>
      </c>
      <c r="H199" s="42">
        <v>39</v>
      </c>
      <c r="I199" s="42">
        <v>32</v>
      </c>
      <c r="J199" s="42">
        <v>31</v>
      </c>
      <c r="K199" s="44">
        <v>33</v>
      </c>
      <c r="L199" s="44">
        <v>22</v>
      </c>
      <c r="M199" s="44"/>
      <c r="N199" s="44"/>
      <c r="O199" s="136">
        <v>39.799999999999997</v>
      </c>
      <c r="P199" s="136">
        <v>36</v>
      </c>
      <c r="Q199" s="136">
        <v>43</v>
      </c>
      <c r="R199" s="135">
        <v>25</v>
      </c>
      <c r="S199" s="135">
        <v>39</v>
      </c>
      <c r="T199" s="126">
        <v>45</v>
      </c>
      <c r="U199" s="137"/>
      <c r="V199" s="126"/>
      <c r="W199" s="168">
        <v>32</v>
      </c>
      <c r="X199" s="168">
        <v>22</v>
      </c>
      <c r="Y199" s="168">
        <v>38</v>
      </c>
      <c r="Z199" s="168">
        <v>36</v>
      </c>
      <c r="AA199" s="168">
        <v>28</v>
      </c>
      <c r="AB199" s="168">
        <v>36</v>
      </c>
      <c r="AC199" s="168"/>
      <c r="AD199" s="215">
        <v>28</v>
      </c>
      <c r="AE199" s="215">
        <v>30</v>
      </c>
      <c r="AF199" s="215">
        <v>34</v>
      </c>
      <c r="AG199" s="215">
        <v>39</v>
      </c>
      <c r="AH199" s="215">
        <v>25</v>
      </c>
      <c r="AI199" s="215"/>
      <c r="AJ199" s="215"/>
      <c r="AQ199" s="41">
        <v>39</v>
      </c>
      <c r="AR199" s="22">
        <f t="shared" si="12"/>
        <v>1023.6</v>
      </c>
      <c r="AS199" s="22">
        <f t="shared" si="13"/>
        <v>818.88000000000011</v>
      </c>
      <c r="AT199" s="22">
        <v>55.5</v>
      </c>
      <c r="AU199" s="22">
        <v>143</v>
      </c>
      <c r="AV199" s="22">
        <f t="shared" si="14"/>
        <v>1017.3800000000001</v>
      </c>
      <c r="AW199" s="22">
        <v>1000</v>
      </c>
      <c r="AX199" s="237">
        <f t="shared" si="15"/>
        <v>-17.380000000000109</v>
      </c>
    </row>
    <row r="200" spans="1:50" ht="14.25">
      <c r="A200" s="2" t="s">
        <v>3024</v>
      </c>
      <c r="B200" s="3" t="s">
        <v>1031</v>
      </c>
      <c r="C200" s="30" t="s">
        <v>5</v>
      </c>
      <c r="D200" s="42">
        <v>60</v>
      </c>
      <c r="E200" s="42">
        <v>38</v>
      </c>
      <c r="F200" s="42">
        <v>127</v>
      </c>
      <c r="G200" s="42">
        <v>26.8</v>
      </c>
      <c r="H200" s="42">
        <v>39</v>
      </c>
      <c r="I200" s="42">
        <v>32</v>
      </c>
      <c r="J200" s="42">
        <v>31</v>
      </c>
      <c r="K200" s="44">
        <v>33</v>
      </c>
      <c r="L200" s="44">
        <v>22</v>
      </c>
      <c r="M200" s="44"/>
      <c r="N200" s="44"/>
      <c r="O200" s="136">
        <v>39.799999999999997</v>
      </c>
      <c r="P200" s="136">
        <v>36</v>
      </c>
      <c r="Q200" s="136">
        <v>43</v>
      </c>
      <c r="R200" s="135">
        <v>25</v>
      </c>
      <c r="S200" s="135">
        <v>39</v>
      </c>
      <c r="T200" s="126">
        <v>45</v>
      </c>
      <c r="U200" s="137"/>
      <c r="V200" s="126"/>
      <c r="W200" s="168">
        <v>32</v>
      </c>
      <c r="X200" s="168">
        <v>22</v>
      </c>
      <c r="Y200" s="168">
        <v>38</v>
      </c>
      <c r="Z200" s="168">
        <v>36</v>
      </c>
      <c r="AA200" s="168">
        <v>28</v>
      </c>
      <c r="AB200" s="168">
        <v>36</v>
      </c>
      <c r="AC200" s="168"/>
      <c r="AD200" s="215">
        <v>28</v>
      </c>
      <c r="AE200" s="215">
        <v>30</v>
      </c>
      <c r="AF200" s="215">
        <v>34</v>
      </c>
      <c r="AG200" s="215">
        <v>39</v>
      </c>
      <c r="AH200" s="215">
        <v>25</v>
      </c>
      <c r="AI200" s="215"/>
      <c r="AJ200" s="215"/>
      <c r="AQ200" s="41">
        <v>69</v>
      </c>
      <c r="AR200" s="22">
        <f t="shared" si="12"/>
        <v>1053.5999999999999</v>
      </c>
      <c r="AS200" s="22">
        <f t="shared" si="13"/>
        <v>842.88</v>
      </c>
      <c r="AT200" s="22">
        <v>55.5</v>
      </c>
      <c r="AU200" s="22">
        <v>143</v>
      </c>
      <c r="AV200" s="22">
        <f t="shared" si="14"/>
        <v>1041.3800000000001</v>
      </c>
      <c r="AW200" s="22">
        <v>1000</v>
      </c>
      <c r="AX200" s="237">
        <f t="shared" si="15"/>
        <v>-41.380000000000109</v>
      </c>
    </row>
    <row r="201" spans="1:50" ht="14.25">
      <c r="A201" s="2" t="s">
        <v>3025</v>
      </c>
      <c r="B201" s="3" t="s">
        <v>3026</v>
      </c>
      <c r="C201" s="30" t="s">
        <v>5</v>
      </c>
      <c r="D201" s="42">
        <v>60</v>
      </c>
      <c r="E201" s="42">
        <v>38</v>
      </c>
      <c r="F201" s="42">
        <v>127</v>
      </c>
      <c r="G201" s="42">
        <v>26.8</v>
      </c>
      <c r="H201" s="42">
        <v>39</v>
      </c>
      <c r="I201" s="42">
        <v>32</v>
      </c>
      <c r="J201" s="42">
        <v>31</v>
      </c>
      <c r="K201" s="44">
        <v>33</v>
      </c>
      <c r="L201" s="44">
        <v>22</v>
      </c>
      <c r="M201" s="44"/>
      <c r="N201" s="44"/>
      <c r="O201" s="136">
        <v>39.799999999999997</v>
      </c>
      <c r="P201" s="136">
        <v>36</v>
      </c>
      <c r="Q201" s="136">
        <v>43</v>
      </c>
      <c r="R201" s="135">
        <v>25</v>
      </c>
      <c r="S201" s="135">
        <v>39</v>
      </c>
      <c r="T201" s="126">
        <v>45</v>
      </c>
      <c r="U201" s="137"/>
      <c r="V201" s="126"/>
      <c r="W201" s="168">
        <v>32</v>
      </c>
      <c r="X201" s="168">
        <v>22</v>
      </c>
      <c r="Y201" s="168">
        <v>38</v>
      </c>
      <c r="Z201" s="168">
        <v>36</v>
      </c>
      <c r="AA201" s="168">
        <v>28</v>
      </c>
      <c r="AB201" s="168">
        <v>36</v>
      </c>
      <c r="AC201" s="168"/>
      <c r="AD201" s="215">
        <v>28</v>
      </c>
      <c r="AE201" s="215">
        <v>30</v>
      </c>
      <c r="AF201" s="215">
        <v>34</v>
      </c>
      <c r="AG201" s="215">
        <v>39</v>
      </c>
      <c r="AH201" s="215">
        <v>25</v>
      </c>
      <c r="AI201" s="215"/>
      <c r="AJ201" s="215"/>
      <c r="AQ201" s="41">
        <v>105</v>
      </c>
      <c r="AR201" s="22">
        <f t="shared" si="12"/>
        <v>1089.5999999999999</v>
      </c>
      <c r="AS201" s="22">
        <f t="shared" si="13"/>
        <v>871.68</v>
      </c>
      <c r="AT201" s="22">
        <v>55.5</v>
      </c>
      <c r="AU201" s="22">
        <v>143</v>
      </c>
      <c r="AV201" s="22">
        <f t="shared" si="14"/>
        <v>1070.1799999999998</v>
      </c>
      <c r="AW201" s="22">
        <v>1000</v>
      </c>
      <c r="AX201" s="237">
        <f t="shared" si="15"/>
        <v>-70.179999999999836</v>
      </c>
    </row>
    <row r="202" spans="1:50" ht="14.25">
      <c r="A202" s="2" t="s">
        <v>3027</v>
      </c>
      <c r="B202" s="3" t="s">
        <v>3028</v>
      </c>
      <c r="C202" s="30" t="s">
        <v>5</v>
      </c>
      <c r="D202" s="42">
        <v>60</v>
      </c>
      <c r="E202" s="42">
        <v>38</v>
      </c>
      <c r="F202" s="42">
        <v>127</v>
      </c>
      <c r="G202" s="42">
        <v>26.8</v>
      </c>
      <c r="H202" s="42">
        <v>39</v>
      </c>
      <c r="I202" s="42">
        <v>32</v>
      </c>
      <c r="J202" s="42">
        <v>31</v>
      </c>
      <c r="K202" s="44">
        <v>33</v>
      </c>
      <c r="L202" s="44">
        <v>22</v>
      </c>
      <c r="M202" s="44"/>
      <c r="N202" s="44"/>
      <c r="O202" s="136">
        <v>39.799999999999997</v>
      </c>
      <c r="P202" s="136">
        <v>36</v>
      </c>
      <c r="Q202" s="136">
        <v>43</v>
      </c>
      <c r="R202" s="135">
        <v>25</v>
      </c>
      <c r="S202" s="135">
        <v>39</v>
      </c>
      <c r="T202" s="126">
        <v>45</v>
      </c>
      <c r="U202" s="137"/>
      <c r="V202" s="126"/>
      <c r="W202" s="168">
        <v>32</v>
      </c>
      <c r="X202" s="168">
        <v>22</v>
      </c>
      <c r="Y202" s="168">
        <v>38</v>
      </c>
      <c r="Z202" s="168">
        <v>36</v>
      </c>
      <c r="AA202" s="168">
        <v>28</v>
      </c>
      <c r="AB202" s="168">
        <v>36</v>
      </c>
      <c r="AC202" s="168"/>
      <c r="AD202" s="215">
        <v>28</v>
      </c>
      <c r="AE202" s="215">
        <v>30</v>
      </c>
      <c r="AF202" s="215">
        <v>34</v>
      </c>
      <c r="AG202" s="215">
        <v>39</v>
      </c>
      <c r="AH202" s="215">
        <v>25</v>
      </c>
      <c r="AI202" s="215"/>
      <c r="AJ202" s="215"/>
      <c r="AQ202" s="41">
        <v>35</v>
      </c>
      <c r="AR202" s="22">
        <f t="shared" si="12"/>
        <v>1019.6</v>
      </c>
      <c r="AS202" s="22">
        <f t="shared" si="13"/>
        <v>815.68000000000006</v>
      </c>
      <c r="AT202" s="22">
        <v>55.5</v>
      </c>
      <c r="AU202" s="22">
        <v>143</v>
      </c>
      <c r="AV202" s="22">
        <f t="shared" si="14"/>
        <v>1014.1800000000001</v>
      </c>
      <c r="AW202" s="22">
        <v>1000</v>
      </c>
      <c r="AX202" s="237">
        <f t="shared" si="15"/>
        <v>-14.180000000000064</v>
      </c>
    </row>
    <row r="203" spans="1:50" ht="14.25">
      <c r="A203" s="2" t="s">
        <v>3029</v>
      </c>
      <c r="B203" s="3" t="s">
        <v>3030</v>
      </c>
      <c r="C203" s="30" t="s">
        <v>5</v>
      </c>
      <c r="D203" s="42">
        <v>60</v>
      </c>
      <c r="E203" s="42">
        <v>38</v>
      </c>
      <c r="F203" s="42">
        <v>127</v>
      </c>
      <c r="G203" s="42">
        <v>26.8</v>
      </c>
      <c r="H203" s="42">
        <v>39</v>
      </c>
      <c r="I203" s="42">
        <v>32</v>
      </c>
      <c r="J203" s="42">
        <v>31</v>
      </c>
      <c r="K203" s="44">
        <v>33</v>
      </c>
      <c r="L203" s="44">
        <v>22</v>
      </c>
      <c r="M203" s="44"/>
      <c r="N203" s="44"/>
      <c r="O203" s="136">
        <v>39.799999999999997</v>
      </c>
      <c r="P203" s="136">
        <v>36</v>
      </c>
      <c r="Q203" s="136">
        <v>43</v>
      </c>
      <c r="R203" s="135">
        <v>25</v>
      </c>
      <c r="S203" s="135">
        <v>39</v>
      </c>
      <c r="T203" s="126">
        <v>45</v>
      </c>
      <c r="U203" s="137"/>
      <c r="V203" s="126"/>
      <c r="W203" s="168">
        <v>32</v>
      </c>
      <c r="X203" s="168">
        <v>22</v>
      </c>
      <c r="Y203" s="168">
        <v>38</v>
      </c>
      <c r="Z203" s="168">
        <v>36</v>
      </c>
      <c r="AA203" s="168">
        <v>28</v>
      </c>
      <c r="AB203" s="168">
        <v>36</v>
      </c>
      <c r="AC203" s="168"/>
      <c r="AD203" s="215">
        <v>28</v>
      </c>
      <c r="AE203" s="215">
        <v>30</v>
      </c>
      <c r="AF203" s="215">
        <v>34</v>
      </c>
      <c r="AG203" s="215">
        <v>39</v>
      </c>
      <c r="AH203" s="215">
        <v>25</v>
      </c>
      <c r="AI203" s="215"/>
      <c r="AJ203" s="215"/>
      <c r="AQ203" s="41">
        <v>69</v>
      </c>
      <c r="AR203" s="22">
        <f t="shared" si="12"/>
        <v>1053.5999999999999</v>
      </c>
      <c r="AS203" s="22">
        <f t="shared" si="13"/>
        <v>842.88</v>
      </c>
      <c r="AT203" s="22">
        <v>55.5</v>
      </c>
      <c r="AU203" s="22">
        <v>143</v>
      </c>
      <c r="AV203" s="22">
        <f t="shared" si="14"/>
        <v>1041.3800000000001</v>
      </c>
      <c r="AW203" s="22">
        <v>1000</v>
      </c>
      <c r="AX203" s="237">
        <f t="shared" si="15"/>
        <v>-41.380000000000109</v>
      </c>
    </row>
    <row r="204" spans="1:50" ht="14.25">
      <c r="A204" s="2" t="s">
        <v>3031</v>
      </c>
      <c r="B204" s="131" t="s">
        <v>6991</v>
      </c>
      <c r="C204" s="30" t="s">
        <v>5</v>
      </c>
      <c r="D204" s="42">
        <v>60</v>
      </c>
      <c r="E204" s="42">
        <v>38</v>
      </c>
      <c r="F204" s="42">
        <v>127</v>
      </c>
      <c r="G204" s="42">
        <v>26.8</v>
      </c>
      <c r="H204" s="42">
        <v>39</v>
      </c>
      <c r="I204" s="42">
        <v>32</v>
      </c>
      <c r="J204" s="42">
        <v>31</v>
      </c>
      <c r="K204" s="44">
        <v>33</v>
      </c>
      <c r="L204" s="44">
        <v>22</v>
      </c>
      <c r="M204" s="44"/>
      <c r="N204" s="44"/>
      <c r="O204" s="136">
        <v>39.799999999999997</v>
      </c>
      <c r="P204" s="136">
        <v>36</v>
      </c>
      <c r="Q204" s="136">
        <v>43</v>
      </c>
      <c r="R204" s="135">
        <v>25</v>
      </c>
      <c r="S204" s="135">
        <v>39</v>
      </c>
      <c r="T204" s="126">
        <v>45</v>
      </c>
      <c r="U204" s="137"/>
      <c r="V204" s="126"/>
      <c r="W204" s="168">
        <v>32</v>
      </c>
      <c r="X204" s="168">
        <v>22</v>
      </c>
      <c r="Y204" s="168">
        <v>38</v>
      </c>
      <c r="Z204" s="168">
        <v>36</v>
      </c>
      <c r="AA204" s="168">
        <v>28</v>
      </c>
      <c r="AB204" s="168">
        <v>36</v>
      </c>
      <c r="AC204" s="168"/>
      <c r="AD204" s="215">
        <v>28</v>
      </c>
      <c r="AE204" s="215">
        <v>30</v>
      </c>
      <c r="AF204" s="215">
        <v>34</v>
      </c>
      <c r="AG204" s="215">
        <v>39</v>
      </c>
      <c r="AH204" s="215">
        <v>25</v>
      </c>
      <c r="AI204" s="215"/>
      <c r="AJ204" s="215"/>
      <c r="AR204" s="22">
        <f t="shared" si="12"/>
        <v>984.6</v>
      </c>
      <c r="AS204" s="22">
        <f t="shared" si="13"/>
        <v>787.68000000000006</v>
      </c>
      <c r="AT204" s="22">
        <v>55.5</v>
      </c>
      <c r="AU204" s="22">
        <v>143</v>
      </c>
      <c r="AV204" s="22">
        <f t="shared" si="14"/>
        <v>986.18000000000006</v>
      </c>
    </row>
    <row r="205" spans="1:50" ht="14.25">
      <c r="A205" s="2" t="s">
        <v>3032</v>
      </c>
      <c r="B205" s="3" t="s">
        <v>3033</v>
      </c>
      <c r="C205" s="30" t="s">
        <v>5</v>
      </c>
      <c r="D205" s="42">
        <v>60</v>
      </c>
      <c r="E205" s="42">
        <v>38</v>
      </c>
      <c r="F205" s="42">
        <v>127</v>
      </c>
      <c r="G205" s="42">
        <v>26.8</v>
      </c>
      <c r="H205" s="42">
        <v>39</v>
      </c>
      <c r="I205" s="42">
        <v>32</v>
      </c>
      <c r="J205" s="42">
        <v>31</v>
      </c>
      <c r="K205" s="44">
        <v>33</v>
      </c>
      <c r="L205" s="44">
        <v>22</v>
      </c>
      <c r="M205" s="44"/>
      <c r="N205" s="44"/>
      <c r="O205" s="136">
        <v>39.799999999999997</v>
      </c>
      <c r="P205" s="136">
        <v>36</v>
      </c>
      <c r="Q205" s="136">
        <v>43</v>
      </c>
      <c r="R205" s="135">
        <v>25</v>
      </c>
      <c r="S205" s="135">
        <v>39</v>
      </c>
      <c r="T205" s="126">
        <v>45</v>
      </c>
      <c r="U205" s="137"/>
      <c r="V205" s="126"/>
      <c r="W205" s="168">
        <v>32</v>
      </c>
      <c r="X205" s="168">
        <v>22</v>
      </c>
      <c r="Y205" s="168">
        <v>38</v>
      </c>
      <c r="Z205" s="168">
        <v>36</v>
      </c>
      <c r="AA205" s="168">
        <v>28</v>
      </c>
      <c r="AB205" s="168">
        <v>36</v>
      </c>
      <c r="AC205" s="168"/>
      <c r="AD205" s="215">
        <v>28</v>
      </c>
      <c r="AE205" s="215">
        <v>30</v>
      </c>
      <c r="AF205" s="215">
        <v>34</v>
      </c>
      <c r="AG205" s="215">
        <v>39</v>
      </c>
      <c r="AH205" s="215">
        <v>25</v>
      </c>
      <c r="AI205" s="215"/>
      <c r="AJ205" s="215"/>
      <c r="AQ205" s="41">
        <v>35</v>
      </c>
      <c r="AR205" s="22">
        <f t="shared" si="12"/>
        <v>1019.6</v>
      </c>
      <c r="AS205" s="22">
        <f t="shared" si="13"/>
        <v>815.68000000000006</v>
      </c>
      <c r="AT205" s="22">
        <v>55.5</v>
      </c>
      <c r="AU205" s="22">
        <v>143</v>
      </c>
      <c r="AV205" s="22">
        <f t="shared" si="14"/>
        <v>1014.1800000000001</v>
      </c>
      <c r="AW205" s="22">
        <v>1000</v>
      </c>
      <c r="AX205" s="237">
        <f t="shared" si="15"/>
        <v>-14.180000000000064</v>
      </c>
    </row>
    <row r="206" spans="1:50" ht="14.25">
      <c r="A206" s="2" t="s">
        <v>3034</v>
      </c>
      <c r="B206" s="3" t="s">
        <v>3035</v>
      </c>
      <c r="C206" s="30" t="s">
        <v>5</v>
      </c>
      <c r="D206" s="42">
        <v>60</v>
      </c>
      <c r="E206" s="42">
        <v>38</v>
      </c>
      <c r="F206" s="42">
        <v>127</v>
      </c>
      <c r="G206" s="42">
        <v>26.8</v>
      </c>
      <c r="H206" s="42">
        <v>39</v>
      </c>
      <c r="I206" s="42">
        <v>32</v>
      </c>
      <c r="J206" s="42">
        <v>31</v>
      </c>
      <c r="K206" s="44">
        <v>33</v>
      </c>
      <c r="L206" s="44">
        <v>22</v>
      </c>
      <c r="M206" s="44"/>
      <c r="N206" s="44"/>
      <c r="O206" s="136">
        <v>39.799999999999997</v>
      </c>
      <c r="P206" s="136">
        <v>36</v>
      </c>
      <c r="Q206" s="136">
        <v>43</v>
      </c>
      <c r="R206" s="135">
        <v>25</v>
      </c>
      <c r="S206" s="135">
        <v>39</v>
      </c>
      <c r="T206" s="126">
        <v>45</v>
      </c>
      <c r="U206" s="137"/>
      <c r="V206" s="126"/>
      <c r="W206" s="168">
        <v>32</v>
      </c>
      <c r="X206" s="168">
        <v>22</v>
      </c>
      <c r="Y206" s="168">
        <v>38</v>
      </c>
      <c r="Z206" s="168">
        <v>36</v>
      </c>
      <c r="AA206" s="168">
        <v>28</v>
      </c>
      <c r="AB206" s="168">
        <v>36</v>
      </c>
      <c r="AC206" s="168"/>
      <c r="AD206" s="215">
        <v>28</v>
      </c>
      <c r="AE206" s="215">
        <v>30</v>
      </c>
      <c r="AF206" s="215">
        <v>34</v>
      </c>
      <c r="AG206" s="215">
        <v>39</v>
      </c>
      <c r="AH206" s="215">
        <v>25</v>
      </c>
      <c r="AI206" s="215"/>
      <c r="AJ206" s="215"/>
      <c r="AQ206" s="41">
        <v>117</v>
      </c>
      <c r="AR206" s="22">
        <f t="shared" si="12"/>
        <v>1101.5999999999999</v>
      </c>
      <c r="AS206" s="22">
        <f t="shared" si="13"/>
        <v>881.28</v>
      </c>
      <c r="AT206" s="22">
        <v>55.5</v>
      </c>
      <c r="AU206" s="22">
        <v>143</v>
      </c>
      <c r="AV206" s="22">
        <f t="shared" si="14"/>
        <v>1079.78</v>
      </c>
      <c r="AW206" s="22">
        <v>1000</v>
      </c>
      <c r="AX206" s="237">
        <f t="shared" si="15"/>
        <v>-79.779999999999973</v>
      </c>
    </row>
    <row r="207" spans="1:50" ht="14.25">
      <c r="A207" s="2" t="s">
        <v>3036</v>
      </c>
      <c r="B207" s="131" t="s">
        <v>6992</v>
      </c>
      <c r="C207" s="30" t="s">
        <v>5</v>
      </c>
      <c r="D207" s="42">
        <v>60</v>
      </c>
      <c r="E207" s="42">
        <v>38</v>
      </c>
      <c r="F207" s="42">
        <v>127</v>
      </c>
      <c r="G207" s="42">
        <v>26.8</v>
      </c>
      <c r="H207" s="42">
        <v>39</v>
      </c>
      <c r="I207" s="42">
        <v>32</v>
      </c>
      <c r="J207" s="42">
        <v>31</v>
      </c>
      <c r="K207" s="44">
        <v>33</v>
      </c>
      <c r="L207" s="44">
        <v>22</v>
      </c>
      <c r="M207" s="44"/>
      <c r="N207" s="44"/>
      <c r="O207" s="136">
        <v>39.799999999999997</v>
      </c>
      <c r="P207" s="136">
        <v>36</v>
      </c>
      <c r="Q207" s="136">
        <v>43</v>
      </c>
      <c r="R207" s="135">
        <v>25</v>
      </c>
      <c r="S207" s="135">
        <v>39</v>
      </c>
      <c r="T207" s="126">
        <v>45</v>
      </c>
      <c r="U207" s="137"/>
      <c r="V207" s="126"/>
      <c r="W207" s="168">
        <v>32</v>
      </c>
      <c r="X207" s="168">
        <v>22</v>
      </c>
      <c r="Y207" s="168">
        <v>38</v>
      </c>
      <c r="Z207" s="168">
        <v>36</v>
      </c>
      <c r="AA207" s="168">
        <v>28</v>
      </c>
      <c r="AB207" s="168">
        <v>36</v>
      </c>
      <c r="AC207" s="168"/>
      <c r="AD207" s="215">
        <v>28</v>
      </c>
      <c r="AE207" s="215">
        <v>30</v>
      </c>
      <c r="AF207" s="215">
        <v>34</v>
      </c>
      <c r="AG207" s="215">
        <v>39</v>
      </c>
      <c r="AH207" s="215">
        <v>25</v>
      </c>
      <c r="AI207" s="215"/>
      <c r="AJ207" s="215"/>
      <c r="AQ207" s="41">
        <v>35</v>
      </c>
      <c r="AR207" s="22">
        <f t="shared" si="12"/>
        <v>1019.6</v>
      </c>
      <c r="AS207" s="22">
        <f t="shared" si="13"/>
        <v>815.68000000000006</v>
      </c>
      <c r="AT207" s="22">
        <v>55.5</v>
      </c>
      <c r="AU207" s="22">
        <v>143</v>
      </c>
      <c r="AV207" s="22">
        <f t="shared" si="14"/>
        <v>1014.1800000000001</v>
      </c>
    </row>
    <row r="208" spans="1:50" ht="14.25">
      <c r="A208" s="2" t="s">
        <v>3037</v>
      </c>
      <c r="B208" s="3" t="s">
        <v>3038</v>
      </c>
      <c r="C208" s="30" t="s">
        <v>5</v>
      </c>
      <c r="D208" s="42">
        <v>60</v>
      </c>
      <c r="E208" s="42">
        <v>38</v>
      </c>
      <c r="F208" s="42">
        <v>127</v>
      </c>
      <c r="G208" s="42">
        <v>26.8</v>
      </c>
      <c r="H208" s="42">
        <v>39</v>
      </c>
      <c r="I208" s="42">
        <v>32</v>
      </c>
      <c r="J208" s="42">
        <v>31</v>
      </c>
      <c r="K208" s="44">
        <v>33</v>
      </c>
      <c r="L208" s="44">
        <v>22</v>
      </c>
      <c r="M208" s="44"/>
      <c r="N208" s="44"/>
      <c r="O208" s="136">
        <v>39.799999999999997</v>
      </c>
      <c r="P208" s="136">
        <v>36</v>
      </c>
      <c r="Q208" s="136">
        <v>43</v>
      </c>
      <c r="R208" s="135">
        <v>25</v>
      </c>
      <c r="S208" s="135">
        <v>39</v>
      </c>
      <c r="T208" s="126">
        <v>45</v>
      </c>
      <c r="U208" s="137"/>
      <c r="V208" s="126"/>
      <c r="W208" s="168">
        <v>32</v>
      </c>
      <c r="X208" s="168">
        <v>22</v>
      </c>
      <c r="Y208" s="168">
        <v>38</v>
      </c>
      <c r="Z208" s="168">
        <v>36</v>
      </c>
      <c r="AA208" s="168">
        <v>28</v>
      </c>
      <c r="AB208" s="168">
        <v>36</v>
      </c>
      <c r="AC208" s="168"/>
      <c r="AD208" s="215">
        <v>28</v>
      </c>
      <c r="AE208" s="215">
        <v>30</v>
      </c>
      <c r="AF208" s="215">
        <v>34</v>
      </c>
      <c r="AG208" s="215">
        <v>39</v>
      </c>
      <c r="AH208" s="215">
        <v>25</v>
      </c>
      <c r="AI208" s="215"/>
      <c r="AJ208" s="215"/>
      <c r="AQ208" s="41">
        <v>35</v>
      </c>
      <c r="AR208" s="22">
        <f t="shared" si="12"/>
        <v>1019.6</v>
      </c>
      <c r="AS208" s="22">
        <f t="shared" si="13"/>
        <v>815.68000000000006</v>
      </c>
      <c r="AT208" s="22">
        <v>55.5</v>
      </c>
      <c r="AU208" s="22">
        <v>143</v>
      </c>
      <c r="AV208" s="22">
        <f t="shared" si="14"/>
        <v>1014.1800000000001</v>
      </c>
      <c r="AW208" s="22">
        <v>1000</v>
      </c>
      <c r="AX208" s="237">
        <f t="shared" si="15"/>
        <v>-14.180000000000064</v>
      </c>
    </row>
    <row r="209" spans="1:50" ht="14.25">
      <c r="A209" s="2" t="s">
        <v>3039</v>
      </c>
      <c r="B209" s="3" t="s">
        <v>3040</v>
      </c>
      <c r="C209" s="30" t="s">
        <v>5</v>
      </c>
      <c r="D209" s="42">
        <v>60</v>
      </c>
      <c r="E209" s="42">
        <v>38</v>
      </c>
      <c r="F209" s="42">
        <v>127</v>
      </c>
      <c r="G209" s="42">
        <v>26.8</v>
      </c>
      <c r="H209" s="42">
        <v>39</v>
      </c>
      <c r="I209" s="42">
        <v>32</v>
      </c>
      <c r="J209" s="42">
        <v>31</v>
      </c>
      <c r="K209" s="44">
        <v>33</v>
      </c>
      <c r="L209" s="44">
        <v>22</v>
      </c>
      <c r="M209" s="44"/>
      <c r="N209" s="44"/>
      <c r="O209" s="136">
        <v>39.799999999999997</v>
      </c>
      <c r="P209" s="136">
        <v>36</v>
      </c>
      <c r="Q209" s="136">
        <v>43</v>
      </c>
      <c r="R209" s="135">
        <v>25</v>
      </c>
      <c r="S209" s="135">
        <v>39</v>
      </c>
      <c r="T209" s="126">
        <v>45</v>
      </c>
      <c r="U209" s="137"/>
      <c r="V209" s="126"/>
      <c r="W209" s="168">
        <v>32</v>
      </c>
      <c r="X209" s="168">
        <v>22</v>
      </c>
      <c r="Y209" s="168">
        <v>38</v>
      </c>
      <c r="Z209" s="168">
        <v>36</v>
      </c>
      <c r="AA209" s="168">
        <v>28</v>
      </c>
      <c r="AB209" s="168">
        <v>36</v>
      </c>
      <c r="AC209" s="168"/>
      <c r="AD209" s="215">
        <v>28</v>
      </c>
      <c r="AE209" s="215">
        <v>30</v>
      </c>
      <c r="AF209" s="215">
        <v>34</v>
      </c>
      <c r="AG209" s="215">
        <v>39</v>
      </c>
      <c r="AH209" s="215">
        <v>25</v>
      </c>
      <c r="AI209" s="215"/>
      <c r="AJ209" s="215"/>
      <c r="AQ209" s="41">
        <v>34</v>
      </c>
      <c r="AR209" s="22">
        <f t="shared" si="12"/>
        <v>1018.6</v>
      </c>
      <c r="AS209" s="22">
        <f t="shared" si="13"/>
        <v>814.88000000000011</v>
      </c>
      <c r="AT209" s="22">
        <v>55.5</v>
      </c>
      <c r="AU209" s="22">
        <v>143</v>
      </c>
      <c r="AV209" s="22">
        <f t="shared" si="14"/>
        <v>1013.3800000000001</v>
      </c>
      <c r="AW209" s="22">
        <v>1000</v>
      </c>
      <c r="AX209" s="237">
        <f t="shared" si="15"/>
        <v>-13.380000000000109</v>
      </c>
    </row>
    <row r="210" spans="1:50" ht="14.25">
      <c r="A210" s="2" t="s">
        <v>3041</v>
      </c>
      <c r="B210" s="3" t="s">
        <v>3042</v>
      </c>
      <c r="C210" s="30" t="s">
        <v>5</v>
      </c>
      <c r="D210" s="42">
        <v>60</v>
      </c>
      <c r="E210" s="42">
        <v>38</v>
      </c>
      <c r="F210" s="42">
        <v>127</v>
      </c>
      <c r="G210" s="42">
        <v>26.8</v>
      </c>
      <c r="H210" s="42">
        <v>39</v>
      </c>
      <c r="I210" s="42">
        <v>32</v>
      </c>
      <c r="J210" s="42">
        <v>31</v>
      </c>
      <c r="K210" s="44">
        <v>33</v>
      </c>
      <c r="L210" s="44">
        <v>22</v>
      </c>
      <c r="M210" s="44"/>
      <c r="N210" s="44"/>
      <c r="O210" s="136">
        <v>39.799999999999997</v>
      </c>
      <c r="P210" s="136">
        <v>36</v>
      </c>
      <c r="Q210" s="136">
        <v>43</v>
      </c>
      <c r="R210" s="135">
        <v>25</v>
      </c>
      <c r="S210" s="135">
        <v>39</v>
      </c>
      <c r="T210" s="126">
        <v>45</v>
      </c>
      <c r="U210" s="137"/>
      <c r="V210" s="126"/>
      <c r="W210" s="168">
        <v>32</v>
      </c>
      <c r="X210" s="168">
        <v>22</v>
      </c>
      <c r="Y210" s="168">
        <v>38</v>
      </c>
      <c r="Z210" s="168">
        <v>36</v>
      </c>
      <c r="AA210" s="168">
        <v>28</v>
      </c>
      <c r="AB210" s="168">
        <v>36</v>
      </c>
      <c r="AC210" s="168"/>
      <c r="AD210" s="215">
        <v>28</v>
      </c>
      <c r="AE210" s="215">
        <v>30</v>
      </c>
      <c r="AF210" s="215">
        <v>34</v>
      </c>
      <c r="AG210" s="215">
        <v>39</v>
      </c>
      <c r="AH210" s="215">
        <v>25</v>
      </c>
      <c r="AI210" s="215"/>
      <c r="AJ210" s="215"/>
      <c r="AR210" s="22">
        <f t="shared" si="12"/>
        <v>984.6</v>
      </c>
      <c r="AS210" s="22">
        <f t="shared" si="13"/>
        <v>787.68000000000006</v>
      </c>
      <c r="AT210" s="22">
        <v>55.5</v>
      </c>
      <c r="AU210" s="22">
        <v>143</v>
      </c>
      <c r="AV210" s="22">
        <f t="shared" si="14"/>
        <v>986.18000000000006</v>
      </c>
      <c r="AW210" s="22">
        <v>1000</v>
      </c>
      <c r="AX210" s="237">
        <f t="shared" si="15"/>
        <v>13.819999999999936</v>
      </c>
    </row>
    <row r="211" spans="1:50" ht="14.25">
      <c r="A211" s="2" t="s">
        <v>3043</v>
      </c>
      <c r="B211" s="3" t="s">
        <v>3044</v>
      </c>
      <c r="C211" s="30" t="s">
        <v>5</v>
      </c>
      <c r="D211" s="42">
        <v>60</v>
      </c>
      <c r="E211" s="42">
        <v>38</v>
      </c>
      <c r="F211" s="42">
        <v>127</v>
      </c>
      <c r="G211" s="42">
        <v>26.8</v>
      </c>
      <c r="H211" s="42">
        <v>39</v>
      </c>
      <c r="I211" s="42">
        <v>32</v>
      </c>
      <c r="J211" s="42">
        <v>31</v>
      </c>
      <c r="K211" s="44">
        <v>33</v>
      </c>
      <c r="L211" s="44">
        <v>22</v>
      </c>
      <c r="M211" s="44"/>
      <c r="N211" s="44"/>
      <c r="O211" s="136">
        <v>39.799999999999997</v>
      </c>
      <c r="P211" s="136">
        <v>36</v>
      </c>
      <c r="Q211" s="136">
        <v>43</v>
      </c>
      <c r="R211" s="135">
        <v>25</v>
      </c>
      <c r="S211" s="135">
        <v>39</v>
      </c>
      <c r="T211" s="126">
        <v>45</v>
      </c>
      <c r="U211" s="137"/>
      <c r="V211" s="126"/>
      <c r="W211" s="168">
        <v>32</v>
      </c>
      <c r="X211" s="168">
        <v>22</v>
      </c>
      <c r="Y211" s="168">
        <v>38</v>
      </c>
      <c r="Z211" s="168">
        <v>36</v>
      </c>
      <c r="AA211" s="168">
        <v>28</v>
      </c>
      <c r="AB211" s="168">
        <v>36</v>
      </c>
      <c r="AC211" s="168"/>
      <c r="AD211" s="215">
        <v>28</v>
      </c>
      <c r="AE211" s="215">
        <v>30</v>
      </c>
      <c r="AF211" s="215">
        <v>34</v>
      </c>
      <c r="AG211" s="215">
        <v>39</v>
      </c>
      <c r="AH211" s="215">
        <v>25</v>
      </c>
      <c r="AI211" s="215"/>
      <c r="AJ211" s="215"/>
      <c r="AQ211" s="41">
        <v>35</v>
      </c>
      <c r="AR211" s="22">
        <f t="shared" si="12"/>
        <v>1019.6</v>
      </c>
      <c r="AS211" s="22">
        <f t="shared" si="13"/>
        <v>815.68000000000006</v>
      </c>
      <c r="AT211" s="22">
        <v>55.5</v>
      </c>
      <c r="AU211" s="22">
        <v>143</v>
      </c>
      <c r="AV211" s="22">
        <f t="shared" si="14"/>
        <v>1014.1800000000001</v>
      </c>
      <c r="AW211" s="22">
        <v>1000</v>
      </c>
      <c r="AX211" s="237">
        <f t="shared" si="15"/>
        <v>-14.180000000000064</v>
      </c>
    </row>
    <row r="212" spans="1:50" ht="14.25">
      <c r="A212" s="2" t="s">
        <v>3045</v>
      </c>
      <c r="B212" s="3" t="s">
        <v>3046</v>
      </c>
      <c r="C212" s="30" t="s">
        <v>5</v>
      </c>
      <c r="D212" s="42">
        <v>60</v>
      </c>
      <c r="E212" s="42">
        <v>38</v>
      </c>
      <c r="F212" s="42">
        <v>127</v>
      </c>
      <c r="G212" s="42">
        <v>26.8</v>
      </c>
      <c r="H212" s="42">
        <v>39</v>
      </c>
      <c r="I212" s="42">
        <v>32</v>
      </c>
      <c r="J212" s="42">
        <v>31</v>
      </c>
      <c r="K212" s="44">
        <v>33</v>
      </c>
      <c r="L212" s="44">
        <v>22</v>
      </c>
      <c r="M212" s="44"/>
      <c r="N212" s="44"/>
      <c r="O212" s="136">
        <v>39.799999999999997</v>
      </c>
      <c r="P212" s="136">
        <v>36</v>
      </c>
      <c r="Q212" s="136">
        <v>43</v>
      </c>
      <c r="R212" s="135">
        <v>25</v>
      </c>
      <c r="S212" s="135">
        <v>39</v>
      </c>
      <c r="T212" s="126">
        <v>45</v>
      </c>
      <c r="U212" s="137"/>
      <c r="V212" s="126"/>
      <c r="W212" s="168">
        <v>32</v>
      </c>
      <c r="X212" s="168">
        <v>22</v>
      </c>
      <c r="Y212" s="168">
        <v>38</v>
      </c>
      <c r="Z212" s="168">
        <v>36</v>
      </c>
      <c r="AA212" s="168">
        <v>28</v>
      </c>
      <c r="AB212" s="168">
        <v>36</v>
      </c>
      <c r="AC212" s="168"/>
      <c r="AD212" s="215">
        <v>28</v>
      </c>
      <c r="AE212" s="215">
        <v>30</v>
      </c>
      <c r="AF212" s="215">
        <v>34</v>
      </c>
      <c r="AG212" s="215">
        <v>39</v>
      </c>
      <c r="AH212" s="215">
        <v>25</v>
      </c>
      <c r="AI212" s="215"/>
      <c r="AJ212" s="215"/>
      <c r="AQ212" s="41">
        <v>35</v>
      </c>
      <c r="AR212" s="22">
        <f t="shared" si="12"/>
        <v>1019.6</v>
      </c>
      <c r="AS212" s="22">
        <f t="shared" si="13"/>
        <v>815.68000000000006</v>
      </c>
      <c r="AT212" s="22">
        <v>55.5</v>
      </c>
      <c r="AU212" s="22">
        <v>143</v>
      </c>
      <c r="AV212" s="22">
        <f t="shared" si="14"/>
        <v>1014.1800000000001</v>
      </c>
      <c r="AW212" s="22">
        <v>1000</v>
      </c>
      <c r="AX212" s="237">
        <f t="shared" si="15"/>
        <v>-14.180000000000064</v>
      </c>
    </row>
    <row r="213" spans="1:50" ht="14.25">
      <c r="A213" s="2" t="s">
        <v>3047</v>
      </c>
      <c r="B213" s="3" t="s">
        <v>3048</v>
      </c>
      <c r="C213" s="30" t="s">
        <v>5</v>
      </c>
      <c r="D213" s="42">
        <v>60</v>
      </c>
      <c r="E213" s="42">
        <v>38</v>
      </c>
      <c r="F213" s="42">
        <v>127</v>
      </c>
      <c r="G213" s="42">
        <v>26.8</v>
      </c>
      <c r="H213" s="42">
        <v>39</v>
      </c>
      <c r="I213" s="42">
        <v>32</v>
      </c>
      <c r="J213" s="42">
        <v>31</v>
      </c>
      <c r="K213" s="44">
        <v>33</v>
      </c>
      <c r="L213" s="44">
        <v>22</v>
      </c>
      <c r="M213" s="44"/>
      <c r="N213" s="44"/>
      <c r="O213" s="136">
        <v>39.799999999999997</v>
      </c>
      <c r="P213" s="136">
        <v>36</v>
      </c>
      <c r="Q213" s="136">
        <v>43</v>
      </c>
      <c r="R213" s="135">
        <v>25</v>
      </c>
      <c r="S213" s="135">
        <v>39</v>
      </c>
      <c r="T213" s="126">
        <v>45</v>
      </c>
      <c r="U213" s="137"/>
      <c r="V213" s="126"/>
      <c r="W213" s="168">
        <v>32</v>
      </c>
      <c r="X213" s="168">
        <v>22</v>
      </c>
      <c r="Y213" s="168">
        <v>38</v>
      </c>
      <c r="Z213" s="168">
        <v>36</v>
      </c>
      <c r="AA213" s="168">
        <v>28</v>
      </c>
      <c r="AB213" s="168">
        <v>36</v>
      </c>
      <c r="AC213" s="168"/>
      <c r="AD213" s="215">
        <v>28</v>
      </c>
      <c r="AE213" s="215">
        <v>30</v>
      </c>
      <c r="AF213" s="215">
        <v>34</v>
      </c>
      <c r="AG213" s="215">
        <v>39</v>
      </c>
      <c r="AH213" s="215">
        <v>25</v>
      </c>
      <c r="AI213" s="215"/>
      <c r="AJ213" s="215"/>
      <c r="AQ213" s="41">
        <v>35</v>
      </c>
      <c r="AR213" s="22">
        <f t="shared" si="12"/>
        <v>1019.6</v>
      </c>
      <c r="AS213" s="22">
        <f t="shared" si="13"/>
        <v>815.68000000000006</v>
      </c>
      <c r="AT213" s="22">
        <v>55.5</v>
      </c>
      <c r="AU213" s="22">
        <v>143</v>
      </c>
      <c r="AV213" s="22">
        <f t="shared" si="14"/>
        <v>1014.1800000000001</v>
      </c>
      <c r="AW213" s="22">
        <v>1000</v>
      </c>
      <c r="AX213" s="237">
        <f t="shared" si="15"/>
        <v>-14.180000000000064</v>
      </c>
    </row>
    <row r="214" spans="1:50" ht="14.25">
      <c r="A214" s="2" t="s">
        <v>3049</v>
      </c>
      <c r="B214" s="3" t="s">
        <v>3050</v>
      </c>
      <c r="C214" s="30" t="s">
        <v>5</v>
      </c>
      <c r="D214" s="42">
        <v>60</v>
      </c>
      <c r="E214" s="42">
        <v>38</v>
      </c>
      <c r="F214" s="42">
        <v>127</v>
      </c>
      <c r="G214" s="42">
        <v>26.8</v>
      </c>
      <c r="H214" s="42">
        <v>39</v>
      </c>
      <c r="I214" s="42">
        <v>32</v>
      </c>
      <c r="J214" s="42">
        <v>31</v>
      </c>
      <c r="K214" s="44">
        <v>33</v>
      </c>
      <c r="L214" s="44">
        <v>22</v>
      </c>
      <c r="M214" s="44"/>
      <c r="N214" s="44"/>
      <c r="O214" s="136">
        <v>39.799999999999997</v>
      </c>
      <c r="P214" s="136">
        <v>36</v>
      </c>
      <c r="Q214" s="136">
        <v>43</v>
      </c>
      <c r="R214" s="135">
        <v>25</v>
      </c>
      <c r="S214" s="135">
        <v>39</v>
      </c>
      <c r="T214" s="126">
        <v>45</v>
      </c>
      <c r="U214" s="137"/>
      <c r="V214" s="126"/>
      <c r="W214" s="168">
        <v>32</v>
      </c>
      <c r="X214" s="168">
        <v>22</v>
      </c>
      <c r="Y214" s="168">
        <v>38</v>
      </c>
      <c r="Z214" s="168">
        <v>36</v>
      </c>
      <c r="AA214" s="168">
        <v>28</v>
      </c>
      <c r="AB214" s="168">
        <v>36</v>
      </c>
      <c r="AC214" s="168"/>
      <c r="AD214" s="215">
        <v>28</v>
      </c>
      <c r="AE214" s="215">
        <v>30</v>
      </c>
      <c r="AF214" s="215">
        <v>34</v>
      </c>
      <c r="AG214" s="215">
        <v>39</v>
      </c>
      <c r="AH214" s="215">
        <v>25</v>
      </c>
      <c r="AI214" s="215"/>
      <c r="AJ214" s="215"/>
      <c r="AQ214" s="41">
        <v>35</v>
      </c>
      <c r="AR214" s="22">
        <f t="shared" si="12"/>
        <v>1019.6</v>
      </c>
      <c r="AS214" s="22">
        <f t="shared" si="13"/>
        <v>815.68000000000006</v>
      </c>
      <c r="AT214" s="22">
        <v>55.5</v>
      </c>
      <c r="AU214" s="22">
        <v>143</v>
      </c>
      <c r="AV214" s="22">
        <f t="shared" si="14"/>
        <v>1014.1800000000001</v>
      </c>
      <c r="AW214" s="22">
        <v>1000</v>
      </c>
      <c r="AX214" s="237">
        <f t="shared" si="15"/>
        <v>-14.180000000000064</v>
      </c>
    </row>
    <row r="215" spans="1:50" ht="14.25">
      <c r="A215" s="2" t="s">
        <v>3051</v>
      </c>
      <c r="B215" s="3" t="s">
        <v>3052</v>
      </c>
      <c r="C215" s="30" t="s">
        <v>5</v>
      </c>
      <c r="D215" s="42">
        <v>60</v>
      </c>
      <c r="E215" s="42">
        <v>38</v>
      </c>
      <c r="F215" s="42">
        <v>127</v>
      </c>
      <c r="G215" s="42">
        <v>26.8</v>
      </c>
      <c r="H215" s="42">
        <v>39</v>
      </c>
      <c r="I215" s="42">
        <v>32</v>
      </c>
      <c r="J215" s="42">
        <v>31</v>
      </c>
      <c r="K215" s="44">
        <v>33</v>
      </c>
      <c r="L215" s="44">
        <v>22</v>
      </c>
      <c r="M215" s="44"/>
      <c r="N215" s="44"/>
      <c r="O215" s="136">
        <v>39.799999999999997</v>
      </c>
      <c r="P215" s="136">
        <v>36</v>
      </c>
      <c r="Q215" s="136">
        <v>43</v>
      </c>
      <c r="R215" s="135">
        <v>25</v>
      </c>
      <c r="S215" s="135">
        <v>39</v>
      </c>
      <c r="T215" s="126">
        <v>45</v>
      </c>
      <c r="U215" s="137"/>
      <c r="V215" s="126"/>
      <c r="W215" s="168">
        <v>32</v>
      </c>
      <c r="X215" s="168">
        <v>22</v>
      </c>
      <c r="Y215" s="168">
        <v>38</v>
      </c>
      <c r="Z215" s="168">
        <v>36</v>
      </c>
      <c r="AA215" s="168">
        <v>28</v>
      </c>
      <c r="AB215" s="168">
        <v>36</v>
      </c>
      <c r="AC215" s="168"/>
      <c r="AD215" s="215">
        <v>28</v>
      </c>
      <c r="AE215" s="215">
        <v>30</v>
      </c>
      <c r="AF215" s="215">
        <v>34</v>
      </c>
      <c r="AG215" s="215">
        <v>39</v>
      </c>
      <c r="AH215" s="215">
        <v>25</v>
      </c>
      <c r="AI215" s="215"/>
      <c r="AJ215" s="215"/>
      <c r="AQ215" s="41">
        <v>35</v>
      </c>
      <c r="AR215" s="22">
        <f t="shared" si="12"/>
        <v>1019.6</v>
      </c>
      <c r="AS215" s="22">
        <f t="shared" si="13"/>
        <v>815.68000000000006</v>
      </c>
      <c r="AT215" s="22">
        <v>55.5</v>
      </c>
      <c r="AU215" s="22">
        <v>143</v>
      </c>
      <c r="AV215" s="22">
        <f t="shared" si="14"/>
        <v>1014.1800000000001</v>
      </c>
      <c r="AW215" s="22">
        <v>1000</v>
      </c>
      <c r="AX215" s="237">
        <f t="shared" si="15"/>
        <v>-14.180000000000064</v>
      </c>
    </row>
    <row r="216" spans="1:50" ht="14.25">
      <c r="A216" s="14">
        <v>1033117111</v>
      </c>
      <c r="B216" s="290" t="s">
        <v>6993</v>
      </c>
      <c r="C216" s="30" t="s">
        <v>5</v>
      </c>
      <c r="D216" s="396">
        <v>60</v>
      </c>
      <c r="E216" s="396">
        <v>38</v>
      </c>
      <c r="F216" s="396">
        <v>127</v>
      </c>
      <c r="G216" s="396">
        <v>26.8</v>
      </c>
      <c r="H216" s="396">
        <v>39</v>
      </c>
      <c r="I216" s="396">
        <v>32</v>
      </c>
      <c r="J216" s="396">
        <v>31</v>
      </c>
      <c r="K216" s="399">
        <v>33</v>
      </c>
      <c r="L216" s="399">
        <v>22</v>
      </c>
      <c r="M216" s="399"/>
      <c r="N216" s="399"/>
      <c r="O216" s="399">
        <v>39.799999999999997</v>
      </c>
      <c r="P216" s="399">
        <v>36</v>
      </c>
      <c r="Q216" s="399">
        <v>43</v>
      </c>
      <c r="R216" s="396">
        <v>25</v>
      </c>
      <c r="S216" s="396">
        <v>39</v>
      </c>
      <c r="T216" s="126">
        <v>45</v>
      </c>
      <c r="U216" s="400"/>
      <c r="V216" s="126"/>
      <c r="W216" s="398">
        <v>32</v>
      </c>
      <c r="X216" s="398">
        <v>22</v>
      </c>
      <c r="Y216" s="398">
        <v>38</v>
      </c>
      <c r="Z216" s="398">
        <v>36</v>
      </c>
      <c r="AA216" s="398">
        <v>28</v>
      </c>
      <c r="AB216" s="398">
        <v>36</v>
      </c>
      <c r="AC216" s="398"/>
      <c r="AD216" s="398">
        <v>28</v>
      </c>
      <c r="AE216" s="398">
        <v>30</v>
      </c>
      <c r="AF216" s="398">
        <v>34</v>
      </c>
      <c r="AG216" s="398">
        <v>39</v>
      </c>
      <c r="AH216" s="398">
        <v>25</v>
      </c>
      <c r="AI216" s="398"/>
      <c r="AJ216" s="398"/>
      <c r="AQ216" s="41">
        <v>73</v>
      </c>
      <c r="AR216" s="22">
        <f t="shared" si="12"/>
        <v>1057.5999999999999</v>
      </c>
      <c r="AS216" s="22">
        <f t="shared" si="13"/>
        <v>846.07999999999993</v>
      </c>
      <c r="AT216" s="22">
        <v>55.5</v>
      </c>
      <c r="AU216" s="22">
        <v>143</v>
      </c>
      <c r="AV216" s="22">
        <f t="shared" si="14"/>
        <v>1044.58</v>
      </c>
      <c r="AW216" s="22">
        <v>1000</v>
      </c>
      <c r="AX216" s="237">
        <f t="shared" si="15"/>
        <v>-44.579999999999927</v>
      </c>
    </row>
    <row r="217" spans="1:50" ht="14.25">
      <c r="A217" s="14">
        <v>1033117115</v>
      </c>
      <c r="B217" s="290" t="s">
        <v>6995</v>
      </c>
      <c r="C217" s="30" t="s">
        <v>5</v>
      </c>
      <c r="D217" s="396">
        <v>60</v>
      </c>
      <c r="E217" s="396">
        <v>38</v>
      </c>
      <c r="F217" s="396">
        <v>127</v>
      </c>
      <c r="G217" s="396">
        <v>26.8</v>
      </c>
      <c r="H217" s="396">
        <v>39</v>
      </c>
      <c r="I217" s="396">
        <v>32</v>
      </c>
      <c r="J217" s="396">
        <v>31</v>
      </c>
      <c r="K217" s="399">
        <v>33</v>
      </c>
      <c r="L217" s="399">
        <v>22</v>
      </c>
      <c r="M217" s="399"/>
      <c r="N217" s="399"/>
      <c r="O217" s="399">
        <v>39.799999999999997</v>
      </c>
      <c r="P217" s="399">
        <v>36</v>
      </c>
      <c r="Q217" s="399">
        <v>43</v>
      </c>
      <c r="R217" s="396">
        <v>25</v>
      </c>
      <c r="S217" s="396">
        <v>39</v>
      </c>
      <c r="T217" s="126">
        <v>45</v>
      </c>
      <c r="U217" s="400"/>
      <c r="V217" s="126"/>
      <c r="W217" s="398">
        <v>32</v>
      </c>
      <c r="X217" s="398">
        <v>22</v>
      </c>
      <c r="Y217" s="398">
        <v>38</v>
      </c>
      <c r="Z217" s="398">
        <v>36</v>
      </c>
      <c r="AA217" s="398">
        <v>28</v>
      </c>
      <c r="AB217" s="398">
        <v>36</v>
      </c>
      <c r="AC217" s="398"/>
      <c r="AD217" s="398">
        <v>28</v>
      </c>
      <c r="AE217" s="398">
        <v>30</v>
      </c>
      <c r="AF217" s="398">
        <v>34</v>
      </c>
      <c r="AG217" s="398">
        <v>39</v>
      </c>
      <c r="AH217" s="398">
        <v>25</v>
      </c>
      <c r="AI217" s="398"/>
      <c r="AJ217" s="398"/>
      <c r="AQ217" s="41">
        <v>70</v>
      </c>
      <c r="AR217" s="22">
        <f t="shared" si="12"/>
        <v>1054.5999999999999</v>
      </c>
      <c r="AS217" s="22">
        <f t="shared" si="13"/>
        <v>843.68</v>
      </c>
      <c r="AT217" s="22">
        <v>55.5</v>
      </c>
      <c r="AU217" s="22">
        <v>143</v>
      </c>
      <c r="AV217" s="22">
        <f t="shared" si="14"/>
        <v>1042.1799999999998</v>
      </c>
      <c r="AW217" s="22">
        <v>1000</v>
      </c>
      <c r="AX217" s="237">
        <f t="shared" si="15"/>
        <v>-42.179999999999836</v>
      </c>
    </row>
    <row r="218" spans="1:50" ht="14.25">
      <c r="B218" s="290"/>
      <c r="C218" s="30"/>
      <c r="D218" s="456"/>
      <c r="E218" s="456"/>
      <c r="F218" s="456"/>
      <c r="G218" s="456"/>
      <c r="H218" s="456"/>
      <c r="I218" s="456"/>
      <c r="J218" s="456"/>
      <c r="K218" s="456"/>
      <c r="L218" s="456"/>
      <c r="M218" s="456"/>
      <c r="N218" s="456"/>
      <c r="O218" s="456"/>
      <c r="P218" s="456"/>
      <c r="Q218" s="456"/>
      <c r="R218" s="456"/>
      <c r="S218" s="456"/>
      <c r="T218" s="456"/>
      <c r="U218" s="456"/>
      <c r="V218" s="456"/>
      <c r="W218" s="453"/>
      <c r="X218" s="453"/>
      <c r="Y218" s="453"/>
      <c r="Z218" s="453"/>
      <c r="AA218" s="453"/>
      <c r="AB218" s="453"/>
      <c r="AC218" s="453"/>
      <c r="AD218" s="453"/>
      <c r="AE218" s="453"/>
      <c r="AF218" s="453"/>
      <c r="AG218" s="453"/>
      <c r="AH218" s="453"/>
      <c r="AI218" s="453"/>
      <c r="AJ218" s="453"/>
    </row>
    <row r="219" spans="1:50" ht="14.25">
      <c r="B219" s="290"/>
      <c r="C219" s="30"/>
    </row>
    <row r="222" spans="1:50" ht="20.25">
      <c r="A222" s="464" t="s">
        <v>3053</v>
      </c>
      <c r="B222" s="464"/>
      <c r="C222" s="464"/>
      <c r="D222" s="464"/>
      <c r="E222" s="464"/>
      <c r="F222" s="464"/>
      <c r="G222" s="464"/>
      <c r="H222" s="464"/>
      <c r="I222" s="464"/>
      <c r="J222" s="464"/>
      <c r="K222" s="464"/>
      <c r="L222" s="464"/>
      <c r="M222" s="464"/>
      <c r="N222" s="464"/>
      <c r="O222" s="464"/>
      <c r="P222" s="464"/>
      <c r="Q222" s="464"/>
      <c r="R222" s="464"/>
      <c r="S222" s="464"/>
      <c r="T222" s="464"/>
      <c r="U222" s="464"/>
      <c r="V222" s="464"/>
      <c r="W222" s="464"/>
      <c r="X222" s="464"/>
      <c r="Y222" s="464"/>
      <c r="Z222" s="464"/>
      <c r="AA222" s="464"/>
      <c r="AB222" s="464"/>
      <c r="AC222" s="464"/>
      <c r="AD222" s="464"/>
      <c r="AE222" s="464"/>
      <c r="AF222" s="464"/>
      <c r="AG222" s="464"/>
      <c r="AH222" s="464"/>
      <c r="AI222" s="464"/>
      <c r="AJ222" s="464"/>
      <c r="AK222" s="464"/>
      <c r="AL222" s="464"/>
    </row>
    <row r="223" spans="1:50" ht="15.75" customHeight="1">
      <c r="A223" s="43"/>
      <c r="B223" s="43"/>
      <c r="C223" s="43"/>
      <c r="D223" s="456" t="s">
        <v>5347</v>
      </c>
      <c r="E223" s="456"/>
      <c r="F223" s="456"/>
      <c r="G223" s="456"/>
      <c r="H223" s="456"/>
      <c r="I223" s="456"/>
      <c r="J223" s="456"/>
      <c r="K223" s="456"/>
      <c r="L223" s="456"/>
      <c r="M223" s="456"/>
      <c r="N223" s="456"/>
      <c r="O223" s="456"/>
      <c r="P223" s="456" t="s">
        <v>5560</v>
      </c>
      <c r="Q223" s="456"/>
      <c r="R223" s="456"/>
      <c r="S223" s="456"/>
      <c r="T223" s="456"/>
      <c r="U223" s="456"/>
      <c r="V223" s="456"/>
      <c r="W223" s="456"/>
      <c r="X223" s="456"/>
      <c r="Y223" s="453" t="s">
        <v>5772</v>
      </c>
      <c r="Z223" s="453"/>
      <c r="AA223" s="453"/>
      <c r="AB223" s="453"/>
      <c r="AC223" s="453"/>
      <c r="AD223" s="453"/>
      <c r="AE223" s="453" t="s">
        <v>6010</v>
      </c>
      <c r="AF223" s="453"/>
      <c r="AG223" s="453"/>
      <c r="AH223" s="453"/>
      <c r="AI223" s="453"/>
      <c r="AJ223" s="453"/>
      <c r="AK223" s="194" t="s">
        <v>6707</v>
      </c>
    </row>
    <row r="224" spans="1:50" ht="36" customHeight="1">
      <c r="A224" s="7" t="s">
        <v>0</v>
      </c>
      <c r="B224" s="7" t="s">
        <v>1</v>
      </c>
      <c r="C224" s="33" t="s">
        <v>2</v>
      </c>
      <c r="D224" s="63" t="s">
        <v>4915</v>
      </c>
      <c r="E224" s="42" t="s">
        <v>4913</v>
      </c>
      <c r="F224" s="42" t="s">
        <v>4914</v>
      </c>
      <c r="G224" s="42" t="s">
        <v>4916</v>
      </c>
      <c r="H224" s="42" t="s">
        <v>4917</v>
      </c>
      <c r="I224" s="42" t="s">
        <v>4918</v>
      </c>
      <c r="J224" s="42" t="s">
        <v>4919</v>
      </c>
      <c r="K224" s="44" t="s">
        <v>5361</v>
      </c>
      <c r="L224" s="44" t="s">
        <v>5362</v>
      </c>
      <c r="M224" s="44" t="s">
        <v>5374</v>
      </c>
      <c r="N224" s="26" t="s">
        <v>4924</v>
      </c>
      <c r="O224" s="26" t="s">
        <v>4923</v>
      </c>
      <c r="P224" s="136" t="s">
        <v>5568</v>
      </c>
      <c r="Q224" s="136" t="s">
        <v>5569</v>
      </c>
      <c r="R224" s="136" t="s">
        <v>5566</v>
      </c>
      <c r="S224" s="136" t="s">
        <v>5555</v>
      </c>
      <c r="T224" s="135" t="s">
        <v>5490</v>
      </c>
      <c r="U224" s="135" t="s">
        <v>5489</v>
      </c>
      <c r="V224" s="135" t="s">
        <v>5491</v>
      </c>
      <c r="W224" s="26" t="s">
        <v>5492</v>
      </c>
      <c r="X224" s="26" t="s">
        <v>4923</v>
      </c>
      <c r="Y224" s="168" t="s">
        <v>5773</v>
      </c>
      <c r="Z224" s="168" t="s">
        <v>5774</v>
      </c>
      <c r="AA224" s="168" t="s">
        <v>5775</v>
      </c>
      <c r="AB224" s="168" t="s">
        <v>5776</v>
      </c>
      <c r="AC224" s="168" t="s">
        <v>5777</v>
      </c>
      <c r="AD224" s="116" t="s">
        <v>4923</v>
      </c>
      <c r="AE224" s="197" t="s">
        <v>6035</v>
      </c>
      <c r="AF224" s="197" t="s">
        <v>6036</v>
      </c>
      <c r="AG224" s="197" t="s">
        <v>6037</v>
      </c>
      <c r="AH224" s="197" t="s">
        <v>6038</v>
      </c>
      <c r="AI224" s="193" t="s">
        <v>5929</v>
      </c>
      <c r="AJ224" s="116" t="s">
        <v>4923</v>
      </c>
      <c r="AK224" s="116" t="s">
        <v>4923</v>
      </c>
      <c r="AQ224" s="286" t="s">
        <v>6701</v>
      </c>
      <c r="AR224" s="287">
        <v>1</v>
      </c>
      <c r="AS224" s="287">
        <v>0.8</v>
      </c>
      <c r="AT224" s="286" t="s">
        <v>6702</v>
      </c>
      <c r="AU224" s="286" t="s">
        <v>6703</v>
      </c>
      <c r="AV224" s="286" t="s">
        <v>6704</v>
      </c>
      <c r="AW224" s="286" t="s">
        <v>6705</v>
      </c>
      <c r="AX224" s="286" t="s">
        <v>6706</v>
      </c>
    </row>
    <row r="225" spans="1:50" ht="14.25">
      <c r="A225" s="2" t="s">
        <v>3054</v>
      </c>
      <c r="B225" s="3" t="s">
        <v>3055</v>
      </c>
      <c r="C225" s="30" t="s">
        <v>5</v>
      </c>
      <c r="D225" s="64">
        <v>60</v>
      </c>
      <c r="E225" s="42">
        <v>38</v>
      </c>
      <c r="F225" s="42">
        <v>127</v>
      </c>
      <c r="G225" s="42">
        <v>26.8</v>
      </c>
      <c r="H225" s="42">
        <v>39</v>
      </c>
      <c r="I225" s="42">
        <v>32</v>
      </c>
      <c r="J225" s="42">
        <v>31</v>
      </c>
      <c r="K225" s="44">
        <v>33</v>
      </c>
      <c r="L225" s="44">
        <v>22</v>
      </c>
      <c r="M225" s="44">
        <v>42</v>
      </c>
      <c r="N225" s="44"/>
      <c r="O225" s="44"/>
      <c r="P225" s="139">
        <v>29</v>
      </c>
      <c r="Q225" s="139">
        <v>79</v>
      </c>
      <c r="R225" s="139">
        <v>39.799999999999997</v>
      </c>
      <c r="S225" s="139">
        <v>43</v>
      </c>
      <c r="T225" s="138">
        <v>25</v>
      </c>
      <c r="U225" s="138">
        <v>39</v>
      </c>
      <c r="V225" s="126">
        <v>45</v>
      </c>
      <c r="W225" s="161"/>
      <c r="X225" s="126"/>
      <c r="Y225" s="168">
        <v>38</v>
      </c>
      <c r="Z225" s="168">
        <v>69</v>
      </c>
      <c r="AA225" s="168">
        <v>48</v>
      </c>
      <c r="AB225" s="168">
        <v>25</v>
      </c>
      <c r="AC225" s="168">
        <v>45</v>
      </c>
      <c r="AD225" s="168"/>
      <c r="AE225" s="197">
        <v>69</v>
      </c>
      <c r="AF225" s="197">
        <v>35</v>
      </c>
      <c r="AG225" s="197">
        <v>49</v>
      </c>
      <c r="AH225" s="197">
        <v>28</v>
      </c>
      <c r="AI225" s="197"/>
      <c r="AJ225" s="197"/>
      <c r="AQ225" s="41">
        <v>67</v>
      </c>
      <c r="AR225" s="22">
        <f t="shared" si="12"/>
        <v>1223.5999999999999</v>
      </c>
      <c r="AS225" s="22">
        <f t="shared" si="13"/>
        <v>978.88</v>
      </c>
      <c r="AT225" s="22">
        <v>79.5</v>
      </c>
      <c r="AU225" s="22">
        <v>143</v>
      </c>
      <c r="AV225" s="22">
        <f t="shared" si="14"/>
        <v>1201.3800000000001</v>
      </c>
      <c r="AW225" s="22">
        <v>1000</v>
      </c>
      <c r="AX225" s="237">
        <f t="shared" si="15"/>
        <v>-201.38000000000011</v>
      </c>
    </row>
    <row r="226" spans="1:50" ht="14.25">
      <c r="A226" s="2" t="s">
        <v>3056</v>
      </c>
      <c r="B226" s="3" t="s">
        <v>3057</v>
      </c>
      <c r="C226" s="30" t="s">
        <v>5</v>
      </c>
      <c r="D226" s="64">
        <v>60</v>
      </c>
      <c r="E226" s="42">
        <v>38</v>
      </c>
      <c r="F226" s="42">
        <v>127</v>
      </c>
      <c r="G226" s="42">
        <v>26.8</v>
      </c>
      <c r="H226" s="42">
        <v>39</v>
      </c>
      <c r="I226" s="42">
        <v>32</v>
      </c>
      <c r="J226" s="42">
        <v>31</v>
      </c>
      <c r="K226" s="44">
        <v>33</v>
      </c>
      <c r="L226" s="44">
        <v>22</v>
      </c>
      <c r="M226" s="44">
        <v>42</v>
      </c>
      <c r="N226" s="44"/>
      <c r="O226" s="44"/>
      <c r="P226" s="139">
        <v>29</v>
      </c>
      <c r="Q226" s="139">
        <v>79</v>
      </c>
      <c r="R226" s="139">
        <v>39.799999999999997</v>
      </c>
      <c r="S226" s="139">
        <v>43</v>
      </c>
      <c r="T226" s="138">
        <v>25</v>
      </c>
      <c r="U226" s="138">
        <v>39</v>
      </c>
      <c r="V226" s="126">
        <v>45</v>
      </c>
      <c r="W226" s="161"/>
      <c r="X226" s="126"/>
      <c r="Y226" s="168">
        <v>38</v>
      </c>
      <c r="Z226" s="168">
        <v>69</v>
      </c>
      <c r="AA226" s="168">
        <v>48</v>
      </c>
      <c r="AB226" s="168">
        <v>25</v>
      </c>
      <c r="AC226" s="168">
        <v>45</v>
      </c>
      <c r="AD226" s="168"/>
      <c r="AE226" s="197">
        <v>69</v>
      </c>
      <c r="AF226" s="197">
        <v>35</v>
      </c>
      <c r="AG226" s="197">
        <v>49</v>
      </c>
      <c r="AH226" s="197">
        <v>28</v>
      </c>
      <c r="AI226" s="197"/>
      <c r="AJ226" s="197"/>
      <c r="AQ226" s="41">
        <v>109</v>
      </c>
      <c r="AR226" s="22">
        <f t="shared" si="12"/>
        <v>1265.5999999999999</v>
      </c>
      <c r="AS226" s="22">
        <f t="shared" si="13"/>
        <v>1012.48</v>
      </c>
      <c r="AT226" s="22">
        <v>79.5</v>
      </c>
      <c r="AU226" s="22">
        <v>143</v>
      </c>
      <c r="AV226" s="22">
        <f t="shared" si="14"/>
        <v>1234.98</v>
      </c>
      <c r="AW226" s="22">
        <v>1000</v>
      </c>
      <c r="AX226" s="237">
        <f t="shared" si="15"/>
        <v>-234.98000000000002</v>
      </c>
    </row>
    <row r="227" spans="1:50" ht="14.25">
      <c r="A227" s="2" t="s">
        <v>3058</v>
      </c>
      <c r="B227" s="3" t="s">
        <v>3059</v>
      </c>
      <c r="C227" s="30" t="s">
        <v>5</v>
      </c>
      <c r="D227" s="64">
        <v>60</v>
      </c>
      <c r="E227" s="42">
        <v>38</v>
      </c>
      <c r="F227" s="42">
        <v>127</v>
      </c>
      <c r="G227" s="42">
        <v>26.8</v>
      </c>
      <c r="H227" s="42">
        <v>39</v>
      </c>
      <c r="I227" s="42">
        <v>32</v>
      </c>
      <c r="J227" s="42">
        <v>31</v>
      </c>
      <c r="K227" s="44">
        <v>33</v>
      </c>
      <c r="L227" s="44">
        <v>22</v>
      </c>
      <c r="M227" s="44">
        <v>42</v>
      </c>
      <c r="N227" s="44"/>
      <c r="O227" s="44"/>
      <c r="P227" s="139">
        <v>29</v>
      </c>
      <c r="Q227" s="139">
        <v>79</v>
      </c>
      <c r="R227" s="139">
        <v>39.799999999999997</v>
      </c>
      <c r="S227" s="139">
        <v>43</v>
      </c>
      <c r="T227" s="138">
        <v>25</v>
      </c>
      <c r="U227" s="138">
        <v>39</v>
      </c>
      <c r="V227" s="126">
        <v>45</v>
      </c>
      <c r="W227" s="161"/>
      <c r="X227" s="126"/>
      <c r="Y227" s="168">
        <v>38</v>
      </c>
      <c r="Z227" s="168">
        <v>69</v>
      </c>
      <c r="AA227" s="168">
        <v>48</v>
      </c>
      <c r="AB227" s="168">
        <v>25</v>
      </c>
      <c r="AC227" s="168">
        <v>45</v>
      </c>
      <c r="AD227" s="168"/>
      <c r="AE227" s="197">
        <v>69</v>
      </c>
      <c r="AF227" s="197">
        <v>35</v>
      </c>
      <c r="AG227" s="197">
        <v>49</v>
      </c>
      <c r="AH227" s="197">
        <v>28</v>
      </c>
      <c r="AI227" s="197"/>
      <c r="AJ227" s="197"/>
      <c r="AQ227" s="41">
        <v>139</v>
      </c>
      <c r="AR227" s="22">
        <f t="shared" si="12"/>
        <v>1295.5999999999999</v>
      </c>
      <c r="AS227" s="22">
        <f t="shared" si="13"/>
        <v>1036.48</v>
      </c>
      <c r="AT227" s="22">
        <v>79.5</v>
      </c>
      <c r="AU227" s="22">
        <v>143</v>
      </c>
      <c r="AV227" s="22">
        <f t="shared" si="14"/>
        <v>1258.98</v>
      </c>
      <c r="AW227" s="22">
        <v>1000</v>
      </c>
      <c r="AX227" s="237">
        <f t="shared" si="15"/>
        <v>-258.98</v>
      </c>
    </row>
    <row r="228" spans="1:50" ht="14.25">
      <c r="A228" s="2" t="s">
        <v>3060</v>
      </c>
      <c r="B228" s="3" t="s">
        <v>3061</v>
      </c>
      <c r="C228" s="30" t="s">
        <v>5</v>
      </c>
      <c r="D228" s="64">
        <v>60</v>
      </c>
      <c r="E228" s="42">
        <v>38</v>
      </c>
      <c r="F228" s="42">
        <v>127</v>
      </c>
      <c r="G228" s="42">
        <v>26.8</v>
      </c>
      <c r="H228" s="42">
        <v>39</v>
      </c>
      <c r="I228" s="42">
        <v>32</v>
      </c>
      <c r="J228" s="42">
        <v>31</v>
      </c>
      <c r="K228" s="44">
        <v>33</v>
      </c>
      <c r="L228" s="44">
        <v>22</v>
      </c>
      <c r="M228" s="44">
        <v>42</v>
      </c>
      <c r="N228" s="44"/>
      <c r="O228" s="44"/>
      <c r="P228" s="139">
        <v>29</v>
      </c>
      <c r="Q228" s="139">
        <v>79</v>
      </c>
      <c r="R228" s="139">
        <v>39.799999999999997</v>
      </c>
      <c r="S228" s="139">
        <v>43</v>
      </c>
      <c r="T228" s="138">
        <v>25</v>
      </c>
      <c r="U228" s="138">
        <v>39</v>
      </c>
      <c r="V228" s="126">
        <v>45</v>
      </c>
      <c r="W228" s="161"/>
      <c r="X228" s="126"/>
      <c r="Y228" s="168">
        <v>38</v>
      </c>
      <c r="Z228" s="168">
        <v>69</v>
      </c>
      <c r="AA228" s="168">
        <v>48</v>
      </c>
      <c r="AB228" s="168">
        <v>25</v>
      </c>
      <c r="AC228" s="168">
        <v>45</v>
      </c>
      <c r="AD228" s="168"/>
      <c r="AE228" s="197">
        <v>69</v>
      </c>
      <c r="AF228" s="197">
        <v>35</v>
      </c>
      <c r="AG228" s="197">
        <v>49</v>
      </c>
      <c r="AH228" s="197">
        <v>28</v>
      </c>
      <c r="AI228" s="197"/>
      <c r="AJ228" s="197"/>
      <c r="AQ228" s="41">
        <v>67</v>
      </c>
      <c r="AR228" s="22">
        <f t="shared" si="12"/>
        <v>1223.5999999999999</v>
      </c>
      <c r="AS228" s="22">
        <f t="shared" si="13"/>
        <v>978.88</v>
      </c>
      <c r="AT228" s="22">
        <v>79.5</v>
      </c>
      <c r="AU228" s="22">
        <v>143</v>
      </c>
      <c r="AV228" s="22">
        <f t="shared" si="14"/>
        <v>1201.3800000000001</v>
      </c>
      <c r="AW228" s="22">
        <v>1000</v>
      </c>
      <c r="AX228" s="237">
        <f t="shared" si="15"/>
        <v>-201.38000000000011</v>
      </c>
    </row>
    <row r="229" spans="1:50" ht="14.25">
      <c r="A229" s="2" t="s">
        <v>3062</v>
      </c>
      <c r="B229" s="3" t="s">
        <v>3063</v>
      </c>
      <c r="C229" s="30" t="s">
        <v>5</v>
      </c>
      <c r="D229" s="64">
        <v>60</v>
      </c>
      <c r="E229" s="42">
        <v>38</v>
      </c>
      <c r="F229" s="42">
        <v>127</v>
      </c>
      <c r="G229" s="42">
        <v>26.8</v>
      </c>
      <c r="H229" s="42">
        <v>39</v>
      </c>
      <c r="I229" s="42">
        <v>32</v>
      </c>
      <c r="J229" s="42">
        <v>31</v>
      </c>
      <c r="K229" s="44">
        <v>33</v>
      </c>
      <c r="L229" s="44">
        <v>22</v>
      </c>
      <c r="M229" s="44">
        <v>42</v>
      </c>
      <c r="N229" s="44"/>
      <c r="O229" s="44"/>
      <c r="P229" s="139">
        <v>29</v>
      </c>
      <c r="Q229" s="139">
        <v>79</v>
      </c>
      <c r="R229" s="139">
        <v>39.799999999999997</v>
      </c>
      <c r="S229" s="139">
        <v>43</v>
      </c>
      <c r="T229" s="138">
        <v>25</v>
      </c>
      <c r="U229" s="138">
        <v>39</v>
      </c>
      <c r="V229" s="126">
        <v>45</v>
      </c>
      <c r="W229" s="161"/>
      <c r="X229" s="126"/>
      <c r="Y229" s="168">
        <v>38</v>
      </c>
      <c r="Z229" s="168">
        <v>69</v>
      </c>
      <c r="AA229" s="168">
        <v>48</v>
      </c>
      <c r="AB229" s="168">
        <v>25</v>
      </c>
      <c r="AC229" s="168">
        <v>45</v>
      </c>
      <c r="AD229" s="168"/>
      <c r="AE229" s="197">
        <v>69</v>
      </c>
      <c r="AF229" s="197">
        <v>35</v>
      </c>
      <c r="AG229" s="197">
        <v>49</v>
      </c>
      <c r="AH229" s="197">
        <v>28</v>
      </c>
      <c r="AI229" s="197"/>
      <c r="AJ229" s="197"/>
      <c r="AQ229" s="41">
        <v>35</v>
      </c>
      <c r="AR229" s="22">
        <f t="shared" si="12"/>
        <v>1191.5999999999999</v>
      </c>
      <c r="AS229" s="22">
        <f t="shared" si="13"/>
        <v>953.28</v>
      </c>
      <c r="AT229" s="22">
        <v>79.5</v>
      </c>
      <c r="AU229" s="22">
        <v>143</v>
      </c>
      <c r="AV229" s="22">
        <f t="shared" si="14"/>
        <v>1175.78</v>
      </c>
      <c r="AW229" s="22">
        <v>1000</v>
      </c>
      <c r="AX229" s="237">
        <f t="shared" si="15"/>
        <v>-175.77999999999997</v>
      </c>
    </row>
    <row r="230" spans="1:50" ht="14.25">
      <c r="A230" s="2" t="s">
        <v>3064</v>
      </c>
      <c r="B230" s="3" t="s">
        <v>3065</v>
      </c>
      <c r="C230" s="30" t="s">
        <v>5</v>
      </c>
      <c r="D230" s="64">
        <v>60</v>
      </c>
      <c r="E230" s="42">
        <v>38</v>
      </c>
      <c r="F230" s="42">
        <v>127</v>
      </c>
      <c r="G230" s="42">
        <v>26.8</v>
      </c>
      <c r="H230" s="42">
        <v>39</v>
      </c>
      <c r="I230" s="42">
        <v>32</v>
      </c>
      <c r="J230" s="42">
        <v>31</v>
      </c>
      <c r="K230" s="44">
        <v>33</v>
      </c>
      <c r="L230" s="44">
        <v>22</v>
      </c>
      <c r="M230" s="44">
        <v>42</v>
      </c>
      <c r="N230" s="44"/>
      <c r="O230" s="44"/>
      <c r="P230" s="139">
        <v>29</v>
      </c>
      <c r="Q230" s="139">
        <v>79</v>
      </c>
      <c r="R230" s="139">
        <v>39.799999999999997</v>
      </c>
      <c r="S230" s="139">
        <v>43</v>
      </c>
      <c r="T230" s="138">
        <v>25</v>
      </c>
      <c r="U230" s="138">
        <v>39</v>
      </c>
      <c r="V230" s="126">
        <v>45</v>
      </c>
      <c r="W230" s="161"/>
      <c r="X230" s="126"/>
      <c r="Y230" s="168">
        <v>38</v>
      </c>
      <c r="Z230" s="168">
        <v>69</v>
      </c>
      <c r="AA230" s="168">
        <v>48</v>
      </c>
      <c r="AB230" s="168">
        <v>25</v>
      </c>
      <c r="AC230" s="168">
        <v>45</v>
      </c>
      <c r="AD230" s="168"/>
      <c r="AE230" s="197">
        <v>69</v>
      </c>
      <c r="AF230" s="197">
        <v>35</v>
      </c>
      <c r="AG230" s="197">
        <v>49</v>
      </c>
      <c r="AH230" s="197">
        <v>28</v>
      </c>
      <c r="AI230" s="197"/>
      <c r="AJ230" s="197"/>
      <c r="AQ230" s="41">
        <v>74</v>
      </c>
      <c r="AR230" s="22">
        <f t="shared" si="12"/>
        <v>1230.5999999999999</v>
      </c>
      <c r="AS230" s="22">
        <f t="shared" si="13"/>
        <v>984.48</v>
      </c>
      <c r="AT230" s="22">
        <v>79.5</v>
      </c>
      <c r="AU230" s="22">
        <v>143</v>
      </c>
      <c r="AV230" s="22">
        <f t="shared" si="14"/>
        <v>1206.98</v>
      </c>
      <c r="AW230" s="22">
        <v>1000</v>
      </c>
      <c r="AX230" s="237">
        <f t="shared" si="15"/>
        <v>-206.98000000000002</v>
      </c>
    </row>
    <row r="231" spans="1:50" ht="14.25">
      <c r="A231" s="2" t="s">
        <v>3066</v>
      </c>
      <c r="B231" s="3" t="s">
        <v>3067</v>
      </c>
      <c r="C231" s="30" t="s">
        <v>5</v>
      </c>
      <c r="D231" s="64">
        <v>60</v>
      </c>
      <c r="E231" s="42">
        <v>38</v>
      </c>
      <c r="F231" s="42">
        <v>127</v>
      </c>
      <c r="G231" s="42">
        <v>26.8</v>
      </c>
      <c r="H231" s="42">
        <v>39</v>
      </c>
      <c r="I231" s="42">
        <v>32</v>
      </c>
      <c r="J231" s="42">
        <v>31</v>
      </c>
      <c r="K231" s="44">
        <v>33</v>
      </c>
      <c r="L231" s="44">
        <v>22</v>
      </c>
      <c r="M231" s="44">
        <v>42</v>
      </c>
      <c r="N231" s="44"/>
      <c r="O231" s="44"/>
      <c r="P231" s="139">
        <v>29</v>
      </c>
      <c r="Q231" s="139">
        <v>79</v>
      </c>
      <c r="R231" s="139">
        <v>39.799999999999997</v>
      </c>
      <c r="S231" s="139">
        <v>43</v>
      </c>
      <c r="T231" s="138">
        <v>25</v>
      </c>
      <c r="U231" s="138">
        <v>39</v>
      </c>
      <c r="V231" s="126">
        <v>45</v>
      </c>
      <c r="W231" s="161"/>
      <c r="X231" s="126"/>
      <c r="Y231" s="168">
        <v>38</v>
      </c>
      <c r="Z231" s="168">
        <v>69</v>
      </c>
      <c r="AA231" s="168">
        <v>48</v>
      </c>
      <c r="AB231" s="168">
        <v>25</v>
      </c>
      <c r="AC231" s="168">
        <v>45</v>
      </c>
      <c r="AD231" s="168"/>
      <c r="AE231" s="197">
        <v>69</v>
      </c>
      <c r="AF231" s="197">
        <v>35</v>
      </c>
      <c r="AG231" s="197">
        <v>49</v>
      </c>
      <c r="AH231" s="197">
        <v>28</v>
      </c>
      <c r="AI231" s="197"/>
      <c r="AJ231" s="197"/>
      <c r="AQ231" s="41">
        <v>67</v>
      </c>
      <c r="AR231" s="22">
        <f t="shared" si="12"/>
        <v>1223.5999999999999</v>
      </c>
      <c r="AS231" s="22">
        <f t="shared" si="13"/>
        <v>978.88</v>
      </c>
      <c r="AT231" s="22">
        <v>79.5</v>
      </c>
      <c r="AU231" s="22">
        <v>143</v>
      </c>
      <c r="AV231" s="22">
        <f t="shared" si="14"/>
        <v>1201.3800000000001</v>
      </c>
      <c r="AW231" s="22">
        <v>1000</v>
      </c>
      <c r="AX231" s="237">
        <f t="shared" si="15"/>
        <v>-201.38000000000011</v>
      </c>
    </row>
    <row r="232" spans="1:50" ht="14.25">
      <c r="A232" s="2" t="s">
        <v>3068</v>
      </c>
      <c r="B232" s="3" t="s">
        <v>3069</v>
      </c>
      <c r="C232" s="30" t="s">
        <v>5</v>
      </c>
      <c r="D232" s="64">
        <v>60</v>
      </c>
      <c r="E232" s="42">
        <v>38</v>
      </c>
      <c r="F232" s="42">
        <v>127</v>
      </c>
      <c r="G232" s="42">
        <v>26.8</v>
      </c>
      <c r="H232" s="42">
        <v>39</v>
      </c>
      <c r="I232" s="42">
        <v>32</v>
      </c>
      <c r="J232" s="42">
        <v>31</v>
      </c>
      <c r="K232" s="44">
        <v>33</v>
      </c>
      <c r="L232" s="44">
        <v>22</v>
      </c>
      <c r="M232" s="44">
        <v>42</v>
      </c>
      <c r="N232" s="44"/>
      <c r="O232" s="44"/>
      <c r="P232" s="139">
        <v>29</v>
      </c>
      <c r="Q232" s="139">
        <v>79</v>
      </c>
      <c r="R232" s="139">
        <v>39.799999999999997</v>
      </c>
      <c r="S232" s="139">
        <v>43</v>
      </c>
      <c r="T232" s="138">
        <v>25</v>
      </c>
      <c r="U232" s="138">
        <v>39</v>
      </c>
      <c r="V232" s="126">
        <v>45</v>
      </c>
      <c r="W232" s="161"/>
      <c r="X232" s="126"/>
      <c r="Y232" s="168">
        <v>38</v>
      </c>
      <c r="Z232" s="168">
        <v>69</v>
      </c>
      <c r="AA232" s="168">
        <v>48</v>
      </c>
      <c r="AB232" s="168">
        <v>25</v>
      </c>
      <c r="AC232" s="168">
        <v>45</v>
      </c>
      <c r="AD232" s="168"/>
      <c r="AE232" s="197">
        <v>69</v>
      </c>
      <c r="AF232" s="197">
        <v>35</v>
      </c>
      <c r="AG232" s="197">
        <v>49</v>
      </c>
      <c r="AH232" s="197">
        <v>28</v>
      </c>
      <c r="AI232" s="197"/>
      <c r="AJ232" s="197"/>
      <c r="AQ232" s="41">
        <v>77</v>
      </c>
      <c r="AR232" s="22">
        <f t="shared" si="12"/>
        <v>1233.5999999999999</v>
      </c>
      <c r="AS232" s="22">
        <f t="shared" si="13"/>
        <v>986.88</v>
      </c>
      <c r="AT232" s="22">
        <v>79.5</v>
      </c>
      <c r="AU232" s="22">
        <v>143</v>
      </c>
      <c r="AV232" s="22">
        <f t="shared" si="14"/>
        <v>1209.3800000000001</v>
      </c>
      <c r="AW232" s="22">
        <v>1000</v>
      </c>
      <c r="AX232" s="237">
        <f t="shared" si="15"/>
        <v>-209.38000000000011</v>
      </c>
    </row>
    <row r="233" spans="1:50" ht="14.25">
      <c r="A233" s="2" t="s">
        <v>3070</v>
      </c>
      <c r="B233" s="3" t="s">
        <v>3071</v>
      </c>
      <c r="C233" s="30" t="s">
        <v>5</v>
      </c>
      <c r="D233" s="64">
        <v>60</v>
      </c>
      <c r="E233" s="42">
        <v>38</v>
      </c>
      <c r="F233" s="42">
        <v>127</v>
      </c>
      <c r="G233" s="42">
        <v>26.8</v>
      </c>
      <c r="H233" s="42">
        <v>39</v>
      </c>
      <c r="I233" s="42">
        <v>32</v>
      </c>
      <c r="J233" s="42">
        <v>31</v>
      </c>
      <c r="K233" s="44">
        <v>33</v>
      </c>
      <c r="L233" s="44">
        <v>22</v>
      </c>
      <c r="M233" s="44">
        <v>42</v>
      </c>
      <c r="N233" s="44"/>
      <c r="O233" s="44"/>
      <c r="P233" s="139">
        <v>29</v>
      </c>
      <c r="Q233" s="139">
        <v>79</v>
      </c>
      <c r="R233" s="139">
        <v>39.799999999999997</v>
      </c>
      <c r="S233" s="139">
        <v>43</v>
      </c>
      <c r="T233" s="138">
        <v>25</v>
      </c>
      <c r="U233" s="138">
        <v>39</v>
      </c>
      <c r="V233" s="126">
        <v>45</v>
      </c>
      <c r="W233" s="161"/>
      <c r="X233" s="126"/>
      <c r="Y233" s="168">
        <v>38</v>
      </c>
      <c r="Z233" s="168">
        <v>69</v>
      </c>
      <c r="AA233" s="168">
        <v>48</v>
      </c>
      <c r="AB233" s="168">
        <v>25</v>
      </c>
      <c r="AC233" s="168">
        <v>45</v>
      </c>
      <c r="AD233" s="168"/>
      <c r="AE233" s="197">
        <v>69</v>
      </c>
      <c r="AF233" s="197">
        <v>35</v>
      </c>
      <c r="AG233" s="197">
        <v>49</v>
      </c>
      <c r="AH233" s="197">
        <v>28</v>
      </c>
      <c r="AI233" s="197"/>
      <c r="AJ233" s="197"/>
      <c r="AQ233" s="41">
        <v>106</v>
      </c>
      <c r="AR233" s="22">
        <f t="shared" si="12"/>
        <v>1262.5999999999999</v>
      </c>
      <c r="AS233" s="22">
        <f t="shared" si="13"/>
        <v>1010.0799999999999</v>
      </c>
      <c r="AT233" s="22">
        <v>79.5</v>
      </c>
      <c r="AU233" s="22">
        <v>143</v>
      </c>
      <c r="AV233" s="22">
        <f t="shared" si="14"/>
        <v>1232.58</v>
      </c>
      <c r="AW233" s="22">
        <v>1000</v>
      </c>
      <c r="AX233" s="237">
        <f t="shared" si="15"/>
        <v>-232.57999999999993</v>
      </c>
    </row>
    <row r="234" spans="1:50" ht="14.25">
      <c r="A234" s="2" t="s">
        <v>3072</v>
      </c>
      <c r="B234" s="3" t="s">
        <v>3073</v>
      </c>
      <c r="C234" s="30" t="s">
        <v>5</v>
      </c>
      <c r="D234" s="64">
        <v>60</v>
      </c>
      <c r="E234" s="42">
        <v>38</v>
      </c>
      <c r="F234" s="42">
        <v>127</v>
      </c>
      <c r="G234" s="42">
        <v>26.8</v>
      </c>
      <c r="H234" s="42">
        <v>39</v>
      </c>
      <c r="I234" s="42">
        <v>32</v>
      </c>
      <c r="J234" s="42">
        <v>31</v>
      </c>
      <c r="K234" s="44">
        <v>33</v>
      </c>
      <c r="L234" s="44">
        <v>22</v>
      </c>
      <c r="M234" s="44">
        <v>42</v>
      </c>
      <c r="N234" s="44"/>
      <c r="O234" s="44"/>
      <c r="P234" s="139">
        <v>29</v>
      </c>
      <c r="Q234" s="139">
        <v>79</v>
      </c>
      <c r="R234" s="139">
        <v>39.799999999999997</v>
      </c>
      <c r="S234" s="139">
        <v>43</v>
      </c>
      <c r="T234" s="138">
        <v>25</v>
      </c>
      <c r="U234" s="138">
        <v>39</v>
      </c>
      <c r="V234" s="126">
        <v>45</v>
      </c>
      <c r="W234" s="161"/>
      <c r="X234" s="126"/>
      <c r="Y234" s="168">
        <v>38</v>
      </c>
      <c r="Z234" s="168">
        <v>69</v>
      </c>
      <c r="AA234" s="168">
        <v>48</v>
      </c>
      <c r="AB234" s="168">
        <v>25</v>
      </c>
      <c r="AC234" s="168">
        <v>45</v>
      </c>
      <c r="AD234" s="168"/>
      <c r="AE234" s="197">
        <v>69</v>
      </c>
      <c r="AF234" s="197">
        <v>35</v>
      </c>
      <c r="AG234" s="197">
        <v>49</v>
      </c>
      <c r="AH234" s="197">
        <v>28</v>
      </c>
      <c r="AI234" s="197"/>
      <c r="AJ234" s="197"/>
      <c r="AQ234" s="41">
        <v>139</v>
      </c>
      <c r="AR234" s="22">
        <f t="shared" si="12"/>
        <v>1295.5999999999999</v>
      </c>
      <c r="AS234" s="22">
        <f t="shared" si="13"/>
        <v>1036.48</v>
      </c>
      <c r="AT234" s="22">
        <v>79.5</v>
      </c>
      <c r="AU234" s="22">
        <v>143</v>
      </c>
      <c r="AV234" s="22">
        <f t="shared" si="14"/>
        <v>1258.98</v>
      </c>
      <c r="AW234" s="22">
        <v>1000</v>
      </c>
      <c r="AX234" s="237">
        <f t="shared" si="15"/>
        <v>-258.98</v>
      </c>
    </row>
    <row r="235" spans="1:50" ht="14.25">
      <c r="A235" s="2" t="s">
        <v>3074</v>
      </c>
      <c r="B235" s="3" t="s">
        <v>3075</v>
      </c>
      <c r="C235" s="30" t="s">
        <v>5</v>
      </c>
      <c r="D235" s="64">
        <v>60</v>
      </c>
      <c r="E235" s="42">
        <v>38</v>
      </c>
      <c r="F235" s="42">
        <v>127</v>
      </c>
      <c r="G235" s="42">
        <v>26.8</v>
      </c>
      <c r="H235" s="42">
        <v>39</v>
      </c>
      <c r="I235" s="42">
        <v>32</v>
      </c>
      <c r="J235" s="42">
        <v>31</v>
      </c>
      <c r="K235" s="44">
        <v>33</v>
      </c>
      <c r="L235" s="44">
        <v>22</v>
      </c>
      <c r="M235" s="44">
        <v>42</v>
      </c>
      <c r="N235" s="44"/>
      <c r="O235" s="44"/>
      <c r="P235" s="139">
        <v>29</v>
      </c>
      <c r="Q235" s="139">
        <v>79</v>
      </c>
      <c r="R235" s="139">
        <v>39.799999999999997</v>
      </c>
      <c r="S235" s="139">
        <v>43</v>
      </c>
      <c r="T235" s="138">
        <v>25</v>
      </c>
      <c r="U235" s="138">
        <v>39</v>
      </c>
      <c r="V235" s="126">
        <v>45</v>
      </c>
      <c r="W235" s="161"/>
      <c r="X235" s="126"/>
      <c r="Y235" s="168">
        <v>38</v>
      </c>
      <c r="Z235" s="168">
        <v>69</v>
      </c>
      <c r="AA235" s="168">
        <v>48</v>
      </c>
      <c r="AB235" s="168">
        <v>25</v>
      </c>
      <c r="AC235" s="168">
        <v>45</v>
      </c>
      <c r="AD235" s="168"/>
      <c r="AE235" s="197">
        <v>69</v>
      </c>
      <c r="AF235" s="197">
        <v>35</v>
      </c>
      <c r="AG235" s="197">
        <v>49</v>
      </c>
      <c r="AH235" s="197">
        <v>28</v>
      </c>
      <c r="AI235" s="197"/>
      <c r="AJ235" s="197"/>
      <c r="AQ235" s="41">
        <v>35</v>
      </c>
      <c r="AR235" s="22">
        <f t="shared" si="12"/>
        <v>1191.5999999999999</v>
      </c>
      <c r="AS235" s="22">
        <f t="shared" si="13"/>
        <v>953.28</v>
      </c>
      <c r="AT235" s="22">
        <v>79.5</v>
      </c>
      <c r="AU235" s="22">
        <v>143</v>
      </c>
      <c r="AV235" s="22">
        <f t="shared" si="14"/>
        <v>1175.78</v>
      </c>
      <c r="AW235" s="22">
        <v>1000</v>
      </c>
      <c r="AX235" s="237">
        <f t="shared" si="15"/>
        <v>-175.77999999999997</v>
      </c>
    </row>
    <row r="236" spans="1:50" ht="14.25">
      <c r="A236" s="2" t="s">
        <v>3076</v>
      </c>
      <c r="B236" s="3" t="s">
        <v>1255</v>
      </c>
      <c r="C236" s="30" t="s">
        <v>5</v>
      </c>
      <c r="D236" s="64">
        <v>60</v>
      </c>
      <c r="E236" s="42">
        <v>38</v>
      </c>
      <c r="F236" s="42">
        <v>127</v>
      </c>
      <c r="G236" s="42">
        <v>26.8</v>
      </c>
      <c r="H236" s="42">
        <v>39</v>
      </c>
      <c r="I236" s="42">
        <v>32</v>
      </c>
      <c r="J236" s="42">
        <v>31</v>
      </c>
      <c r="K236" s="44">
        <v>33</v>
      </c>
      <c r="L236" s="44">
        <v>22</v>
      </c>
      <c r="M236" s="44">
        <v>42</v>
      </c>
      <c r="N236" s="44"/>
      <c r="O236" s="44"/>
      <c r="P236" s="139">
        <v>29</v>
      </c>
      <c r="Q236" s="139">
        <v>79</v>
      </c>
      <c r="R236" s="139">
        <v>39.799999999999997</v>
      </c>
      <c r="S236" s="139">
        <v>43</v>
      </c>
      <c r="T236" s="138">
        <v>25</v>
      </c>
      <c r="U236" s="138">
        <v>39</v>
      </c>
      <c r="V236" s="126">
        <v>45</v>
      </c>
      <c r="W236" s="161"/>
      <c r="X236" s="126"/>
      <c r="Y236" s="168">
        <v>38</v>
      </c>
      <c r="Z236" s="168">
        <v>69</v>
      </c>
      <c r="AA236" s="168">
        <v>48</v>
      </c>
      <c r="AB236" s="168">
        <v>25</v>
      </c>
      <c r="AC236" s="168">
        <v>45</v>
      </c>
      <c r="AD236" s="168"/>
      <c r="AE236" s="197">
        <v>69</v>
      </c>
      <c r="AF236" s="197">
        <v>35</v>
      </c>
      <c r="AG236" s="197">
        <v>49</v>
      </c>
      <c r="AH236" s="197">
        <v>28</v>
      </c>
      <c r="AI236" s="197"/>
      <c r="AJ236" s="197"/>
      <c r="AQ236" s="41">
        <v>35</v>
      </c>
      <c r="AR236" s="22">
        <f t="shared" si="12"/>
        <v>1191.5999999999999</v>
      </c>
      <c r="AS236" s="22">
        <f t="shared" si="13"/>
        <v>953.28</v>
      </c>
      <c r="AT236" s="22">
        <v>79.5</v>
      </c>
      <c r="AU236" s="22">
        <v>143</v>
      </c>
      <c r="AV236" s="22">
        <f t="shared" si="14"/>
        <v>1175.78</v>
      </c>
      <c r="AW236" s="22">
        <v>1000</v>
      </c>
      <c r="AX236" s="237">
        <f t="shared" si="15"/>
        <v>-175.77999999999997</v>
      </c>
    </row>
    <row r="237" spans="1:50" ht="14.25">
      <c r="A237" s="2" t="s">
        <v>3077</v>
      </c>
      <c r="B237" s="3" t="s">
        <v>3078</v>
      </c>
      <c r="C237" s="30" t="s">
        <v>5</v>
      </c>
      <c r="D237" s="64">
        <v>60</v>
      </c>
      <c r="E237" s="42">
        <v>38</v>
      </c>
      <c r="F237" s="42">
        <v>127</v>
      </c>
      <c r="G237" s="42">
        <v>26.8</v>
      </c>
      <c r="H237" s="42">
        <v>39</v>
      </c>
      <c r="I237" s="42">
        <v>32</v>
      </c>
      <c r="J237" s="42">
        <v>31</v>
      </c>
      <c r="K237" s="44">
        <v>33</v>
      </c>
      <c r="L237" s="44">
        <v>22</v>
      </c>
      <c r="M237" s="44">
        <v>42</v>
      </c>
      <c r="N237" s="44"/>
      <c r="O237" s="44"/>
      <c r="P237" s="139">
        <v>29</v>
      </c>
      <c r="Q237" s="139">
        <v>79</v>
      </c>
      <c r="R237" s="139">
        <v>39.799999999999997</v>
      </c>
      <c r="S237" s="139">
        <v>43</v>
      </c>
      <c r="T237" s="138">
        <v>25</v>
      </c>
      <c r="U237" s="138">
        <v>39</v>
      </c>
      <c r="V237" s="126">
        <v>45</v>
      </c>
      <c r="W237" s="161"/>
      <c r="X237" s="126"/>
      <c r="Y237" s="168">
        <v>38</v>
      </c>
      <c r="Z237" s="168">
        <v>69</v>
      </c>
      <c r="AA237" s="168">
        <v>48</v>
      </c>
      <c r="AB237" s="168">
        <v>25</v>
      </c>
      <c r="AC237" s="168">
        <v>45</v>
      </c>
      <c r="AD237" s="168"/>
      <c r="AE237" s="197">
        <v>69</v>
      </c>
      <c r="AF237" s="197">
        <v>35</v>
      </c>
      <c r="AG237" s="197">
        <v>49</v>
      </c>
      <c r="AH237" s="197">
        <v>28</v>
      </c>
      <c r="AI237" s="197"/>
      <c r="AJ237" s="197"/>
      <c r="AQ237" s="41">
        <v>71</v>
      </c>
      <c r="AR237" s="22">
        <f t="shared" si="12"/>
        <v>1227.5999999999999</v>
      </c>
      <c r="AS237" s="22">
        <f t="shared" si="13"/>
        <v>982.07999999999993</v>
      </c>
      <c r="AT237" s="22">
        <v>79.5</v>
      </c>
      <c r="AU237" s="22">
        <v>143</v>
      </c>
      <c r="AV237" s="22">
        <f t="shared" si="14"/>
        <v>1204.58</v>
      </c>
      <c r="AW237" s="22">
        <v>1000</v>
      </c>
      <c r="AX237" s="237">
        <f t="shared" si="15"/>
        <v>-204.57999999999993</v>
      </c>
    </row>
    <row r="238" spans="1:50" ht="14.25">
      <c r="A238" s="2" t="s">
        <v>3079</v>
      </c>
      <c r="B238" s="3" t="s">
        <v>3080</v>
      </c>
      <c r="C238" s="30" t="s">
        <v>5</v>
      </c>
      <c r="D238" s="64">
        <v>60</v>
      </c>
      <c r="E238" s="42">
        <v>38</v>
      </c>
      <c r="F238" s="42">
        <v>127</v>
      </c>
      <c r="G238" s="42">
        <v>26.8</v>
      </c>
      <c r="H238" s="42">
        <v>39</v>
      </c>
      <c r="I238" s="42">
        <v>32</v>
      </c>
      <c r="J238" s="42">
        <v>31</v>
      </c>
      <c r="K238" s="44">
        <v>33</v>
      </c>
      <c r="L238" s="44">
        <v>22</v>
      </c>
      <c r="M238" s="44">
        <v>42</v>
      </c>
      <c r="N238" s="44"/>
      <c r="O238" s="44"/>
      <c r="P238" s="139">
        <v>29</v>
      </c>
      <c r="Q238" s="139">
        <v>79</v>
      </c>
      <c r="R238" s="139">
        <v>39.799999999999997</v>
      </c>
      <c r="S238" s="139">
        <v>43</v>
      </c>
      <c r="T238" s="138">
        <v>25</v>
      </c>
      <c r="U238" s="138">
        <v>39</v>
      </c>
      <c r="V238" s="126">
        <v>45</v>
      </c>
      <c r="W238" s="161"/>
      <c r="X238" s="126"/>
      <c r="Y238" s="168">
        <v>38</v>
      </c>
      <c r="Z238" s="168">
        <v>69</v>
      </c>
      <c r="AA238" s="168">
        <v>48</v>
      </c>
      <c r="AB238" s="168">
        <v>25</v>
      </c>
      <c r="AC238" s="168">
        <v>45</v>
      </c>
      <c r="AD238" s="168"/>
      <c r="AE238" s="197">
        <v>69</v>
      </c>
      <c r="AF238" s="197">
        <v>35</v>
      </c>
      <c r="AG238" s="197">
        <v>49</v>
      </c>
      <c r="AH238" s="197">
        <v>28</v>
      </c>
      <c r="AI238" s="197"/>
      <c r="AJ238" s="197"/>
      <c r="AQ238" s="41">
        <v>32</v>
      </c>
      <c r="AR238" s="22">
        <f t="shared" si="12"/>
        <v>1188.5999999999999</v>
      </c>
      <c r="AS238" s="22">
        <f t="shared" si="13"/>
        <v>950.88</v>
      </c>
      <c r="AT238" s="22">
        <v>79.5</v>
      </c>
      <c r="AU238" s="22">
        <v>143</v>
      </c>
      <c r="AV238" s="22">
        <f t="shared" si="14"/>
        <v>1173.3800000000001</v>
      </c>
      <c r="AW238" s="22">
        <v>1000</v>
      </c>
      <c r="AX238" s="237">
        <f t="shared" si="15"/>
        <v>-173.38000000000011</v>
      </c>
    </row>
    <row r="239" spans="1:50" ht="14.25">
      <c r="A239" s="2" t="s">
        <v>3081</v>
      </c>
      <c r="B239" s="3" t="s">
        <v>3082</v>
      </c>
      <c r="C239" s="30" t="s">
        <v>5</v>
      </c>
      <c r="D239" s="64">
        <v>60</v>
      </c>
      <c r="E239" s="42">
        <v>38</v>
      </c>
      <c r="F239" s="42">
        <v>127</v>
      </c>
      <c r="G239" s="42">
        <v>26.8</v>
      </c>
      <c r="H239" s="42">
        <v>39</v>
      </c>
      <c r="I239" s="42">
        <v>32</v>
      </c>
      <c r="J239" s="42">
        <v>31</v>
      </c>
      <c r="K239" s="44">
        <v>33</v>
      </c>
      <c r="L239" s="44">
        <v>22</v>
      </c>
      <c r="M239" s="44">
        <v>42</v>
      </c>
      <c r="N239" s="44"/>
      <c r="O239" s="44"/>
      <c r="P239" s="139">
        <v>29</v>
      </c>
      <c r="Q239" s="139">
        <v>79</v>
      </c>
      <c r="R239" s="139">
        <v>39.799999999999997</v>
      </c>
      <c r="S239" s="139">
        <v>43</v>
      </c>
      <c r="T239" s="138">
        <v>25</v>
      </c>
      <c r="U239" s="138">
        <v>39</v>
      </c>
      <c r="V239" s="126">
        <v>45</v>
      </c>
      <c r="W239" s="161"/>
      <c r="X239" s="126"/>
      <c r="Y239" s="168">
        <v>38</v>
      </c>
      <c r="Z239" s="168">
        <v>69</v>
      </c>
      <c r="AA239" s="168">
        <v>48</v>
      </c>
      <c r="AB239" s="168">
        <v>25</v>
      </c>
      <c r="AC239" s="168">
        <v>45</v>
      </c>
      <c r="AD239" s="168"/>
      <c r="AE239" s="197">
        <v>69</v>
      </c>
      <c r="AF239" s="197">
        <v>35</v>
      </c>
      <c r="AG239" s="197">
        <v>49</v>
      </c>
      <c r="AH239" s="197">
        <v>28</v>
      </c>
      <c r="AI239" s="197"/>
      <c r="AJ239" s="197"/>
      <c r="AQ239" s="41">
        <v>106</v>
      </c>
      <c r="AR239" s="22">
        <f t="shared" si="12"/>
        <v>1262.5999999999999</v>
      </c>
      <c r="AS239" s="22">
        <f t="shared" si="13"/>
        <v>1010.0799999999999</v>
      </c>
      <c r="AT239" s="22">
        <v>79.5</v>
      </c>
      <c r="AU239" s="22">
        <v>143</v>
      </c>
      <c r="AV239" s="22">
        <f t="shared" si="14"/>
        <v>1232.58</v>
      </c>
      <c r="AW239" s="22">
        <v>1000</v>
      </c>
      <c r="AX239" s="237">
        <f t="shared" si="15"/>
        <v>-232.57999999999993</v>
      </c>
    </row>
    <row r="240" spans="1:50" ht="14.25">
      <c r="A240" s="2" t="s">
        <v>3083</v>
      </c>
      <c r="B240" s="3" t="s">
        <v>3084</v>
      </c>
      <c r="C240" s="30" t="s">
        <v>5</v>
      </c>
      <c r="D240" s="64">
        <v>60</v>
      </c>
      <c r="E240" s="42">
        <v>38</v>
      </c>
      <c r="F240" s="42">
        <v>127</v>
      </c>
      <c r="G240" s="42">
        <v>26.8</v>
      </c>
      <c r="H240" s="42">
        <v>39</v>
      </c>
      <c r="I240" s="42">
        <v>32</v>
      </c>
      <c r="J240" s="42">
        <v>31</v>
      </c>
      <c r="K240" s="44">
        <v>33</v>
      </c>
      <c r="L240" s="44">
        <v>22</v>
      </c>
      <c r="M240" s="44">
        <v>42</v>
      </c>
      <c r="N240" s="44"/>
      <c r="O240" s="44"/>
      <c r="P240" s="139">
        <v>29</v>
      </c>
      <c r="Q240" s="139">
        <v>79</v>
      </c>
      <c r="R240" s="139">
        <v>39.799999999999997</v>
      </c>
      <c r="S240" s="139">
        <v>43</v>
      </c>
      <c r="T240" s="138">
        <v>25</v>
      </c>
      <c r="U240" s="138">
        <v>39</v>
      </c>
      <c r="V240" s="126">
        <v>45</v>
      </c>
      <c r="W240" s="161"/>
      <c r="X240" s="126"/>
      <c r="Y240" s="168">
        <v>38</v>
      </c>
      <c r="Z240" s="168">
        <v>69</v>
      </c>
      <c r="AA240" s="168">
        <v>48</v>
      </c>
      <c r="AB240" s="168">
        <v>25</v>
      </c>
      <c r="AC240" s="168">
        <v>45</v>
      </c>
      <c r="AD240" s="168"/>
      <c r="AE240" s="197">
        <v>69</v>
      </c>
      <c r="AF240" s="197">
        <v>35</v>
      </c>
      <c r="AG240" s="197">
        <v>49</v>
      </c>
      <c r="AH240" s="197">
        <v>28</v>
      </c>
      <c r="AI240" s="197"/>
      <c r="AJ240" s="197"/>
      <c r="AQ240" s="41">
        <v>72</v>
      </c>
      <c r="AR240" s="22">
        <f t="shared" si="12"/>
        <v>1228.5999999999999</v>
      </c>
      <c r="AS240" s="22">
        <f t="shared" si="13"/>
        <v>982.88</v>
      </c>
      <c r="AT240" s="22">
        <v>79.5</v>
      </c>
      <c r="AU240" s="22">
        <v>143</v>
      </c>
      <c r="AV240" s="22">
        <f t="shared" si="14"/>
        <v>1205.3800000000001</v>
      </c>
      <c r="AW240" s="22">
        <v>1000</v>
      </c>
      <c r="AX240" s="237">
        <f t="shared" si="15"/>
        <v>-205.38000000000011</v>
      </c>
    </row>
    <row r="241" spans="1:50" ht="14.25">
      <c r="A241" s="2" t="s">
        <v>3085</v>
      </c>
      <c r="B241" s="3" t="s">
        <v>1847</v>
      </c>
      <c r="C241" s="30" t="s">
        <v>5</v>
      </c>
      <c r="D241" s="64">
        <v>60</v>
      </c>
      <c r="E241" s="42">
        <v>38</v>
      </c>
      <c r="F241" s="42">
        <v>127</v>
      </c>
      <c r="G241" s="42">
        <v>26.8</v>
      </c>
      <c r="H241" s="42">
        <v>39</v>
      </c>
      <c r="I241" s="42">
        <v>32</v>
      </c>
      <c r="J241" s="42">
        <v>31</v>
      </c>
      <c r="K241" s="44">
        <v>33</v>
      </c>
      <c r="L241" s="44">
        <v>22</v>
      </c>
      <c r="M241" s="44">
        <v>42</v>
      </c>
      <c r="N241" s="44"/>
      <c r="O241" s="44"/>
      <c r="P241" s="139">
        <v>29</v>
      </c>
      <c r="Q241" s="139">
        <v>79</v>
      </c>
      <c r="R241" s="139">
        <v>39.799999999999997</v>
      </c>
      <c r="S241" s="139">
        <v>43</v>
      </c>
      <c r="T241" s="138">
        <v>25</v>
      </c>
      <c r="U241" s="138">
        <v>39</v>
      </c>
      <c r="V241" s="126">
        <v>45</v>
      </c>
      <c r="W241" s="161"/>
      <c r="X241" s="126"/>
      <c r="Y241" s="168">
        <v>38</v>
      </c>
      <c r="Z241" s="168">
        <v>69</v>
      </c>
      <c r="AA241" s="168">
        <v>48</v>
      </c>
      <c r="AB241" s="168">
        <v>25</v>
      </c>
      <c r="AC241" s="168">
        <v>45</v>
      </c>
      <c r="AD241" s="168"/>
      <c r="AE241" s="197">
        <v>69</v>
      </c>
      <c r="AF241" s="197">
        <v>35</v>
      </c>
      <c r="AG241" s="197">
        <v>49</v>
      </c>
      <c r="AH241" s="197">
        <v>28</v>
      </c>
      <c r="AI241" s="197"/>
      <c r="AJ241" s="197"/>
      <c r="AQ241" s="41">
        <v>72</v>
      </c>
      <c r="AR241" s="22">
        <f t="shared" si="12"/>
        <v>1228.5999999999999</v>
      </c>
      <c r="AS241" s="22">
        <f t="shared" si="13"/>
        <v>982.88</v>
      </c>
      <c r="AT241" s="22">
        <v>79.5</v>
      </c>
      <c r="AU241" s="22">
        <v>143</v>
      </c>
      <c r="AV241" s="22">
        <f t="shared" si="14"/>
        <v>1205.3800000000001</v>
      </c>
      <c r="AW241" s="22">
        <v>1000</v>
      </c>
      <c r="AX241" s="237">
        <f t="shared" si="15"/>
        <v>-205.38000000000011</v>
      </c>
    </row>
    <row r="242" spans="1:50" ht="14.25">
      <c r="A242" s="2" t="s">
        <v>3086</v>
      </c>
      <c r="B242" s="3" t="s">
        <v>3087</v>
      </c>
      <c r="C242" s="30" t="s">
        <v>5</v>
      </c>
      <c r="D242" s="64">
        <v>60</v>
      </c>
      <c r="E242" s="42">
        <v>38</v>
      </c>
      <c r="F242" s="42">
        <v>127</v>
      </c>
      <c r="G242" s="42">
        <v>26.8</v>
      </c>
      <c r="H242" s="42">
        <v>39</v>
      </c>
      <c r="I242" s="42">
        <v>32</v>
      </c>
      <c r="J242" s="42">
        <v>31</v>
      </c>
      <c r="K242" s="44">
        <v>33</v>
      </c>
      <c r="L242" s="44">
        <v>22</v>
      </c>
      <c r="M242" s="44">
        <v>42</v>
      </c>
      <c r="N242" s="44"/>
      <c r="O242" s="44"/>
      <c r="P242" s="139">
        <v>29</v>
      </c>
      <c r="Q242" s="139">
        <v>79</v>
      </c>
      <c r="R242" s="139">
        <v>39.799999999999997</v>
      </c>
      <c r="S242" s="139">
        <v>43</v>
      </c>
      <c r="T242" s="138">
        <v>25</v>
      </c>
      <c r="U242" s="138">
        <v>39</v>
      </c>
      <c r="V242" s="126">
        <v>45</v>
      </c>
      <c r="W242" s="161"/>
      <c r="X242" s="126"/>
      <c r="Y242" s="168">
        <v>38</v>
      </c>
      <c r="Z242" s="168">
        <v>69</v>
      </c>
      <c r="AA242" s="168">
        <v>48</v>
      </c>
      <c r="AB242" s="168">
        <v>25</v>
      </c>
      <c r="AC242" s="168">
        <v>45</v>
      </c>
      <c r="AD242" s="168"/>
      <c r="AE242" s="197">
        <v>69</v>
      </c>
      <c r="AF242" s="197">
        <v>35</v>
      </c>
      <c r="AG242" s="197">
        <v>49</v>
      </c>
      <c r="AH242" s="197">
        <v>28</v>
      </c>
      <c r="AI242" s="197"/>
      <c r="AJ242" s="197"/>
      <c r="AQ242" s="41">
        <v>32</v>
      </c>
      <c r="AR242" s="22">
        <f t="shared" si="12"/>
        <v>1188.5999999999999</v>
      </c>
      <c r="AS242" s="22">
        <f t="shared" si="13"/>
        <v>950.88</v>
      </c>
      <c r="AT242" s="22">
        <v>79.5</v>
      </c>
      <c r="AU242" s="22">
        <v>143</v>
      </c>
      <c r="AV242" s="22">
        <f t="shared" si="14"/>
        <v>1173.3800000000001</v>
      </c>
      <c r="AW242" s="22">
        <v>1000</v>
      </c>
      <c r="AX242" s="237">
        <f t="shared" si="15"/>
        <v>-173.38000000000011</v>
      </c>
    </row>
    <row r="243" spans="1:50" ht="14.25">
      <c r="A243" s="2" t="s">
        <v>3088</v>
      </c>
      <c r="B243" s="3" t="s">
        <v>3089</v>
      </c>
      <c r="C243" s="30" t="s">
        <v>5</v>
      </c>
      <c r="D243" s="64">
        <v>60</v>
      </c>
      <c r="E243" s="42">
        <v>38</v>
      </c>
      <c r="F243" s="42">
        <v>127</v>
      </c>
      <c r="G243" s="42">
        <v>26.8</v>
      </c>
      <c r="H243" s="42">
        <v>39</v>
      </c>
      <c r="I243" s="42">
        <v>32</v>
      </c>
      <c r="J243" s="42">
        <v>31</v>
      </c>
      <c r="K243" s="44">
        <v>33</v>
      </c>
      <c r="L243" s="44">
        <v>22</v>
      </c>
      <c r="M243" s="44">
        <v>42</v>
      </c>
      <c r="N243" s="44"/>
      <c r="O243" s="44"/>
      <c r="P243" s="139">
        <v>29</v>
      </c>
      <c r="Q243" s="139">
        <v>79</v>
      </c>
      <c r="R243" s="139">
        <v>39.799999999999997</v>
      </c>
      <c r="S243" s="139">
        <v>43</v>
      </c>
      <c r="T243" s="138">
        <v>25</v>
      </c>
      <c r="U243" s="138">
        <v>39</v>
      </c>
      <c r="V243" s="126">
        <v>45</v>
      </c>
      <c r="W243" s="161"/>
      <c r="X243" s="126"/>
      <c r="Y243" s="168">
        <v>38</v>
      </c>
      <c r="Z243" s="168">
        <v>69</v>
      </c>
      <c r="AA243" s="168">
        <v>48</v>
      </c>
      <c r="AB243" s="168">
        <v>25</v>
      </c>
      <c r="AC243" s="168">
        <v>45</v>
      </c>
      <c r="AD243" s="168"/>
      <c r="AE243" s="197">
        <v>69</v>
      </c>
      <c r="AF243" s="197">
        <v>35</v>
      </c>
      <c r="AG243" s="197">
        <v>49</v>
      </c>
      <c r="AH243" s="197">
        <v>28</v>
      </c>
      <c r="AI243" s="197"/>
      <c r="AJ243" s="197"/>
      <c r="AQ243" s="41">
        <v>74</v>
      </c>
      <c r="AR243" s="22">
        <f t="shared" si="12"/>
        <v>1230.5999999999999</v>
      </c>
      <c r="AS243" s="22">
        <f t="shared" si="13"/>
        <v>984.48</v>
      </c>
      <c r="AT243" s="22">
        <v>79.5</v>
      </c>
      <c r="AU243" s="22">
        <v>143</v>
      </c>
      <c r="AV243" s="22">
        <f t="shared" si="14"/>
        <v>1206.98</v>
      </c>
      <c r="AW243" s="22">
        <v>1000</v>
      </c>
      <c r="AX243" s="237">
        <f t="shared" si="15"/>
        <v>-206.98000000000002</v>
      </c>
    </row>
    <row r="244" spans="1:50" ht="14.25">
      <c r="A244" s="2" t="s">
        <v>3090</v>
      </c>
      <c r="B244" s="3" t="s">
        <v>3091</v>
      </c>
      <c r="C244" s="30" t="s">
        <v>5</v>
      </c>
      <c r="D244" s="64">
        <v>60</v>
      </c>
      <c r="E244" s="42">
        <v>38</v>
      </c>
      <c r="F244" s="42">
        <v>127</v>
      </c>
      <c r="G244" s="42">
        <v>26.8</v>
      </c>
      <c r="H244" s="42">
        <v>39</v>
      </c>
      <c r="I244" s="42">
        <v>32</v>
      </c>
      <c r="J244" s="42">
        <v>31</v>
      </c>
      <c r="K244" s="44">
        <v>33</v>
      </c>
      <c r="L244" s="44">
        <v>22</v>
      </c>
      <c r="M244" s="44">
        <v>42</v>
      </c>
      <c r="N244" s="44"/>
      <c r="O244" s="44"/>
      <c r="P244" s="139">
        <v>29</v>
      </c>
      <c r="Q244" s="139">
        <v>79</v>
      </c>
      <c r="R244" s="139">
        <v>39.799999999999997</v>
      </c>
      <c r="S244" s="139">
        <v>43</v>
      </c>
      <c r="T244" s="138">
        <v>25</v>
      </c>
      <c r="U244" s="138">
        <v>39</v>
      </c>
      <c r="V244" s="126">
        <v>45</v>
      </c>
      <c r="W244" s="161"/>
      <c r="X244" s="126"/>
      <c r="Y244" s="168">
        <v>38</v>
      </c>
      <c r="Z244" s="168">
        <v>69</v>
      </c>
      <c r="AA244" s="168">
        <v>48</v>
      </c>
      <c r="AB244" s="168">
        <v>25</v>
      </c>
      <c r="AC244" s="168">
        <v>45</v>
      </c>
      <c r="AD244" s="168"/>
      <c r="AE244" s="197">
        <v>69</v>
      </c>
      <c r="AF244" s="197">
        <v>35</v>
      </c>
      <c r="AG244" s="197">
        <v>49</v>
      </c>
      <c r="AH244" s="197">
        <v>28</v>
      </c>
      <c r="AI244" s="197"/>
      <c r="AJ244" s="197"/>
      <c r="AR244" s="22">
        <f t="shared" si="12"/>
        <v>1156.5999999999999</v>
      </c>
      <c r="AS244" s="22">
        <f t="shared" si="13"/>
        <v>925.28</v>
      </c>
      <c r="AT244" s="22">
        <v>79.5</v>
      </c>
      <c r="AU244" s="22">
        <v>143</v>
      </c>
      <c r="AV244" s="22">
        <f t="shared" si="14"/>
        <v>1147.78</v>
      </c>
      <c r="AW244" s="22">
        <v>1000</v>
      </c>
      <c r="AX244" s="237">
        <f t="shared" si="15"/>
        <v>-147.77999999999997</v>
      </c>
    </row>
    <row r="245" spans="1:50" ht="14.25">
      <c r="A245" s="2" t="s">
        <v>3092</v>
      </c>
      <c r="B245" s="3" t="s">
        <v>3093</v>
      </c>
      <c r="C245" s="30" t="s">
        <v>5</v>
      </c>
      <c r="D245" s="64">
        <v>60</v>
      </c>
      <c r="E245" s="42">
        <v>38</v>
      </c>
      <c r="F245" s="42">
        <v>127</v>
      </c>
      <c r="G245" s="42">
        <v>26.8</v>
      </c>
      <c r="H245" s="42">
        <v>39</v>
      </c>
      <c r="I245" s="42">
        <v>32</v>
      </c>
      <c r="J245" s="42">
        <v>31</v>
      </c>
      <c r="K245" s="44">
        <v>33</v>
      </c>
      <c r="L245" s="44">
        <v>22</v>
      </c>
      <c r="M245" s="44">
        <v>42</v>
      </c>
      <c r="N245" s="44"/>
      <c r="O245" s="44"/>
      <c r="P245" s="139">
        <v>29</v>
      </c>
      <c r="Q245" s="139">
        <v>79</v>
      </c>
      <c r="R245" s="139">
        <v>39.799999999999997</v>
      </c>
      <c r="S245" s="139">
        <v>43</v>
      </c>
      <c r="T245" s="138">
        <v>25</v>
      </c>
      <c r="U245" s="138">
        <v>39</v>
      </c>
      <c r="V245" s="126">
        <v>45</v>
      </c>
      <c r="W245" s="161"/>
      <c r="X245" s="126"/>
      <c r="Y245" s="168">
        <v>38</v>
      </c>
      <c r="Z245" s="168">
        <v>69</v>
      </c>
      <c r="AA245" s="168">
        <v>48</v>
      </c>
      <c r="AB245" s="168">
        <v>25</v>
      </c>
      <c r="AC245" s="168">
        <v>45</v>
      </c>
      <c r="AD245" s="168"/>
      <c r="AE245" s="197">
        <v>69</v>
      </c>
      <c r="AF245" s="197">
        <v>35</v>
      </c>
      <c r="AG245" s="197">
        <v>49</v>
      </c>
      <c r="AH245" s="197">
        <v>28</v>
      </c>
      <c r="AI245" s="197"/>
      <c r="AJ245" s="197"/>
      <c r="AQ245" s="41">
        <v>42</v>
      </c>
      <c r="AR245" s="22">
        <f t="shared" si="12"/>
        <v>1198.5999999999999</v>
      </c>
      <c r="AS245" s="22">
        <f t="shared" si="13"/>
        <v>958.88</v>
      </c>
      <c r="AT245" s="22">
        <v>79.5</v>
      </c>
      <c r="AU245" s="22">
        <v>143</v>
      </c>
      <c r="AV245" s="22">
        <f t="shared" si="14"/>
        <v>1181.3800000000001</v>
      </c>
      <c r="AW245" s="22">
        <v>1000</v>
      </c>
      <c r="AX245" s="237">
        <f t="shared" si="15"/>
        <v>-181.38000000000011</v>
      </c>
    </row>
    <row r="246" spans="1:50" ht="14.25">
      <c r="A246" s="2" t="s">
        <v>3094</v>
      </c>
      <c r="B246" s="3" t="s">
        <v>3095</v>
      </c>
      <c r="C246" s="30" t="s">
        <v>5</v>
      </c>
      <c r="D246" s="64">
        <v>60</v>
      </c>
      <c r="E246" s="42">
        <v>38</v>
      </c>
      <c r="F246" s="42">
        <v>127</v>
      </c>
      <c r="G246" s="42">
        <v>26.8</v>
      </c>
      <c r="H246" s="42">
        <v>39</v>
      </c>
      <c r="I246" s="42">
        <v>32</v>
      </c>
      <c r="J246" s="42">
        <v>31</v>
      </c>
      <c r="K246" s="44">
        <v>33</v>
      </c>
      <c r="L246" s="44">
        <v>22</v>
      </c>
      <c r="M246" s="44">
        <v>42</v>
      </c>
      <c r="N246" s="44"/>
      <c r="O246" s="44"/>
      <c r="P246" s="139">
        <v>29</v>
      </c>
      <c r="Q246" s="139">
        <v>79</v>
      </c>
      <c r="R246" s="139">
        <v>39.799999999999997</v>
      </c>
      <c r="S246" s="139">
        <v>43</v>
      </c>
      <c r="T246" s="138">
        <v>25</v>
      </c>
      <c r="U246" s="138">
        <v>39</v>
      </c>
      <c r="V246" s="126">
        <v>45</v>
      </c>
      <c r="W246" s="161"/>
      <c r="X246" s="126"/>
      <c r="Y246" s="168">
        <v>38</v>
      </c>
      <c r="Z246" s="168">
        <v>69</v>
      </c>
      <c r="AA246" s="168">
        <v>48</v>
      </c>
      <c r="AB246" s="168">
        <v>25</v>
      </c>
      <c r="AC246" s="168">
        <v>45</v>
      </c>
      <c r="AD246" s="168"/>
      <c r="AE246" s="197">
        <v>69</v>
      </c>
      <c r="AF246" s="197">
        <v>35</v>
      </c>
      <c r="AG246" s="197">
        <v>49</v>
      </c>
      <c r="AH246" s="197">
        <v>28</v>
      </c>
      <c r="AI246" s="197"/>
      <c r="AJ246" s="197"/>
      <c r="AQ246" s="41">
        <v>72</v>
      </c>
      <c r="AR246" s="22">
        <f t="shared" si="12"/>
        <v>1228.5999999999999</v>
      </c>
      <c r="AS246" s="22">
        <f t="shared" si="13"/>
        <v>982.88</v>
      </c>
      <c r="AT246" s="22">
        <v>79.5</v>
      </c>
      <c r="AU246" s="22">
        <v>143</v>
      </c>
      <c r="AV246" s="22">
        <f t="shared" si="14"/>
        <v>1205.3800000000001</v>
      </c>
      <c r="AW246" s="22">
        <v>1000</v>
      </c>
      <c r="AX246" s="237">
        <f t="shared" si="15"/>
        <v>-205.38000000000011</v>
      </c>
    </row>
    <row r="247" spans="1:50" ht="14.25">
      <c r="A247" s="2" t="s">
        <v>3096</v>
      </c>
      <c r="B247" s="3" t="s">
        <v>3097</v>
      </c>
      <c r="C247" s="30" t="s">
        <v>5</v>
      </c>
      <c r="D247" s="64">
        <v>60</v>
      </c>
      <c r="E247" s="42">
        <v>38</v>
      </c>
      <c r="F247" s="42">
        <v>127</v>
      </c>
      <c r="G247" s="42">
        <v>26.8</v>
      </c>
      <c r="H247" s="42">
        <v>39</v>
      </c>
      <c r="I247" s="42">
        <v>32</v>
      </c>
      <c r="J247" s="42">
        <v>31</v>
      </c>
      <c r="K247" s="44">
        <v>33</v>
      </c>
      <c r="L247" s="44">
        <v>22</v>
      </c>
      <c r="M247" s="44">
        <v>42</v>
      </c>
      <c r="N247" s="44"/>
      <c r="O247" s="44"/>
      <c r="P247" s="139">
        <v>29</v>
      </c>
      <c r="Q247" s="139">
        <v>79</v>
      </c>
      <c r="R247" s="139">
        <v>39.799999999999997</v>
      </c>
      <c r="S247" s="139">
        <v>43</v>
      </c>
      <c r="T247" s="138">
        <v>25</v>
      </c>
      <c r="U247" s="138">
        <v>39</v>
      </c>
      <c r="V247" s="126">
        <v>45</v>
      </c>
      <c r="W247" s="161"/>
      <c r="X247" s="126"/>
      <c r="Y247" s="168">
        <v>38</v>
      </c>
      <c r="Z247" s="168">
        <v>69</v>
      </c>
      <c r="AA247" s="168">
        <v>48</v>
      </c>
      <c r="AB247" s="168">
        <v>25</v>
      </c>
      <c r="AC247" s="168">
        <v>45</v>
      </c>
      <c r="AD247" s="168"/>
      <c r="AE247" s="197">
        <v>69</v>
      </c>
      <c r="AF247" s="197">
        <v>35</v>
      </c>
      <c r="AG247" s="197">
        <v>49</v>
      </c>
      <c r="AH247" s="197">
        <v>28</v>
      </c>
      <c r="AI247" s="197"/>
      <c r="AJ247" s="197"/>
      <c r="AQ247" s="41">
        <v>77</v>
      </c>
      <c r="AR247" s="22">
        <f t="shared" si="12"/>
        <v>1233.5999999999999</v>
      </c>
      <c r="AS247" s="22">
        <f t="shared" si="13"/>
        <v>986.88</v>
      </c>
      <c r="AT247" s="22">
        <v>79.5</v>
      </c>
      <c r="AU247" s="22">
        <v>143</v>
      </c>
      <c r="AV247" s="22">
        <f t="shared" si="14"/>
        <v>1209.3800000000001</v>
      </c>
      <c r="AW247" s="22">
        <v>1000</v>
      </c>
      <c r="AX247" s="237">
        <f t="shared" si="15"/>
        <v>-209.38000000000011</v>
      </c>
    </row>
    <row r="248" spans="1:50" ht="14.25">
      <c r="A248" s="2" t="s">
        <v>3098</v>
      </c>
      <c r="B248" s="3" t="s">
        <v>3099</v>
      </c>
      <c r="C248" s="30" t="s">
        <v>5</v>
      </c>
      <c r="D248" s="64">
        <v>60</v>
      </c>
      <c r="E248" s="42">
        <v>38</v>
      </c>
      <c r="F248" s="42">
        <v>127</v>
      </c>
      <c r="G248" s="42">
        <v>26.8</v>
      </c>
      <c r="H248" s="42">
        <v>39</v>
      </c>
      <c r="I248" s="42">
        <v>32</v>
      </c>
      <c r="J248" s="42">
        <v>31</v>
      </c>
      <c r="K248" s="44">
        <v>33</v>
      </c>
      <c r="L248" s="44">
        <v>22</v>
      </c>
      <c r="M248" s="44">
        <v>42</v>
      </c>
      <c r="N248" s="44"/>
      <c r="O248" s="44"/>
      <c r="P248" s="139">
        <v>29</v>
      </c>
      <c r="Q248" s="139">
        <v>79</v>
      </c>
      <c r="R248" s="139">
        <v>39.799999999999997</v>
      </c>
      <c r="S248" s="139">
        <v>43</v>
      </c>
      <c r="T248" s="138">
        <v>25</v>
      </c>
      <c r="U248" s="138">
        <v>39</v>
      </c>
      <c r="V248" s="126">
        <v>45</v>
      </c>
      <c r="W248" s="161"/>
      <c r="X248" s="126"/>
      <c r="Y248" s="168">
        <v>38</v>
      </c>
      <c r="Z248" s="168">
        <v>69</v>
      </c>
      <c r="AA248" s="168">
        <v>48</v>
      </c>
      <c r="AB248" s="168">
        <v>25</v>
      </c>
      <c r="AC248" s="168">
        <v>45</v>
      </c>
      <c r="AD248" s="168"/>
      <c r="AE248" s="197">
        <v>69</v>
      </c>
      <c r="AF248" s="197">
        <v>35</v>
      </c>
      <c r="AG248" s="197">
        <v>49</v>
      </c>
      <c r="AH248" s="197">
        <v>28</v>
      </c>
      <c r="AI248" s="197"/>
      <c r="AJ248" s="197"/>
      <c r="AQ248" s="41">
        <v>65</v>
      </c>
      <c r="AR248" s="22">
        <f t="shared" si="12"/>
        <v>1221.5999999999999</v>
      </c>
      <c r="AS248" s="22">
        <f t="shared" si="13"/>
        <v>977.28</v>
      </c>
      <c r="AT248" s="22">
        <v>79.5</v>
      </c>
      <c r="AU248" s="22">
        <v>143</v>
      </c>
      <c r="AV248" s="22">
        <f t="shared" si="14"/>
        <v>1199.78</v>
      </c>
      <c r="AW248" s="22">
        <v>1000</v>
      </c>
      <c r="AX248" s="237">
        <f t="shared" si="15"/>
        <v>-199.77999999999997</v>
      </c>
    </row>
    <row r="249" spans="1:50" ht="14.25">
      <c r="A249" s="2" t="s">
        <v>3100</v>
      </c>
      <c r="B249" s="3" t="s">
        <v>3101</v>
      </c>
      <c r="C249" s="30" t="s">
        <v>5</v>
      </c>
      <c r="D249" s="64">
        <v>60</v>
      </c>
      <c r="E249" s="42">
        <v>38</v>
      </c>
      <c r="F249" s="42">
        <v>127</v>
      </c>
      <c r="G249" s="42">
        <v>26.8</v>
      </c>
      <c r="H249" s="42">
        <v>39</v>
      </c>
      <c r="I249" s="42">
        <v>32</v>
      </c>
      <c r="J249" s="42">
        <v>31</v>
      </c>
      <c r="K249" s="44">
        <v>33</v>
      </c>
      <c r="L249" s="44">
        <v>22</v>
      </c>
      <c r="M249" s="44">
        <v>42</v>
      </c>
      <c r="N249" s="44"/>
      <c r="O249" s="44"/>
      <c r="P249" s="139">
        <v>29</v>
      </c>
      <c r="Q249" s="139">
        <v>79</v>
      </c>
      <c r="R249" s="139">
        <v>39.799999999999997</v>
      </c>
      <c r="S249" s="139">
        <v>43</v>
      </c>
      <c r="T249" s="138">
        <v>25</v>
      </c>
      <c r="U249" s="138">
        <v>39</v>
      </c>
      <c r="V249" s="126">
        <v>45</v>
      </c>
      <c r="W249" s="161"/>
      <c r="X249" s="126"/>
      <c r="Y249" s="168">
        <v>38</v>
      </c>
      <c r="Z249" s="168">
        <v>69</v>
      </c>
      <c r="AA249" s="168">
        <v>48</v>
      </c>
      <c r="AB249" s="168">
        <v>25</v>
      </c>
      <c r="AC249" s="168">
        <v>45</v>
      </c>
      <c r="AD249" s="168"/>
      <c r="AE249" s="197">
        <v>69</v>
      </c>
      <c r="AF249" s="197">
        <v>35</v>
      </c>
      <c r="AG249" s="197">
        <v>49</v>
      </c>
      <c r="AH249" s="197">
        <v>28</v>
      </c>
      <c r="AI249" s="197"/>
      <c r="AJ249" s="197"/>
      <c r="AQ249" s="41">
        <v>78</v>
      </c>
      <c r="AR249" s="22">
        <f t="shared" si="12"/>
        <v>1234.5999999999999</v>
      </c>
      <c r="AS249" s="22">
        <f t="shared" si="13"/>
        <v>987.68</v>
      </c>
      <c r="AT249" s="22">
        <v>79.5</v>
      </c>
      <c r="AU249" s="22">
        <v>143</v>
      </c>
      <c r="AV249" s="22">
        <f t="shared" si="14"/>
        <v>1210.1799999999998</v>
      </c>
      <c r="AW249" s="22">
        <v>1000</v>
      </c>
      <c r="AX249" s="237">
        <f t="shared" si="15"/>
        <v>-210.17999999999984</v>
      </c>
    </row>
    <row r="250" spans="1:50" ht="14.25">
      <c r="A250" s="2" t="s">
        <v>3102</v>
      </c>
      <c r="B250" s="3" t="s">
        <v>3103</v>
      </c>
      <c r="C250" s="30" t="s">
        <v>5</v>
      </c>
      <c r="D250" s="64">
        <v>60</v>
      </c>
      <c r="E250" s="42">
        <v>38</v>
      </c>
      <c r="F250" s="42">
        <v>127</v>
      </c>
      <c r="G250" s="42">
        <v>26.8</v>
      </c>
      <c r="H250" s="42">
        <v>39</v>
      </c>
      <c r="I250" s="42">
        <v>32</v>
      </c>
      <c r="J250" s="42">
        <v>31</v>
      </c>
      <c r="K250" s="44">
        <v>33</v>
      </c>
      <c r="L250" s="44">
        <v>22</v>
      </c>
      <c r="M250" s="44">
        <v>42</v>
      </c>
      <c r="N250" s="44"/>
      <c r="O250" s="44"/>
      <c r="P250" s="139">
        <v>29</v>
      </c>
      <c r="Q250" s="139">
        <v>79</v>
      </c>
      <c r="R250" s="139">
        <v>39.799999999999997</v>
      </c>
      <c r="S250" s="139">
        <v>43</v>
      </c>
      <c r="T250" s="138">
        <v>25</v>
      </c>
      <c r="U250" s="138">
        <v>39</v>
      </c>
      <c r="V250" s="126">
        <v>45</v>
      </c>
      <c r="W250" s="161"/>
      <c r="X250" s="126"/>
      <c r="Y250" s="168">
        <v>38</v>
      </c>
      <c r="Z250" s="168">
        <v>69</v>
      </c>
      <c r="AA250" s="168">
        <v>48</v>
      </c>
      <c r="AB250" s="168">
        <v>25</v>
      </c>
      <c r="AC250" s="168">
        <v>45</v>
      </c>
      <c r="AD250" s="168"/>
      <c r="AE250" s="197">
        <v>69</v>
      </c>
      <c r="AF250" s="197">
        <v>35</v>
      </c>
      <c r="AG250" s="197">
        <v>49</v>
      </c>
      <c r="AH250" s="197">
        <v>28</v>
      </c>
      <c r="AI250" s="197"/>
      <c r="AJ250" s="197"/>
      <c r="AQ250" s="41">
        <v>74</v>
      </c>
      <c r="AR250" s="22">
        <f t="shared" si="12"/>
        <v>1230.5999999999999</v>
      </c>
      <c r="AS250" s="22">
        <f t="shared" si="13"/>
        <v>984.48</v>
      </c>
      <c r="AT250" s="22">
        <v>79.5</v>
      </c>
      <c r="AU250" s="22">
        <v>143</v>
      </c>
      <c r="AV250" s="22">
        <f t="shared" si="14"/>
        <v>1206.98</v>
      </c>
      <c r="AW250" s="22">
        <v>1000</v>
      </c>
      <c r="AX250" s="237">
        <f t="shared" si="15"/>
        <v>-206.98000000000002</v>
      </c>
    </row>
    <row r="251" spans="1:50" ht="14.25">
      <c r="A251" s="2" t="s">
        <v>3104</v>
      </c>
      <c r="B251" s="3" t="s">
        <v>3105</v>
      </c>
      <c r="C251" s="30" t="s">
        <v>5</v>
      </c>
      <c r="D251" s="64">
        <v>60</v>
      </c>
      <c r="E251" s="42">
        <v>38</v>
      </c>
      <c r="F251" s="42">
        <v>127</v>
      </c>
      <c r="G251" s="42">
        <v>26.8</v>
      </c>
      <c r="H251" s="42">
        <v>39</v>
      </c>
      <c r="I251" s="42">
        <v>32</v>
      </c>
      <c r="J251" s="42">
        <v>31</v>
      </c>
      <c r="K251" s="44">
        <v>33</v>
      </c>
      <c r="L251" s="44">
        <v>22</v>
      </c>
      <c r="M251" s="44">
        <v>42</v>
      </c>
      <c r="N251" s="44"/>
      <c r="O251" s="44"/>
      <c r="P251" s="139">
        <v>29</v>
      </c>
      <c r="Q251" s="139">
        <v>79</v>
      </c>
      <c r="R251" s="139">
        <v>39.799999999999997</v>
      </c>
      <c r="S251" s="139">
        <v>43</v>
      </c>
      <c r="T251" s="138">
        <v>25</v>
      </c>
      <c r="U251" s="138">
        <v>39</v>
      </c>
      <c r="V251" s="126">
        <v>45</v>
      </c>
      <c r="W251" s="161"/>
      <c r="X251" s="126"/>
      <c r="Y251" s="168">
        <v>38</v>
      </c>
      <c r="Z251" s="168">
        <v>69</v>
      </c>
      <c r="AA251" s="168">
        <v>48</v>
      </c>
      <c r="AB251" s="168">
        <v>25</v>
      </c>
      <c r="AC251" s="168">
        <v>45</v>
      </c>
      <c r="AD251" s="168"/>
      <c r="AE251" s="197">
        <v>69</v>
      </c>
      <c r="AF251" s="197">
        <v>35</v>
      </c>
      <c r="AG251" s="197">
        <v>49</v>
      </c>
      <c r="AH251" s="197">
        <v>28</v>
      </c>
      <c r="AI251" s="197"/>
      <c r="AJ251" s="197"/>
      <c r="AQ251" s="41">
        <v>30</v>
      </c>
      <c r="AR251" s="22">
        <f t="shared" si="12"/>
        <v>1186.5999999999999</v>
      </c>
      <c r="AS251" s="22">
        <f t="shared" si="13"/>
        <v>949.28</v>
      </c>
      <c r="AT251" s="22">
        <v>79.5</v>
      </c>
      <c r="AU251" s="22">
        <v>143</v>
      </c>
      <c r="AV251" s="22">
        <f t="shared" si="14"/>
        <v>1171.78</v>
      </c>
      <c r="AW251" s="22">
        <v>1000</v>
      </c>
      <c r="AX251" s="237">
        <f t="shared" si="15"/>
        <v>-171.77999999999997</v>
      </c>
    </row>
    <row r="252" spans="1:50" ht="14.25">
      <c r="A252" s="2" t="s">
        <v>3106</v>
      </c>
      <c r="B252" s="131" t="s">
        <v>7032</v>
      </c>
      <c r="C252" s="30" t="s">
        <v>5</v>
      </c>
      <c r="D252" s="64">
        <v>60</v>
      </c>
      <c r="E252" s="42">
        <v>38</v>
      </c>
      <c r="F252" s="42">
        <v>127</v>
      </c>
      <c r="G252" s="42">
        <v>26.8</v>
      </c>
      <c r="H252" s="42">
        <v>39</v>
      </c>
      <c r="I252" s="42">
        <v>32</v>
      </c>
      <c r="J252" s="42">
        <v>31</v>
      </c>
      <c r="K252" s="44">
        <v>33</v>
      </c>
      <c r="L252" s="44">
        <v>22</v>
      </c>
      <c r="M252" s="44">
        <v>42</v>
      </c>
      <c r="N252" s="44"/>
      <c r="O252" s="44"/>
      <c r="P252" s="139">
        <v>29</v>
      </c>
      <c r="Q252" s="139">
        <v>79</v>
      </c>
      <c r="R252" s="139">
        <v>39.799999999999997</v>
      </c>
      <c r="S252" s="139">
        <v>43</v>
      </c>
      <c r="T252" s="138">
        <v>25</v>
      </c>
      <c r="U252" s="138">
        <v>39</v>
      </c>
      <c r="V252" s="126">
        <v>45</v>
      </c>
      <c r="W252" s="161"/>
      <c r="X252" s="126"/>
      <c r="Y252" s="168"/>
      <c r="Z252" s="168"/>
      <c r="AA252" s="168"/>
      <c r="AB252" s="168"/>
      <c r="AC252" s="168"/>
      <c r="AD252" s="168"/>
      <c r="AE252" s="197"/>
      <c r="AF252" s="197"/>
      <c r="AG252" s="197"/>
      <c r="AH252" s="197"/>
      <c r="AI252" s="197"/>
      <c r="AJ252" s="197"/>
      <c r="AR252" s="22">
        <f t="shared" si="12"/>
        <v>750.59999999999991</v>
      </c>
      <c r="AS252" s="22">
        <f t="shared" si="13"/>
        <v>600.4799999999999</v>
      </c>
      <c r="AT252" s="22">
        <v>79.5</v>
      </c>
      <c r="AU252" s="22">
        <v>143</v>
      </c>
      <c r="AV252" s="22">
        <f t="shared" si="14"/>
        <v>822.9799999999999</v>
      </c>
      <c r="AX252" s="237">
        <f t="shared" si="15"/>
        <v>-822.9799999999999</v>
      </c>
    </row>
    <row r="253" spans="1:50" ht="14.25">
      <c r="A253" s="2" t="s">
        <v>3107</v>
      </c>
      <c r="B253" s="3" t="s">
        <v>3108</v>
      </c>
      <c r="C253" s="30" t="s">
        <v>5</v>
      </c>
      <c r="D253" s="64">
        <v>60</v>
      </c>
      <c r="E253" s="42">
        <v>38</v>
      </c>
      <c r="F253" s="42">
        <v>127</v>
      </c>
      <c r="G253" s="42">
        <v>26.8</v>
      </c>
      <c r="H253" s="42">
        <v>39</v>
      </c>
      <c r="I253" s="42">
        <v>32</v>
      </c>
      <c r="J253" s="42">
        <v>31</v>
      </c>
      <c r="K253" s="44">
        <v>33</v>
      </c>
      <c r="L253" s="44">
        <v>22</v>
      </c>
      <c r="M253" s="44">
        <v>42</v>
      </c>
      <c r="N253" s="44"/>
      <c r="O253" s="44"/>
      <c r="P253" s="139">
        <v>29</v>
      </c>
      <c r="Q253" s="139">
        <v>79</v>
      </c>
      <c r="R253" s="139">
        <v>39.799999999999997</v>
      </c>
      <c r="S253" s="139">
        <v>43</v>
      </c>
      <c r="T253" s="138">
        <v>25</v>
      </c>
      <c r="U253" s="138">
        <v>39</v>
      </c>
      <c r="V253" s="126">
        <v>45</v>
      </c>
      <c r="W253" s="161"/>
      <c r="X253" s="126"/>
      <c r="Y253" s="168">
        <v>38</v>
      </c>
      <c r="Z253" s="168">
        <v>69</v>
      </c>
      <c r="AA253" s="168">
        <v>48</v>
      </c>
      <c r="AB253" s="168">
        <v>25</v>
      </c>
      <c r="AC253" s="168">
        <v>45</v>
      </c>
      <c r="AD253" s="168"/>
      <c r="AE253" s="197">
        <v>69</v>
      </c>
      <c r="AF253" s="197">
        <v>35</v>
      </c>
      <c r="AG253" s="197">
        <v>49</v>
      </c>
      <c r="AH253" s="197">
        <v>28</v>
      </c>
      <c r="AI253" s="197"/>
      <c r="AJ253" s="197"/>
      <c r="AQ253" s="41">
        <v>77</v>
      </c>
      <c r="AR253" s="22">
        <f t="shared" si="12"/>
        <v>1233.5999999999999</v>
      </c>
      <c r="AS253" s="22">
        <f t="shared" si="13"/>
        <v>986.88</v>
      </c>
      <c r="AT253" s="22">
        <v>79.5</v>
      </c>
      <c r="AU253" s="22">
        <v>143</v>
      </c>
      <c r="AV253" s="22">
        <f t="shared" si="14"/>
        <v>1209.3800000000001</v>
      </c>
      <c r="AW253" s="22">
        <v>1000</v>
      </c>
      <c r="AX253" s="237">
        <f t="shared" si="15"/>
        <v>-209.38000000000011</v>
      </c>
    </row>
    <row r="254" spans="1:50" ht="14.25">
      <c r="A254" s="2" t="s">
        <v>3109</v>
      </c>
      <c r="B254" s="3" t="s">
        <v>3110</v>
      </c>
      <c r="C254" s="30" t="s">
        <v>5</v>
      </c>
      <c r="D254" s="64">
        <v>60</v>
      </c>
      <c r="E254" s="42">
        <v>38</v>
      </c>
      <c r="F254" s="42">
        <v>127</v>
      </c>
      <c r="G254" s="42">
        <v>26.8</v>
      </c>
      <c r="H254" s="42">
        <v>39</v>
      </c>
      <c r="I254" s="42">
        <v>32</v>
      </c>
      <c r="J254" s="42">
        <v>31</v>
      </c>
      <c r="K254" s="44">
        <v>33</v>
      </c>
      <c r="L254" s="44">
        <v>22</v>
      </c>
      <c r="M254" s="44">
        <v>42</v>
      </c>
      <c r="N254" s="44"/>
      <c r="O254" s="44"/>
      <c r="P254" s="139">
        <v>29</v>
      </c>
      <c r="Q254" s="139">
        <v>79</v>
      </c>
      <c r="R254" s="139">
        <v>39.799999999999997</v>
      </c>
      <c r="S254" s="139">
        <v>43</v>
      </c>
      <c r="T254" s="138">
        <v>25</v>
      </c>
      <c r="U254" s="138">
        <v>39</v>
      </c>
      <c r="V254" s="126">
        <v>45</v>
      </c>
      <c r="W254" s="161"/>
      <c r="X254" s="126"/>
      <c r="Y254" s="168">
        <v>38</v>
      </c>
      <c r="Z254" s="168">
        <v>69</v>
      </c>
      <c r="AA254" s="168">
        <v>48</v>
      </c>
      <c r="AB254" s="168">
        <v>25</v>
      </c>
      <c r="AC254" s="168">
        <v>45</v>
      </c>
      <c r="AD254" s="168"/>
      <c r="AE254" s="197">
        <v>69</v>
      </c>
      <c r="AF254" s="197">
        <v>35</v>
      </c>
      <c r="AG254" s="197">
        <v>49</v>
      </c>
      <c r="AH254" s="197">
        <v>28</v>
      </c>
      <c r="AI254" s="197"/>
      <c r="AJ254" s="197"/>
      <c r="AQ254" s="41">
        <v>65</v>
      </c>
      <c r="AR254" s="22">
        <f t="shared" si="12"/>
        <v>1221.5999999999999</v>
      </c>
      <c r="AS254" s="22">
        <f t="shared" si="13"/>
        <v>977.28</v>
      </c>
      <c r="AT254" s="22">
        <v>79.5</v>
      </c>
      <c r="AU254" s="22">
        <v>143</v>
      </c>
      <c r="AV254" s="22">
        <f t="shared" si="14"/>
        <v>1199.78</v>
      </c>
      <c r="AW254" s="22">
        <v>1000</v>
      </c>
      <c r="AX254" s="237">
        <f t="shared" si="15"/>
        <v>-199.77999999999997</v>
      </c>
    </row>
    <row r="255" spans="1:50" ht="14.25">
      <c r="A255" s="2" t="s">
        <v>3111</v>
      </c>
      <c r="B255" s="3" t="s">
        <v>3112</v>
      </c>
      <c r="C255" s="30" t="s">
        <v>5</v>
      </c>
      <c r="D255" s="64">
        <v>60</v>
      </c>
      <c r="E255" s="42">
        <v>38</v>
      </c>
      <c r="F255" s="42">
        <v>127</v>
      </c>
      <c r="G255" s="42">
        <v>26.8</v>
      </c>
      <c r="H255" s="42">
        <v>39</v>
      </c>
      <c r="I255" s="42">
        <v>32</v>
      </c>
      <c r="J255" s="42">
        <v>31</v>
      </c>
      <c r="K255" s="44">
        <v>33</v>
      </c>
      <c r="L255" s="44">
        <v>22</v>
      </c>
      <c r="M255" s="44">
        <v>42</v>
      </c>
      <c r="N255" s="44"/>
      <c r="O255" s="44"/>
      <c r="P255" s="139">
        <v>29</v>
      </c>
      <c r="Q255" s="139">
        <v>79</v>
      </c>
      <c r="R255" s="139">
        <v>39.799999999999997</v>
      </c>
      <c r="S255" s="139">
        <v>43</v>
      </c>
      <c r="T255" s="138">
        <v>25</v>
      </c>
      <c r="U255" s="138">
        <v>39</v>
      </c>
      <c r="V255" s="126">
        <v>45</v>
      </c>
      <c r="W255" s="161"/>
      <c r="X255" s="126"/>
      <c r="Y255" s="168">
        <v>38</v>
      </c>
      <c r="Z255" s="168">
        <v>69</v>
      </c>
      <c r="AA255" s="168">
        <v>48</v>
      </c>
      <c r="AB255" s="168">
        <v>25</v>
      </c>
      <c r="AC255" s="168">
        <v>45</v>
      </c>
      <c r="AD255" s="168"/>
      <c r="AE255" s="197">
        <v>69</v>
      </c>
      <c r="AF255" s="197">
        <v>35</v>
      </c>
      <c r="AG255" s="197">
        <v>49</v>
      </c>
      <c r="AH255" s="197">
        <v>28</v>
      </c>
      <c r="AI255" s="197"/>
      <c r="AJ255" s="197"/>
      <c r="AQ255" s="41">
        <v>157</v>
      </c>
      <c r="AR255" s="22">
        <f t="shared" ref="AR255:AR311" si="16">SUM(D255:AQ255)</f>
        <v>1313.6</v>
      </c>
      <c r="AS255" s="22">
        <f t="shared" ref="AS255:AS311" si="17">AR255*0.8</f>
        <v>1050.8799999999999</v>
      </c>
      <c r="AT255" s="22">
        <v>79.5</v>
      </c>
      <c r="AU255" s="22">
        <v>143</v>
      </c>
      <c r="AV255" s="22">
        <f t="shared" ref="AV255:AV311" si="18">SUM(AS255:AU255)</f>
        <v>1273.3799999999999</v>
      </c>
      <c r="AW255" s="22">
        <v>1000</v>
      </c>
      <c r="AX255" s="237">
        <f t="shared" ref="AX255:AX311" si="19">AW255-AV255</f>
        <v>-273.37999999999988</v>
      </c>
    </row>
    <row r="256" spans="1:50" ht="14.25">
      <c r="A256" s="2" t="s">
        <v>3113</v>
      </c>
      <c r="B256" s="3" t="s">
        <v>3114</v>
      </c>
      <c r="C256" s="30" t="s">
        <v>5</v>
      </c>
      <c r="D256" s="64">
        <v>60</v>
      </c>
      <c r="E256" s="42">
        <v>38</v>
      </c>
      <c r="F256" s="42">
        <v>127</v>
      </c>
      <c r="G256" s="42">
        <v>26.8</v>
      </c>
      <c r="H256" s="42">
        <v>39</v>
      </c>
      <c r="I256" s="42">
        <v>32</v>
      </c>
      <c r="J256" s="42">
        <v>31</v>
      </c>
      <c r="K256" s="44">
        <v>33</v>
      </c>
      <c r="L256" s="44">
        <v>22</v>
      </c>
      <c r="M256" s="44">
        <v>42</v>
      </c>
      <c r="N256" s="44"/>
      <c r="O256" s="44"/>
      <c r="P256" s="139">
        <v>29</v>
      </c>
      <c r="Q256" s="139">
        <v>79</v>
      </c>
      <c r="R256" s="139">
        <v>39.799999999999997</v>
      </c>
      <c r="S256" s="139">
        <v>43</v>
      </c>
      <c r="T256" s="138">
        <v>25</v>
      </c>
      <c r="U256" s="138">
        <v>39</v>
      </c>
      <c r="V256" s="126">
        <v>45</v>
      </c>
      <c r="W256" s="161"/>
      <c r="X256" s="126"/>
      <c r="Y256" s="168">
        <v>38</v>
      </c>
      <c r="Z256" s="168">
        <v>69</v>
      </c>
      <c r="AA256" s="168">
        <v>48</v>
      </c>
      <c r="AB256" s="168">
        <v>25</v>
      </c>
      <c r="AC256" s="168">
        <v>45</v>
      </c>
      <c r="AD256" s="168"/>
      <c r="AE256" s="197">
        <v>69</v>
      </c>
      <c r="AF256" s="197">
        <v>35</v>
      </c>
      <c r="AG256" s="197">
        <v>49</v>
      </c>
      <c r="AH256" s="197">
        <v>28</v>
      </c>
      <c r="AI256" s="197"/>
      <c r="AJ256" s="197"/>
      <c r="AQ256" s="41">
        <v>64</v>
      </c>
      <c r="AR256" s="22">
        <f t="shared" si="16"/>
        <v>1220.5999999999999</v>
      </c>
      <c r="AS256" s="22">
        <f t="shared" si="17"/>
        <v>976.48</v>
      </c>
      <c r="AT256" s="22">
        <v>79.5</v>
      </c>
      <c r="AU256" s="22">
        <v>143</v>
      </c>
      <c r="AV256" s="22">
        <f t="shared" si="18"/>
        <v>1198.98</v>
      </c>
      <c r="AW256" s="22">
        <v>1000</v>
      </c>
      <c r="AX256" s="237">
        <f t="shared" si="19"/>
        <v>-198.98000000000002</v>
      </c>
    </row>
    <row r="257" spans="1:50" ht="14.25">
      <c r="A257" s="2" t="s">
        <v>3115</v>
      </c>
      <c r="B257" s="3" t="s">
        <v>3116</v>
      </c>
      <c r="C257" s="30" t="s">
        <v>5</v>
      </c>
      <c r="D257" s="64">
        <v>60</v>
      </c>
      <c r="E257" s="42">
        <v>38</v>
      </c>
      <c r="F257" s="42">
        <v>127</v>
      </c>
      <c r="G257" s="42">
        <v>26.8</v>
      </c>
      <c r="H257" s="42">
        <v>39</v>
      </c>
      <c r="I257" s="42">
        <v>32</v>
      </c>
      <c r="J257" s="42">
        <v>31</v>
      </c>
      <c r="K257" s="44">
        <v>33</v>
      </c>
      <c r="L257" s="44">
        <v>22</v>
      </c>
      <c r="M257" s="44">
        <v>42</v>
      </c>
      <c r="N257" s="44"/>
      <c r="O257" s="44"/>
      <c r="P257" s="139">
        <v>29</v>
      </c>
      <c r="Q257" s="139">
        <v>79</v>
      </c>
      <c r="R257" s="139">
        <v>39.799999999999997</v>
      </c>
      <c r="S257" s="139">
        <v>43</v>
      </c>
      <c r="T257" s="138">
        <v>25</v>
      </c>
      <c r="U257" s="138">
        <v>39</v>
      </c>
      <c r="V257" s="126">
        <v>45</v>
      </c>
      <c r="W257" s="161"/>
      <c r="X257" s="126"/>
      <c r="Y257" s="168">
        <v>38</v>
      </c>
      <c r="Z257" s="168">
        <v>69</v>
      </c>
      <c r="AA257" s="168">
        <v>48</v>
      </c>
      <c r="AB257" s="168">
        <v>25</v>
      </c>
      <c r="AC257" s="168">
        <v>45</v>
      </c>
      <c r="AD257" s="168"/>
      <c r="AE257" s="197">
        <v>69</v>
      </c>
      <c r="AF257" s="197">
        <v>35</v>
      </c>
      <c r="AG257" s="197">
        <v>49</v>
      </c>
      <c r="AH257" s="197">
        <v>28</v>
      </c>
      <c r="AI257" s="197"/>
      <c r="AJ257" s="197"/>
      <c r="AQ257" s="41">
        <v>109</v>
      </c>
      <c r="AR257" s="22">
        <f t="shared" si="16"/>
        <v>1265.5999999999999</v>
      </c>
      <c r="AS257" s="22">
        <f t="shared" si="17"/>
        <v>1012.48</v>
      </c>
      <c r="AT257" s="22">
        <v>79.5</v>
      </c>
      <c r="AU257" s="22">
        <v>143</v>
      </c>
      <c r="AV257" s="22">
        <f t="shared" si="18"/>
        <v>1234.98</v>
      </c>
      <c r="AW257" s="22">
        <v>1000</v>
      </c>
      <c r="AX257" s="237">
        <f t="shared" si="19"/>
        <v>-234.98000000000002</v>
      </c>
    </row>
    <row r="258" spans="1:50" ht="14.25">
      <c r="A258" s="2" t="s">
        <v>3117</v>
      </c>
      <c r="B258" s="3" t="s">
        <v>3118</v>
      </c>
      <c r="C258" s="30" t="s">
        <v>5</v>
      </c>
      <c r="D258" s="64">
        <v>60</v>
      </c>
      <c r="E258" s="42">
        <v>38</v>
      </c>
      <c r="F258" s="42">
        <v>127</v>
      </c>
      <c r="G258" s="42">
        <v>26.8</v>
      </c>
      <c r="H258" s="42">
        <v>39</v>
      </c>
      <c r="I258" s="42">
        <v>32</v>
      </c>
      <c r="J258" s="42">
        <v>31</v>
      </c>
      <c r="K258" s="44">
        <v>33</v>
      </c>
      <c r="L258" s="44">
        <v>22</v>
      </c>
      <c r="M258" s="44">
        <v>42</v>
      </c>
      <c r="N258" s="44"/>
      <c r="O258" s="44"/>
      <c r="P258" s="139">
        <v>29</v>
      </c>
      <c r="Q258" s="139">
        <v>79</v>
      </c>
      <c r="R258" s="139">
        <v>39.799999999999997</v>
      </c>
      <c r="S258" s="139">
        <v>43</v>
      </c>
      <c r="T258" s="138">
        <v>25</v>
      </c>
      <c r="U258" s="138">
        <v>39</v>
      </c>
      <c r="V258" s="126">
        <v>45</v>
      </c>
      <c r="W258" s="161"/>
      <c r="X258" s="126"/>
      <c r="Y258" s="168">
        <v>38</v>
      </c>
      <c r="Z258" s="168">
        <v>69</v>
      </c>
      <c r="AA258" s="168">
        <v>48</v>
      </c>
      <c r="AB258" s="168">
        <v>25</v>
      </c>
      <c r="AC258" s="168">
        <v>45</v>
      </c>
      <c r="AD258" s="168"/>
      <c r="AE258" s="197">
        <v>69</v>
      </c>
      <c r="AF258" s="197">
        <v>35</v>
      </c>
      <c r="AG258" s="197">
        <v>49</v>
      </c>
      <c r="AH258" s="197">
        <v>28</v>
      </c>
      <c r="AI258" s="197"/>
      <c r="AJ258" s="197"/>
      <c r="AQ258" s="41">
        <v>72</v>
      </c>
      <c r="AR258" s="22">
        <f t="shared" si="16"/>
        <v>1228.5999999999999</v>
      </c>
      <c r="AS258" s="22">
        <f t="shared" si="17"/>
        <v>982.88</v>
      </c>
      <c r="AT258" s="22">
        <v>79.5</v>
      </c>
      <c r="AU258" s="22">
        <v>143</v>
      </c>
      <c r="AV258" s="22">
        <f t="shared" si="18"/>
        <v>1205.3800000000001</v>
      </c>
      <c r="AW258" s="22">
        <v>1000</v>
      </c>
      <c r="AX258" s="237">
        <f t="shared" si="19"/>
        <v>-205.38000000000011</v>
      </c>
    </row>
    <row r="259" spans="1:50" ht="14.25">
      <c r="A259" s="2" t="s">
        <v>3119</v>
      </c>
      <c r="B259" s="3" t="s">
        <v>3120</v>
      </c>
      <c r="C259" s="30" t="s">
        <v>5</v>
      </c>
      <c r="D259" s="64">
        <v>60</v>
      </c>
      <c r="E259" s="42">
        <v>38</v>
      </c>
      <c r="F259" s="42">
        <v>127</v>
      </c>
      <c r="G259" s="42">
        <v>26.8</v>
      </c>
      <c r="H259" s="42">
        <v>39</v>
      </c>
      <c r="I259" s="42">
        <v>32</v>
      </c>
      <c r="J259" s="42">
        <v>31</v>
      </c>
      <c r="K259" s="44">
        <v>33</v>
      </c>
      <c r="L259" s="44">
        <v>22</v>
      </c>
      <c r="M259" s="44">
        <v>42</v>
      </c>
      <c r="N259" s="44"/>
      <c r="O259" s="44"/>
      <c r="P259" s="139">
        <v>29</v>
      </c>
      <c r="Q259" s="139">
        <v>79</v>
      </c>
      <c r="R259" s="139">
        <v>39.799999999999997</v>
      </c>
      <c r="S259" s="139">
        <v>43</v>
      </c>
      <c r="T259" s="138">
        <v>25</v>
      </c>
      <c r="U259" s="138">
        <v>39</v>
      </c>
      <c r="V259" s="126">
        <v>45</v>
      </c>
      <c r="W259" s="161"/>
      <c r="X259" s="126"/>
      <c r="Y259" s="168">
        <v>38</v>
      </c>
      <c r="Z259" s="168">
        <v>69</v>
      </c>
      <c r="AA259" s="168">
        <v>48</v>
      </c>
      <c r="AB259" s="168">
        <v>25</v>
      </c>
      <c r="AC259" s="168">
        <v>45</v>
      </c>
      <c r="AD259" s="168"/>
      <c r="AE259" s="197">
        <v>69</v>
      </c>
      <c r="AF259" s="197">
        <v>35</v>
      </c>
      <c r="AG259" s="197">
        <v>49</v>
      </c>
      <c r="AH259" s="197">
        <v>28</v>
      </c>
      <c r="AI259" s="197"/>
      <c r="AJ259" s="197"/>
      <c r="AQ259" s="41">
        <v>99</v>
      </c>
      <c r="AR259" s="22">
        <f t="shared" si="16"/>
        <v>1255.5999999999999</v>
      </c>
      <c r="AS259" s="22">
        <f t="shared" si="17"/>
        <v>1004.48</v>
      </c>
      <c r="AT259" s="22">
        <v>79.5</v>
      </c>
      <c r="AU259" s="22">
        <v>143</v>
      </c>
      <c r="AV259" s="22">
        <f t="shared" si="18"/>
        <v>1226.98</v>
      </c>
      <c r="AW259" s="22">
        <v>1000</v>
      </c>
      <c r="AX259" s="237">
        <f t="shared" si="19"/>
        <v>-226.98000000000002</v>
      </c>
    </row>
    <row r="260" spans="1:50" ht="14.25">
      <c r="A260" s="2" t="s">
        <v>3121</v>
      </c>
      <c r="B260" s="3" t="s">
        <v>3122</v>
      </c>
      <c r="C260" s="30" t="s">
        <v>5</v>
      </c>
      <c r="D260" s="64">
        <v>60</v>
      </c>
      <c r="E260" s="42">
        <v>38</v>
      </c>
      <c r="F260" s="42">
        <v>127</v>
      </c>
      <c r="G260" s="42">
        <v>26.8</v>
      </c>
      <c r="H260" s="42">
        <v>39</v>
      </c>
      <c r="I260" s="42">
        <v>32</v>
      </c>
      <c r="J260" s="42">
        <v>31</v>
      </c>
      <c r="K260" s="44">
        <v>33</v>
      </c>
      <c r="L260" s="44">
        <v>22</v>
      </c>
      <c r="M260" s="44">
        <v>42</v>
      </c>
      <c r="N260" s="44"/>
      <c r="O260" s="44"/>
      <c r="P260" s="139">
        <v>29</v>
      </c>
      <c r="Q260" s="139">
        <v>79</v>
      </c>
      <c r="R260" s="139">
        <v>39.799999999999997</v>
      </c>
      <c r="S260" s="139">
        <v>43</v>
      </c>
      <c r="T260" s="138">
        <v>25</v>
      </c>
      <c r="U260" s="138">
        <v>39</v>
      </c>
      <c r="V260" s="126">
        <v>45</v>
      </c>
      <c r="W260" s="161"/>
      <c r="X260" s="126"/>
      <c r="Y260" s="168">
        <v>38</v>
      </c>
      <c r="Z260" s="168">
        <v>69</v>
      </c>
      <c r="AA260" s="168">
        <v>48</v>
      </c>
      <c r="AB260" s="168">
        <v>25</v>
      </c>
      <c r="AC260" s="168">
        <v>45</v>
      </c>
      <c r="AD260" s="168"/>
      <c r="AE260" s="197">
        <v>69</v>
      </c>
      <c r="AF260" s="197">
        <v>35</v>
      </c>
      <c r="AG260" s="197">
        <v>49</v>
      </c>
      <c r="AH260" s="197">
        <v>28</v>
      </c>
      <c r="AI260" s="197"/>
      <c r="AJ260" s="197"/>
      <c r="AQ260" s="41">
        <v>72</v>
      </c>
      <c r="AR260" s="22">
        <f t="shared" si="16"/>
        <v>1228.5999999999999</v>
      </c>
      <c r="AS260" s="22">
        <f t="shared" si="17"/>
        <v>982.88</v>
      </c>
      <c r="AT260" s="22">
        <v>79.5</v>
      </c>
      <c r="AU260" s="22">
        <v>143</v>
      </c>
      <c r="AV260" s="22">
        <f t="shared" si="18"/>
        <v>1205.3800000000001</v>
      </c>
      <c r="AW260" s="22">
        <v>1000</v>
      </c>
      <c r="AX260" s="237">
        <f t="shared" si="19"/>
        <v>-205.38000000000011</v>
      </c>
    </row>
    <row r="261" spans="1:50" ht="14.25">
      <c r="A261" s="2" t="s">
        <v>3123</v>
      </c>
      <c r="B261" s="3" t="s">
        <v>3124</v>
      </c>
      <c r="C261" s="30" t="s">
        <v>5</v>
      </c>
      <c r="D261" s="64">
        <v>60</v>
      </c>
      <c r="E261" s="42">
        <v>38</v>
      </c>
      <c r="F261" s="42">
        <v>127</v>
      </c>
      <c r="G261" s="42">
        <v>26.8</v>
      </c>
      <c r="H261" s="42">
        <v>39</v>
      </c>
      <c r="I261" s="42">
        <v>32</v>
      </c>
      <c r="J261" s="42">
        <v>31</v>
      </c>
      <c r="K261" s="44">
        <v>33</v>
      </c>
      <c r="L261" s="44">
        <v>22</v>
      </c>
      <c r="M261" s="44">
        <v>42</v>
      </c>
      <c r="N261" s="44"/>
      <c r="O261" s="44"/>
      <c r="P261" s="139">
        <v>29</v>
      </c>
      <c r="Q261" s="139">
        <v>79</v>
      </c>
      <c r="R261" s="139">
        <v>39.799999999999997</v>
      </c>
      <c r="S261" s="139">
        <v>43</v>
      </c>
      <c r="T261" s="138">
        <v>25</v>
      </c>
      <c r="U261" s="138">
        <v>39</v>
      </c>
      <c r="V261" s="126">
        <v>45</v>
      </c>
      <c r="W261" s="161"/>
      <c r="X261" s="126"/>
      <c r="Y261" s="168">
        <v>38</v>
      </c>
      <c r="Z261" s="168">
        <v>69</v>
      </c>
      <c r="AA261" s="168">
        <v>48</v>
      </c>
      <c r="AB261" s="168">
        <v>25</v>
      </c>
      <c r="AC261" s="168">
        <v>45</v>
      </c>
      <c r="AD261" s="168"/>
      <c r="AE261" s="197">
        <v>69</v>
      </c>
      <c r="AF261" s="197">
        <v>35</v>
      </c>
      <c r="AG261" s="197">
        <v>49</v>
      </c>
      <c r="AH261" s="197">
        <v>28</v>
      </c>
      <c r="AI261" s="197"/>
      <c r="AJ261" s="197"/>
      <c r="AQ261" s="41">
        <v>139</v>
      </c>
      <c r="AR261" s="22">
        <f t="shared" si="16"/>
        <v>1295.5999999999999</v>
      </c>
      <c r="AS261" s="22">
        <f t="shared" si="17"/>
        <v>1036.48</v>
      </c>
      <c r="AT261" s="22">
        <v>79.5</v>
      </c>
      <c r="AU261" s="22">
        <v>143</v>
      </c>
      <c r="AV261" s="22">
        <f t="shared" si="18"/>
        <v>1258.98</v>
      </c>
      <c r="AW261" s="22">
        <v>1000</v>
      </c>
      <c r="AX261" s="237">
        <f t="shared" si="19"/>
        <v>-258.98</v>
      </c>
    </row>
    <row r="262" spans="1:50" ht="14.25">
      <c r="A262" s="2" t="s">
        <v>3125</v>
      </c>
      <c r="B262" s="3" t="s">
        <v>1277</v>
      </c>
      <c r="C262" s="30" t="s">
        <v>5</v>
      </c>
      <c r="D262" s="64">
        <v>60</v>
      </c>
      <c r="E262" s="42">
        <v>38</v>
      </c>
      <c r="F262" s="42">
        <v>127</v>
      </c>
      <c r="G262" s="42">
        <v>26.8</v>
      </c>
      <c r="H262" s="42">
        <v>39</v>
      </c>
      <c r="I262" s="42">
        <v>32</v>
      </c>
      <c r="J262" s="42">
        <v>31</v>
      </c>
      <c r="K262" s="44">
        <v>33</v>
      </c>
      <c r="L262" s="44">
        <v>22</v>
      </c>
      <c r="M262" s="44">
        <v>42</v>
      </c>
      <c r="N262" s="44"/>
      <c r="O262" s="44"/>
      <c r="P262" s="139">
        <v>29</v>
      </c>
      <c r="Q262" s="139">
        <v>79</v>
      </c>
      <c r="R262" s="139">
        <v>39.799999999999997</v>
      </c>
      <c r="S262" s="139">
        <v>43</v>
      </c>
      <c r="T262" s="138">
        <v>25</v>
      </c>
      <c r="U262" s="138">
        <v>39</v>
      </c>
      <c r="V262" s="126">
        <v>45</v>
      </c>
      <c r="W262" s="161"/>
      <c r="X262" s="126"/>
      <c r="Y262" s="168">
        <v>38</v>
      </c>
      <c r="Z262" s="168">
        <v>69</v>
      </c>
      <c r="AA262" s="168">
        <v>48</v>
      </c>
      <c r="AB262" s="168">
        <v>25</v>
      </c>
      <c r="AC262" s="168">
        <v>45</v>
      </c>
      <c r="AD262" s="168"/>
      <c r="AE262" s="197">
        <v>69</v>
      </c>
      <c r="AF262" s="197">
        <v>35</v>
      </c>
      <c r="AG262" s="197">
        <v>49</v>
      </c>
      <c r="AH262" s="197">
        <v>28</v>
      </c>
      <c r="AI262" s="197"/>
      <c r="AJ262" s="197"/>
      <c r="AQ262" s="41">
        <v>67</v>
      </c>
      <c r="AR262" s="22">
        <f t="shared" si="16"/>
        <v>1223.5999999999999</v>
      </c>
      <c r="AS262" s="22">
        <f t="shared" si="17"/>
        <v>978.88</v>
      </c>
      <c r="AT262" s="22">
        <v>79.5</v>
      </c>
      <c r="AU262" s="22">
        <v>143</v>
      </c>
      <c r="AV262" s="22">
        <f t="shared" si="18"/>
        <v>1201.3800000000001</v>
      </c>
      <c r="AW262" s="22">
        <v>1000</v>
      </c>
      <c r="AX262" s="237">
        <f t="shared" si="19"/>
        <v>-201.38000000000011</v>
      </c>
    </row>
    <row r="263" spans="1:50" ht="14.25">
      <c r="A263" s="2" t="s">
        <v>3126</v>
      </c>
      <c r="B263" s="3" t="s">
        <v>3127</v>
      </c>
      <c r="C263" s="30" t="s">
        <v>5</v>
      </c>
      <c r="D263" s="64">
        <v>60</v>
      </c>
      <c r="E263" s="42">
        <v>38</v>
      </c>
      <c r="F263" s="42">
        <v>127</v>
      </c>
      <c r="G263" s="42">
        <v>26.8</v>
      </c>
      <c r="H263" s="42">
        <v>39</v>
      </c>
      <c r="I263" s="42">
        <v>32</v>
      </c>
      <c r="J263" s="42">
        <v>31</v>
      </c>
      <c r="K263" s="44">
        <v>33</v>
      </c>
      <c r="L263" s="44">
        <v>22</v>
      </c>
      <c r="M263" s="44">
        <v>42</v>
      </c>
      <c r="N263" s="44"/>
      <c r="O263" s="44"/>
      <c r="P263" s="139">
        <v>29</v>
      </c>
      <c r="Q263" s="139">
        <v>79</v>
      </c>
      <c r="R263" s="139">
        <v>39.799999999999997</v>
      </c>
      <c r="S263" s="139">
        <v>43</v>
      </c>
      <c r="T263" s="138">
        <v>25</v>
      </c>
      <c r="U263" s="138">
        <v>39</v>
      </c>
      <c r="V263" s="126">
        <v>45</v>
      </c>
      <c r="W263" s="161"/>
      <c r="X263" s="126"/>
      <c r="Y263" s="168">
        <v>38</v>
      </c>
      <c r="Z263" s="168">
        <v>69</v>
      </c>
      <c r="AA263" s="168">
        <v>48</v>
      </c>
      <c r="AB263" s="168">
        <v>25</v>
      </c>
      <c r="AC263" s="168">
        <v>45</v>
      </c>
      <c r="AD263" s="168"/>
      <c r="AE263" s="197">
        <v>69</v>
      </c>
      <c r="AF263" s="197">
        <v>35</v>
      </c>
      <c r="AG263" s="197">
        <v>49</v>
      </c>
      <c r="AH263" s="197">
        <v>28</v>
      </c>
      <c r="AI263" s="197"/>
      <c r="AJ263" s="197"/>
      <c r="AQ263" s="41">
        <v>67</v>
      </c>
      <c r="AR263" s="22">
        <f t="shared" si="16"/>
        <v>1223.5999999999999</v>
      </c>
      <c r="AS263" s="22">
        <f t="shared" si="17"/>
        <v>978.88</v>
      </c>
      <c r="AT263" s="22">
        <v>79.5</v>
      </c>
      <c r="AU263" s="22">
        <v>143</v>
      </c>
      <c r="AV263" s="22">
        <f t="shared" si="18"/>
        <v>1201.3800000000001</v>
      </c>
      <c r="AW263" s="22">
        <v>1000</v>
      </c>
      <c r="AX263" s="237">
        <f t="shared" si="19"/>
        <v>-201.38000000000011</v>
      </c>
    </row>
    <row r="264" spans="1:50" ht="14.25">
      <c r="A264" s="2" t="s">
        <v>3128</v>
      </c>
      <c r="B264" s="3" t="s">
        <v>3129</v>
      </c>
      <c r="C264" s="30" t="s">
        <v>5</v>
      </c>
      <c r="D264" s="64">
        <v>60</v>
      </c>
      <c r="E264" s="42">
        <v>38</v>
      </c>
      <c r="F264" s="42">
        <v>127</v>
      </c>
      <c r="G264" s="42">
        <v>26.8</v>
      </c>
      <c r="H264" s="42">
        <v>39</v>
      </c>
      <c r="I264" s="42">
        <v>32</v>
      </c>
      <c r="J264" s="42">
        <v>31</v>
      </c>
      <c r="K264" s="44">
        <v>33</v>
      </c>
      <c r="L264" s="44">
        <v>22</v>
      </c>
      <c r="M264" s="44">
        <v>42</v>
      </c>
      <c r="N264" s="44"/>
      <c r="O264" s="44"/>
      <c r="P264" s="139">
        <v>29</v>
      </c>
      <c r="Q264" s="139">
        <v>79</v>
      </c>
      <c r="R264" s="139">
        <v>39.799999999999997</v>
      </c>
      <c r="S264" s="139">
        <v>43</v>
      </c>
      <c r="T264" s="138">
        <v>25</v>
      </c>
      <c r="U264" s="138">
        <v>39</v>
      </c>
      <c r="V264" s="126">
        <v>45</v>
      </c>
      <c r="W264" s="161"/>
      <c r="X264" s="126"/>
      <c r="Y264" s="168">
        <v>38</v>
      </c>
      <c r="Z264" s="168">
        <v>69</v>
      </c>
      <c r="AA264" s="168">
        <v>48</v>
      </c>
      <c r="AB264" s="168">
        <v>25</v>
      </c>
      <c r="AC264" s="168">
        <v>45</v>
      </c>
      <c r="AD264" s="168"/>
      <c r="AE264" s="197">
        <v>69</v>
      </c>
      <c r="AF264" s="197">
        <v>35</v>
      </c>
      <c r="AG264" s="197">
        <v>49</v>
      </c>
      <c r="AH264" s="197">
        <v>28</v>
      </c>
      <c r="AI264" s="197"/>
      <c r="AJ264" s="197"/>
      <c r="AQ264" s="41">
        <v>67</v>
      </c>
      <c r="AR264" s="22">
        <f t="shared" si="16"/>
        <v>1223.5999999999999</v>
      </c>
      <c r="AS264" s="22">
        <f t="shared" si="17"/>
        <v>978.88</v>
      </c>
      <c r="AT264" s="22">
        <v>79.5</v>
      </c>
      <c r="AU264" s="22">
        <v>143</v>
      </c>
      <c r="AV264" s="22">
        <f t="shared" si="18"/>
        <v>1201.3800000000001</v>
      </c>
      <c r="AW264" s="22">
        <v>1000</v>
      </c>
      <c r="AX264" s="237">
        <f t="shared" si="19"/>
        <v>-201.38000000000011</v>
      </c>
    </row>
    <row r="265" spans="1:50" ht="14.25">
      <c r="A265" s="2" t="s">
        <v>3130</v>
      </c>
      <c r="B265" s="3" t="s">
        <v>3131</v>
      </c>
      <c r="C265" s="30" t="s">
        <v>5</v>
      </c>
      <c r="D265" s="64">
        <v>60</v>
      </c>
      <c r="E265" s="42">
        <v>38</v>
      </c>
      <c r="F265" s="42">
        <v>127</v>
      </c>
      <c r="G265" s="42">
        <v>26.8</v>
      </c>
      <c r="H265" s="42">
        <v>39</v>
      </c>
      <c r="I265" s="42">
        <v>32</v>
      </c>
      <c r="J265" s="42">
        <v>31</v>
      </c>
      <c r="K265" s="44">
        <v>33</v>
      </c>
      <c r="L265" s="44">
        <v>22</v>
      </c>
      <c r="M265" s="44">
        <v>42</v>
      </c>
      <c r="N265" s="44"/>
      <c r="O265" s="44"/>
      <c r="P265" s="139">
        <v>29</v>
      </c>
      <c r="Q265" s="139">
        <v>79</v>
      </c>
      <c r="R265" s="139">
        <v>39.799999999999997</v>
      </c>
      <c r="S265" s="139">
        <v>43</v>
      </c>
      <c r="T265" s="138">
        <v>25</v>
      </c>
      <c r="U265" s="138">
        <v>39</v>
      </c>
      <c r="V265" s="126">
        <v>45</v>
      </c>
      <c r="W265" s="161"/>
      <c r="X265" s="126"/>
      <c r="Y265" s="168">
        <v>38</v>
      </c>
      <c r="Z265" s="168">
        <v>69</v>
      </c>
      <c r="AA265" s="168">
        <v>48</v>
      </c>
      <c r="AB265" s="168">
        <v>25</v>
      </c>
      <c r="AC265" s="168">
        <v>45</v>
      </c>
      <c r="AD265" s="168"/>
      <c r="AE265" s="197">
        <v>69</v>
      </c>
      <c r="AF265" s="197">
        <v>35</v>
      </c>
      <c r="AG265" s="197">
        <v>49</v>
      </c>
      <c r="AH265" s="197">
        <v>28</v>
      </c>
      <c r="AI265" s="197"/>
      <c r="AJ265" s="197"/>
      <c r="AR265" s="22">
        <f t="shared" si="16"/>
        <v>1156.5999999999999</v>
      </c>
      <c r="AS265" s="22">
        <f t="shared" si="17"/>
        <v>925.28</v>
      </c>
      <c r="AT265" s="22">
        <v>79.5</v>
      </c>
      <c r="AU265" s="22">
        <v>143</v>
      </c>
      <c r="AV265" s="22">
        <f t="shared" si="18"/>
        <v>1147.78</v>
      </c>
      <c r="AW265" s="22">
        <v>1000</v>
      </c>
      <c r="AX265" s="237">
        <f t="shared" si="19"/>
        <v>-147.77999999999997</v>
      </c>
    </row>
    <row r="266" spans="1:50">
      <c r="E266" s="456" t="s">
        <v>5346</v>
      </c>
      <c r="F266" s="456"/>
      <c r="G266" s="456"/>
      <c r="H266" s="456"/>
      <c r="I266" s="456"/>
      <c r="J266" s="456"/>
      <c r="K266" s="456"/>
      <c r="L266" s="456"/>
      <c r="M266" s="456"/>
      <c r="N266" s="456"/>
      <c r="O266" s="456"/>
      <c r="P266" s="456" t="s">
        <v>5570</v>
      </c>
      <c r="Q266" s="456"/>
      <c r="R266" s="456"/>
      <c r="S266" s="456"/>
      <c r="T266" s="456"/>
      <c r="U266" s="456"/>
      <c r="V266" s="456"/>
      <c r="W266" s="456"/>
      <c r="X266" s="456"/>
      <c r="Y266" s="453" t="s">
        <v>5779</v>
      </c>
      <c r="Z266" s="453"/>
      <c r="AA266" s="453"/>
      <c r="AB266" s="453"/>
      <c r="AC266" s="453"/>
      <c r="AD266" s="453"/>
      <c r="AE266" s="453" t="s">
        <v>6039</v>
      </c>
      <c r="AF266" s="453"/>
      <c r="AG266" s="453"/>
      <c r="AH266" s="453"/>
      <c r="AI266" s="453"/>
      <c r="AJ266" s="453"/>
    </row>
    <row r="270" spans="1:50" ht="20.25">
      <c r="A270" s="465" t="s">
        <v>3132</v>
      </c>
      <c r="B270" s="465"/>
      <c r="C270" s="465"/>
      <c r="D270" s="465"/>
      <c r="E270" s="465"/>
      <c r="F270" s="465"/>
      <c r="G270" s="465"/>
      <c r="H270" s="465"/>
      <c r="I270" s="465"/>
      <c r="J270" s="465"/>
      <c r="K270" s="465"/>
      <c r="L270" s="465"/>
      <c r="M270" s="465"/>
      <c r="N270" s="465"/>
      <c r="O270" s="465"/>
      <c r="P270" s="465"/>
      <c r="Q270" s="465"/>
      <c r="R270" s="465"/>
      <c r="S270" s="465"/>
      <c r="T270" s="465"/>
      <c r="U270" s="465"/>
      <c r="V270" s="465"/>
      <c r="W270" s="465"/>
      <c r="X270" s="465"/>
      <c r="Y270" s="465"/>
      <c r="Z270" s="465"/>
      <c r="AA270" s="465"/>
      <c r="AB270" s="465"/>
      <c r="AC270" s="465"/>
      <c r="AD270" s="465"/>
      <c r="AE270" s="465"/>
      <c r="AF270" s="465"/>
      <c r="AG270" s="465"/>
      <c r="AH270" s="465"/>
      <c r="AI270" s="465"/>
      <c r="AJ270" s="465"/>
      <c r="AK270" s="465"/>
    </row>
    <row r="271" spans="1:50" ht="18.75" customHeight="1">
      <c r="A271" s="43"/>
      <c r="B271" s="43"/>
      <c r="C271" s="43"/>
      <c r="D271" s="456" t="s">
        <v>5347</v>
      </c>
      <c r="E271" s="456"/>
      <c r="F271" s="456"/>
      <c r="G271" s="456"/>
      <c r="H271" s="456"/>
      <c r="I271" s="456"/>
      <c r="J271" s="456"/>
      <c r="K271" s="456"/>
      <c r="L271" s="456"/>
      <c r="M271" s="456"/>
      <c r="N271" s="456"/>
      <c r="O271" s="456"/>
      <c r="P271" s="456" t="s">
        <v>5476</v>
      </c>
      <c r="Q271" s="456"/>
      <c r="R271" s="456"/>
      <c r="S271" s="456"/>
      <c r="T271" s="456"/>
      <c r="U271" s="456"/>
      <c r="V271" s="456"/>
      <c r="W271" s="456"/>
      <c r="X271" s="456"/>
      <c r="Y271" s="453" t="s">
        <v>5772</v>
      </c>
      <c r="Z271" s="453"/>
      <c r="AA271" s="453"/>
      <c r="AB271" s="453"/>
      <c r="AC271" s="453"/>
      <c r="AD271" s="453"/>
      <c r="AE271" s="453" t="s">
        <v>6010</v>
      </c>
      <c r="AF271" s="453"/>
      <c r="AG271" s="453"/>
      <c r="AH271" s="453"/>
      <c r="AI271" s="453"/>
      <c r="AJ271" s="453"/>
      <c r="AK271" s="194" t="s">
        <v>6707</v>
      </c>
    </row>
    <row r="272" spans="1:50" ht="36">
      <c r="A272" s="7" t="s">
        <v>0</v>
      </c>
      <c r="B272" s="7" t="s">
        <v>1</v>
      </c>
      <c r="C272" s="33" t="s">
        <v>2</v>
      </c>
      <c r="D272" s="63" t="s">
        <v>4915</v>
      </c>
      <c r="E272" s="42" t="s">
        <v>4913</v>
      </c>
      <c r="F272" s="42" t="s">
        <v>4914</v>
      </c>
      <c r="G272" s="42" t="s">
        <v>4916</v>
      </c>
      <c r="H272" s="42" t="s">
        <v>4917</v>
      </c>
      <c r="I272" s="42" t="s">
        <v>4918</v>
      </c>
      <c r="J272" s="42" t="s">
        <v>4919</v>
      </c>
      <c r="K272" s="44" t="s">
        <v>5361</v>
      </c>
      <c r="L272" s="44" t="s">
        <v>5362</v>
      </c>
      <c r="M272" s="44" t="s">
        <v>5374</v>
      </c>
      <c r="N272" s="26" t="s">
        <v>4924</v>
      </c>
      <c r="O272" s="26" t="s">
        <v>4923</v>
      </c>
      <c r="P272" s="139" t="s">
        <v>5342</v>
      </c>
      <c r="Q272" s="139" t="s">
        <v>5569</v>
      </c>
      <c r="R272" s="139" t="s">
        <v>5566</v>
      </c>
      <c r="S272" s="139" t="s">
        <v>5555</v>
      </c>
      <c r="T272" s="138" t="s">
        <v>5490</v>
      </c>
      <c r="U272" s="138" t="s">
        <v>5489</v>
      </c>
      <c r="V272" s="138" t="s">
        <v>5491</v>
      </c>
      <c r="W272" s="26" t="s">
        <v>5492</v>
      </c>
      <c r="X272" s="26" t="s">
        <v>4923</v>
      </c>
      <c r="Y272" s="168" t="s">
        <v>5773</v>
      </c>
      <c r="Z272" s="168" t="s">
        <v>5774</v>
      </c>
      <c r="AA272" s="168" t="s">
        <v>5775</v>
      </c>
      <c r="AB272" s="168" t="s">
        <v>5776</v>
      </c>
      <c r="AC272" s="168" t="s">
        <v>5777</v>
      </c>
      <c r="AD272" s="116" t="s">
        <v>4923</v>
      </c>
      <c r="AE272" s="197" t="s">
        <v>6035</v>
      </c>
      <c r="AF272" s="197" t="s">
        <v>6036</v>
      </c>
      <c r="AG272" s="197" t="s">
        <v>6037</v>
      </c>
      <c r="AH272" s="197" t="s">
        <v>6038</v>
      </c>
      <c r="AI272" s="193" t="s">
        <v>5929</v>
      </c>
      <c r="AJ272" s="116" t="s">
        <v>4923</v>
      </c>
      <c r="AK272" s="116" t="s">
        <v>4923</v>
      </c>
      <c r="AQ272" s="286" t="s">
        <v>6701</v>
      </c>
      <c r="AR272" s="287">
        <v>1</v>
      </c>
      <c r="AS272" s="287">
        <v>0.8</v>
      </c>
      <c r="AT272" s="286" t="s">
        <v>6702</v>
      </c>
      <c r="AU272" s="286" t="s">
        <v>6703</v>
      </c>
      <c r="AV272" s="286" t="s">
        <v>6704</v>
      </c>
      <c r="AW272" s="286" t="s">
        <v>6705</v>
      </c>
      <c r="AX272" s="286" t="s">
        <v>6706</v>
      </c>
    </row>
    <row r="273" spans="1:50" ht="14.25">
      <c r="A273" s="10" t="s">
        <v>3133</v>
      </c>
      <c r="B273" s="131" t="s">
        <v>7033</v>
      </c>
      <c r="C273" s="30" t="s">
        <v>5</v>
      </c>
      <c r="D273" s="64">
        <v>60</v>
      </c>
      <c r="E273" s="42">
        <v>38</v>
      </c>
      <c r="F273" s="42">
        <v>127</v>
      </c>
      <c r="G273" s="42">
        <v>26.8</v>
      </c>
      <c r="H273" s="42">
        <v>39</v>
      </c>
      <c r="I273" s="42">
        <v>32</v>
      </c>
      <c r="J273" s="42">
        <v>31</v>
      </c>
      <c r="K273" s="44">
        <v>33</v>
      </c>
      <c r="L273" s="44">
        <v>22</v>
      </c>
      <c r="M273" s="44">
        <v>42</v>
      </c>
      <c r="N273" s="44"/>
      <c r="O273" s="44"/>
      <c r="P273" s="139">
        <v>29</v>
      </c>
      <c r="Q273" s="139">
        <v>79</v>
      </c>
      <c r="R273" s="139">
        <v>39.799999999999997</v>
      </c>
      <c r="S273" s="139">
        <v>43</v>
      </c>
      <c r="T273" s="138">
        <v>25</v>
      </c>
      <c r="U273" s="138">
        <v>39</v>
      </c>
      <c r="V273" s="126">
        <v>45</v>
      </c>
      <c r="W273" s="161"/>
      <c r="X273" s="126"/>
      <c r="Y273" s="168"/>
      <c r="Z273" s="168"/>
      <c r="AA273" s="168"/>
      <c r="AB273" s="168"/>
      <c r="AC273" s="168"/>
      <c r="AD273" s="168"/>
      <c r="AE273" s="197"/>
      <c r="AF273" s="197"/>
      <c r="AG273" s="197"/>
      <c r="AH273" s="197"/>
      <c r="AI273" s="197"/>
      <c r="AJ273" s="197"/>
      <c r="AR273" s="22">
        <f t="shared" si="16"/>
        <v>750.59999999999991</v>
      </c>
      <c r="AS273" s="22">
        <f t="shared" si="17"/>
        <v>600.4799999999999</v>
      </c>
      <c r="AT273" s="22">
        <v>79.5</v>
      </c>
      <c r="AU273" s="22">
        <v>143</v>
      </c>
      <c r="AV273" s="22">
        <f t="shared" si="18"/>
        <v>822.9799999999999</v>
      </c>
    </row>
    <row r="274" spans="1:50" ht="14.25">
      <c r="A274" s="2" t="s">
        <v>3134</v>
      </c>
      <c r="B274" s="3" t="s">
        <v>3135</v>
      </c>
      <c r="C274" s="30" t="s">
        <v>5</v>
      </c>
      <c r="D274" s="64">
        <v>60</v>
      </c>
      <c r="E274" s="42">
        <v>38</v>
      </c>
      <c r="F274" s="42">
        <v>127</v>
      </c>
      <c r="G274" s="42">
        <v>26.8</v>
      </c>
      <c r="H274" s="42">
        <v>39</v>
      </c>
      <c r="I274" s="42">
        <v>32</v>
      </c>
      <c r="J274" s="42">
        <v>31</v>
      </c>
      <c r="K274" s="44">
        <v>33</v>
      </c>
      <c r="L274" s="44">
        <v>22</v>
      </c>
      <c r="M274" s="44">
        <v>42</v>
      </c>
      <c r="N274" s="44"/>
      <c r="O274" s="44"/>
      <c r="P274" s="139">
        <v>29</v>
      </c>
      <c r="Q274" s="139">
        <v>79</v>
      </c>
      <c r="R274" s="139">
        <v>39.799999999999997</v>
      </c>
      <c r="S274" s="139">
        <v>43</v>
      </c>
      <c r="T274" s="138">
        <v>25</v>
      </c>
      <c r="U274" s="138">
        <v>39</v>
      </c>
      <c r="V274" s="126">
        <v>45</v>
      </c>
      <c r="W274" s="161"/>
      <c r="X274" s="126"/>
      <c r="Y274" s="168">
        <v>38</v>
      </c>
      <c r="Z274" s="168">
        <v>69</v>
      </c>
      <c r="AA274" s="168">
        <v>48</v>
      </c>
      <c r="AB274" s="168">
        <v>25</v>
      </c>
      <c r="AC274" s="168">
        <v>45</v>
      </c>
      <c r="AD274" s="168"/>
      <c r="AE274" s="197">
        <v>69</v>
      </c>
      <c r="AF274" s="197">
        <v>35</v>
      </c>
      <c r="AG274" s="197">
        <v>49</v>
      </c>
      <c r="AH274" s="197">
        <v>28</v>
      </c>
      <c r="AI274" s="197"/>
      <c r="AJ274" s="197"/>
      <c r="AQ274" s="41">
        <v>71</v>
      </c>
      <c r="AR274" s="22">
        <f t="shared" si="16"/>
        <v>1227.5999999999999</v>
      </c>
      <c r="AS274" s="22">
        <f t="shared" si="17"/>
        <v>982.07999999999993</v>
      </c>
      <c r="AT274" s="22">
        <v>79.5</v>
      </c>
      <c r="AU274" s="22">
        <v>143</v>
      </c>
      <c r="AV274" s="22">
        <f t="shared" si="18"/>
        <v>1204.58</v>
      </c>
      <c r="AW274" s="22">
        <v>1000</v>
      </c>
      <c r="AX274" s="237">
        <f t="shared" si="19"/>
        <v>-204.57999999999993</v>
      </c>
    </row>
    <row r="275" spans="1:50" ht="14.25">
      <c r="A275" s="2" t="s">
        <v>3136</v>
      </c>
      <c r="B275" s="3" t="s">
        <v>3137</v>
      </c>
      <c r="C275" s="30" t="s">
        <v>5</v>
      </c>
      <c r="D275" s="64">
        <v>60</v>
      </c>
      <c r="E275" s="42">
        <v>38</v>
      </c>
      <c r="F275" s="42">
        <v>127</v>
      </c>
      <c r="G275" s="42">
        <v>26.8</v>
      </c>
      <c r="H275" s="42">
        <v>39</v>
      </c>
      <c r="I275" s="42">
        <v>32</v>
      </c>
      <c r="J275" s="42">
        <v>31</v>
      </c>
      <c r="K275" s="44">
        <v>33</v>
      </c>
      <c r="L275" s="44">
        <v>22</v>
      </c>
      <c r="M275" s="44">
        <v>42</v>
      </c>
      <c r="N275" s="44"/>
      <c r="O275" s="44"/>
      <c r="P275" s="139">
        <v>29</v>
      </c>
      <c r="Q275" s="139">
        <v>79</v>
      </c>
      <c r="R275" s="139">
        <v>39.799999999999997</v>
      </c>
      <c r="S275" s="139">
        <v>43</v>
      </c>
      <c r="T275" s="138">
        <v>25</v>
      </c>
      <c r="U275" s="138">
        <v>39</v>
      </c>
      <c r="V275" s="126">
        <v>45</v>
      </c>
      <c r="W275" s="161"/>
      <c r="X275" s="126"/>
      <c r="Y275" s="168">
        <v>38</v>
      </c>
      <c r="Z275" s="168">
        <v>69</v>
      </c>
      <c r="AA275" s="168">
        <v>48</v>
      </c>
      <c r="AB275" s="168">
        <v>25</v>
      </c>
      <c r="AC275" s="168">
        <v>45</v>
      </c>
      <c r="AD275" s="168"/>
      <c r="AE275" s="197">
        <v>69</v>
      </c>
      <c r="AF275" s="197">
        <v>35</v>
      </c>
      <c r="AG275" s="197">
        <v>49</v>
      </c>
      <c r="AH275" s="197">
        <v>28</v>
      </c>
      <c r="AI275" s="197"/>
      <c r="AJ275" s="197"/>
      <c r="AQ275" s="41">
        <v>65</v>
      </c>
      <c r="AR275" s="22">
        <f t="shared" si="16"/>
        <v>1221.5999999999999</v>
      </c>
      <c r="AS275" s="22">
        <f t="shared" si="17"/>
        <v>977.28</v>
      </c>
      <c r="AT275" s="22">
        <v>79.5</v>
      </c>
      <c r="AU275" s="22">
        <v>143</v>
      </c>
      <c r="AV275" s="22">
        <f t="shared" si="18"/>
        <v>1199.78</v>
      </c>
      <c r="AW275" s="22">
        <v>1000</v>
      </c>
      <c r="AX275" s="237">
        <f t="shared" si="19"/>
        <v>-199.77999999999997</v>
      </c>
    </row>
    <row r="276" spans="1:50" ht="14.25">
      <c r="A276" s="2" t="s">
        <v>3138</v>
      </c>
      <c r="B276" s="3" t="s">
        <v>3139</v>
      </c>
      <c r="C276" s="30" t="s">
        <v>5</v>
      </c>
      <c r="D276" s="64">
        <v>60</v>
      </c>
      <c r="E276" s="42">
        <v>38</v>
      </c>
      <c r="F276" s="42">
        <v>127</v>
      </c>
      <c r="G276" s="42">
        <v>26.8</v>
      </c>
      <c r="H276" s="42">
        <v>39</v>
      </c>
      <c r="I276" s="42">
        <v>32</v>
      </c>
      <c r="J276" s="42">
        <v>31</v>
      </c>
      <c r="K276" s="44">
        <v>33</v>
      </c>
      <c r="L276" s="44">
        <v>22</v>
      </c>
      <c r="M276" s="44">
        <v>42</v>
      </c>
      <c r="N276" s="44"/>
      <c r="O276" s="44"/>
      <c r="P276" s="139">
        <v>29</v>
      </c>
      <c r="Q276" s="139">
        <v>79</v>
      </c>
      <c r="R276" s="139">
        <v>39.799999999999997</v>
      </c>
      <c r="S276" s="139">
        <v>43</v>
      </c>
      <c r="T276" s="138">
        <v>25</v>
      </c>
      <c r="U276" s="138">
        <v>39</v>
      </c>
      <c r="V276" s="126">
        <v>45</v>
      </c>
      <c r="W276" s="161"/>
      <c r="X276" s="126"/>
      <c r="Y276" s="168">
        <v>38</v>
      </c>
      <c r="Z276" s="168">
        <v>69</v>
      </c>
      <c r="AA276" s="168">
        <v>48</v>
      </c>
      <c r="AB276" s="168">
        <v>25</v>
      </c>
      <c r="AC276" s="168">
        <v>45</v>
      </c>
      <c r="AD276" s="168"/>
      <c r="AE276" s="197">
        <v>69</v>
      </c>
      <c r="AF276" s="197">
        <v>35</v>
      </c>
      <c r="AG276" s="197">
        <v>49</v>
      </c>
      <c r="AH276" s="197">
        <v>28</v>
      </c>
      <c r="AI276" s="197"/>
      <c r="AJ276" s="197"/>
      <c r="AQ276" s="41">
        <v>35</v>
      </c>
      <c r="AR276" s="22">
        <f t="shared" si="16"/>
        <v>1191.5999999999999</v>
      </c>
      <c r="AS276" s="22">
        <f t="shared" si="17"/>
        <v>953.28</v>
      </c>
      <c r="AT276" s="22">
        <v>79.5</v>
      </c>
      <c r="AU276" s="22">
        <v>143</v>
      </c>
      <c r="AV276" s="22">
        <f t="shared" si="18"/>
        <v>1175.78</v>
      </c>
      <c r="AW276" s="22">
        <v>1000</v>
      </c>
      <c r="AX276" s="237">
        <f t="shared" si="19"/>
        <v>-175.77999999999997</v>
      </c>
    </row>
    <row r="277" spans="1:50" ht="14.25">
      <c r="A277" s="2" t="s">
        <v>3140</v>
      </c>
      <c r="B277" s="3" t="s">
        <v>3141</v>
      </c>
      <c r="C277" s="30" t="s">
        <v>5</v>
      </c>
      <c r="D277" s="64">
        <v>60</v>
      </c>
      <c r="E277" s="42">
        <v>38</v>
      </c>
      <c r="F277" s="42">
        <v>127</v>
      </c>
      <c r="G277" s="42">
        <v>26.8</v>
      </c>
      <c r="H277" s="42">
        <v>39</v>
      </c>
      <c r="I277" s="42">
        <v>32</v>
      </c>
      <c r="J277" s="42">
        <v>31</v>
      </c>
      <c r="K277" s="44">
        <v>33</v>
      </c>
      <c r="L277" s="44">
        <v>22</v>
      </c>
      <c r="M277" s="44">
        <v>42</v>
      </c>
      <c r="N277" s="44"/>
      <c r="O277" s="44"/>
      <c r="P277" s="139">
        <v>29</v>
      </c>
      <c r="Q277" s="139">
        <v>79</v>
      </c>
      <c r="R277" s="139">
        <v>39.799999999999997</v>
      </c>
      <c r="S277" s="139">
        <v>43</v>
      </c>
      <c r="T277" s="138">
        <v>25</v>
      </c>
      <c r="U277" s="138">
        <v>39</v>
      </c>
      <c r="V277" s="126">
        <v>45</v>
      </c>
      <c r="W277" s="161"/>
      <c r="X277" s="126"/>
      <c r="Y277" s="168">
        <v>38</v>
      </c>
      <c r="Z277" s="168">
        <v>69</v>
      </c>
      <c r="AA277" s="168">
        <v>48</v>
      </c>
      <c r="AB277" s="168">
        <v>25</v>
      </c>
      <c r="AC277" s="168">
        <v>45</v>
      </c>
      <c r="AD277" s="168"/>
      <c r="AE277" s="197">
        <v>69</v>
      </c>
      <c r="AF277" s="197">
        <v>35</v>
      </c>
      <c r="AG277" s="197">
        <v>49</v>
      </c>
      <c r="AH277" s="197">
        <v>28</v>
      </c>
      <c r="AI277" s="197"/>
      <c r="AJ277" s="197"/>
      <c r="AQ277" s="41">
        <v>112</v>
      </c>
      <c r="AR277" s="22">
        <f t="shared" si="16"/>
        <v>1268.5999999999999</v>
      </c>
      <c r="AS277" s="22">
        <f t="shared" si="17"/>
        <v>1014.88</v>
      </c>
      <c r="AT277" s="22">
        <v>79.5</v>
      </c>
      <c r="AU277" s="22">
        <v>143</v>
      </c>
      <c r="AV277" s="22">
        <f t="shared" si="18"/>
        <v>1237.3800000000001</v>
      </c>
      <c r="AW277" s="22">
        <v>1000</v>
      </c>
      <c r="AX277" s="237">
        <f t="shared" si="19"/>
        <v>-237.38000000000011</v>
      </c>
    </row>
    <row r="278" spans="1:50" ht="14.25">
      <c r="A278" s="2" t="s">
        <v>3142</v>
      </c>
      <c r="B278" s="3" t="s">
        <v>160</v>
      </c>
      <c r="C278" s="30" t="s">
        <v>5</v>
      </c>
      <c r="D278" s="64">
        <v>60</v>
      </c>
      <c r="E278" s="42">
        <v>38</v>
      </c>
      <c r="F278" s="42">
        <v>127</v>
      </c>
      <c r="G278" s="42">
        <v>26.8</v>
      </c>
      <c r="H278" s="42">
        <v>39</v>
      </c>
      <c r="I278" s="42">
        <v>32</v>
      </c>
      <c r="J278" s="42">
        <v>31</v>
      </c>
      <c r="K278" s="44">
        <v>33</v>
      </c>
      <c r="L278" s="44">
        <v>22</v>
      </c>
      <c r="M278" s="44">
        <v>42</v>
      </c>
      <c r="N278" s="44"/>
      <c r="O278" s="44"/>
      <c r="P278" s="139">
        <v>29</v>
      </c>
      <c r="Q278" s="139">
        <v>79</v>
      </c>
      <c r="R278" s="139">
        <v>39.799999999999997</v>
      </c>
      <c r="S278" s="139">
        <v>43</v>
      </c>
      <c r="T278" s="138">
        <v>25</v>
      </c>
      <c r="U278" s="138">
        <v>39</v>
      </c>
      <c r="V278" s="126">
        <v>45</v>
      </c>
      <c r="W278" s="161"/>
      <c r="X278" s="126"/>
      <c r="Y278" s="168">
        <v>38</v>
      </c>
      <c r="Z278" s="168">
        <v>69</v>
      </c>
      <c r="AA278" s="168">
        <v>48</v>
      </c>
      <c r="AB278" s="168">
        <v>25</v>
      </c>
      <c r="AC278" s="168">
        <v>45</v>
      </c>
      <c r="AD278" s="168"/>
      <c r="AE278" s="197">
        <v>69</v>
      </c>
      <c r="AF278" s="197">
        <v>35</v>
      </c>
      <c r="AG278" s="197">
        <v>49</v>
      </c>
      <c r="AH278" s="197">
        <v>28</v>
      </c>
      <c r="AI278" s="197"/>
      <c r="AJ278" s="197"/>
      <c r="AQ278" s="41">
        <v>101</v>
      </c>
      <c r="AR278" s="22">
        <f t="shared" si="16"/>
        <v>1257.5999999999999</v>
      </c>
      <c r="AS278" s="22">
        <f t="shared" si="17"/>
        <v>1006.0799999999999</v>
      </c>
      <c r="AT278" s="22">
        <v>79.5</v>
      </c>
      <c r="AU278" s="22">
        <v>143</v>
      </c>
      <c r="AV278" s="22">
        <f t="shared" si="18"/>
        <v>1228.58</v>
      </c>
      <c r="AW278" s="22">
        <v>1000</v>
      </c>
      <c r="AX278" s="237">
        <f t="shared" si="19"/>
        <v>-228.57999999999993</v>
      </c>
    </row>
    <row r="279" spans="1:50" ht="14.25">
      <c r="A279" s="2" t="s">
        <v>3143</v>
      </c>
      <c r="B279" s="3" t="s">
        <v>3144</v>
      </c>
      <c r="C279" s="30" t="s">
        <v>5</v>
      </c>
      <c r="D279" s="64">
        <v>60</v>
      </c>
      <c r="E279" s="42">
        <v>38</v>
      </c>
      <c r="F279" s="42">
        <v>127</v>
      </c>
      <c r="G279" s="42">
        <v>26.8</v>
      </c>
      <c r="H279" s="42">
        <v>39</v>
      </c>
      <c r="I279" s="42">
        <v>32</v>
      </c>
      <c r="J279" s="42">
        <v>31</v>
      </c>
      <c r="K279" s="44">
        <v>33</v>
      </c>
      <c r="L279" s="44">
        <v>22</v>
      </c>
      <c r="M279" s="44">
        <v>42</v>
      </c>
      <c r="N279" s="44"/>
      <c r="O279" s="44"/>
      <c r="P279" s="139">
        <v>29</v>
      </c>
      <c r="Q279" s="139">
        <v>79</v>
      </c>
      <c r="R279" s="139">
        <v>39.799999999999997</v>
      </c>
      <c r="S279" s="139">
        <v>43</v>
      </c>
      <c r="T279" s="138">
        <v>25</v>
      </c>
      <c r="U279" s="138">
        <v>39</v>
      </c>
      <c r="V279" s="126">
        <v>45</v>
      </c>
      <c r="W279" s="161"/>
      <c r="X279" s="126"/>
      <c r="Y279" s="168">
        <v>38</v>
      </c>
      <c r="Z279" s="168">
        <v>69</v>
      </c>
      <c r="AA279" s="168">
        <v>48</v>
      </c>
      <c r="AB279" s="168">
        <v>25</v>
      </c>
      <c r="AC279" s="168">
        <v>45</v>
      </c>
      <c r="AD279" s="168"/>
      <c r="AE279" s="197">
        <v>69</v>
      </c>
      <c r="AF279" s="197">
        <v>35</v>
      </c>
      <c r="AG279" s="197">
        <v>49</v>
      </c>
      <c r="AH279" s="197">
        <v>28</v>
      </c>
      <c r="AI279" s="197"/>
      <c r="AJ279" s="197"/>
      <c r="AQ279" s="41">
        <v>77</v>
      </c>
      <c r="AR279" s="22">
        <f t="shared" si="16"/>
        <v>1233.5999999999999</v>
      </c>
      <c r="AS279" s="22">
        <f t="shared" si="17"/>
        <v>986.88</v>
      </c>
      <c r="AT279" s="22">
        <v>79.5</v>
      </c>
      <c r="AU279" s="22">
        <v>143</v>
      </c>
      <c r="AV279" s="22">
        <f t="shared" si="18"/>
        <v>1209.3800000000001</v>
      </c>
      <c r="AW279" s="22">
        <v>1000</v>
      </c>
      <c r="AX279" s="237">
        <f t="shared" si="19"/>
        <v>-209.38000000000011</v>
      </c>
    </row>
    <row r="280" spans="1:50" ht="14.25">
      <c r="A280" s="2" t="s">
        <v>3145</v>
      </c>
      <c r="B280" s="3" t="s">
        <v>3146</v>
      </c>
      <c r="C280" s="30" t="s">
        <v>5</v>
      </c>
      <c r="D280" s="64">
        <v>60</v>
      </c>
      <c r="E280" s="42">
        <v>38</v>
      </c>
      <c r="F280" s="42">
        <v>127</v>
      </c>
      <c r="G280" s="42">
        <v>26.8</v>
      </c>
      <c r="H280" s="42">
        <v>39</v>
      </c>
      <c r="I280" s="42">
        <v>32</v>
      </c>
      <c r="J280" s="42">
        <v>31</v>
      </c>
      <c r="K280" s="44">
        <v>33</v>
      </c>
      <c r="L280" s="44">
        <v>22</v>
      </c>
      <c r="M280" s="44">
        <v>42</v>
      </c>
      <c r="N280" s="44"/>
      <c r="O280" s="44"/>
      <c r="P280" s="139">
        <v>29</v>
      </c>
      <c r="Q280" s="139">
        <v>79</v>
      </c>
      <c r="R280" s="139">
        <v>39.799999999999997</v>
      </c>
      <c r="S280" s="139">
        <v>43</v>
      </c>
      <c r="T280" s="138">
        <v>25</v>
      </c>
      <c r="U280" s="138">
        <v>39</v>
      </c>
      <c r="V280" s="126">
        <v>45</v>
      </c>
      <c r="W280" s="161"/>
      <c r="X280" s="126"/>
      <c r="Y280" s="168">
        <v>38</v>
      </c>
      <c r="Z280" s="168">
        <v>69</v>
      </c>
      <c r="AA280" s="168">
        <v>48</v>
      </c>
      <c r="AB280" s="168">
        <v>25</v>
      </c>
      <c r="AC280" s="168">
        <v>45</v>
      </c>
      <c r="AD280" s="168"/>
      <c r="AE280" s="197">
        <v>69</v>
      </c>
      <c r="AF280" s="197">
        <v>35</v>
      </c>
      <c r="AG280" s="197">
        <v>49</v>
      </c>
      <c r="AH280" s="197">
        <v>28</v>
      </c>
      <c r="AI280" s="197"/>
      <c r="AJ280" s="197"/>
      <c r="AQ280" s="41">
        <v>35</v>
      </c>
      <c r="AR280" s="22">
        <f t="shared" si="16"/>
        <v>1191.5999999999999</v>
      </c>
      <c r="AS280" s="22">
        <f t="shared" si="17"/>
        <v>953.28</v>
      </c>
      <c r="AT280" s="22">
        <v>79.5</v>
      </c>
      <c r="AU280" s="22">
        <v>143</v>
      </c>
      <c r="AV280" s="22">
        <f t="shared" si="18"/>
        <v>1175.78</v>
      </c>
      <c r="AW280" s="22">
        <v>1000</v>
      </c>
      <c r="AX280" s="237">
        <f t="shared" si="19"/>
        <v>-175.77999999999997</v>
      </c>
    </row>
    <row r="281" spans="1:50" ht="14.25">
      <c r="A281" s="2" t="s">
        <v>3147</v>
      </c>
      <c r="B281" s="3" t="s">
        <v>3148</v>
      </c>
      <c r="C281" s="30" t="s">
        <v>5</v>
      </c>
      <c r="D281" s="64">
        <v>60</v>
      </c>
      <c r="E281" s="42">
        <v>38</v>
      </c>
      <c r="F281" s="42">
        <v>127</v>
      </c>
      <c r="G281" s="42">
        <v>26.8</v>
      </c>
      <c r="H281" s="42">
        <v>39</v>
      </c>
      <c r="I281" s="42">
        <v>32</v>
      </c>
      <c r="J281" s="42">
        <v>31</v>
      </c>
      <c r="K281" s="44">
        <v>33</v>
      </c>
      <c r="L281" s="44">
        <v>22</v>
      </c>
      <c r="M281" s="44">
        <v>42</v>
      </c>
      <c r="N281" s="44"/>
      <c r="O281" s="44"/>
      <c r="P281" s="139">
        <v>29</v>
      </c>
      <c r="Q281" s="139">
        <v>79</v>
      </c>
      <c r="R281" s="139">
        <v>39.799999999999997</v>
      </c>
      <c r="S281" s="139">
        <v>43</v>
      </c>
      <c r="T281" s="138">
        <v>25</v>
      </c>
      <c r="U281" s="138">
        <v>39</v>
      </c>
      <c r="V281" s="126">
        <v>45</v>
      </c>
      <c r="W281" s="161"/>
      <c r="X281" s="126"/>
      <c r="Y281" s="168">
        <v>38</v>
      </c>
      <c r="Z281" s="168">
        <v>69</v>
      </c>
      <c r="AA281" s="168">
        <v>48</v>
      </c>
      <c r="AB281" s="168">
        <v>25</v>
      </c>
      <c r="AC281" s="168">
        <v>45</v>
      </c>
      <c r="AD281" s="168"/>
      <c r="AE281" s="197">
        <v>69</v>
      </c>
      <c r="AF281" s="197">
        <v>35</v>
      </c>
      <c r="AG281" s="197">
        <v>49</v>
      </c>
      <c r="AH281" s="197">
        <v>28</v>
      </c>
      <c r="AI281" s="197"/>
      <c r="AJ281" s="197"/>
      <c r="AQ281" s="41">
        <v>65</v>
      </c>
      <c r="AR281" s="22">
        <f t="shared" si="16"/>
        <v>1221.5999999999999</v>
      </c>
      <c r="AS281" s="22">
        <f t="shared" si="17"/>
        <v>977.28</v>
      </c>
      <c r="AT281" s="22">
        <v>79.5</v>
      </c>
      <c r="AU281" s="22">
        <v>143</v>
      </c>
      <c r="AV281" s="22">
        <f t="shared" si="18"/>
        <v>1199.78</v>
      </c>
      <c r="AW281" s="22">
        <v>1000</v>
      </c>
      <c r="AX281" s="237">
        <f t="shared" si="19"/>
        <v>-199.77999999999997</v>
      </c>
    </row>
    <row r="282" spans="1:50" ht="14.25">
      <c r="A282" s="2" t="s">
        <v>3149</v>
      </c>
      <c r="B282" s="3" t="s">
        <v>3150</v>
      </c>
      <c r="C282" s="30" t="s">
        <v>5</v>
      </c>
      <c r="D282" s="64">
        <v>60</v>
      </c>
      <c r="E282" s="42">
        <v>38</v>
      </c>
      <c r="F282" s="42">
        <v>127</v>
      </c>
      <c r="G282" s="42">
        <v>26.8</v>
      </c>
      <c r="H282" s="42">
        <v>39</v>
      </c>
      <c r="I282" s="42">
        <v>32</v>
      </c>
      <c r="J282" s="42">
        <v>31</v>
      </c>
      <c r="K282" s="44">
        <v>33</v>
      </c>
      <c r="L282" s="44">
        <v>22</v>
      </c>
      <c r="M282" s="44">
        <v>42</v>
      </c>
      <c r="N282" s="44"/>
      <c r="O282" s="44"/>
      <c r="P282" s="139">
        <v>29</v>
      </c>
      <c r="Q282" s="139">
        <v>79</v>
      </c>
      <c r="R282" s="139">
        <v>39.799999999999997</v>
      </c>
      <c r="S282" s="139">
        <v>43</v>
      </c>
      <c r="T282" s="138">
        <v>25</v>
      </c>
      <c r="U282" s="138">
        <v>39</v>
      </c>
      <c r="V282" s="126">
        <v>45</v>
      </c>
      <c r="W282" s="161"/>
      <c r="X282" s="126"/>
      <c r="Y282" s="168">
        <v>38</v>
      </c>
      <c r="Z282" s="168">
        <v>69</v>
      </c>
      <c r="AA282" s="168">
        <v>48</v>
      </c>
      <c r="AB282" s="168">
        <v>25</v>
      </c>
      <c r="AC282" s="168">
        <v>45</v>
      </c>
      <c r="AD282" s="168"/>
      <c r="AE282" s="197">
        <v>69</v>
      </c>
      <c r="AF282" s="197">
        <v>35</v>
      </c>
      <c r="AG282" s="197">
        <v>49</v>
      </c>
      <c r="AH282" s="197">
        <v>28</v>
      </c>
      <c r="AI282" s="197"/>
      <c r="AJ282" s="197"/>
      <c r="AQ282" s="41">
        <v>69</v>
      </c>
      <c r="AR282" s="22">
        <f t="shared" si="16"/>
        <v>1225.5999999999999</v>
      </c>
      <c r="AS282" s="22">
        <f t="shared" si="17"/>
        <v>980.48</v>
      </c>
      <c r="AT282" s="22">
        <v>79.5</v>
      </c>
      <c r="AU282" s="22">
        <v>143</v>
      </c>
      <c r="AV282" s="22">
        <f t="shared" si="18"/>
        <v>1202.98</v>
      </c>
      <c r="AW282" s="22">
        <v>1000</v>
      </c>
      <c r="AX282" s="237">
        <f t="shared" si="19"/>
        <v>-202.98000000000002</v>
      </c>
    </row>
    <row r="283" spans="1:50" ht="14.25">
      <c r="A283" s="2" t="s">
        <v>3151</v>
      </c>
      <c r="B283" s="3" t="s">
        <v>3152</v>
      </c>
      <c r="C283" s="30" t="s">
        <v>5</v>
      </c>
      <c r="D283" s="64">
        <v>60</v>
      </c>
      <c r="E283" s="42">
        <v>38</v>
      </c>
      <c r="F283" s="42">
        <v>127</v>
      </c>
      <c r="G283" s="42">
        <v>26.8</v>
      </c>
      <c r="H283" s="42">
        <v>39</v>
      </c>
      <c r="I283" s="42">
        <v>32</v>
      </c>
      <c r="J283" s="42">
        <v>31</v>
      </c>
      <c r="K283" s="44">
        <v>33</v>
      </c>
      <c r="L283" s="44">
        <v>22</v>
      </c>
      <c r="M283" s="44">
        <v>42</v>
      </c>
      <c r="N283" s="44"/>
      <c r="O283" s="44"/>
      <c r="P283" s="139">
        <v>29</v>
      </c>
      <c r="Q283" s="139">
        <v>79</v>
      </c>
      <c r="R283" s="139">
        <v>39.799999999999997</v>
      </c>
      <c r="S283" s="139">
        <v>43</v>
      </c>
      <c r="T283" s="138">
        <v>25</v>
      </c>
      <c r="U283" s="138">
        <v>39</v>
      </c>
      <c r="V283" s="126">
        <v>45</v>
      </c>
      <c r="W283" s="161"/>
      <c r="X283" s="126"/>
      <c r="Y283" s="168">
        <v>38</v>
      </c>
      <c r="Z283" s="168">
        <v>69</v>
      </c>
      <c r="AA283" s="168">
        <v>48</v>
      </c>
      <c r="AB283" s="168">
        <v>25</v>
      </c>
      <c r="AC283" s="168">
        <v>45</v>
      </c>
      <c r="AD283" s="168"/>
      <c r="AE283" s="197">
        <v>69</v>
      </c>
      <c r="AF283" s="197">
        <v>35</v>
      </c>
      <c r="AG283" s="197">
        <v>49</v>
      </c>
      <c r="AH283" s="197">
        <v>28</v>
      </c>
      <c r="AI283" s="197"/>
      <c r="AJ283" s="197"/>
      <c r="AQ283" s="41">
        <v>77</v>
      </c>
      <c r="AR283" s="22">
        <f t="shared" si="16"/>
        <v>1233.5999999999999</v>
      </c>
      <c r="AS283" s="22">
        <f t="shared" si="17"/>
        <v>986.88</v>
      </c>
      <c r="AT283" s="22">
        <v>79.5</v>
      </c>
      <c r="AU283" s="22">
        <v>143</v>
      </c>
      <c r="AV283" s="22">
        <f t="shared" si="18"/>
        <v>1209.3800000000001</v>
      </c>
      <c r="AW283" s="22">
        <v>1000</v>
      </c>
      <c r="AX283" s="237">
        <f t="shared" si="19"/>
        <v>-209.38000000000011</v>
      </c>
    </row>
    <row r="284" spans="1:50" ht="14.25">
      <c r="A284" s="2" t="s">
        <v>3153</v>
      </c>
      <c r="B284" s="3" t="s">
        <v>3154</v>
      </c>
      <c r="C284" s="30" t="s">
        <v>5</v>
      </c>
      <c r="D284" s="64">
        <v>60</v>
      </c>
      <c r="E284" s="42">
        <v>38</v>
      </c>
      <c r="F284" s="42">
        <v>127</v>
      </c>
      <c r="G284" s="42">
        <v>26.8</v>
      </c>
      <c r="H284" s="42">
        <v>39</v>
      </c>
      <c r="I284" s="42">
        <v>32</v>
      </c>
      <c r="J284" s="42">
        <v>31</v>
      </c>
      <c r="K284" s="44">
        <v>33</v>
      </c>
      <c r="L284" s="44">
        <v>22</v>
      </c>
      <c r="M284" s="44">
        <v>42</v>
      </c>
      <c r="N284" s="44"/>
      <c r="O284" s="44"/>
      <c r="P284" s="139">
        <v>29</v>
      </c>
      <c r="Q284" s="139">
        <v>79</v>
      </c>
      <c r="R284" s="139">
        <v>39.799999999999997</v>
      </c>
      <c r="S284" s="139">
        <v>43</v>
      </c>
      <c r="T284" s="138">
        <v>25</v>
      </c>
      <c r="U284" s="138">
        <v>39</v>
      </c>
      <c r="V284" s="126">
        <v>45</v>
      </c>
      <c r="W284" s="161"/>
      <c r="X284" s="126"/>
      <c r="Y284" s="168">
        <v>38</v>
      </c>
      <c r="Z284" s="168">
        <v>69</v>
      </c>
      <c r="AA284" s="168">
        <v>48</v>
      </c>
      <c r="AB284" s="168">
        <v>25</v>
      </c>
      <c r="AC284" s="168">
        <v>45</v>
      </c>
      <c r="AD284" s="168"/>
      <c r="AE284" s="197">
        <v>69</v>
      </c>
      <c r="AF284" s="197">
        <v>35</v>
      </c>
      <c r="AG284" s="197">
        <v>49</v>
      </c>
      <c r="AH284" s="197">
        <v>28</v>
      </c>
      <c r="AI284" s="197"/>
      <c r="AJ284" s="197"/>
      <c r="AQ284" s="41">
        <v>35</v>
      </c>
      <c r="AR284" s="22">
        <f t="shared" si="16"/>
        <v>1191.5999999999999</v>
      </c>
      <c r="AS284" s="22">
        <f t="shared" si="17"/>
        <v>953.28</v>
      </c>
      <c r="AT284" s="22">
        <v>79.5</v>
      </c>
      <c r="AU284" s="22">
        <v>143</v>
      </c>
      <c r="AV284" s="22">
        <f t="shared" si="18"/>
        <v>1175.78</v>
      </c>
      <c r="AW284" s="22">
        <v>1000</v>
      </c>
      <c r="AX284" s="237">
        <f t="shared" si="19"/>
        <v>-175.77999999999997</v>
      </c>
    </row>
    <row r="285" spans="1:50" ht="14.25">
      <c r="A285" s="2" t="s">
        <v>3155</v>
      </c>
      <c r="B285" s="131" t="s">
        <v>7034</v>
      </c>
      <c r="C285" s="30" t="s">
        <v>5</v>
      </c>
      <c r="D285" s="64">
        <v>60</v>
      </c>
      <c r="E285" s="42">
        <v>38</v>
      </c>
      <c r="F285" s="42">
        <v>127</v>
      </c>
      <c r="G285" s="42">
        <v>26.8</v>
      </c>
      <c r="H285" s="42">
        <v>39</v>
      </c>
      <c r="I285" s="42">
        <v>32</v>
      </c>
      <c r="J285" s="42">
        <v>31</v>
      </c>
      <c r="K285" s="44">
        <v>33</v>
      </c>
      <c r="L285" s="44">
        <v>22</v>
      </c>
      <c r="M285" s="44">
        <v>42</v>
      </c>
      <c r="N285" s="44"/>
      <c r="O285" s="44"/>
      <c r="P285" s="139">
        <v>29</v>
      </c>
      <c r="Q285" s="139">
        <v>79</v>
      </c>
      <c r="R285" s="139">
        <v>39.799999999999997</v>
      </c>
      <c r="S285" s="139">
        <v>43</v>
      </c>
      <c r="T285" s="138">
        <v>25</v>
      </c>
      <c r="U285" s="138">
        <v>39</v>
      </c>
      <c r="V285" s="126">
        <v>45</v>
      </c>
      <c r="W285" s="161"/>
      <c r="X285" s="126"/>
      <c r="Y285" s="168">
        <v>38</v>
      </c>
      <c r="Z285" s="168">
        <v>69</v>
      </c>
      <c r="AA285" s="168">
        <v>48</v>
      </c>
      <c r="AB285" s="168">
        <v>25</v>
      </c>
      <c r="AC285" s="168">
        <v>45</v>
      </c>
      <c r="AD285" s="168"/>
      <c r="AE285" s="197">
        <v>69</v>
      </c>
      <c r="AF285" s="197">
        <v>35</v>
      </c>
      <c r="AG285" s="197">
        <v>49</v>
      </c>
      <c r="AH285" s="197">
        <v>28</v>
      </c>
      <c r="AI285" s="197"/>
      <c r="AJ285" s="197"/>
      <c r="AQ285" s="41">
        <v>35</v>
      </c>
      <c r="AR285" s="22">
        <f t="shared" si="16"/>
        <v>1191.5999999999999</v>
      </c>
      <c r="AS285" s="22">
        <f t="shared" si="17"/>
        <v>953.28</v>
      </c>
      <c r="AT285" s="22">
        <v>79.5</v>
      </c>
      <c r="AU285" s="22">
        <v>143</v>
      </c>
      <c r="AV285" s="22">
        <f t="shared" si="18"/>
        <v>1175.78</v>
      </c>
      <c r="AW285" s="22">
        <v>1000</v>
      </c>
    </row>
    <row r="286" spans="1:50" ht="14.25">
      <c r="A286" s="2" t="s">
        <v>3156</v>
      </c>
      <c r="B286" s="3" t="s">
        <v>3157</v>
      </c>
      <c r="C286" s="30" t="s">
        <v>5</v>
      </c>
      <c r="D286" s="64">
        <v>60</v>
      </c>
      <c r="E286" s="42">
        <v>38</v>
      </c>
      <c r="F286" s="42">
        <v>127</v>
      </c>
      <c r="G286" s="42">
        <v>26.8</v>
      </c>
      <c r="H286" s="42">
        <v>39</v>
      </c>
      <c r="I286" s="42">
        <v>32</v>
      </c>
      <c r="J286" s="42">
        <v>31</v>
      </c>
      <c r="K286" s="44">
        <v>33</v>
      </c>
      <c r="L286" s="44">
        <v>22</v>
      </c>
      <c r="M286" s="44">
        <v>42</v>
      </c>
      <c r="N286" s="44"/>
      <c r="O286" s="44"/>
      <c r="P286" s="139">
        <v>29</v>
      </c>
      <c r="Q286" s="139">
        <v>79</v>
      </c>
      <c r="R286" s="139">
        <v>39.799999999999997</v>
      </c>
      <c r="S286" s="139">
        <v>43</v>
      </c>
      <c r="T286" s="138">
        <v>25</v>
      </c>
      <c r="U286" s="138">
        <v>39</v>
      </c>
      <c r="V286" s="126">
        <v>45</v>
      </c>
      <c r="W286" s="161"/>
      <c r="X286" s="126"/>
      <c r="Y286" s="168">
        <v>38</v>
      </c>
      <c r="Z286" s="168">
        <v>69</v>
      </c>
      <c r="AA286" s="168">
        <v>48</v>
      </c>
      <c r="AB286" s="168">
        <v>25</v>
      </c>
      <c r="AC286" s="168">
        <v>45</v>
      </c>
      <c r="AD286" s="168"/>
      <c r="AE286" s="197">
        <v>69</v>
      </c>
      <c r="AF286" s="197">
        <v>35</v>
      </c>
      <c r="AG286" s="197">
        <v>49</v>
      </c>
      <c r="AH286" s="197">
        <v>28</v>
      </c>
      <c r="AI286" s="197"/>
      <c r="AJ286" s="197"/>
      <c r="AQ286" s="41">
        <v>107</v>
      </c>
      <c r="AR286" s="22">
        <f t="shared" si="16"/>
        <v>1263.5999999999999</v>
      </c>
      <c r="AS286" s="22">
        <f t="shared" si="17"/>
        <v>1010.88</v>
      </c>
      <c r="AT286" s="22">
        <v>79.5</v>
      </c>
      <c r="AU286" s="22">
        <v>143</v>
      </c>
      <c r="AV286" s="22">
        <f t="shared" si="18"/>
        <v>1233.3800000000001</v>
      </c>
      <c r="AW286" s="22">
        <v>1000</v>
      </c>
      <c r="AX286" s="237">
        <f t="shared" si="19"/>
        <v>-233.38000000000011</v>
      </c>
    </row>
    <row r="287" spans="1:50" ht="14.25">
      <c r="A287" s="2" t="s">
        <v>3158</v>
      </c>
      <c r="B287" s="3" t="s">
        <v>3159</v>
      </c>
      <c r="C287" s="30" t="s">
        <v>5</v>
      </c>
      <c r="D287" s="64">
        <v>60</v>
      </c>
      <c r="E287" s="42">
        <v>38</v>
      </c>
      <c r="F287" s="42">
        <v>127</v>
      </c>
      <c r="G287" s="42">
        <v>26.8</v>
      </c>
      <c r="H287" s="42">
        <v>39</v>
      </c>
      <c r="I287" s="42">
        <v>32</v>
      </c>
      <c r="J287" s="42">
        <v>31</v>
      </c>
      <c r="K287" s="44">
        <v>33</v>
      </c>
      <c r="L287" s="44">
        <v>22</v>
      </c>
      <c r="M287" s="44">
        <v>42</v>
      </c>
      <c r="N287" s="44"/>
      <c r="O287" s="44"/>
      <c r="P287" s="139">
        <v>29</v>
      </c>
      <c r="Q287" s="139">
        <v>79</v>
      </c>
      <c r="R287" s="139">
        <v>39.799999999999997</v>
      </c>
      <c r="S287" s="139">
        <v>43</v>
      </c>
      <c r="T287" s="138">
        <v>25</v>
      </c>
      <c r="U287" s="138">
        <v>39</v>
      </c>
      <c r="V287" s="126">
        <v>45</v>
      </c>
      <c r="W287" s="161"/>
      <c r="X287" s="126"/>
      <c r="Y287" s="168">
        <v>38</v>
      </c>
      <c r="Z287" s="168">
        <v>69</v>
      </c>
      <c r="AA287" s="168">
        <v>48</v>
      </c>
      <c r="AB287" s="168">
        <v>25</v>
      </c>
      <c r="AC287" s="168">
        <v>45</v>
      </c>
      <c r="AD287" s="168"/>
      <c r="AE287" s="197">
        <v>69</v>
      </c>
      <c r="AF287" s="197">
        <v>35</v>
      </c>
      <c r="AG287" s="197">
        <v>49</v>
      </c>
      <c r="AH287" s="197">
        <v>28</v>
      </c>
      <c r="AI287" s="197"/>
      <c r="AJ287" s="197"/>
      <c r="AQ287" s="41">
        <v>107</v>
      </c>
      <c r="AR287" s="22">
        <f t="shared" si="16"/>
        <v>1263.5999999999999</v>
      </c>
      <c r="AS287" s="22">
        <f t="shared" si="17"/>
        <v>1010.88</v>
      </c>
      <c r="AT287" s="22">
        <v>79.5</v>
      </c>
      <c r="AU287" s="22">
        <v>143</v>
      </c>
      <c r="AV287" s="22">
        <f t="shared" si="18"/>
        <v>1233.3800000000001</v>
      </c>
      <c r="AW287" s="22">
        <v>1000</v>
      </c>
      <c r="AX287" s="237">
        <f t="shared" si="19"/>
        <v>-233.38000000000011</v>
      </c>
    </row>
    <row r="288" spans="1:50" ht="14.25">
      <c r="A288" s="2" t="s">
        <v>3160</v>
      </c>
      <c r="B288" s="3" t="s">
        <v>3161</v>
      </c>
      <c r="C288" s="30" t="s">
        <v>5</v>
      </c>
      <c r="D288" s="64">
        <v>60</v>
      </c>
      <c r="E288" s="42">
        <v>38</v>
      </c>
      <c r="F288" s="42">
        <v>127</v>
      </c>
      <c r="G288" s="42">
        <v>26.8</v>
      </c>
      <c r="H288" s="42">
        <v>39</v>
      </c>
      <c r="I288" s="42">
        <v>32</v>
      </c>
      <c r="J288" s="42">
        <v>31</v>
      </c>
      <c r="K288" s="44">
        <v>33</v>
      </c>
      <c r="L288" s="44">
        <v>22</v>
      </c>
      <c r="M288" s="44">
        <v>42</v>
      </c>
      <c r="N288" s="44"/>
      <c r="O288" s="44"/>
      <c r="P288" s="139">
        <v>29</v>
      </c>
      <c r="Q288" s="139">
        <v>79</v>
      </c>
      <c r="R288" s="139">
        <v>39.799999999999997</v>
      </c>
      <c r="S288" s="139">
        <v>43</v>
      </c>
      <c r="T288" s="138">
        <v>25</v>
      </c>
      <c r="U288" s="138">
        <v>39</v>
      </c>
      <c r="V288" s="126">
        <v>45</v>
      </c>
      <c r="W288" s="161"/>
      <c r="X288" s="126"/>
      <c r="Y288" s="168">
        <v>38</v>
      </c>
      <c r="Z288" s="168">
        <v>69</v>
      </c>
      <c r="AA288" s="168">
        <v>48</v>
      </c>
      <c r="AB288" s="168">
        <v>25</v>
      </c>
      <c r="AC288" s="168">
        <v>45</v>
      </c>
      <c r="AD288" s="168"/>
      <c r="AE288" s="197">
        <v>69</v>
      </c>
      <c r="AF288" s="197">
        <v>35</v>
      </c>
      <c r="AG288" s="197">
        <v>49</v>
      </c>
      <c r="AH288" s="197">
        <v>28</v>
      </c>
      <c r="AI288" s="197"/>
      <c r="AJ288" s="197"/>
      <c r="AQ288" s="41">
        <v>77</v>
      </c>
      <c r="AR288" s="22">
        <f t="shared" si="16"/>
        <v>1233.5999999999999</v>
      </c>
      <c r="AS288" s="22">
        <f t="shared" si="17"/>
        <v>986.88</v>
      </c>
      <c r="AT288" s="22">
        <v>79.5</v>
      </c>
      <c r="AU288" s="22">
        <v>143</v>
      </c>
      <c r="AV288" s="22">
        <f t="shared" si="18"/>
        <v>1209.3800000000001</v>
      </c>
      <c r="AW288" s="22">
        <v>1000</v>
      </c>
      <c r="AX288" s="237">
        <f t="shared" si="19"/>
        <v>-209.38000000000011</v>
      </c>
    </row>
    <row r="289" spans="1:50" ht="14.25">
      <c r="A289" s="2" t="s">
        <v>3162</v>
      </c>
      <c r="B289" s="3" t="s">
        <v>669</v>
      </c>
      <c r="C289" s="30" t="s">
        <v>5</v>
      </c>
      <c r="D289" s="64">
        <v>60</v>
      </c>
      <c r="E289" s="42">
        <v>38</v>
      </c>
      <c r="F289" s="42">
        <v>127</v>
      </c>
      <c r="G289" s="42">
        <v>26.8</v>
      </c>
      <c r="H289" s="42">
        <v>39</v>
      </c>
      <c r="I289" s="42">
        <v>32</v>
      </c>
      <c r="J289" s="42">
        <v>31</v>
      </c>
      <c r="K289" s="44">
        <v>33</v>
      </c>
      <c r="L289" s="44">
        <v>22</v>
      </c>
      <c r="M289" s="44">
        <v>42</v>
      </c>
      <c r="N289" s="44"/>
      <c r="O289" s="44"/>
      <c r="P289" s="139">
        <v>29</v>
      </c>
      <c r="Q289" s="139">
        <v>79</v>
      </c>
      <c r="R289" s="139">
        <v>39.799999999999997</v>
      </c>
      <c r="S289" s="139">
        <v>43</v>
      </c>
      <c r="T289" s="138">
        <v>25</v>
      </c>
      <c r="U289" s="138">
        <v>39</v>
      </c>
      <c r="V289" s="126">
        <v>45</v>
      </c>
      <c r="W289" s="161"/>
      <c r="X289" s="126"/>
      <c r="Y289" s="168">
        <v>38</v>
      </c>
      <c r="Z289" s="168">
        <v>69</v>
      </c>
      <c r="AA289" s="168">
        <v>48</v>
      </c>
      <c r="AB289" s="168">
        <v>25</v>
      </c>
      <c r="AC289" s="168">
        <v>45</v>
      </c>
      <c r="AD289" s="168"/>
      <c r="AE289" s="197">
        <v>69</v>
      </c>
      <c r="AF289" s="197">
        <v>35</v>
      </c>
      <c r="AG289" s="197">
        <v>49</v>
      </c>
      <c r="AH289" s="197">
        <v>28</v>
      </c>
      <c r="AI289" s="197"/>
      <c r="AJ289" s="197"/>
      <c r="AQ289" s="41">
        <v>35</v>
      </c>
      <c r="AR289" s="22">
        <f t="shared" si="16"/>
        <v>1191.5999999999999</v>
      </c>
      <c r="AS289" s="22">
        <f t="shared" si="17"/>
        <v>953.28</v>
      </c>
      <c r="AT289" s="22">
        <v>79.5</v>
      </c>
      <c r="AU289" s="22">
        <v>143</v>
      </c>
      <c r="AV289" s="22">
        <f t="shared" si="18"/>
        <v>1175.78</v>
      </c>
      <c r="AW289" s="22">
        <v>1000</v>
      </c>
      <c r="AX289" s="237">
        <f t="shared" si="19"/>
        <v>-175.77999999999997</v>
      </c>
    </row>
    <row r="290" spans="1:50" ht="14.25">
      <c r="A290" s="2" t="s">
        <v>3163</v>
      </c>
      <c r="B290" s="3" t="s">
        <v>3164</v>
      </c>
      <c r="C290" s="30" t="s">
        <v>5</v>
      </c>
      <c r="D290" s="64">
        <v>60</v>
      </c>
      <c r="E290" s="42">
        <v>38</v>
      </c>
      <c r="F290" s="42">
        <v>127</v>
      </c>
      <c r="G290" s="42">
        <v>26.8</v>
      </c>
      <c r="H290" s="42">
        <v>39</v>
      </c>
      <c r="I290" s="42">
        <v>32</v>
      </c>
      <c r="J290" s="42">
        <v>31</v>
      </c>
      <c r="K290" s="44">
        <v>33</v>
      </c>
      <c r="L290" s="44">
        <v>22</v>
      </c>
      <c r="M290" s="44">
        <v>42</v>
      </c>
      <c r="N290" s="44"/>
      <c r="O290" s="44"/>
      <c r="P290" s="139">
        <v>29</v>
      </c>
      <c r="Q290" s="139">
        <v>79</v>
      </c>
      <c r="R290" s="139">
        <v>39.799999999999997</v>
      </c>
      <c r="S290" s="139">
        <v>43</v>
      </c>
      <c r="T290" s="138">
        <v>25</v>
      </c>
      <c r="U290" s="138">
        <v>39</v>
      </c>
      <c r="V290" s="126">
        <v>45</v>
      </c>
      <c r="W290" s="161"/>
      <c r="X290" s="126"/>
      <c r="Y290" s="168">
        <v>38</v>
      </c>
      <c r="Z290" s="168">
        <v>69</v>
      </c>
      <c r="AA290" s="168">
        <v>48</v>
      </c>
      <c r="AB290" s="168">
        <v>25</v>
      </c>
      <c r="AC290" s="168">
        <v>45</v>
      </c>
      <c r="AD290" s="168"/>
      <c r="AE290" s="197">
        <v>69</v>
      </c>
      <c r="AF290" s="197">
        <v>35</v>
      </c>
      <c r="AG290" s="197">
        <v>49</v>
      </c>
      <c r="AH290" s="197">
        <v>28</v>
      </c>
      <c r="AI290" s="197"/>
      <c r="AJ290" s="197"/>
      <c r="AQ290" s="41">
        <v>77</v>
      </c>
      <c r="AR290" s="22">
        <f t="shared" si="16"/>
        <v>1233.5999999999999</v>
      </c>
      <c r="AS290" s="22">
        <f t="shared" si="17"/>
        <v>986.88</v>
      </c>
      <c r="AT290" s="22">
        <v>79.5</v>
      </c>
      <c r="AU290" s="22">
        <v>143</v>
      </c>
      <c r="AV290" s="22">
        <f t="shared" si="18"/>
        <v>1209.3800000000001</v>
      </c>
      <c r="AW290" s="22">
        <v>1000</v>
      </c>
      <c r="AX290" s="237">
        <f t="shared" si="19"/>
        <v>-209.38000000000011</v>
      </c>
    </row>
    <row r="291" spans="1:50" ht="14.25">
      <c r="A291" s="2" t="s">
        <v>7036</v>
      </c>
      <c r="B291" s="170" t="s">
        <v>7037</v>
      </c>
      <c r="C291" s="171"/>
      <c r="D291" s="410">
        <v>60</v>
      </c>
      <c r="E291" s="406">
        <v>38</v>
      </c>
      <c r="F291" s="406">
        <v>127</v>
      </c>
      <c r="G291" s="406">
        <v>26.8</v>
      </c>
      <c r="H291" s="406">
        <v>39</v>
      </c>
      <c r="I291" s="406">
        <v>32</v>
      </c>
      <c r="J291" s="406">
        <v>31</v>
      </c>
      <c r="K291" s="409">
        <v>33</v>
      </c>
      <c r="L291" s="409">
        <v>22</v>
      </c>
      <c r="M291" s="409">
        <v>42</v>
      </c>
      <c r="N291" s="409"/>
      <c r="O291" s="409"/>
      <c r="P291" s="409">
        <v>29</v>
      </c>
      <c r="Q291" s="409">
        <v>79</v>
      </c>
      <c r="R291" s="409">
        <v>39.799999999999997</v>
      </c>
      <c r="S291" s="409">
        <v>43</v>
      </c>
      <c r="T291" s="406">
        <v>25</v>
      </c>
      <c r="U291" s="406">
        <v>39</v>
      </c>
      <c r="V291" s="126">
        <v>45</v>
      </c>
      <c r="W291" s="411"/>
      <c r="X291" s="126"/>
      <c r="Y291" s="408">
        <v>38</v>
      </c>
      <c r="Z291" s="408">
        <v>69</v>
      </c>
      <c r="AA291" s="408">
        <v>48</v>
      </c>
      <c r="AB291" s="408">
        <v>25</v>
      </c>
      <c r="AC291" s="408">
        <v>45</v>
      </c>
      <c r="AD291" s="408"/>
      <c r="AE291" s="408">
        <v>69</v>
      </c>
      <c r="AF291" s="408">
        <v>35</v>
      </c>
      <c r="AG291" s="408">
        <v>49</v>
      </c>
      <c r="AH291" s="408">
        <v>28</v>
      </c>
      <c r="AI291" s="408"/>
      <c r="AJ291" s="408"/>
    </row>
    <row r="292" spans="1:50" ht="14.25">
      <c r="A292" s="2" t="s">
        <v>3165</v>
      </c>
      <c r="B292" s="3" t="s">
        <v>1927</v>
      </c>
      <c r="C292" s="30" t="s">
        <v>5</v>
      </c>
      <c r="D292" s="64">
        <v>60</v>
      </c>
      <c r="E292" s="42">
        <v>38</v>
      </c>
      <c r="F292" s="42">
        <v>127</v>
      </c>
      <c r="G292" s="42">
        <v>26.8</v>
      </c>
      <c r="H292" s="42">
        <v>39</v>
      </c>
      <c r="I292" s="42">
        <v>32</v>
      </c>
      <c r="J292" s="42">
        <v>31</v>
      </c>
      <c r="K292" s="44">
        <v>33</v>
      </c>
      <c r="L292" s="44">
        <v>22</v>
      </c>
      <c r="M292" s="44">
        <v>42</v>
      </c>
      <c r="N292" s="44"/>
      <c r="O292" s="44"/>
      <c r="P292" s="139">
        <v>29</v>
      </c>
      <c r="Q292" s="139">
        <v>79</v>
      </c>
      <c r="R292" s="139">
        <v>39.799999999999997</v>
      </c>
      <c r="S292" s="139">
        <v>43</v>
      </c>
      <c r="T292" s="138">
        <v>25</v>
      </c>
      <c r="U292" s="138">
        <v>39</v>
      </c>
      <c r="V292" s="126">
        <v>45</v>
      </c>
      <c r="W292" s="161"/>
      <c r="X292" s="126"/>
      <c r="Y292" s="168">
        <v>38</v>
      </c>
      <c r="Z292" s="168">
        <v>69</v>
      </c>
      <c r="AA292" s="168">
        <v>48</v>
      </c>
      <c r="AB292" s="168">
        <v>25</v>
      </c>
      <c r="AC292" s="168">
        <v>45</v>
      </c>
      <c r="AD292" s="168"/>
      <c r="AE292" s="197">
        <v>69</v>
      </c>
      <c r="AF292" s="197">
        <v>35</v>
      </c>
      <c r="AG292" s="197">
        <v>49</v>
      </c>
      <c r="AH292" s="197">
        <v>28</v>
      </c>
      <c r="AI292" s="197"/>
      <c r="AJ292" s="197"/>
      <c r="AQ292" s="41">
        <v>77</v>
      </c>
      <c r="AR292" s="22">
        <f t="shared" si="16"/>
        <v>1233.5999999999999</v>
      </c>
      <c r="AS292" s="22">
        <f t="shared" si="17"/>
        <v>986.88</v>
      </c>
      <c r="AT292" s="22">
        <v>79.5</v>
      </c>
      <c r="AU292" s="22">
        <v>143</v>
      </c>
      <c r="AV292" s="22">
        <f t="shared" si="18"/>
        <v>1209.3800000000001</v>
      </c>
      <c r="AW292" s="22">
        <v>1000</v>
      </c>
      <c r="AX292" s="237">
        <f t="shared" si="19"/>
        <v>-209.38000000000011</v>
      </c>
    </row>
    <row r="293" spans="1:50" ht="14.25">
      <c r="A293" s="2" t="s">
        <v>3166</v>
      </c>
      <c r="B293" s="3" t="s">
        <v>3167</v>
      </c>
      <c r="C293" s="30" t="s">
        <v>5</v>
      </c>
      <c r="D293" s="64">
        <v>60</v>
      </c>
      <c r="E293" s="42">
        <v>38</v>
      </c>
      <c r="F293" s="42">
        <v>127</v>
      </c>
      <c r="G293" s="42">
        <v>26.8</v>
      </c>
      <c r="H293" s="42">
        <v>39</v>
      </c>
      <c r="I293" s="42">
        <v>32</v>
      </c>
      <c r="J293" s="42">
        <v>31</v>
      </c>
      <c r="K293" s="44">
        <v>33</v>
      </c>
      <c r="L293" s="44">
        <v>22</v>
      </c>
      <c r="M293" s="44">
        <v>42</v>
      </c>
      <c r="N293" s="44"/>
      <c r="O293" s="44"/>
      <c r="P293" s="139">
        <v>29</v>
      </c>
      <c r="Q293" s="139">
        <v>79</v>
      </c>
      <c r="R293" s="139">
        <v>39.799999999999997</v>
      </c>
      <c r="S293" s="139">
        <v>43</v>
      </c>
      <c r="T293" s="138">
        <v>25</v>
      </c>
      <c r="U293" s="138">
        <v>39</v>
      </c>
      <c r="V293" s="126">
        <v>45</v>
      </c>
      <c r="W293" s="161"/>
      <c r="X293" s="126"/>
      <c r="Y293" s="168">
        <v>38</v>
      </c>
      <c r="Z293" s="168">
        <v>69</v>
      </c>
      <c r="AA293" s="168">
        <v>48</v>
      </c>
      <c r="AB293" s="168">
        <v>25</v>
      </c>
      <c r="AC293" s="168">
        <v>45</v>
      </c>
      <c r="AD293" s="168"/>
      <c r="AE293" s="197">
        <v>69</v>
      </c>
      <c r="AF293" s="197">
        <v>35</v>
      </c>
      <c r="AG293" s="197">
        <v>49</v>
      </c>
      <c r="AH293" s="197">
        <v>28</v>
      </c>
      <c r="AI293" s="197"/>
      <c r="AJ293" s="197"/>
      <c r="AQ293" s="41">
        <v>107</v>
      </c>
      <c r="AR293" s="22">
        <f t="shared" si="16"/>
        <v>1263.5999999999999</v>
      </c>
      <c r="AS293" s="22">
        <f t="shared" si="17"/>
        <v>1010.88</v>
      </c>
      <c r="AT293" s="22">
        <v>79.5</v>
      </c>
      <c r="AU293" s="22">
        <v>143</v>
      </c>
      <c r="AV293" s="22">
        <f t="shared" si="18"/>
        <v>1233.3800000000001</v>
      </c>
      <c r="AW293" s="22">
        <v>1000</v>
      </c>
      <c r="AX293" s="237">
        <f t="shared" si="19"/>
        <v>-233.38000000000011</v>
      </c>
    </row>
    <row r="294" spans="1:50" ht="14.25">
      <c r="A294" s="2" t="s">
        <v>3168</v>
      </c>
      <c r="B294" s="131" t="s">
        <v>7035</v>
      </c>
      <c r="C294" s="30" t="s">
        <v>5</v>
      </c>
      <c r="D294" s="64">
        <v>60</v>
      </c>
      <c r="E294" s="42">
        <v>38</v>
      </c>
      <c r="F294" s="42">
        <v>127</v>
      </c>
      <c r="G294" s="42">
        <v>26.8</v>
      </c>
      <c r="H294" s="42">
        <v>39</v>
      </c>
      <c r="I294" s="42">
        <v>32</v>
      </c>
      <c r="J294" s="42">
        <v>31</v>
      </c>
      <c r="K294" s="44">
        <v>33</v>
      </c>
      <c r="L294" s="44">
        <v>22</v>
      </c>
      <c r="M294" s="44">
        <v>42</v>
      </c>
      <c r="N294" s="44"/>
      <c r="O294" s="44"/>
      <c r="P294" s="139">
        <v>29</v>
      </c>
      <c r="Q294" s="139">
        <v>79</v>
      </c>
      <c r="R294" s="139">
        <v>39.799999999999997</v>
      </c>
      <c r="S294" s="139">
        <v>43</v>
      </c>
      <c r="T294" s="138">
        <v>25</v>
      </c>
      <c r="U294" s="138">
        <v>39</v>
      </c>
      <c r="V294" s="126">
        <v>45</v>
      </c>
      <c r="W294" s="161"/>
      <c r="X294" s="126"/>
      <c r="Y294" s="168">
        <v>38</v>
      </c>
      <c r="Z294" s="168">
        <v>69</v>
      </c>
      <c r="AA294" s="168">
        <v>48</v>
      </c>
      <c r="AB294" s="168">
        <v>25</v>
      </c>
      <c r="AC294" s="168">
        <v>45</v>
      </c>
      <c r="AD294" s="168"/>
      <c r="AE294" s="197">
        <v>69</v>
      </c>
      <c r="AF294" s="197">
        <v>35</v>
      </c>
      <c r="AG294" s="197">
        <v>49</v>
      </c>
      <c r="AH294" s="197">
        <v>28</v>
      </c>
      <c r="AI294" s="197"/>
      <c r="AJ294" s="197"/>
      <c r="AQ294" s="41">
        <v>35</v>
      </c>
      <c r="AR294" s="22">
        <f t="shared" si="16"/>
        <v>1191.5999999999999</v>
      </c>
      <c r="AS294" s="22">
        <f t="shared" si="17"/>
        <v>953.28</v>
      </c>
      <c r="AT294" s="22">
        <v>79.5</v>
      </c>
      <c r="AU294" s="22">
        <v>143</v>
      </c>
      <c r="AV294" s="22">
        <f t="shared" si="18"/>
        <v>1175.78</v>
      </c>
    </row>
    <row r="295" spans="1:50" ht="14.25">
      <c r="A295" s="2" t="s">
        <v>3169</v>
      </c>
      <c r="B295" s="3" t="s">
        <v>3170</v>
      </c>
      <c r="C295" s="30" t="s">
        <v>5</v>
      </c>
      <c r="D295" s="64">
        <v>60</v>
      </c>
      <c r="E295" s="42">
        <v>38</v>
      </c>
      <c r="F295" s="42">
        <v>127</v>
      </c>
      <c r="G295" s="42">
        <v>26.8</v>
      </c>
      <c r="H295" s="42">
        <v>39</v>
      </c>
      <c r="I295" s="42">
        <v>32</v>
      </c>
      <c r="J295" s="42">
        <v>31</v>
      </c>
      <c r="K295" s="44">
        <v>33</v>
      </c>
      <c r="L295" s="44">
        <v>22</v>
      </c>
      <c r="M295" s="44">
        <v>42</v>
      </c>
      <c r="N295" s="44"/>
      <c r="O295" s="44"/>
      <c r="P295" s="139">
        <v>29</v>
      </c>
      <c r="Q295" s="139">
        <v>79</v>
      </c>
      <c r="R295" s="139">
        <v>39.799999999999997</v>
      </c>
      <c r="S295" s="139">
        <v>43</v>
      </c>
      <c r="T295" s="138">
        <v>25</v>
      </c>
      <c r="U295" s="138">
        <v>39</v>
      </c>
      <c r="V295" s="126">
        <v>45</v>
      </c>
      <c r="W295" s="161"/>
      <c r="X295" s="126"/>
      <c r="Y295" s="168">
        <v>38</v>
      </c>
      <c r="Z295" s="168">
        <v>69</v>
      </c>
      <c r="AA295" s="168">
        <v>48</v>
      </c>
      <c r="AB295" s="168">
        <v>25</v>
      </c>
      <c r="AC295" s="168">
        <v>45</v>
      </c>
      <c r="AD295" s="168"/>
      <c r="AE295" s="197">
        <v>69</v>
      </c>
      <c r="AF295" s="197">
        <v>35</v>
      </c>
      <c r="AG295" s="197">
        <v>49</v>
      </c>
      <c r="AH295" s="197">
        <v>28</v>
      </c>
      <c r="AI295" s="197"/>
      <c r="AJ295" s="197"/>
      <c r="AQ295" s="41">
        <v>77</v>
      </c>
      <c r="AR295" s="22">
        <f t="shared" si="16"/>
        <v>1233.5999999999999</v>
      </c>
      <c r="AS295" s="22">
        <f t="shared" si="17"/>
        <v>986.88</v>
      </c>
      <c r="AT295" s="22">
        <v>79.5</v>
      </c>
      <c r="AU295" s="22">
        <v>143</v>
      </c>
      <c r="AV295" s="22">
        <f t="shared" si="18"/>
        <v>1209.3800000000001</v>
      </c>
      <c r="AW295" s="22">
        <v>1000</v>
      </c>
      <c r="AX295" s="237">
        <f t="shared" si="19"/>
        <v>-209.38000000000011</v>
      </c>
    </row>
    <row r="296" spans="1:50" ht="14.25">
      <c r="A296" s="2" t="s">
        <v>3171</v>
      </c>
      <c r="B296" s="3" t="s">
        <v>3172</v>
      </c>
      <c r="C296" s="30" t="s">
        <v>5</v>
      </c>
      <c r="D296" s="64">
        <v>60</v>
      </c>
      <c r="E296" s="42">
        <v>38</v>
      </c>
      <c r="F296" s="42">
        <v>127</v>
      </c>
      <c r="G296" s="42">
        <v>26.8</v>
      </c>
      <c r="H296" s="42">
        <v>39</v>
      </c>
      <c r="I296" s="42">
        <v>32</v>
      </c>
      <c r="J296" s="42">
        <v>31</v>
      </c>
      <c r="K296" s="44">
        <v>33</v>
      </c>
      <c r="L296" s="44">
        <v>22</v>
      </c>
      <c r="M296" s="44">
        <v>42</v>
      </c>
      <c r="N296" s="44"/>
      <c r="O296" s="44"/>
      <c r="P296" s="139">
        <v>29</v>
      </c>
      <c r="Q296" s="139">
        <v>79</v>
      </c>
      <c r="R296" s="139">
        <v>39.799999999999997</v>
      </c>
      <c r="S296" s="139">
        <v>43</v>
      </c>
      <c r="T296" s="138">
        <v>25</v>
      </c>
      <c r="U296" s="138">
        <v>39</v>
      </c>
      <c r="V296" s="126">
        <v>45</v>
      </c>
      <c r="W296" s="161"/>
      <c r="X296" s="126"/>
      <c r="Y296" s="168">
        <v>38</v>
      </c>
      <c r="Z296" s="168">
        <v>69</v>
      </c>
      <c r="AA296" s="168">
        <v>48</v>
      </c>
      <c r="AB296" s="168">
        <v>25</v>
      </c>
      <c r="AC296" s="168">
        <v>45</v>
      </c>
      <c r="AD296" s="168"/>
      <c r="AE296" s="197">
        <v>69</v>
      </c>
      <c r="AF296" s="197">
        <v>35</v>
      </c>
      <c r="AG296" s="197">
        <v>49</v>
      </c>
      <c r="AH296" s="197">
        <v>28</v>
      </c>
      <c r="AI296" s="197"/>
      <c r="AJ296" s="197"/>
      <c r="AQ296" s="41">
        <v>106</v>
      </c>
      <c r="AR296" s="22">
        <f t="shared" si="16"/>
        <v>1262.5999999999999</v>
      </c>
      <c r="AS296" s="22">
        <f t="shared" si="17"/>
        <v>1010.0799999999999</v>
      </c>
      <c r="AT296" s="22">
        <v>79.5</v>
      </c>
      <c r="AU296" s="22">
        <v>143</v>
      </c>
      <c r="AV296" s="22">
        <f t="shared" si="18"/>
        <v>1232.58</v>
      </c>
      <c r="AW296" s="22">
        <v>1000</v>
      </c>
      <c r="AX296" s="237">
        <f t="shared" si="19"/>
        <v>-232.57999999999993</v>
      </c>
    </row>
    <row r="297" spans="1:50" ht="14.25">
      <c r="A297" s="2" t="s">
        <v>3173</v>
      </c>
      <c r="B297" s="3" t="s">
        <v>3174</v>
      </c>
      <c r="C297" s="30" t="s">
        <v>5</v>
      </c>
      <c r="D297" s="64">
        <v>60</v>
      </c>
      <c r="E297" s="42">
        <v>38</v>
      </c>
      <c r="F297" s="42">
        <v>127</v>
      </c>
      <c r="G297" s="42">
        <v>26.8</v>
      </c>
      <c r="H297" s="42">
        <v>39</v>
      </c>
      <c r="I297" s="42">
        <v>32</v>
      </c>
      <c r="J297" s="42">
        <v>31</v>
      </c>
      <c r="K297" s="44">
        <v>33</v>
      </c>
      <c r="L297" s="44">
        <v>22</v>
      </c>
      <c r="M297" s="44">
        <v>42</v>
      </c>
      <c r="N297" s="44"/>
      <c r="O297" s="44"/>
      <c r="P297" s="139">
        <v>29</v>
      </c>
      <c r="Q297" s="139">
        <v>79</v>
      </c>
      <c r="R297" s="139">
        <v>39.799999999999997</v>
      </c>
      <c r="S297" s="139">
        <v>43</v>
      </c>
      <c r="T297" s="138">
        <v>25</v>
      </c>
      <c r="U297" s="138">
        <v>39</v>
      </c>
      <c r="V297" s="126">
        <v>45</v>
      </c>
      <c r="W297" s="161"/>
      <c r="X297" s="126"/>
      <c r="Y297" s="168">
        <v>38</v>
      </c>
      <c r="Z297" s="168">
        <v>69</v>
      </c>
      <c r="AA297" s="168">
        <v>48</v>
      </c>
      <c r="AB297" s="168">
        <v>25</v>
      </c>
      <c r="AC297" s="168">
        <v>45</v>
      </c>
      <c r="AD297" s="168"/>
      <c r="AE297" s="197">
        <v>69</v>
      </c>
      <c r="AF297" s="197">
        <v>35</v>
      </c>
      <c r="AG297" s="197">
        <v>49</v>
      </c>
      <c r="AH297" s="197">
        <v>28</v>
      </c>
      <c r="AI297" s="197"/>
      <c r="AJ297" s="197"/>
      <c r="AQ297" s="41">
        <v>35</v>
      </c>
      <c r="AR297" s="22">
        <f t="shared" si="16"/>
        <v>1191.5999999999999</v>
      </c>
      <c r="AS297" s="22">
        <f t="shared" si="17"/>
        <v>953.28</v>
      </c>
      <c r="AT297" s="22">
        <v>79.5</v>
      </c>
      <c r="AU297" s="22">
        <v>143</v>
      </c>
      <c r="AV297" s="22">
        <f t="shared" si="18"/>
        <v>1175.78</v>
      </c>
      <c r="AW297" s="22">
        <v>1000</v>
      </c>
      <c r="AX297" s="237">
        <f t="shared" si="19"/>
        <v>-175.77999999999997</v>
      </c>
    </row>
    <row r="298" spans="1:50" ht="14.25">
      <c r="A298" s="2" t="s">
        <v>3175</v>
      </c>
      <c r="B298" s="3" t="s">
        <v>3176</v>
      </c>
      <c r="C298" s="30" t="s">
        <v>5</v>
      </c>
      <c r="D298" s="64">
        <v>60</v>
      </c>
      <c r="E298" s="42">
        <v>38</v>
      </c>
      <c r="F298" s="42">
        <v>127</v>
      </c>
      <c r="G298" s="42">
        <v>26.8</v>
      </c>
      <c r="H298" s="42">
        <v>39</v>
      </c>
      <c r="I298" s="42">
        <v>32</v>
      </c>
      <c r="J298" s="42">
        <v>31</v>
      </c>
      <c r="K298" s="44">
        <v>33</v>
      </c>
      <c r="L298" s="44">
        <v>22</v>
      </c>
      <c r="M298" s="44">
        <v>42</v>
      </c>
      <c r="N298" s="44"/>
      <c r="O298" s="44"/>
      <c r="P298" s="139">
        <v>29</v>
      </c>
      <c r="Q298" s="139">
        <v>79</v>
      </c>
      <c r="R298" s="139">
        <v>39.799999999999997</v>
      </c>
      <c r="S298" s="139">
        <v>43</v>
      </c>
      <c r="T298" s="138">
        <v>25</v>
      </c>
      <c r="U298" s="138">
        <v>39</v>
      </c>
      <c r="V298" s="126">
        <v>45</v>
      </c>
      <c r="W298" s="161"/>
      <c r="X298" s="126"/>
      <c r="Y298" s="168">
        <v>38</v>
      </c>
      <c r="Z298" s="168">
        <v>69</v>
      </c>
      <c r="AA298" s="168">
        <v>48</v>
      </c>
      <c r="AB298" s="168">
        <v>25</v>
      </c>
      <c r="AC298" s="168">
        <v>45</v>
      </c>
      <c r="AD298" s="168"/>
      <c r="AE298" s="197">
        <v>69</v>
      </c>
      <c r="AF298" s="197">
        <v>35</v>
      </c>
      <c r="AG298" s="197">
        <v>49</v>
      </c>
      <c r="AH298" s="197">
        <v>28</v>
      </c>
      <c r="AI298" s="197"/>
      <c r="AJ298" s="197"/>
      <c r="AQ298" s="41">
        <v>67</v>
      </c>
      <c r="AR298" s="22">
        <f t="shared" si="16"/>
        <v>1223.5999999999999</v>
      </c>
      <c r="AS298" s="22">
        <f t="shared" si="17"/>
        <v>978.88</v>
      </c>
      <c r="AT298" s="22">
        <v>79.5</v>
      </c>
      <c r="AU298" s="22">
        <v>143</v>
      </c>
      <c r="AV298" s="22">
        <f t="shared" si="18"/>
        <v>1201.3800000000001</v>
      </c>
      <c r="AW298" s="22">
        <v>1000</v>
      </c>
      <c r="AX298" s="237">
        <f t="shared" si="19"/>
        <v>-201.38000000000011</v>
      </c>
    </row>
    <row r="299" spans="1:50" ht="14.25">
      <c r="A299" s="2" t="s">
        <v>3177</v>
      </c>
      <c r="B299" s="3" t="s">
        <v>3178</v>
      </c>
      <c r="C299" s="30" t="s">
        <v>5</v>
      </c>
      <c r="D299" s="64">
        <v>60</v>
      </c>
      <c r="E299" s="42">
        <v>38</v>
      </c>
      <c r="F299" s="42">
        <v>127</v>
      </c>
      <c r="G299" s="42">
        <v>26.8</v>
      </c>
      <c r="H299" s="42">
        <v>39</v>
      </c>
      <c r="I299" s="42">
        <v>32</v>
      </c>
      <c r="J299" s="42">
        <v>31</v>
      </c>
      <c r="K299" s="44">
        <v>33</v>
      </c>
      <c r="L299" s="44">
        <v>22</v>
      </c>
      <c r="M299" s="44">
        <v>42</v>
      </c>
      <c r="N299" s="44"/>
      <c r="O299" s="44"/>
      <c r="P299" s="139">
        <v>29</v>
      </c>
      <c r="Q299" s="139">
        <v>79</v>
      </c>
      <c r="R299" s="139">
        <v>39.799999999999997</v>
      </c>
      <c r="S299" s="139">
        <v>43</v>
      </c>
      <c r="T299" s="138">
        <v>25</v>
      </c>
      <c r="U299" s="138">
        <v>39</v>
      </c>
      <c r="V299" s="126">
        <v>45</v>
      </c>
      <c r="W299" s="161"/>
      <c r="X299" s="126"/>
      <c r="Y299" s="168">
        <v>38</v>
      </c>
      <c r="Z299" s="168">
        <v>69</v>
      </c>
      <c r="AA299" s="168">
        <v>48</v>
      </c>
      <c r="AB299" s="168">
        <v>25</v>
      </c>
      <c r="AC299" s="168">
        <v>45</v>
      </c>
      <c r="AD299" s="168"/>
      <c r="AE299" s="197">
        <v>69</v>
      </c>
      <c r="AF299" s="197">
        <v>35</v>
      </c>
      <c r="AG299" s="197">
        <v>49</v>
      </c>
      <c r="AH299" s="197">
        <v>28</v>
      </c>
      <c r="AI299" s="197"/>
      <c r="AJ299" s="197"/>
      <c r="AQ299" s="41">
        <v>67</v>
      </c>
      <c r="AR299" s="22">
        <f t="shared" si="16"/>
        <v>1223.5999999999999</v>
      </c>
      <c r="AS299" s="22">
        <f t="shared" si="17"/>
        <v>978.88</v>
      </c>
      <c r="AT299" s="22">
        <v>79.5</v>
      </c>
      <c r="AU299" s="22">
        <v>143</v>
      </c>
      <c r="AV299" s="22">
        <f t="shared" si="18"/>
        <v>1201.3800000000001</v>
      </c>
      <c r="AW299" s="22">
        <v>1000</v>
      </c>
      <c r="AX299" s="237">
        <f t="shared" si="19"/>
        <v>-201.38000000000011</v>
      </c>
    </row>
    <row r="300" spans="1:50" ht="14.25">
      <c r="A300" s="2" t="s">
        <v>3179</v>
      </c>
      <c r="B300" s="3" t="s">
        <v>3180</v>
      </c>
      <c r="C300" s="30" t="s">
        <v>5</v>
      </c>
      <c r="D300" s="64">
        <v>60</v>
      </c>
      <c r="E300" s="42">
        <v>38</v>
      </c>
      <c r="F300" s="42">
        <v>127</v>
      </c>
      <c r="G300" s="42">
        <v>26.8</v>
      </c>
      <c r="H300" s="42">
        <v>39</v>
      </c>
      <c r="I300" s="42">
        <v>32</v>
      </c>
      <c r="J300" s="42">
        <v>31</v>
      </c>
      <c r="K300" s="44">
        <v>33</v>
      </c>
      <c r="L300" s="44">
        <v>22</v>
      </c>
      <c r="M300" s="44">
        <v>42</v>
      </c>
      <c r="N300" s="44"/>
      <c r="O300" s="44"/>
      <c r="P300" s="139">
        <v>29</v>
      </c>
      <c r="Q300" s="139">
        <v>79</v>
      </c>
      <c r="R300" s="139">
        <v>39.799999999999997</v>
      </c>
      <c r="S300" s="139">
        <v>43</v>
      </c>
      <c r="T300" s="138">
        <v>25</v>
      </c>
      <c r="U300" s="138">
        <v>39</v>
      </c>
      <c r="V300" s="126">
        <v>45</v>
      </c>
      <c r="W300" s="161"/>
      <c r="X300" s="126"/>
      <c r="Y300" s="168">
        <v>38</v>
      </c>
      <c r="Z300" s="168">
        <v>69</v>
      </c>
      <c r="AA300" s="168">
        <v>48</v>
      </c>
      <c r="AB300" s="168">
        <v>25</v>
      </c>
      <c r="AC300" s="168">
        <v>45</v>
      </c>
      <c r="AD300" s="168"/>
      <c r="AE300" s="197">
        <v>69</v>
      </c>
      <c r="AF300" s="197">
        <v>35</v>
      </c>
      <c r="AG300" s="197">
        <v>49</v>
      </c>
      <c r="AH300" s="197">
        <v>28</v>
      </c>
      <c r="AI300" s="197"/>
      <c r="AJ300" s="197"/>
      <c r="AQ300" s="41">
        <v>35</v>
      </c>
      <c r="AR300" s="22">
        <f t="shared" si="16"/>
        <v>1191.5999999999999</v>
      </c>
      <c r="AS300" s="22">
        <f t="shared" si="17"/>
        <v>953.28</v>
      </c>
      <c r="AT300" s="22">
        <v>79.5</v>
      </c>
      <c r="AU300" s="22">
        <v>143</v>
      </c>
      <c r="AV300" s="22">
        <f t="shared" si="18"/>
        <v>1175.78</v>
      </c>
      <c r="AW300" s="22">
        <v>1000</v>
      </c>
      <c r="AX300" s="237">
        <f t="shared" si="19"/>
        <v>-175.77999999999997</v>
      </c>
    </row>
    <row r="301" spans="1:50" ht="14.25">
      <c r="A301" s="2" t="s">
        <v>3181</v>
      </c>
      <c r="B301" s="3" t="s">
        <v>3182</v>
      </c>
      <c r="C301" s="30" t="s">
        <v>5</v>
      </c>
      <c r="D301" s="64">
        <v>60</v>
      </c>
      <c r="E301" s="42">
        <v>38</v>
      </c>
      <c r="F301" s="42">
        <v>127</v>
      </c>
      <c r="G301" s="42">
        <v>26.8</v>
      </c>
      <c r="H301" s="42">
        <v>39</v>
      </c>
      <c r="I301" s="42">
        <v>32</v>
      </c>
      <c r="J301" s="42">
        <v>31</v>
      </c>
      <c r="K301" s="44">
        <v>33</v>
      </c>
      <c r="L301" s="44">
        <v>22</v>
      </c>
      <c r="M301" s="44">
        <v>42</v>
      </c>
      <c r="N301" s="44"/>
      <c r="O301" s="44"/>
      <c r="P301" s="139">
        <v>29</v>
      </c>
      <c r="Q301" s="139">
        <v>79</v>
      </c>
      <c r="R301" s="139">
        <v>39.799999999999997</v>
      </c>
      <c r="S301" s="139">
        <v>43</v>
      </c>
      <c r="T301" s="138">
        <v>25</v>
      </c>
      <c r="U301" s="138">
        <v>39</v>
      </c>
      <c r="V301" s="126">
        <v>45</v>
      </c>
      <c r="W301" s="161"/>
      <c r="X301" s="126"/>
      <c r="Y301" s="168">
        <v>38</v>
      </c>
      <c r="Z301" s="168">
        <v>69</v>
      </c>
      <c r="AA301" s="168">
        <v>48</v>
      </c>
      <c r="AB301" s="168">
        <v>25</v>
      </c>
      <c r="AC301" s="168">
        <v>45</v>
      </c>
      <c r="AD301" s="168"/>
      <c r="AE301" s="197">
        <v>69</v>
      </c>
      <c r="AF301" s="197">
        <v>35</v>
      </c>
      <c r="AG301" s="197">
        <v>49</v>
      </c>
      <c r="AH301" s="197">
        <v>28</v>
      </c>
      <c r="AI301" s="197"/>
      <c r="AJ301" s="197"/>
      <c r="AQ301" s="41">
        <v>35</v>
      </c>
      <c r="AR301" s="22">
        <f t="shared" si="16"/>
        <v>1191.5999999999999</v>
      </c>
      <c r="AS301" s="22">
        <f t="shared" si="17"/>
        <v>953.28</v>
      </c>
      <c r="AT301" s="22">
        <v>79.5</v>
      </c>
      <c r="AU301" s="22">
        <v>143</v>
      </c>
      <c r="AV301" s="22">
        <f t="shared" si="18"/>
        <v>1175.78</v>
      </c>
      <c r="AW301" s="22">
        <v>1000</v>
      </c>
      <c r="AX301" s="237">
        <f t="shared" si="19"/>
        <v>-175.77999999999997</v>
      </c>
    </row>
    <row r="302" spans="1:50" ht="14.25">
      <c r="A302" s="2" t="s">
        <v>3183</v>
      </c>
      <c r="B302" s="3" t="s">
        <v>3184</v>
      </c>
      <c r="C302" s="30" t="s">
        <v>5</v>
      </c>
      <c r="D302" s="64">
        <v>60</v>
      </c>
      <c r="E302" s="42">
        <v>38</v>
      </c>
      <c r="F302" s="42">
        <v>127</v>
      </c>
      <c r="G302" s="42">
        <v>26.8</v>
      </c>
      <c r="H302" s="42">
        <v>39</v>
      </c>
      <c r="I302" s="42">
        <v>32</v>
      </c>
      <c r="J302" s="42">
        <v>31</v>
      </c>
      <c r="K302" s="44">
        <v>33</v>
      </c>
      <c r="L302" s="44">
        <v>22</v>
      </c>
      <c r="M302" s="44">
        <v>42</v>
      </c>
      <c r="N302" s="44"/>
      <c r="O302" s="44"/>
      <c r="P302" s="139">
        <v>29</v>
      </c>
      <c r="Q302" s="139">
        <v>79</v>
      </c>
      <c r="R302" s="139">
        <v>39.799999999999997</v>
      </c>
      <c r="S302" s="139">
        <v>43</v>
      </c>
      <c r="T302" s="138">
        <v>25</v>
      </c>
      <c r="U302" s="138">
        <v>39</v>
      </c>
      <c r="V302" s="126">
        <v>45</v>
      </c>
      <c r="W302" s="161"/>
      <c r="X302" s="126"/>
      <c r="Y302" s="168">
        <v>38</v>
      </c>
      <c r="Z302" s="168">
        <v>69</v>
      </c>
      <c r="AA302" s="168">
        <v>48</v>
      </c>
      <c r="AB302" s="168">
        <v>25</v>
      </c>
      <c r="AC302" s="168">
        <v>45</v>
      </c>
      <c r="AD302" s="168"/>
      <c r="AE302" s="197">
        <v>69</v>
      </c>
      <c r="AF302" s="197">
        <v>35</v>
      </c>
      <c r="AG302" s="197">
        <v>49</v>
      </c>
      <c r="AH302" s="197">
        <v>28</v>
      </c>
      <c r="AI302" s="197"/>
      <c r="AJ302" s="197"/>
      <c r="AQ302" s="41">
        <v>71</v>
      </c>
      <c r="AR302" s="22">
        <f t="shared" si="16"/>
        <v>1227.5999999999999</v>
      </c>
      <c r="AS302" s="22">
        <f t="shared" si="17"/>
        <v>982.07999999999993</v>
      </c>
      <c r="AT302" s="22">
        <v>79.5</v>
      </c>
      <c r="AU302" s="22">
        <v>143</v>
      </c>
      <c r="AV302" s="22">
        <f t="shared" si="18"/>
        <v>1204.58</v>
      </c>
      <c r="AW302" s="22">
        <v>1000</v>
      </c>
      <c r="AX302" s="237">
        <f t="shared" si="19"/>
        <v>-204.57999999999993</v>
      </c>
    </row>
    <row r="303" spans="1:50" ht="14.25">
      <c r="A303" s="2" t="s">
        <v>3185</v>
      </c>
      <c r="B303" s="3" t="s">
        <v>3186</v>
      </c>
      <c r="C303" s="30" t="s">
        <v>5</v>
      </c>
      <c r="D303" s="64">
        <v>60</v>
      </c>
      <c r="E303" s="42">
        <v>38</v>
      </c>
      <c r="F303" s="42">
        <v>127</v>
      </c>
      <c r="G303" s="42">
        <v>26.8</v>
      </c>
      <c r="H303" s="42">
        <v>39</v>
      </c>
      <c r="I303" s="42">
        <v>32</v>
      </c>
      <c r="J303" s="42">
        <v>31</v>
      </c>
      <c r="K303" s="44">
        <v>33</v>
      </c>
      <c r="L303" s="44">
        <v>22</v>
      </c>
      <c r="M303" s="44">
        <v>42</v>
      </c>
      <c r="N303" s="44"/>
      <c r="O303" s="44"/>
      <c r="P303" s="139">
        <v>29</v>
      </c>
      <c r="Q303" s="139">
        <v>79</v>
      </c>
      <c r="R303" s="139">
        <v>39.799999999999997</v>
      </c>
      <c r="S303" s="139">
        <v>43</v>
      </c>
      <c r="T303" s="138">
        <v>25</v>
      </c>
      <c r="U303" s="138">
        <v>39</v>
      </c>
      <c r="V303" s="126">
        <v>45</v>
      </c>
      <c r="W303" s="161"/>
      <c r="X303" s="126"/>
      <c r="Y303" s="168">
        <v>38</v>
      </c>
      <c r="Z303" s="168">
        <v>69</v>
      </c>
      <c r="AA303" s="168">
        <v>48</v>
      </c>
      <c r="AB303" s="168">
        <v>25</v>
      </c>
      <c r="AC303" s="168">
        <v>45</v>
      </c>
      <c r="AD303" s="168"/>
      <c r="AE303" s="197">
        <v>69</v>
      </c>
      <c r="AF303" s="197">
        <v>35</v>
      </c>
      <c r="AG303" s="197">
        <v>49</v>
      </c>
      <c r="AH303" s="197">
        <v>28</v>
      </c>
      <c r="AI303" s="197"/>
      <c r="AJ303" s="197"/>
      <c r="AQ303" s="41">
        <v>77</v>
      </c>
      <c r="AR303" s="22">
        <f t="shared" si="16"/>
        <v>1233.5999999999999</v>
      </c>
      <c r="AS303" s="22">
        <f t="shared" si="17"/>
        <v>986.88</v>
      </c>
      <c r="AT303" s="22">
        <v>79.5</v>
      </c>
      <c r="AU303" s="22">
        <v>143</v>
      </c>
      <c r="AV303" s="22">
        <f t="shared" si="18"/>
        <v>1209.3800000000001</v>
      </c>
      <c r="AW303" s="22">
        <v>1000</v>
      </c>
      <c r="AX303" s="237">
        <f t="shared" si="19"/>
        <v>-209.38000000000011</v>
      </c>
    </row>
    <row r="304" spans="1:50" ht="14.25">
      <c r="A304" s="2" t="s">
        <v>3187</v>
      </c>
      <c r="B304" s="3" t="s">
        <v>3188</v>
      </c>
      <c r="C304" s="30" t="s">
        <v>5</v>
      </c>
      <c r="D304" s="64">
        <v>60</v>
      </c>
      <c r="E304" s="42">
        <v>38</v>
      </c>
      <c r="F304" s="42">
        <v>127</v>
      </c>
      <c r="G304" s="42">
        <v>26.8</v>
      </c>
      <c r="H304" s="42">
        <v>39</v>
      </c>
      <c r="I304" s="42">
        <v>32</v>
      </c>
      <c r="J304" s="42">
        <v>31</v>
      </c>
      <c r="K304" s="44">
        <v>33</v>
      </c>
      <c r="L304" s="44">
        <v>22</v>
      </c>
      <c r="M304" s="44">
        <v>42</v>
      </c>
      <c r="N304" s="44"/>
      <c r="O304" s="44"/>
      <c r="P304" s="139">
        <v>29</v>
      </c>
      <c r="Q304" s="139">
        <v>79</v>
      </c>
      <c r="R304" s="139">
        <v>39.799999999999997</v>
      </c>
      <c r="S304" s="139">
        <v>43</v>
      </c>
      <c r="T304" s="138">
        <v>25</v>
      </c>
      <c r="U304" s="138">
        <v>39</v>
      </c>
      <c r="V304" s="126">
        <v>45</v>
      </c>
      <c r="W304" s="161"/>
      <c r="X304" s="126"/>
      <c r="Y304" s="168">
        <v>38</v>
      </c>
      <c r="Z304" s="168">
        <v>69</v>
      </c>
      <c r="AA304" s="168">
        <v>48</v>
      </c>
      <c r="AB304" s="168">
        <v>25</v>
      </c>
      <c r="AC304" s="168">
        <v>45</v>
      </c>
      <c r="AD304" s="168"/>
      <c r="AE304" s="197">
        <v>69</v>
      </c>
      <c r="AF304" s="197">
        <v>35</v>
      </c>
      <c r="AG304" s="197">
        <v>49</v>
      </c>
      <c r="AH304" s="197">
        <v>28</v>
      </c>
      <c r="AI304" s="197"/>
      <c r="AJ304" s="197"/>
      <c r="AQ304" s="41">
        <v>71</v>
      </c>
      <c r="AR304" s="22">
        <f t="shared" si="16"/>
        <v>1227.5999999999999</v>
      </c>
      <c r="AS304" s="22">
        <f t="shared" si="17"/>
        <v>982.07999999999993</v>
      </c>
      <c r="AT304" s="22">
        <v>79.5</v>
      </c>
      <c r="AU304" s="22">
        <v>143</v>
      </c>
      <c r="AV304" s="22">
        <f t="shared" si="18"/>
        <v>1204.58</v>
      </c>
      <c r="AW304" s="22">
        <v>1000</v>
      </c>
      <c r="AX304" s="237">
        <f t="shared" si="19"/>
        <v>-204.57999999999993</v>
      </c>
    </row>
    <row r="305" spans="1:50" ht="14.25">
      <c r="A305" s="2" t="s">
        <v>3189</v>
      </c>
      <c r="B305" s="3" t="s">
        <v>3190</v>
      </c>
      <c r="C305" s="30" t="s">
        <v>5</v>
      </c>
      <c r="D305" s="64">
        <v>60</v>
      </c>
      <c r="E305" s="42">
        <v>38</v>
      </c>
      <c r="F305" s="42">
        <v>127</v>
      </c>
      <c r="G305" s="42">
        <v>26.8</v>
      </c>
      <c r="H305" s="42">
        <v>39</v>
      </c>
      <c r="I305" s="42">
        <v>32</v>
      </c>
      <c r="J305" s="42">
        <v>31</v>
      </c>
      <c r="K305" s="44">
        <v>33</v>
      </c>
      <c r="L305" s="44">
        <v>22</v>
      </c>
      <c r="M305" s="44">
        <v>42</v>
      </c>
      <c r="N305" s="44"/>
      <c r="O305" s="44"/>
      <c r="P305" s="139">
        <v>29</v>
      </c>
      <c r="Q305" s="139">
        <v>79</v>
      </c>
      <c r="R305" s="139">
        <v>39.799999999999997</v>
      </c>
      <c r="S305" s="139">
        <v>43</v>
      </c>
      <c r="T305" s="138">
        <v>25</v>
      </c>
      <c r="U305" s="138">
        <v>39</v>
      </c>
      <c r="V305" s="126">
        <v>45</v>
      </c>
      <c r="W305" s="161"/>
      <c r="X305" s="126"/>
      <c r="Y305" s="168">
        <v>38</v>
      </c>
      <c r="Z305" s="168">
        <v>69</v>
      </c>
      <c r="AA305" s="168">
        <v>48</v>
      </c>
      <c r="AB305" s="168">
        <v>25</v>
      </c>
      <c r="AC305" s="168">
        <v>45</v>
      </c>
      <c r="AD305" s="168"/>
      <c r="AE305" s="197">
        <v>69</v>
      </c>
      <c r="AF305" s="197">
        <v>35</v>
      </c>
      <c r="AG305" s="197">
        <v>49</v>
      </c>
      <c r="AH305" s="197">
        <v>28</v>
      </c>
      <c r="AI305" s="197"/>
      <c r="AJ305" s="197"/>
      <c r="AQ305" s="41">
        <v>77</v>
      </c>
      <c r="AR305" s="22">
        <f t="shared" si="16"/>
        <v>1233.5999999999999</v>
      </c>
      <c r="AS305" s="22">
        <f t="shared" si="17"/>
        <v>986.88</v>
      </c>
      <c r="AT305" s="22">
        <v>79.5</v>
      </c>
      <c r="AU305" s="22">
        <v>143</v>
      </c>
      <c r="AV305" s="22">
        <f t="shared" si="18"/>
        <v>1209.3800000000001</v>
      </c>
      <c r="AW305" s="22">
        <v>1000</v>
      </c>
      <c r="AX305" s="237">
        <f t="shared" si="19"/>
        <v>-209.38000000000011</v>
      </c>
    </row>
    <row r="306" spans="1:50" ht="14.25">
      <c r="A306" s="2" t="s">
        <v>3191</v>
      </c>
      <c r="B306" s="3" t="s">
        <v>3192</v>
      </c>
      <c r="C306" s="30" t="s">
        <v>5</v>
      </c>
      <c r="D306" s="64">
        <v>60</v>
      </c>
      <c r="E306" s="42">
        <v>38</v>
      </c>
      <c r="F306" s="42">
        <v>127</v>
      </c>
      <c r="G306" s="42">
        <v>26.8</v>
      </c>
      <c r="H306" s="42">
        <v>39</v>
      </c>
      <c r="I306" s="42">
        <v>32</v>
      </c>
      <c r="J306" s="42">
        <v>31</v>
      </c>
      <c r="K306" s="44">
        <v>33</v>
      </c>
      <c r="L306" s="44">
        <v>22</v>
      </c>
      <c r="M306" s="44">
        <v>42</v>
      </c>
      <c r="N306" s="44"/>
      <c r="O306" s="44"/>
      <c r="P306" s="139">
        <v>29</v>
      </c>
      <c r="Q306" s="139">
        <v>79</v>
      </c>
      <c r="R306" s="139">
        <v>39.799999999999997</v>
      </c>
      <c r="S306" s="139">
        <v>43</v>
      </c>
      <c r="T306" s="138">
        <v>25</v>
      </c>
      <c r="U306" s="138">
        <v>39</v>
      </c>
      <c r="V306" s="126">
        <v>45</v>
      </c>
      <c r="W306" s="161"/>
      <c r="X306" s="126"/>
      <c r="Y306" s="168">
        <v>38</v>
      </c>
      <c r="Z306" s="168">
        <v>69</v>
      </c>
      <c r="AA306" s="168">
        <v>48</v>
      </c>
      <c r="AB306" s="168">
        <v>25</v>
      </c>
      <c r="AC306" s="168">
        <v>45</v>
      </c>
      <c r="AD306" s="168"/>
      <c r="AE306" s="197">
        <v>69</v>
      </c>
      <c r="AF306" s="197">
        <v>35</v>
      </c>
      <c r="AG306" s="197">
        <v>49</v>
      </c>
      <c r="AH306" s="197">
        <v>28</v>
      </c>
      <c r="AI306" s="197"/>
      <c r="AJ306" s="197"/>
      <c r="AQ306" s="41">
        <v>35</v>
      </c>
      <c r="AR306" s="22">
        <f t="shared" si="16"/>
        <v>1191.5999999999999</v>
      </c>
      <c r="AS306" s="22">
        <f t="shared" si="17"/>
        <v>953.28</v>
      </c>
      <c r="AT306" s="22">
        <v>79.5</v>
      </c>
      <c r="AU306" s="22">
        <v>143</v>
      </c>
      <c r="AV306" s="22">
        <f t="shared" si="18"/>
        <v>1175.78</v>
      </c>
      <c r="AW306" s="22">
        <v>1000</v>
      </c>
      <c r="AX306" s="237">
        <f t="shared" si="19"/>
        <v>-175.77999999999997</v>
      </c>
    </row>
    <row r="307" spans="1:50" ht="14.25">
      <c r="A307" s="2" t="s">
        <v>3193</v>
      </c>
      <c r="B307" s="3" t="s">
        <v>3194</v>
      </c>
      <c r="C307" s="30" t="s">
        <v>5</v>
      </c>
      <c r="D307" s="64">
        <v>60</v>
      </c>
      <c r="E307" s="42">
        <v>38</v>
      </c>
      <c r="F307" s="42">
        <v>127</v>
      </c>
      <c r="G307" s="42">
        <v>26.8</v>
      </c>
      <c r="H307" s="42">
        <v>39</v>
      </c>
      <c r="I307" s="42">
        <v>32</v>
      </c>
      <c r="J307" s="42">
        <v>31</v>
      </c>
      <c r="K307" s="44">
        <v>33</v>
      </c>
      <c r="L307" s="44">
        <v>22</v>
      </c>
      <c r="M307" s="44">
        <v>42</v>
      </c>
      <c r="N307" s="44"/>
      <c r="O307" s="44"/>
      <c r="P307" s="139">
        <v>29</v>
      </c>
      <c r="Q307" s="139">
        <v>79</v>
      </c>
      <c r="R307" s="139">
        <v>39.799999999999997</v>
      </c>
      <c r="S307" s="139">
        <v>43</v>
      </c>
      <c r="T307" s="138">
        <v>25</v>
      </c>
      <c r="U307" s="138">
        <v>39</v>
      </c>
      <c r="V307" s="126">
        <v>45</v>
      </c>
      <c r="W307" s="161"/>
      <c r="X307" s="126"/>
      <c r="Y307" s="168">
        <v>38</v>
      </c>
      <c r="Z307" s="168">
        <v>69</v>
      </c>
      <c r="AA307" s="168">
        <v>48</v>
      </c>
      <c r="AB307" s="168">
        <v>25</v>
      </c>
      <c r="AC307" s="168">
        <v>45</v>
      </c>
      <c r="AD307" s="168"/>
      <c r="AE307" s="197">
        <v>69</v>
      </c>
      <c r="AF307" s="197">
        <v>35</v>
      </c>
      <c r="AG307" s="197">
        <v>49</v>
      </c>
      <c r="AH307" s="197">
        <v>28</v>
      </c>
      <c r="AI307" s="197"/>
      <c r="AJ307" s="197"/>
      <c r="AQ307" s="41">
        <v>67</v>
      </c>
      <c r="AR307" s="22">
        <f t="shared" si="16"/>
        <v>1223.5999999999999</v>
      </c>
      <c r="AS307" s="22">
        <f t="shared" si="17"/>
        <v>978.88</v>
      </c>
      <c r="AT307" s="22">
        <v>79.5</v>
      </c>
      <c r="AU307" s="22">
        <v>143</v>
      </c>
      <c r="AV307" s="22">
        <f t="shared" si="18"/>
        <v>1201.3800000000001</v>
      </c>
      <c r="AW307" s="22">
        <v>1000</v>
      </c>
      <c r="AX307" s="237">
        <f t="shared" si="19"/>
        <v>-201.38000000000011</v>
      </c>
    </row>
    <row r="308" spans="1:50" ht="14.25">
      <c r="A308" s="2" t="s">
        <v>3195</v>
      </c>
      <c r="B308" s="3" t="s">
        <v>3196</v>
      </c>
      <c r="C308" s="30" t="s">
        <v>5</v>
      </c>
      <c r="D308" s="64">
        <v>60</v>
      </c>
      <c r="E308" s="42">
        <v>38</v>
      </c>
      <c r="F308" s="42">
        <v>127</v>
      </c>
      <c r="G308" s="42">
        <v>26.8</v>
      </c>
      <c r="H308" s="42">
        <v>39</v>
      </c>
      <c r="I308" s="42">
        <v>32</v>
      </c>
      <c r="J308" s="42">
        <v>31</v>
      </c>
      <c r="K308" s="44">
        <v>33</v>
      </c>
      <c r="L308" s="44">
        <v>22</v>
      </c>
      <c r="M308" s="44">
        <v>42</v>
      </c>
      <c r="N308" s="44"/>
      <c r="O308" s="44"/>
      <c r="P308" s="139">
        <v>29</v>
      </c>
      <c r="Q308" s="139">
        <v>79</v>
      </c>
      <c r="R308" s="139">
        <v>39.799999999999997</v>
      </c>
      <c r="S308" s="139">
        <v>43</v>
      </c>
      <c r="T308" s="138">
        <v>25</v>
      </c>
      <c r="U308" s="138">
        <v>39</v>
      </c>
      <c r="V308" s="126">
        <v>45</v>
      </c>
      <c r="W308" s="161"/>
      <c r="X308" s="126"/>
      <c r="Y308" s="168">
        <v>38</v>
      </c>
      <c r="Z308" s="168">
        <v>69</v>
      </c>
      <c r="AA308" s="168">
        <v>48</v>
      </c>
      <c r="AB308" s="168">
        <v>25</v>
      </c>
      <c r="AC308" s="168">
        <v>45</v>
      </c>
      <c r="AD308" s="168"/>
      <c r="AE308" s="197">
        <v>69</v>
      </c>
      <c r="AF308" s="197">
        <v>35</v>
      </c>
      <c r="AG308" s="197">
        <v>49</v>
      </c>
      <c r="AH308" s="197">
        <v>28</v>
      </c>
      <c r="AI308" s="197"/>
      <c r="AJ308" s="197"/>
      <c r="AQ308" s="41">
        <v>35</v>
      </c>
      <c r="AR308" s="22">
        <f t="shared" si="16"/>
        <v>1191.5999999999999</v>
      </c>
      <c r="AS308" s="22">
        <f t="shared" si="17"/>
        <v>953.28</v>
      </c>
      <c r="AT308" s="22">
        <v>79.5</v>
      </c>
      <c r="AU308" s="22">
        <v>143</v>
      </c>
      <c r="AV308" s="22">
        <f t="shared" si="18"/>
        <v>1175.78</v>
      </c>
      <c r="AW308" s="22">
        <v>1000</v>
      </c>
      <c r="AX308" s="237">
        <f t="shared" si="19"/>
        <v>-175.77999999999997</v>
      </c>
    </row>
    <row r="309" spans="1:50" ht="14.25">
      <c r="A309" s="2" t="s">
        <v>3197</v>
      </c>
      <c r="B309" s="3" t="s">
        <v>3198</v>
      </c>
      <c r="C309" s="30" t="s">
        <v>5</v>
      </c>
      <c r="D309" s="64">
        <v>60</v>
      </c>
      <c r="E309" s="42">
        <v>38</v>
      </c>
      <c r="F309" s="42">
        <v>127</v>
      </c>
      <c r="G309" s="42">
        <v>26.8</v>
      </c>
      <c r="H309" s="42">
        <v>39</v>
      </c>
      <c r="I309" s="42">
        <v>32</v>
      </c>
      <c r="J309" s="42">
        <v>31</v>
      </c>
      <c r="K309" s="44">
        <v>33</v>
      </c>
      <c r="L309" s="44">
        <v>22</v>
      </c>
      <c r="M309" s="44">
        <v>42</v>
      </c>
      <c r="N309" s="44"/>
      <c r="O309" s="44"/>
      <c r="P309" s="139">
        <v>29</v>
      </c>
      <c r="Q309" s="139">
        <v>79</v>
      </c>
      <c r="R309" s="139">
        <v>39.799999999999997</v>
      </c>
      <c r="S309" s="139">
        <v>43</v>
      </c>
      <c r="T309" s="138">
        <v>25</v>
      </c>
      <c r="U309" s="138">
        <v>39</v>
      </c>
      <c r="V309" s="126">
        <v>45</v>
      </c>
      <c r="W309" s="161"/>
      <c r="X309" s="126"/>
      <c r="Y309" s="168">
        <v>38</v>
      </c>
      <c r="Z309" s="168">
        <v>69</v>
      </c>
      <c r="AA309" s="168">
        <v>48</v>
      </c>
      <c r="AB309" s="168">
        <v>25</v>
      </c>
      <c r="AC309" s="168">
        <v>45</v>
      </c>
      <c r="AD309" s="168"/>
      <c r="AE309" s="197">
        <v>69</v>
      </c>
      <c r="AF309" s="197">
        <v>35</v>
      </c>
      <c r="AG309" s="197">
        <v>49</v>
      </c>
      <c r="AH309" s="197">
        <v>28</v>
      </c>
      <c r="AI309" s="197"/>
      <c r="AJ309" s="197"/>
      <c r="AQ309" s="41">
        <v>106</v>
      </c>
      <c r="AR309" s="22">
        <f t="shared" si="16"/>
        <v>1262.5999999999999</v>
      </c>
      <c r="AS309" s="22">
        <f t="shared" si="17"/>
        <v>1010.0799999999999</v>
      </c>
      <c r="AT309" s="22">
        <v>79.5</v>
      </c>
      <c r="AU309" s="22">
        <v>143</v>
      </c>
      <c r="AV309" s="22">
        <f t="shared" si="18"/>
        <v>1232.58</v>
      </c>
      <c r="AW309" s="22">
        <v>1000</v>
      </c>
      <c r="AX309" s="237">
        <f t="shared" si="19"/>
        <v>-232.57999999999993</v>
      </c>
    </row>
    <row r="310" spans="1:50" ht="14.25">
      <c r="A310" s="2" t="s">
        <v>3199</v>
      </c>
      <c r="B310" s="3" t="s">
        <v>3200</v>
      </c>
      <c r="C310" s="30" t="s">
        <v>51</v>
      </c>
      <c r="D310" s="64">
        <v>60</v>
      </c>
      <c r="E310" s="42">
        <v>38</v>
      </c>
      <c r="F310" s="42">
        <v>127</v>
      </c>
      <c r="G310" s="42">
        <v>26.8</v>
      </c>
      <c r="H310" s="42">
        <v>39</v>
      </c>
      <c r="I310" s="42">
        <v>32</v>
      </c>
      <c r="J310" s="42">
        <v>31</v>
      </c>
      <c r="K310" s="44">
        <v>33</v>
      </c>
      <c r="L310" s="44">
        <v>22</v>
      </c>
      <c r="M310" s="44">
        <v>42</v>
      </c>
      <c r="N310" s="44"/>
      <c r="O310" s="44"/>
      <c r="P310" s="139">
        <v>29</v>
      </c>
      <c r="Q310" s="139">
        <v>79</v>
      </c>
      <c r="R310" s="139">
        <v>39.799999999999997</v>
      </c>
      <c r="S310" s="139">
        <v>43</v>
      </c>
      <c r="T310" s="138">
        <v>25</v>
      </c>
      <c r="U310" s="138">
        <v>39</v>
      </c>
      <c r="V310" s="126">
        <v>45</v>
      </c>
      <c r="W310" s="161"/>
      <c r="X310" s="126"/>
      <c r="Y310" s="168">
        <v>38</v>
      </c>
      <c r="Z310" s="168">
        <v>69</v>
      </c>
      <c r="AA310" s="168">
        <v>48</v>
      </c>
      <c r="AB310" s="168">
        <v>25</v>
      </c>
      <c r="AC310" s="168">
        <v>45</v>
      </c>
      <c r="AD310" s="168"/>
      <c r="AE310" s="197">
        <v>69</v>
      </c>
      <c r="AF310" s="197">
        <v>35</v>
      </c>
      <c r="AG310" s="197">
        <v>49</v>
      </c>
      <c r="AH310" s="197">
        <v>28</v>
      </c>
      <c r="AI310" s="197"/>
      <c r="AJ310" s="197"/>
      <c r="AQ310" s="41">
        <v>67</v>
      </c>
      <c r="AR310" s="22">
        <f t="shared" si="16"/>
        <v>1223.5999999999999</v>
      </c>
      <c r="AS310" s="22">
        <f t="shared" si="17"/>
        <v>978.88</v>
      </c>
      <c r="AT310" s="22">
        <v>79.5</v>
      </c>
      <c r="AU310" s="22">
        <v>143</v>
      </c>
      <c r="AV310" s="22">
        <f t="shared" si="18"/>
        <v>1201.3800000000001</v>
      </c>
      <c r="AW310" s="22">
        <v>1000</v>
      </c>
      <c r="AX310" s="237">
        <f t="shared" si="19"/>
        <v>-201.38000000000011</v>
      </c>
    </row>
    <row r="311" spans="1:50" ht="14.25">
      <c r="A311" s="2" t="s">
        <v>3201</v>
      </c>
      <c r="B311" s="3" t="s">
        <v>3202</v>
      </c>
      <c r="C311" s="30" t="s">
        <v>5</v>
      </c>
      <c r="D311" s="64">
        <v>60</v>
      </c>
      <c r="E311" s="42">
        <v>38</v>
      </c>
      <c r="F311" s="42">
        <v>127</v>
      </c>
      <c r="G311" s="42">
        <v>26.8</v>
      </c>
      <c r="H311" s="42">
        <v>39</v>
      </c>
      <c r="I311" s="42">
        <v>32</v>
      </c>
      <c r="J311" s="42">
        <v>31</v>
      </c>
      <c r="K311" s="44">
        <v>33</v>
      </c>
      <c r="L311" s="44">
        <v>22</v>
      </c>
      <c r="M311" s="44">
        <v>42</v>
      </c>
      <c r="N311" s="44"/>
      <c r="O311" s="44"/>
      <c r="P311" s="139">
        <v>29</v>
      </c>
      <c r="Q311" s="139">
        <v>79</v>
      </c>
      <c r="R311" s="139">
        <v>39.799999999999997</v>
      </c>
      <c r="S311" s="139">
        <v>43</v>
      </c>
      <c r="T311" s="138">
        <v>25</v>
      </c>
      <c r="U311" s="138">
        <v>39</v>
      </c>
      <c r="V311" s="126">
        <v>45</v>
      </c>
      <c r="W311" s="161"/>
      <c r="X311" s="126"/>
      <c r="Y311" s="168">
        <v>38</v>
      </c>
      <c r="Z311" s="168">
        <v>69</v>
      </c>
      <c r="AA311" s="168">
        <v>48</v>
      </c>
      <c r="AB311" s="168">
        <v>25</v>
      </c>
      <c r="AC311" s="168">
        <v>45</v>
      </c>
      <c r="AD311" s="168"/>
      <c r="AE311" s="197">
        <v>69</v>
      </c>
      <c r="AF311" s="197">
        <v>35</v>
      </c>
      <c r="AG311" s="197">
        <v>49</v>
      </c>
      <c r="AH311" s="197">
        <v>28</v>
      </c>
      <c r="AI311" s="197"/>
      <c r="AJ311" s="197"/>
      <c r="AQ311" s="41">
        <v>35</v>
      </c>
      <c r="AR311" s="22">
        <f t="shared" si="16"/>
        <v>1191.5999999999999</v>
      </c>
      <c r="AS311" s="22">
        <f t="shared" si="17"/>
        <v>953.28</v>
      </c>
      <c r="AT311" s="22">
        <v>79.5</v>
      </c>
      <c r="AU311" s="22">
        <v>143</v>
      </c>
      <c r="AV311" s="22">
        <f t="shared" si="18"/>
        <v>1175.78</v>
      </c>
      <c r="AW311" s="22">
        <v>1000</v>
      </c>
      <c r="AX311" s="237">
        <f t="shared" si="19"/>
        <v>-175.77999999999997</v>
      </c>
    </row>
    <row r="312" spans="1:50" ht="21" customHeight="1">
      <c r="A312" s="419" t="s">
        <v>7038</v>
      </c>
      <c r="B312" s="86" t="s">
        <v>5907</v>
      </c>
      <c r="C312" s="189" t="s">
        <v>5908</v>
      </c>
      <c r="D312" s="41">
        <v>732</v>
      </c>
      <c r="E312" s="185"/>
      <c r="F312" s="185"/>
      <c r="G312" s="185"/>
      <c r="H312" s="185"/>
      <c r="I312" s="185"/>
      <c r="J312" s="185"/>
      <c r="K312" s="186"/>
      <c r="L312" s="186"/>
      <c r="M312" s="186"/>
      <c r="N312" s="186"/>
      <c r="O312" s="186"/>
      <c r="P312" s="186"/>
      <c r="Q312" s="186"/>
      <c r="R312" s="186"/>
      <c r="S312" s="186"/>
      <c r="T312" s="185"/>
      <c r="U312" s="185"/>
      <c r="V312" s="172"/>
      <c r="W312" s="187"/>
      <c r="X312" s="172"/>
      <c r="Y312" s="186"/>
      <c r="Z312" s="186"/>
      <c r="AA312" s="186"/>
      <c r="AB312" s="186"/>
      <c r="AC312" s="186"/>
      <c r="AD312" s="186"/>
      <c r="AE312" s="197">
        <v>69</v>
      </c>
      <c r="AF312" s="197">
        <v>35</v>
      </c>
      <c r="AG312" s="197">
        <v>49</v>
      </c>
      <c r="AH312" s="197">
        <v>28</v>
      </c>
      <c r="AI312" s="197"/>
      <c r="AJ312" s="197"/>
      <c r="AK312" s="41">
        <v>257.39999999999998</v>
      </c>
      <c r="AQ312" s="41">
        <v>72</v>
      </c>
      <c r="AS312" s="22">
        <v>989.4</v>
      </c>
      <c r="AT312" s="22">
        <v>79.5</v>
      </c>
      <c r="AV312" s="22">
        <v>1068.9000000000001</v>
      </c>
      <c r="AW312" s="22">
        <v>1000</v>
      </c>
      <c r="AX312" s="237">
        <v>-68.900000000000006</v>
      </c>
    </row>
    <row r="313" spans="1:50">
      <c r="D313" s="456" t="s">
        <v>5353</v>
      </c>
      <c r="E313" s="456"/>
      <c r="F313" s="456"/>
      <c r="G313" s="456"/>
      <c r="H313" s="456"/>
      <c r="I313" s="456"/>
      <c r="J313" s="456"/>
      <c r="K313" s="456"/>
      <c r="L313" s="456"/>
      <c r="M313" s="456"/>
      <c r="N313" s="456"/>
      <c r="O313" s="456"/>
      <c r="P313" s="456" t="s">
        <v>5571</v>
      </c>
      <c r="Q313" s="456"/>
      <c r="R313" s="456"/>
      <c r="S313" s="456"/>
      <c r="T313" s="456"/>
      <c r="U313" s="456"/>
      <c r="V313" s="456"/>
      <c r="W313" s="456"/>
      <c r="X313" s="456"/>
      <c r="Y313" s="453" t="s">
        <v>5778</v>
      </c>
      <c r="Z313" s="453"/>
      <c r="AA313" s="453"/>
      <c r="AB313" s="453"/>
      <c r="AC313" s="453"/>
      <c r="AD313" s="453"/>
      <c r="AE313" s="453" t="s">
        <v>6040</v>
      </c>
      <c r="AF313" s="453"/>
      <c r="AG313" s="453"/>
      <c r="AH313" s="453"/>
      <c r="AI313" s="453"/>
      <c r="AJ313" s="453"/>
    </row>
    <row r="317" spans="1:50" ht="20.25">
      <c r="A317" s="465" t="s">
        <v>7006</v>
      </c>
      <c r="B317" s="465"/>
      <c r="C317" s="465"/>
      <c r="D317" s="465"/>
      <c r="E317" s="465"/>
      <c r="F317" s="465"/>
      <c r="G317" s="465"/>
      <c r="H317" s="465"/>
      <c r="I317" s="465"/>
      <c r="J317" s="465"/>
      <c r="K317" s="465"/>
      <c r="L317" s="465"/>
      <c r="M317" s="465"/>
      <c r="N317" s="465"/>
      <c r="O317" s="465"/>
      <c r="P317" s="465"/>
      <c r="Q317" s="465"/>
      <c r="R317" s="465"/>
      <c r="S317" s="465"/>
      <c r="T317" s="465"/>
      <c r="U317" s="465"/>
      <c r="V317" s="465"/>
      <c r="W317" s="465"/>
      <c r="X317" s="465"/>
      <c r="Y317" s="465"/>
      <c r="Z317" s="465"/>
      <c r="AA317" s="465"/>
      <c r="AB317" s="465"/>
      <c r="AC317" s="465"/>
      <c r="AD317" s="465"/>
      <c r="AE317" s="465"/>
      <c r="AF317" s="465"/>
      <c r="AG317" s="465"/>
      <c r="AH317" s="465"/>
      <c r="AI317" s="465"/>
      <c r="AJ317" s="465"/>
      <c r="AK317" s="465"/>
      <c r="AL317" s="465"/>
      <c r="AM317" s="465"/>
      <c r="AN317" s="465"/>
      <c r="AO317" s="465"/>
    </row>
    <row r="318" spans="1:50" ht="16.5" customHeight="1">
      <c r="A318" s="43"/>
      <c r="B318" s="43"/>
      <c r="C318" s="43"/>
      <c r="D318" s="456" t="s">
        <v>5347</v>
      </c>
      <c r="E318" s="456"/>
      <c r="F318" s="456"/>
      <c r="G318" s="456"/>
      <c r="H318" s="456"/>
      <c r="I318" s="456"/>
      <c r="J318" s="456"/>
      <c r="K318" s="456"/>
      <c r="L318" s="456"/>
      <c r="M318" s="456"/>
      <c r="N318" s="456" t="s">
        <v>5476</v>
      </c>
      <c r="O318" s="456"/>
      <c r="P318" s="456"/>
      <c r="Q318" s="456"/>
      <c r="R318" s="456"/>
      <c r="S318" s="456"/>
      <c r="T318" s="456"/>
      <c r="U318" s="456"/>
      <c r="V318" s="456"/>
      <c r="W318" s="456"/>
      <c r="X318" s="456"/>
      <c r="Y318" s="453" t="s">
        <v>5772</v>
      </c>
      <c r="Z318" s="453"/>
      <c r="AA318" s="453"/>
      <c r="AB318" s="453"/>
      <c r="AC318" s="453"/>
      <c r="AD318" s="453"/>
      <c r="AE318" s="453"/>
      <c r="AF318" s="453" t="s">
        <v>6010</v>
      </c>
      <c r="AG318" s="453"/>
      <c r="AH318" s="453"/>
      <c r="AI318" s="453"/>
      <c r="AJ318" s="453"/>
      <c r="AK318" s="453"/>
      <c r="AL318" s="453"/>
      <c r="AM318" s="453"/>
      <c r="AN318" s="453" t="s">
        <v>6707</v>
      </c>
      <c r="AO318" s="453"/>
    </row>
    <row r="319" spans="1:50" ht="31.5" customHeight="1">
      <c r="A319" s="7" t="s">
        <v>0</v>
      </c>
      <c r="B319" s="7" t="s">
        <v>1</v>
      </c>
      <c r="C319" s="33" t="s">
        <v>2</v>
      </c>
      <c r="D319" s="24" t="s">
        <v>4915</v>
      </c>
      <c r="E319" s="42" t="s">
        <v>4913</v>
      </c>
      <c r="F319" s="42" t="s">
        <v>4914</v>
      </c>
      <c r="G319" s="42" t="s">
        <v>4916</v>
      </c>
      <c r="H319" s="42" t="s">
        <v>4917</v>
      </c>
      <c r="I319" s="42" t="s">
        <v>4918</v>
      </c>
      <c r="J319" s="42" t="s">
        <v>4919</v>
      </c>
      <c r="K319" s="44" t="s">
        <v>5371</v>
      </c>
      <c r="L319" s="26" t="s">
        <v>4924</v>
      </c>
      <c r="M319" s="26" t="s">
        <v>4923</v>
      </c>
      <c r="N319" s="139" t="s">
        <v>5561</v>
      </c>
      <c r="O319" s="139" t="s">
        <v>5332</v>
      </c>
      <c r="P319" s="139" t="s">
        <v>4921</v>
      </c>
      <c r="Q319" s="139" t="s">
        <v>5562</v>
      </c>
      <c r="R319" s="139" t="s">
        <v>5555</v>
      </c>
      <c r="S319" s="139" t="s">
        <v>5563</v>
      </c>
      <c r="T319" s="138" t="s">
        <v>5490</v>
      </c>
      <c r="U319" s="138" t="s">
        <v>5489</v>
      </c>
      <c r="V319" s="138" t="s">
        <v>5491</v>
      </c>
      <c r="W319" s="26" t="s">
        <v>5492</v>
      </c>
      <c r="X319" s="26" t="s">
        <v>4923</v>
      </c>
      <c r="Y319" s="168" t="s">
        <v>5780</v>
      </c>
      <c r="Z319" s="168" t="s">
        <v>5781</v>
      </c>
      <c r="AA319" s="168" t="s">
        <v>5782</v>
      </c>
      <c r="AB319" s="168" t="s">
        <v>5783</v>
      </c>
      <c r="AC319" s="168" t="s">
        <v>5784</v>
      </c>
      <c r="AD319" s="168" t="s">
        <v>5785</v>
      </c>
      <c r="AE319" s="116" t="s">
        <v>4923</v>
      </c>
      <c r="AF319" s="197" t="s">
        <v>6015</v>
      </c>
      <c r="AG319" s="197" t="s">
        <v>6016</v>
      </c>
      <c r="AH319" s="197" t="s">
        <v>6017</v>
      </c>
      <c r="AI319" s="197" t="s">
        <v>6018</v>
      </c>
      <c r="AJ319" s="197" t="s">
        <v>6019</v>
      </c>
      <c r="AK319" s="197" t="s">
        <v>6020</v>
      </c>
      <c r="AL319" s="193" t="s">
        <v>5929</v>
      </c>
      <c r="AM319" s="116" t="s">
        <v>4923</v>
      </c>
      <c r="AN319" s="265" t="s">
        <v>6709</v>
      </c>
      <c r="AO319" s="116" t="s">
        <v>4923</v>
      </c>
      <c r="AQ319" s="286" t="s">
        <v>6701</v>
      </c>
      <c r="AR319" s="287">
        <v>1</v>
      </c>
      <c r="AS319" s="287">
        <v>0.8</v>
      </c>
      <c r="AT319" s="286" t="s">
        <v>6702</v>
      </c>
      <c r="AU319" s="286" t="s">
        <v>6703</v>
      </c>
      <c r="AV319" s="286" t="s">
        <v>6704</v>
      </c>
      <c r="AW319" s="286" t="s">
        <v>6705</v>
      </c>
      <c r="AX319" s="286" t="s">
        <v>6706</v>
      </c>
    </row>
    <row r="320" spans="1:50" ht="20.25" customHeight="1">
      <c r="A320" s="2" t="s">
        <v>3203</v>
      </c>
      <c r="B320" s="3" t="s">
        <v>3204</v>
      </c>
      <c r="C320" s="30" t="s">
        <v>5</v>
      </c>
      <c r="D320" s="42">
        <v>60</v>
      </c>
      <c r="E320" s="42">
        <v>38</v>
      </c>
      <c r="F320" s="42">
        <v>127</v>
      </c>
      <c r="G320" s="42">
        <v>26.8</v>
      </c>
      <c r="H320" s="42">
        <v>39</v>
      </c>
      <c r="I320" s="42">
        <v>32</v>
      </c>
      <c r="J320" s="42">
        <v>31</v>
      </c>
      <c r="K320" s="44">
        <v>25</v>
      </c>
      <c r="L320" s="44"/>
      <c r="M320" s="44"/>
      <c r="N320" s="139">
        <v>24</v>
      </c>
      <c r="O320" s="139">
        <v>33</v>
      </c>
      <c r="P320" s="139">
        <v>22</v>
      </c>
      <c r="Q320" s="139">
        <v>39</v>
      </c>
      <c r="R320" s="139">
        <v>43</v>
      </c>
      <c r="S320" s="139">
        <v>29</v>
      </c>
      <c r="T320" s="138">
        <v>25</v>
      </c>
      <c r="U320" s="138">
        <v>39</v>
      </c>
      <c r="V320" s="126">
        <v>45</v>
      </c>
      <c r="W320" s="161"/>
      <c r="X320" s="126"/>
      <c r="Y320" s="168">
        <v>39.799999999999997</v>
      </c>
      <c r="Z320" s="168">
        <v>29</v>
      </c>
      <c r="AA320" s="168">
        <v>26</v>
      </c>
      <c r="AB320" s="168">
        <v>20</v>
      </c>
      <c r="AC320" s="168">
        <v>32</v>
      </c>
      <c r="AD320" s="168">
        <v>33</v>
      </c>
      <c r="AE320" s="168"/>
      <c r="AF320" s="197">
        <v>22</v>
      </c>
      <c r="AG320" s="197">
        <v>49</v>
      </c>
      <c r="AH320" s="197">
        <v>29.8</v>
      </c>
      <c r="AI320" s="197">
        <v>24</v>
      </c>
      <c r="AJ320" s="197">
        <v>32</v>
      </c>
      <c r="AK320" s="197">
        <v>32</v>
      </c>
      <c r="AL320" s="197"/>
      <c r="AM320" s="197"/>
      <c r="AN320" s="264">
        <v>26</v>
      </c>
      <c r="AO320" s="283"/>
      <c r="AR320" s="22">
        <f t="shared" ref="AR320:AR363" si="20">SUM(D320:AQ320)</f>
        <v>1072.3999999999999</v>
      </c>
      <c r="AS320" s="22">
        <f t="shared" ref="AS320:AS363" si="21">AR320*0.8</f>
        <v>857.92</v>
      </c>
      <c r="AT320" s="22">
        <v>74</v>
      </c>
      <c r="AU320" s="22">
        <v>143</v>
      </c>
      <c r="AV320" s="22">
        <f t="shared" ref="AV320:AV363" si="22">SUM(AS320:AU320)</f>
        <v>1074.92</v>
      </c>
      <c r="AW320" s="22">
        <v>1000</v>
      </c>
      <c r="AX320" s="237">
        <f t="shared" ref="AX320:AX363" si="23">AW320-AV320</f>
        <v>-74.920000000000073</v>
      </c>
    </row>
    <row r="321" spans="1:50" ht="14.25">
      <c r="A321" s="2" t="s">
        <v>3205</v>
      </c>
      <c r="B321" s="3" t="s">
        <v>3206</v>
      </c>
      <c r="C321" s="30" t="s">
        <v>5</v>
      </c>
      <c r="D321" s="42">
        <v>60</v>
      </c>
      <c r="E321" s="42">
        <v>38</v>
      </c>
      <c r="F321" s="42">
        <v>127</v>
      </c>
      <c r="G321" s="42">
        <v>26.8</v>
      </c>
      <c r="H321" s="42">
        <v>39</v>
      </c>
      <c r="I321" s="42">
        <v>32</v>
      </c>
      <c r="J321" s="42">
        <v>31</v>
      </c>
      <c r="K321" s="44">
        <v>25</v>
      </c>
      <c r="L321" s="44"/>
      <c r="M321" s="44"/>
      <c r="N321" s="139">
        <v>24</v>
      </c>
      <c r="O321" s="139">
        <v>33</v>
      </c>
      <c r="P321" s="139">
        <v>22</v>
      </c>
      <c r="Q321" s="139">
        <v>39</v>
      </c>
      <c r="R321" s="139">
        <v>43</v>
      </c>
      <c r="S321" s="139">
        <v>29</v>
      </c>
      <c r="T321" s="138">
        <v>25</v>
      </c>
      <c r="U321" s="138">
        <v>39</v>
      </c>
      <c r="V321" s="126">
        <v>45</v>
      </c>
      <c r="W321" s="161"/>
      <c r="X321" s="126"/>
      <c r="Y321" s="168">
        <v>39.799999999999997</v>
      </c>
      <c r="Z321" s="168">
        <v>29</v>
      </c>
      <c r="AA321" s="168">
        <v>26</v>
      </c>
      <c r="AB321" s="168">
        <v>20</v>
      </c>
      <c r="AC321" s="168">
        <v>32</v>
      </c>
      <c r="AD321" s="168">
        <v>33</v>
      </c>
      <c r="AE321" s="168"/>
      <c r="AF321" s="197">
        <v>22</v>
      </c>
      <c r="AG321" s="197">
        <v>49</v>
      </c>
      <c r="AH321" s="197">
        <v>29.8</v>
      </c>
      <c r="AI321" s="197">
        <v>24</v>
      </c>
      <c r="AJ321" s="197">
        <v>32</v>
      </c>
      <c r="AK321" s="197">
        <v>32</v>
      </c>
      <c r="AL321" s="197"/>
      <c r="AM321" s="197"/>
      <c r="AN321" s="264">
        <v>26</v>
      </c>
      <c r="AO321" s="283"/>
      <c r="AQ321" s="41">
        <v>29.5</v>
      </c>
      <c r="AR321" s="22">
        <f t="shared" si="20"/>
        <v>1101.8999999999999</v>
      </c>
      <c r="AS321" s="22">
        <f t="shared" si="21"/>
        <v>881.52</v>
      </c>
      <c r="AT321" s="22">
        <v>74</v>
      </c>
      <c r="AU321" s="22">
        <v>143</v>
      </c>
      <c r="AV321" s="22">
        <f t="shared" si="22"/>
        <v>1098.52</v>
      </c>
      <c r="AW321" s="22">
        <v>1000</v>
      </c>
      <c r="AX321" s="237">
        <f t="shared" si="23"/>
        <v>-98.519999999999982</v>
      </c>
    </row>
    <row r="322" spans="1:50" ht="14.25">
      <c r="A322" s="2" t="s">
        <v>3207</v>
      </c>
      <c r="B322" s="3" t="s">
        <v>3208</v>
      </c>
      <c r="C322" s="30" t="s">
        <v>51</v>
      </c>
      <c r="D322" s="42">
        <v>60</v>
      </c>
      <c r="E322" s="42">
        <v>38</v>
      </c>
      <c r="F322" s="42">
        <v>127</v>
      </c>
      <c r="G322" s="42">
        <v>26.8</v>
      </c>
      <c r="H322" s="42">
        <v>39</v>
      </c>
      <c r="I322" s="42">
        <v>32</v>
      </c>
      <c r="J322" s="42">
        <v>31</v>
      </c>
      <c r="K322" s="44">
        <v>25</v>
      </c>
      <c r="L322" s="44"/>
      <c r="M322" s="44"/>
      <c r="N322" s="139">
        <v>24</v>
      </c>
      <c r="O322" s="139">
        <v>33</v>
      </c>
      <c r="P322" s="139">
        <v>22</v>
      </c>
      <c r="Q322" s="139">
        <v>39</v>
      </c>
      <c r="R322" s="139">
        <v>43</v>
      </c>
      <c r="S322" s="139">
        <v>29</v>
      </c>
      <c r="T322" s="138">
        <v>25</v>
      </c>
      <c r="U322" s="138">
        <v>39</v>
      </c>
      <c r="V322" s="126">
        <v>45</v>
      </c>
      <c r="W322" s="161"/>
      <c r="X322" s="126"/>
      <c r="Y322" s="168">
        <v>39.799999999999997</v>
      </c>
      <c r="Z322" s="168">
        <v>29</v>
      </c>
      <c r="AA322" s="168">
        <v>26</v>
      </c>
      <c r="AB322" s="168">
        <v>20</v>
      </c>
      <c r="AC322" s="168">
        <v>32</v>
      </c>
      <c r="AD322" s="168">
        <v>33</v>
      </c>
      <c r="AE322" s="168"/>
      <c r="AF322" s="197">
        <v>22</v>
      </c>
      <c r="AG322" s="197">
        <v>49</v>
      </c>
      <c r="AH322" s="197">
        <v>29.8</v>
      </c>
      <c r="AI322" s="197">
        <v>24</v>
      </c>
      <c r="AJ322" s="197">
        <v>32</v>
      </c>
      <c r="AK322" s="197">
        <v>32</v>
      </c>
      <c r="AL322" s="197"/>
      <c r="AM322" s="197"/>
      <c r="AN322" s="264">
        <v>26</v>
      </c>
      <c r="AO322" s="283"/>
      <c r="AQ322" s="41">
        <v>35</v>
      </c>
      <c r="AR322" s="22">
        <f t="shared" si="20"/>
        <v>1107.3999999999999</v>
      </c>
      <c r="AS322" s="22">
        <f t="shared" si="21"/>
        <v>885.92</v>
      </c>
      <c r="AT322" s="22">
        <v>74</v>
      </c>
      <c r="AU322" s="22">
        <v>143</v>
      </c>
      <c r="AV322" s="22">
        <f t="shared" si="22"/>
        <v>1102.92</v>
      </c>
      <c r="AW322" s="22">
        <v>1000</v>
      </c>
      <c r="AX322" s="237">
        <f t="shared" si="23"/>
        <v>-102.92000000000007</v>
      </c>
    </row>
    <row r="323" spans="1:50" ht="14.25">
      <c r="A323" s="2" t="s">
        <v>3209</v>
      </c>
      <c r="B323" s="3" t="s">
        <v>3210</v>
      </c>
      <c r="C323" s="30" t="s">
        <v>51</v>
      </c>
      <c r="D323" s="42">
        <v>60</v>
      </c>
      <c r="E323" s="42">
        <v>38</v>
      </c>
      <c r="F323" s="42">
        <v>127</v>
      </c>
      <c r="G323" s="42">
        <v>26.8</v>
      </c>
      <c r="H323" s="42">
        <v>39</v>
      </c>
      <c r="I323" s="42">
        <v>32</v>
      </c>
      <c r="J323" s="42">
        <v>31</v>
      </c>
      <c r="K323" s="44">
        <v>25</v>
      </c>
      <c r="L323" s="44"/>
      <c r="M323" s="44"/>
      <c r="N323" s="139">
        <v>24</v>
      </c>
      <c r="O323" s="139">
        <v>33</v>
      </c>
      <c r="P323" s="139">
        <v>22</v>
      </c>
      <c r="Q323" s="139">
        <v>39</v>
      </c>
      <c r="R323" s="139">
        <v>43</v>
      </c>
      <c r="S323" s="139">
        <v>29</v>
      </c>
      <c r="T323" s="138">
        <v>25</v>
      </c>
      <c r="U323" s="138">
        <v>39</v>
      </c>
      <c r="V323" s="126">
        <v>45</v>
      </c>
      <c r="W323" s="161"/>
      <c r="X323" s="126"/>
      <c r="Y323" s="168">
        <v>39.799999999999997</v>
      </c>
      <c r="Z323" s="168">
        <v>29</v>
      </c>
      <c r="AA323" s="168">
        <v>26</v>
      </c>
      <c r="AB323" s="168">
        <v>20</v>
      </c>
      <c r="AC323" s="168">
        <v>32</v>
      </c>
      <c r="AD323" s="168">
        <v>33</v>
      </c>
      <c r="AE323" s="168"/>
      <c r="AF323" s="197">
        <v>22</v>
      </c>
      <c r="AG323" s="197">
        <v>49</v>
      </c>
      <c r="AH323" s="197">
        <v>29.8</v>
      </c>
      <c r="AI323" s="197">
        <v>24</v>
      </c>
      <c r="AJ323" s="197">
        <v>32</v>
      </c>
      <c r="AK323" s="197">
        <v>32</v>
      </c>
      <c r="AL323" s="197"/>
      <c r="AM323" s="197"/>
      <c r="AN323" s="264">
        <v>26</v>
      </c>
      <c r="AO323" s="283"/>
      <c r="AQ323" s="41">
        <v>67</v>
      </c>
      <c r="AR323" s="22">
        <f t="shared" si="20"/>
        <v>1139.3999999999999</v>
      </c>
      <c r="AS323" s="22">
        <f t="shared" si="21"/>
        <v>911.52</v>
      </c>
      <c r="AT323" s="22">
        <v>74</v>
      </c>
      <c r="AU323" s="22">
        <v>143</v>
      </c>
      <c r="AV323" s="22">
        <f t="shared" si="22"/>
        <v>1128.52</v>
      </c>
      <c r="AW323" s="22">
        <v>1000</v>
      </c>
      <c r="AX323" s="237">
        <f t="shared" si="23"/>
        <v>-128.51999999999998</v>
      </c>
    </row>
    <row r="324" spans="1:50" ht="14.25">
      <c r="A324" s="2" t="s">
        <v>3211</v>
      </c>
      <c r="B324" s="3" t="s">
        <v>3212</v>
      </c>
      <c r="C324" s="30" t="s">
        <v>5</v>
      </c>
      <c r="D324" s="42">
        <v>60</v>
      </c>
      <c r="E324" s="42">
        <v>38</v>
      </c>
      <c r="F324" s="42">
        <v>127</v>
      </c>
      <c r="G324" s="42">
        <v>26.8</v>
      </c>
      <c r="H324" s="42">
        <v>39</v>
      </c>
      <c r="I324" s="42">
        <v>32</v>
      </c>
      <c r="J324" s="42">
        <v>31</v>
      </c>
      <c r="K324" s="44">
        <v>25</v>
      </c>
      <c r="L324" s="44"/>
      <c r="M324" s="44"/>
      <c r="N324" s="139">
        <v>24</v>
      </c>
      <c r="O324" s="139">
        <v>33</v>
      </c>
      <c r="P324" s="139">
        <v>22</v>
      </c>
      <c r="Q324" s="139">
        <v>39</v>
      </c>
      <c r="R324" s="139">
        <v>43</v>
      </c>
      <c r="S324" s="139">
        <v>29</v>
      </c>
      <c r="T324" s="138">
        <v>25</v>
      </c>
      <c r="U324" s="138">
        <v>39</v>
      </c>
      <c r="V324" s="126">
        <v>45</v>
      </c>
      <c r="W324" s="161"/>
      <c r="X324" s="126"/>
      <c r="Y324" s="168">
        <v>39.799999999999997</v>
      </c>
      <c r="Z324" s="168">
        <v>29</v>
      </c>
      <c r="AA324" s="168">
        <v>26</v>
      </c>
      <c r="AB324" s="168">
        <v>20</v>
      </c>
      <c r="AC324" s="168">
        <v>32</v>
      </c>
      <c r="AD324" s="168">
        <v>33</v>
      </c>
      <c r="AE324" s="168"/>
      <c r="AF324" s="197">
        <v>22</v>
      </c>
      <c r="AG324" s="197">
        <v>49</v>
      </c>
      <c r="AH324" s="197">
        <v>29.8</v>
      </c>
      <c r="AI324" s="197">
        <v>24</v>
      </c>
      <c r="AJ324" s="197">
        <v>32</v>
      </c>
      <c r="AK324" s="197">
        <v>32</v>
      </c>
      <c r="AL324" s="197"/>
      <c r="AM324" s="197"/>
      <c r="AN324" s="264">
        <v>26</v>
      </c>
      <c r="AO324" s="283"/>
      <c r="AQ324" s="41">
        <v>35</v>
      </c>
      <c r="AR324" s="22">
        <f t="shared" si="20"/>
        <v>1107.3999999999999</v>
      </c>
      <c r="AS324" s="22">
        <f t="shared" si="21"/>
        <v>885.92</v>
      </c>
      <c r="AT324" s="22">
        <v>74</v>
      </c>
      <c r="AU324" s="22">
        <v>143</v>
      </c>
      <c r="AV324" s="22">
        <f t="shared" si="22"/>
        <v>1102.92</v>
      </c>
      <c r="AW324" s="22">
        <v>1000</v>
      </c>
      <c r="AX324" s="237">
        <f t="shared" si="23"/>
        <v>-102.92000000000007</v>
      </c>
    </row>
    <row r="325" spans="1:50" ht="14.25">
      <c r="A325" s="2" t="s">
        <v>3213</v>
      </c>
      <c r="B325" s="3" t="s">
        <v>3214</v>
      </c>
      <c r="C325" s="30" t="s">
        <v>5</v>
      </c>
      <c r="D325" s="42">
        <v>60</v>
      </c>
      <c r="E325" s="42">
        <v>38</v>
      </c>
      <c r="F325" s="42">
        <v>127</v>
      </c>
      <c r="G325" s="42">
        <v>26.8</v>
      </c>
      <c r="H325" s="42">
        <v>39</v>
      </c>
      <c r="I325" s="42">
        <v>32</v>
      </c>
      <c r="J325" s="42">
        <v>31</v>
      </c>
      <c r="K325" s="44">
        <v>25</v>
      </c>
      <c r="L325" s="44"/>
      <c r="M325" s="44"/>
      <c r="N325" s="139">
        <v>24</v>
      </c>
      <c r="O325" s="139">
        <v>33</v>
      </c>
      <c r="P325" s="139">
        <v>22</v>
      </c>
      <c r="Q325" s="139">
        <v>39</v>
      </c>
      <c r="R325" s="139">
        <v>43</v>
      </c>
      <c r="S325" s="139">
        <v>29</v>
      </c>
      <c r="T325" s="138">
        <v>25</v>
      </c>
      <c r="U325" s="138">
        <v>39</v>
      </c>
      <c r="V325" s="126">
        <v>45</v>
      </c>
      <c r="W325" s="161"/>
      <c r="X325" s="126"/>
      <c r="Y325" s="168">
        <v>39.799999999999997</v>
      </c>
      <c r="Z325" s="168">
        <v>29</v>
      </c>
      <c r="AA325" s="168">
        <v>26</v>
      </c>
      <c r="AB325" s="168">
        <v>20</v>
      </c>
      <c r="AC325" s="168">
        <v>32</v>
      </c>
      <c r="AD325" s="168">
        <v>33</v>
      </c>
      <c r="AE325" s="168"/>
      <c r="AF325" s="197">
        <v>22</v>
      </c>
      <c r="AG325" s="197">
        <v>49</v>
      </c>
      <c r="AH325" s="197">
        <v>29.8</v>
      </c>
      <c r="AI325" s="197">
        <v>24</v>
      </c>
      <c r="AJ325" s="197">
        <v>32</v>
      </c>
      <c r="AK325" s="197">
        <v>32</v>
      </c>
      <c r="AL325" s="197"/>
      <c r="AM325" s="197"/>
      <c r="AN325" s="264">
        <v>26</v>
      </c>
      <c r="AO325" s="283"/>
      <c r="AR325" s="22">
        <f t="shared" si="20"/>
        <v>1072.3999999999999</v>
      </c>
      <c r="AS325" s="22">
        <f t="shared" si="21"/>
        <v>857.92</v>
      </c>
      <c r="AT325" s="22">
        <v>74</v>
      </c>
      <c r="AU325" s="22">
        <v>143</v>
      </c>
      <c r="AV325" s="22">
        <f t="shared" si="22"/>
        <v>1074.92</v>
      </c>
      <c r="AW325" s="22">
        <v>1000</v>
      </c>
      <c r="AX325" s="237">
        <f t="shared" si="23"/>
        <v>-74.920000000000073</v>
      </c>
    </row>
    <row r="326" spans="1:50" ht="14.25">
      <c r="A326" s="2" t="s">
        <v>3215</v>
      </c>
      <c r="B326" s="3" t="s">
        <v>3216</v>
      </c>
      <c r="C326" s="30" t="s">
        <v>5</v>
      </c>
      <c r="D326" s="42">
        <v>60</v>
      </c>
      <c r="E326" s="42">
        <v>38</v>
      </c>
      <c r="F326" s="42">
        <v>127</v>
      </c>
      <c r="G326" s="42">
        <v>26.8</v>
      </c>
      <c r="H326" s="42">
        <v>39</v>
      </c>
      <c r="I326" s="42">
        <v>32</v>
      </c>
      <c r="J326" s="42">
        <v>31</v>
      </c>
      <c r="K326" s="44">
        <v>25</v>
      </c>
      <c r="L326" s="44"/>
      <c r="M326" s="44"/>
      <c r="N326" s="139">
        <v>24</v>
      </c>
      <c r="O326" s="139">
        <v>33</v>
      </c>
      <c r="P326" s="139">
        <v>22</v>
      </c>
      <c r="Q326" s="139">
        <v>39</v>
      </c>
      <c r="R326" s="139">
        <v>43</v>
      </c>
      <c r="S326" s="139">
        <v>29</v>
      </c>
      <c r="T326" s="138">
        <v>25</v>
      </c>
      <c r="U326" s="138">
        <v>39</v>
      </c>
      <c r="V326" s="126">
        <v>45</v>
      </c>
      <c r="W326" s="161"/>
      <c r="X326" s="126"/>
      <c r="Y326" s="168">
        <v>39.799999999999997</v>
      </c>
      <c r="Z326" s="168">
        <v>29</v>
      </c>
      <c r="AA326" s="168">
        <v>26</v>
      </c>
      <c r="AB326" s="168">
        <v>20</v>
      </c>
      <c r="AC326" s="168">
        <v>32</v>
      </c>
      <c r="AD326" s="168">
        <v>33</v>
      </c>
      <c r="AE326" s="168"/>
      <c r="AF326" s="197">
        <v>22</v>
      </c>
      <c r="AG326" s="197">
        <v>49</v>
      </c>
      <c r="AH326" s="197">
        <v>29.8</v>
      </c>
      <c r="AI326" s="197">
        <v>24</v>
      </c>
      <c r="AJ326" s="197">
        <v>32</v>
      </c>
      <c r="AK326" s="197">
        <v>32</v>
      </c>
      <c r="AL326" s="197"/>
      <c r="AM326" s="197"/>
      <c r="AN326" s="264">
        <v>26</v>
      </c>
      <c r="AO326" s="283"/>
      <c r="AQ326" s="41">
        <v>30</v>
      </c>
      <c r="AR326" s="22">
        <f t="shared" si="20"/>
        <v>1102.3999999999999</v>
      </c>
      <c r="AS326" s="22">
        <f t="shared" si="21"/>
        <v>881.92</v>
      </c>
      <c r="AT326" s="22">
        <v>74</v>
      </c>
      <c r="AU326" s="22">
        <v>143</v>
      </c>
      <c r="AV326" s="22">
        <f t="shared" si="22"/>
        <v>1098.92</v>
      </c>
      <c r="AW326" s="22">
        <v>1000</v>
      </c>
      <c r="AX326" s="237">
        <f t="shared" si="23"/>
        <v>-98.920000000000073</v>
      </c>
    </row>
    <row r="327" spans="1:50" ht="14.25">
      <c r="A327" s="2" t="s">
        <v>3217</v>
      </c>
      <c r="B327" s="3" t="s">
        <v>3218</v>
      </c>
      <c r="C327" s="30" t="s">
        <v>5</v>
      </c>
      <c r="D327" s="42">
        <v>60</v>
      </c>
      <c r="E327" s="42">
        <v>38</v>
      </c>
      <c r="F327" s="42">
        <v>127</v>
      </c>
      <c r="G327" s="42">
        <v>26.8</v>
      </c>
      <c r="H327" s="42">
        <v>39</v>
      </c>
      <c r="I327" s="42">
        <v>32</v>
      </c>
      <c r="J327" s="42">
        <v>31</v>
      </c>
      <c r="K327" s="44">
        <v>25</v>
      </c>
      <c r="L327" s="44"/>
      <c r="M327" s="44"/>
      <c r="N327" s="139">
        <v>24</v>
      </c>
      <c r="O327" s="139">
        <v>33</v>
      </c>
      <c r="P327" s="139">
        <v>22</v>
      </c>
      <c r="Q327" s="139">
        <v>39</v>
      </c>
      <c r="R327" s="139">
        <v>43</v>
      </c>
      <c r="S327" s="139">
        <v>29</v>
      </c>
      <c r="T327" s="138">
        <v>25</v>
      </c>
      <c r="U327" s="138">
        <v>39</v>
      </c>
      <c r="V327" s="126">
        <v>45</v>
      </c>
      <c r="W327" s="161"/>
      <c r="X327" s="126"/>
      <c r="Y327" s="168">
        <v>39.799999999999997</v>
      </c>
      <c r="Z327" s="168">
        <v>29</v>
      </c>
      <c r="AA327" s="168">
        <v>26</v>
      </c>
      <c r="AB327" s="168">
        <v>20</v>
      </c>
      <c r="AC327" s="168">
        <v>32</v>
      </c>
      <c r="AD327" s="168">
        <v>33</v>
      </c>
      <c r="AE327" s="168"/>
      <c r="AF327" s="197">
        <v>22</v>
      </c>
      <c r="AG327" s="197">
        <v>49</v>
      </c>
      <c r="AH327" s="197">
        <v>29.8</v>
      </c>
      <c r="AI327" s="197">
        <v>24</v>
      </c>
      <c r="AJ327" s="197">
        <v>32</v>
      </c>
      <c r="AK327" s="197">
        <v>32</v>
      </c>
      <c r="AL327" s="197"/>
      <c r="AM327" s="197"/>
      <c r="AN327" s="264">
        <v>26</v>
      </c>
      <c r="AO327" s="283"/>
      <c r="AR327" s="22">
        <f t="shared" si="20"/>
        <v>1072.3999999999999</v>
      </c>
      <c r="AS327" s="22">
        <f t="shared" si="21"/>
        <v>857.92</v>
      </c>
      <c r="AT327" s="22">
        <v>74</v>
      </c>
      <c r="AU327" s="22">
        <v>143</v>
      </c>
      <c r="AV327" s="22">
        <f t="shared" si="22"/>
        <v>1074.92</v>
      </c>
      <c r="AW327" s="22">
        <v>1000</v>
      </c>
      <c r="AX327" s="237">
        <f t="shared" si="23"/>
        <v>-74.920000000000073</v>
      </c>
    </row>
    <row r="328" spans="1:50" ht="14.25">
      <c r="A328" s="2" t="s">
        <v>3219</v>
      </c>
      <c r="B328" s="3" t="s">
        <v>3220</v>
      </c>
      <c r="C328" s="30" t="s">
        <v>5</v>
      </c>
      <c r="D328" s="42">
        <v>60</v>
      </c>
      <c r="E328" s="42">
        <v>38</v>
      </c>
      <c r="F328" s="42">
        <v>127</v>
      </c>
      <c r="G328" s="42">
        <v>26.8</v>
      </c>
      <c r="H328" s="42">
        <v>39</v>
      </c>
      <c r="I328" s="42">
        <v>32</v>
      </c>
      <c r="J328" s="42">
        <v>31</v>
      </c>
      <c r="K328" s="44">
        <v>25</v>
      </c>
      <c r="L328" s="44"/>
      <c r="M328" s="44"/>
      <c r="N328" s="139">
        <v>24</v>
      </c>
      <c r="O328" s="139">
        <v>33</v>
      </c>
      <c r="P328" s="139">
        <v>22</v>
      </c>
      <c r="Q328" s="139">
        <v>39</v>
      </c>
      <c r="R328" s="139">
        <v>43</v>
      </c>
      <c r="S328" s="139">
        <v>29</v>
      </c>
      <c r="T328" s="138">
        <v>25</v>
      </c>
      <c r="U328" s="138">
        <v>39</v>
      </c>
      <c r="V328" s="126">
        <v>45</v>
      </c>
      <c r="W328" s="161"/>
      <c r="X328" s="126"/>
      <c r="Y328" s="168">
        <v>39.799999999999997</v>
      </c>
      <c r="Z328" s="168">
        <v>29</v>
      </c>
      <c r="AA328" s="168">
        <v>26</v>
      </c>
      <c r="AB328" s="168">
        <v>20</v>
      </c>
      <c r="AC328" s="168">
        <v>32</v>
      </c>
      <c r="AD328" s="168">
        <v>33</v>
      </c>
      <c r="AE328" s="168"/>
      <c r="AF328" s="197">
        <v>22</v>
      </c>
      <c r="AG328" s="197">
        <v>49</v>
      </c>
      <c r="AH328" s="197">
        <v>29.8</v>
      </c>
      <c r="AI328" s="197">
        <v>24</v>
      </c>
      <c r="AJ328" s="197">
        <v>32</v>
      </c>
      <c r="AK328" s="197">
        <v>32</v>
      </c>
      <c r="AL328" s="197"/>
      <c r="AM328" s="197"/>
      <c r="AN328" s="264">
        <v>26</v>
      </c>
      <c r="AO328" s="283"/>
      <c r="AQ328" s="41">
        <v>64.5</v>
      </c>
      <c r="AR328" s="22">
        <f t="shared" si="20"/>
        <v>1136.8999999999999</v>
      </c>
      <c r="AS328" s="22">
        <f t="shared" si="21"/>
        <v>909.52</v>
      </c>
      <c r="AT328" s="22">
        <v>74</v>
      </c>
      <c r="AU328" s="22">
        <v>143</v>
      </c>
      <c r="AV328" s="22">
        <f t="shared" si="22"/>
        <v>1126.52</v>
      </c>
      <c r="AW328" s="22">
        <v>1000</v>
      </c>
      <c r="AX328" s="237">
        <f t="shared" si="23"/>
        <v>-126.51999999999998</v>
      </c>
    </row>
    <row r="329" spans="1:50" ht="14.25">
      <c r="A329" s="2" t="s">
        <v>3221</v>
      </c>
      <c r="B329" s="3" t="s">
        <v>3222</v>
      </c>
      <c r="C329" s="30" t="s">
        <v>5</v>
      </c>
      <c r="D329" s="42">
        <v>60</v>
      </c>
      <c r="E329" s="42">
        <v>38</v>
      </c>
      <c r="F329" s="42">
        <v>127</v>
      </c>
      <c r="G329" s="42">
        <v>26.8</v>
      </c>
      <c r="H329" s="42">
        <v>39</v>
      </c>
      <c r="I329" s="42">
        <v>32</v>
      </c>
      <c r="J329" s="42">
        <v>31</v>
      </c>
      <c r="K329" s="44">
        <v>25</v>
      </c>
      <c r="L329" s="44"/>
      <c r="M329" s="44"/>
      <c r="N329" s="139">
        <v>24</v>
      </c>
      <c r="O329" s="139">
        <v>33</v>
      </c>
      <c r="P329" s="139">
        <v>22</v>
      </c>
      <c r="Q329" s="139">
        <v>39</v>
      </c>
      <c r="R329" s="139">
        <v>43</v>
      </c>
      <c r="S329" s="139">
        <v>29</v>
      </c>
      <c r="T329" s="138">
        <v>25</v>
      </c>
      <c r="U329" s="138">
        <v>39</v>
      </c>
      <c r="V329" s="126">
        <v>45</v>
      </c>
      <c r="W329" s="161"/>
      <c r="X329" s="126"/>
      <c r="Y329" s="168">
        <v>39.799999999999997</v>
      </c>
      <c r="Z329" s="168">
        <v>29</v>
      </c>
      <c r="AA329" s="168">
        <v>26</v>
      </c>
      <c r="AB329" s="168">
        <v>20</v>
      </c>
      <c r="AC329" s="168">
        <v>32</v>
      </c>
      <c r="AD329" s="168">
        <v>33</v>
      </c>
      <c r="AE329" s="168"/>
      <c r="AF329" s="197">
        <v>22</v>
      </c>
      <c r="AG329" s="197">
        <v>49</v>
      </c>
      <c r="AH329" s="197">
        <v>29.8</v>
      </c>
      <c r="AI329" s="197">
        <v>24</v>
      </c>
      <c r="AJ329" s="197">
        <v>32</v>
      </c>
      <c r="AK329" s="197">
        <v>32</v>
      </c>
      <c r="AL329" s="197"/>
      <c r="AM329" s="197"/>
      <c r="AN329" s="264">
        <v>26</v>
      </c>
      <c r="AO329" s="283"/>
      <c r="AQ329" s="41">
        <v>42</v>
      </c>
      <c r="AR329" s="22">
        <f t="shared" si="20"/>
        <v>1114.3999999999999</v>
      </c>
      <c r="AS329" s="22">
        <f t="shared" si="21"/>
        <v>891.52</v>
      </c>
      <c r="AT329" s="22">
        <v>74</v>
      </c>
      <c r="AU329" s="22">
        <v>143</v>
      </c>
      <c r="AV329" s="22">
        <f t="shared" si="22"/>
        <v>1108.52</v>
      </c>
      <c r="AW329" s="22">
        <v>1000</v>
      </c>
      <c r="AX329" s="237">
        <f t="shared" si="23"/>
        <v>-108.51999999999998</v>
      </c>
    </row>
    <row r="330" spans="1:50" ht="14.25">
      <c r="A330" s="2" t="s">
        <v>3223</v>
      </c>
      <c r="B330" s="3" t="s">
        <v>3224</v>
      </c>
      <c r="C330" s="30" t="s">
        <v>5</v>
      </c>
      <c r="D330" s="42">
        <v>60</v>
      </c>
      <c r="E330" s="42">
        <v>38</v>
      </c>
      <c r="F330" s="42">
        <v>127</v>
      </c>
      <c r="G330" s="42">
        <v>26.8</v>
      </c>
      <c r="H330" s="42">
        <v>39</v>
      </c>
      <c r="I330" s="42">
        <v>32</v>
      </c>
      <c r="J330" s="42">
        <v>31</v>
      </c>
      <c r="K330" s="44">
        <v>25</v>
      </c>
      <c r="L330" s="44"/>
      <c r="M330" s="44"/>
      <c r="N330" s="139">
        <v>24</v>
      </c>
      <c r="O330" s="139">
        <v>33</v>
      </c>
      <c r="P330" s="139">
        <v>22</v>
      </c>
      <c r="Q330" s="139">
        <v>39</v>
      </c>
      <c r="R330" s="139">
        <v>43</v>
      </c>
      <c r="S330" s="139">
        <v>29</v>
      </c>
      <c r="T330" s="138">
        <v>25</v>
      </c>
      <c r="U330" s="138">
        <v>39</v>
      </c>
      <c r="V330" s="126">
        <v>45</v>
      </c>
      <c r="W330" s="161"/>
      <c r="X330" s="126"/>
      <c r="Y330" s="168">
        <v>39.799999999999997</v>
      </c>
      <c r="Z330" s="168">
        <v>29</v>
      </c>
      <c r="AA330" s="168">
        <v>26</v>
      </c>
      <c r="AB330" s="168">
        <v>20</v>
      </c>
      <c r="AC330" s="168">
        <v>32</v>
      </c>
      <c r="AD330" s="168">
        <v>33</v>
      </c>
      <c r="AE330" s="168"/>
      <c r="AF330" s="197">
        <v>22</v>
      </c>
      <c r="AG330" s="197">
        <v>49</v>
      </c>
      <c r="AH330" s="197">
        <v>29.8</v>
      </c>
      <c r="AI330" s="197">
        <v>24</v>
      </c>
      <c r="AJ330" s="197">
        <v>32</v>
      </c>
      <c r="AK330" s="197">
        <v>32</v>
      </c>
      <c r="AL330" s="197"/>
      <c r="AM330" s="197"/>
      <c r="AN330" s="264">
        <v>26</v>
      </c>
      <c r="AO330" s="283"/>
      <c r="AR330" s="22">
        <f t="shared" si="20"/>
        <v>1072.3999999999999</v>
      </c>
      <c r="AS330" s="22">
        <f t="shared" si="21"/>
        <v>857.92</v>
      </c>
      <c r="AT330" s="22">
        <v>74</v>
      </c>
      <c r="AU330" s="22">
        <v>143</v>
      </c>
      <c r="AV330" s="22">
        <f t="shared" si="22"/>
        <v>1074.92</v>
      </c>
      <c r="AW330" s="22">
        <v>1000</v>
      </c>
      <c r="AX330" s="237">
        <f t="shared" si="23"/>
        <v>-74.920000000000073</v>
      </c>
    </row>
    <row r="331" spans="1:50" ht="14.25">
      <c r="A331" s="2" t="s">
        <v>3225</v>
      </c>
      <c r="B331" s="3" t="s">
        <v>3226</v>
      </c>
      <c r="C331" s="30" t="s">
        <v>5</v>
      </c>
      <c r="D331" s="42">
        <v>60</v>
      </c>
      <c r="E331" s="42">
        <v>38</v>
      </c>
      <c r="F331" s="42">
        <v>127</v>
      </c>
      <c r="G331" s="42">
        <v>26.8</v>
      </c>
      <c r="H331" s="42">
        <v>39</v>
      </c>
      <c r="I331" s="42">
        <v>32</v>
      </c>
      <c r="J331" s="42">
        <v>31</v>
      </c>
      <c r="K331" s="44">
        <v>25</v>
      </c>
      <c r="L331" s="44"/>
      <c r="M331" s="44"/>
      <c r="N331" s="139">
        <v>24</v>
      </c>
      <c r="O331" s="139">
        <v>33</v>
      </c>
      <c r="P331" s="139">
        <v>22</v>
      </c>
      <c r="Q331" s="139">
        <v>39</v>
      </c>
      <c r="R331" s="139">
        <v>43</v>
      </c>
      <c r="S331" s="139">
        <v>29</v>
      </c>
      <c r="T331" s="138">
        <v>25</v>
      </c>
      <c r="U331" s="138">
        <v>39</v>
      </c>
      <c r="V331" s="126">
        <v>45</v>
      </c>
      <c r="W331" s="161"/>
      <c r="X331" s="126"/>
      <c r="Y331" s="168">
        <v>39.799999999999997</v>
      </c>
      <c r="Z331" s="168">
        <v>29</v>
      </c>
      <c r="AA331" s="168">
        <v>26</v>
      </c>
      <c r="AB331" s="168">
        <v>20</v>
      </c>
      <c r="AC331" s="168">
        <v>32</v>
      </c>
      <c r="AD331" s="168">
        <v>33</v>
      </c>
      <c r="AE331" s="168"/>
      <c r="AF331" s="197">
        <v>22</v>
      </c>
      <c r="AG331" s="197">
        <v>49</v>
      </c>
      <c r="AH331" s="197">
        <v>29.8</v>
      </c>
      <c r="AI331" s="197">
        <v>24</v>
      </c>
      <c r="AJ331" s="197">
        <v>32</v>
      </c>
      <c r="AK331" s="197">
        <v>32</v>
      </c>
      <c r="AL331" s="197"/>
      <c r="AM331" s="197"/>
      <c r="AN331" s="264">
        <v>26</v>
      </c>
      <c r="AO331" s="283"/>
      <c r="AR331" s="22">
        <f t="shared" si="20"/>
        <v>1072.3999999999999</v>
      </c>
      <c r="AS331" s="22">
        <f t="shared" si="21"/>
        <v>857.92</v>
      </c>
      <c r="AT331" s="22">
        <v>74</v>
      </c>
      <c r="AU331" s="22">
        <v>143</v>
      </c>
      <c r="AV331" s="22">
        <f t="shared" si="22"/>
        <v>1074.92</v>
      </c>
      <c r="AW331" s="22">
        <v>1000</v>
      </c>
      <c r="AX331" s="237">
        <f t="shared" si="23"/>
        <v>-74.920000000000073</v>
      </c>
    </row>
    <row r="332" spans="1:50" ht="14.25">
      <c r="A332" s="2" t="s">
        <v>3227</v>
      </c>
      <c r="B332" s="3" t="s">
        <v>3228</v>
      </c>
      <c r="C332" s="30" t="s">
        <v>5</v>
      </c>
      <c r="D332" s="42">
        <v>60</v>
      </c>
      <c r="E332" s="42">
        <v>38</v>
      </c>
      <c r="F332" s="42">
        <v>127</v>
      </c>
      <c r="G332" s="42">
        <v>26.8</v>
      </c>
      <c r="H332" s="42">
        <v>39</v>
      </c>
      <c r="I332" s="42">
        <v>32</v>
      </c>
      <c r="J332" s="42">
        <v>31</v>
      </c>
      <c r="K332" s="44">
        <v>25</v>
      </c>
      <c r="L332" s="44"/>
      <c r="M332" s="44"/>
      <c r="N332" s="139">
        <v>24</v>
      </c>
      <c r="O332" s="139">
        <v>33</v>
      </c>
      <c r="P332" s="139">
        <v>22</v>
      </c>
      <c r="Q332" s="139">
        <v>39</v>
      </c>
      <c r="R332" s="139">
        <v>43</v>
      </c>
      <c r="S332" s="139">
        <v>29</v>
      </c>
      <c r="T332" s="138">
        <v>25</v>
      </c>
      <c r="U332" s="138">
        <v>39</v>
      </c>
      <c r="V332" s="126">
        <v>45</v>
      </c>
      <c r="W332" s="161"/>
      <c r="X332" s="126"/>
      <c r="Y332" s="168">
        <v>39.799999999999997</v>
      </c>
      <c r="Z332" s="168">
        <v>29</v>
      </c>
      <c r="AA332" s="168">
        <v>26</v>
      </c>
      <c r="AB332" s="168">
        <v>20</v>
      </c>
      <c r="AC332" s="168">
        <v>32</v>
      </c>
      <c r="AD332" s="168">
        <v>33</v>
      </c>
      <c r="AE332" s="168"/>
      <c r="AF332" s="197">
        <v>22</v>
      </c>
      <c r="AG332" s="197">
        <v>49</v>
      </c>
      <c r="AH332" s="197">
        <v>29.8</v>
      </c>
      <c r="AI332" s="197">
        <v>24</v>
      </c>
      <c r="AJ332" s="197">
        <v>32</v>
      </c>
      <c r="AK332" s="197">
        <v>32</v>
      </c>
      <c r="AL332" s="197"/>
      <c r="AM332" s="197"/>
      <c r="AN332" s="264">
        <v>26</v>
      </c>
      <c r="AO332" s="283"/>
      <c r="AQ332" s="41">
        <v>35</v>
      </c>
      <c r="AR332" s="22">
        <f t="shared" si="20"/>
        <v>1107.3999999999999</v>
      </c>
      <c r="AS332" s="22">
        <f t="shared" si="21"/>
        <v>885.92</v>
      </c>
      <c r="AT332" s="22">
        <v>74</v>
      </c>
      <c r="AU332" s="22">
        <v>143</v>
      </c>
      <c r="AV332" s="22">
        <f t="shared" si="22"/>
        <v>1102.92</v>
      </c>
      <c r="AW332" s="22">
        <v>1000</v>
      </c>
      <c r="AX332" s="237">
        <f t="shared" si="23"/>
        <v>-102.92000000000007</v>
      </c>
    </row>
    <row r="333" spans="1:50" ht="14.25">
      <c r="A333" s="2" t="s">
        <v>3229</v>
      </c>
      <c r="B333" s="3" t="s">
        <v>3230</v>
      </c>
      <c r="C333" s="30" t="s">
        <v>5</v>
      </c>
      <c r="D333" s="42">
        <v>60</v>
      </c>
      <c r="E333" s="42">
        <v>38</v>
      </c>
      <c r="F333" s="42">
        <v>127</v>
      </c>
      <c r="G333" s="42">
        <v>26.8</v>
      </c>
      <c r="H333" s="42">
        <v>39</v>
      </c>
      <c r="I333" s="42">
        <v>32</v>
      </c>
      <c r="J333" s="42">
        <v>31</v>
      </c>
      <c r="K333" s="44">
        <v>25</v>
      </c>
      <c r="L333" s="44"/>
      <c r="M333" s="44"/>
      <c r="N333" s="139">
        <v>24</v>
      </c>
      <c r="O333" s="139">
        <v>33</v>
      </c>
      <c r="P333" s="139">
        <v>22</v>
      </c>
      <c r="Q333" s="139">
        <v>39</v>
      </c>
      <c r="R333" s="139">
        <v>43</v>
      </c>
      <c r="S333" s="139">
        <v>29</v>
      </c>
      <c r="T333" s="138">
        <v>25</v>
      </c>
      <c r="U333" s="138">
        <v>39</v>
      </c>
      <c r="V333" s="126">
        <v>45</v>
      </c>
      <c r="W333" s="161"/>
      <c r="X333" s="126"/>
      <c r="Y333" s="168">
        <v>39.799999999999997</v>
      </c>
      <c r="Z333" s="168">
        <v>29</v>
      </c>
      <c r="AA333" s="168">
        <v>26</v>
      </c>
      <c r="AB333" s="168">
        <v>20</v>
      </c>
      <c r="AC333" s="168">
        <v>32</v>
      </c>
      <c r="AD333" s="168">
        <v>33</v>
      </c>
      <c r="AE333" s="168"/>
      <c r="AF333" s="197">
        <v>22</v>
      </c>
      <c r="AG333" s="197">
        <v>49</v>
      </c>
      <c r="AH333" s="197">
        <v>29.8</v>
      </c>
      <c r="AI333" s="197">
        <v>24</v>
      </c>
      <c r="AJ333" s="197">
        <v>32</v>
      </c>
      <c r="AK333" s="197">
        <v>32</v>
      </c>
      <c r="AL333" s="197"/>
      <c r="AM333" s="197"/>
      <c r="AN333" s="264">
        <v>26</v>
      </c>
      <c r="AO333" s="283"/>
      <c r="AQ333" s="41">
        <v>69</v>
      </c>
      <c r="AR333" s="22">
        <f t="shared" si="20"/>
        <v>1141.3999999999999</v>
      </c>
      <c r="AS333" s="22">
        <f t="shared" si="21"/>
        <v>913.11999999999989</v>
      </c>
      <c r="AT333" s="22">
        <v>74</v>
      </c>
      <c r="AU333" s="22">
        <v>143</v>
      </c>
      <c r="AV333" s="22">
        <f t="shared" si="22"/>
        <v>1130.1199999999999</v>
      </c>
      <c r="AW333" s="22">
        <v>1000</v>
      </c>
      <c r="AX333" s="237">
        <f t="shared" si="23"/>
        <v>-130.11999999999989</v>
      </c>
    </row>
    <row r="334" spans="1:50" ht="14.25">
      <c r="A334" s="2" t="s">
        <v>3231</v>
      </c>
      <c r="B334" s="3" t="s">
        <v>3232</v>
      </c>
      <c r="C334" s="30" t="s">
        <v>5</v>
      </c>
      <c r="D334" s="42">
        <v>60</v>
      </c>
      <c r="E334" s="42">
        <v>38</v>
      </c>
      <c r="F334" s="42">
        <v>127</v>
      </c>
      <c r="G334" s="42">
        <v>26.8</v>
      </c>
      <c r="H334" s="42">
        <v>39</v>
      </c>
      <c r="I334" s="42">
        <v>32</v>
      </c>
      <c r="J334" s="42">
        <v>31</v>
      </c>
      <c r="K334" s="44">
        <v>25</v>
      </c>
      <c r="L334" s="44"/>
      <c r="M334" s="44"/>
      <c r="N334" s="139">
        <v>24</v>
      </c>
      <c r="O334" s="139">
        <v>33</v>
      </c>
      <c r="P334" s="139">
        <v>22</v>
      </c>
      <c r="Q334" s="139">
        <v>39</v>
      </c>
      <c r="R334" s="139">
        <v>43</v>
      </c>
      <c r="S334" s="139">
        <v>29</v>
      </c>
      <c r="T334" s="138">
        <v>25</v>
      </c>
      <c r="U334" s="138">
        <v>39</v>
      </c>
      <c r="V334" s="126">
        <v>45</v>
      </c>
      <c r="W334" s="161"/>
      <c r="X334" s="126"/>
      <c r="Y334" s="168">
        <v>39.799999999999997</v>
      </c>
      <c r="Z334" s="168">
        <v>29</v>
      </c>
      <c r="AA334" s="168">
        <v>26</v>
      </c>
      <c r="AB334" s="168">
        <v>20</v>
      </c>
      <c r="AC334" s="168">
        <v>32</v>
      </c>
      <c r="AD334" s="168">
        <v>33</v>
      </c>
      <c r="AE334" s="168"/>
      <c r="AF334" s="197">
        <v>22</v>
      </c>
      <c r="AG334" s="197">
        <v>49</v>
      </c>
      <c r="AH334" s="197">
        <v>29.8</v>
      </c>
      <c r="AI334" s="197">
        <v>24</v>
      </c>
      <c r="AJ334" s="197">
        <v>32</v>
      </c>
      <c r="AK334" s="197">
        <v>32</v>
      </c>
      <c r="AL334" s="197"/>
      <c r="AM334" s="197"/>
      <c r="AN334" s="264">
        <v>26</v>
      </c>
      <c r="AO334" s="283"/>
      <c r="AQ334" s="41">
        <v>72</v>
      </c>
      <c r="AR334" s="22">
        <f t="shared" si="20"/>
        <v>1144.3999999999999</v>
      </c>
      <c r="AS334" s="22">
        <f t="shared" si="21"/>
        <v>915.52</v>
      </c>
      <c r="AT334" s="22">
        <v>74</v>
      </c>
      <c r="AU334" s="22">
        <v>143</v>
      </c>
      <c r="AV334" s="22">
        <f t="shared" si="22"/>
        <v>1132.52</v>
      </c>
      <c r="AW334" s="22">
        <v>1000</v>
      </c>
      <c r="AX334" s="237">
        <f t="shared" si="23"/>
        <v>-132.51999999999998</v>
      </c>
    </row>
    <row r="335" spans="1:50" ht="14.25">
      <c r="A335" s="2" t="s">
        <v>3233</v>
      </c>
      <c r="B335" s="3" t="s">
        <v>3234</v>
      </c>
      <c r="C335" s="30" t="s">
        <v>5</v>
      </c>
      <c r="D335" s="42">
        <v>60</v>
      </c>
      <c r="E335" s="42">
        <v>38</v>
      </c>
      <c r="F335" s="42">
        <v>127</v>
      </c>
      <c r="G335" s="42">
        <v>26.8</v>
      </c>
      <c r="H335" s="42">
        <v>39</v>
      </c>
      <c r="I335" s="42">
        <v>32</v>
      </c>
      <c r="J335" s="42">
        <v>31</v>
      </c>
      <c r="K335" s="44">
        <v>25</v>
      </c>
      <c r="L335" s="44"/>
      <c r="M335" s="44"/>
      <c r="N335" s="139">
        <v>24</v>
      </c>
      <c r="O335" s="139">
        <v>33</v>
      </c>
      <c r="P335" s="139">
        <v>22</v>
      </c>
      <c r="Q335" s="139">
        <v>39</v>
      </c>
      <c r="R335" s="139">
        <v>43</v>
      </c>
      <c r="S335" s="139">
        <v>29</v>
      </c>
      <c r="T335" s="138">
        <v>25</v>
      </c>
      <c r="U335" s="138">
        <v>39</v>
      </c>
      <c r="V335" s="126">
        <v>45</v>
      </c>
      <c r="W335" s="161"/>
      <c r="X335" s="126"/>
      <c r="Y335" s="168">
        <v>39.799999999999997</v>
      </c>
      <c r="Z335" s="168">
        <v>29</v>
      </c>
      <c r="AA335" s="168">
        <v>26</v>
      </c>
      <c r="AB335" s="168">
        <v>20</v>
      </c>
      <c r="AC335" s="168">
        <v>32</v>
      </c>
      <c r="AD335" s="168">
        <v>33</v>
      </c>
      <c r="AE335" s="168"/>
      <c r="AF335" s="197">
        <v>22</v>
      </c>
      <c r="AG335" s="197">
        <v>49</v>
      </c>
      <c r="AH335" s="197">
        <v>29.8</v>
      </c>
      <c r="AI335" s="197">
        <v>24</v>
      </c>
      <c r="AJ335" s="197">
        <v>32</v>
      </c>
      <c r="AK335" s="197">
        <v>32</v>
      </c>
      <c r="AL335" s="197"/>
      <c r="AM335" s="197"/>
      <c r="AN335" s="264">
        <v>26</v>
      </c>
      <c r="AO335" s="283"/>
      <c r="AQ335" s="41">
        <v>30</v>
      </c>
      <c r="AR335" s="22">
        <f t="shared" si="20"/>
        <v>1102.3999999999999</v>
      </c>
      <c r="AS335" s="22">
        <f t="shared" si="21"/>
        <v>881.92</v>
      </c>
      <c r="AT335" s="22">
        <v>74</v>
      </c>
      <c r="AU335" s="22">
        <v>143</v>
      </c>
      <c r="AV335" s="22">
        <f t="shared" si="22"/>
        <v>1098.92</v>
      </c>
      <c r="AW335" s="22">
        <v>1000</v>
      </c>
      <c r="AX335" s="237">
        <f t="shared" si="23"/>
        <v>-98.920000000000073</v>
      </c>
    </row>
    <row r="336" spans="1:50" ht="14.25">
      <c r="A336" s="2" t="s">
        <v>3235</v>
      </c>
      <c r="B336" s="3" t="s">
        <v>3236</v>
      </c>
      <c r="C336" s="30" t="s">
        <v>5</v>
      </c>
      <c r="D336" s="42">
        <v>60</v>
      </c>
      <c r="E336" s="42">
        <v>38</v>
      </c>
      <c r="F336" s="42">
        <v>127</v>
      </c>
      <c r="G336" s="42">
        <v>26.8</v>
      </c>
      <c r="H336" s="42">
        <v>39</v>
      </c>
      <c r="I336" s="42">
        <v>32</v>
      </c>
      <c r="J336" s="42">
        <v>31</v>
      </c>
      <c r="K336" s="44">
        <v>25</v>
      </c>
      <c r="L336" s="44"/>
      <c r="M336" s="44"/>
      <c r="N336" s="139">
        <v>24</v>
      </c>
      <c r="O336" s="139">
        <v>33</v>
      </c>
      <c r="P336" s="139">
        <v>22</v>
      </c>
      <c r="Q336" s="139">
        <v>39</v>
      </c>
      <c r="R336" s="139">
        <v>43</v>
      </c>
      <c r="S336" s="139">
        <v>29</v>
      </c>
      <c r="T336" s="138">
        <v>25</v>
      </c>
      <c r="U336" s="138">
        <v>39</v>
      </c>
      <c r="V336" s="126">
        <v>45</v>
      </c>
      <c r="W336" s="161"/>
      <c r="X336" s="126"/>
      <c r="Y336" s="168">
        <v>39.799999999999997</v>
      </c>
      <c r="Z336" s="168">
        <v>29</v>
      </c>
      <c r="AA336" s="168">
        <v>26</v>
      </c>
      <c r="AB336" s="168">
        <v>20</v>
      </c>
      <c r="AC336" s="168">
        <v>32</v>
      </c>
      <c r="AD336" s="168">
        <v>33</v>
      </c>
      <c r="AE336" s="168"/>
      <c r="AF336" s="197">
        <v>22</v>
      </c>
      <c r="AG336" s="197">
        <v>49</v>
      </c>
      <c r="AH336" s="197">
        <v>29.8</v>
      </c>
      <c r="AI336" s="197">
        <v>24</v>
      </c>
      <c r="AJ336" s="197">
        <v>32</v>
      </c>
      <c r="AK336" s="197">
        <v>32</v>
      </c>
      <c r="AL336" s="197"/>
      <c r="AM336" s="197"/>
      <c r="AN336" s="264">
        <v>26</v>
      </c>
      <c r="AO336" s="283"/>
      <c r="AQ336" s="41">
        <v>35</v>
      </c>
      <c r="AR336" s="22">
        <f t="shared" si="20"/>
        <v>1107.3999999999999</v>
      </c>
      <c r="AS336" s="22">
        <f t="shared" si="21"/>
        <v>885.92</v>
      </c>
      <c r="AT336" s="22">
        <v>74</v>
      </c>
      <c r="AU336" s="22">
        <v>143</v>
      </c>
      <c r="AV336" s="22">
        <f t="shared" si="22"/>
        <v>1102.92</v>
      </c>
      <c r="AW336" s="22">
        <v>1000</v>
      </c>
      <c r="AX336" s="237">
        <f t="shared" si="23"/>
        <v>-102.92000000000007</v>
      </c>
    </row>
    <row r="337" spans="1:50" ht="14.25">
      <c r="A337" s="2" t="s">
        <v>3237</v>
      </c>
      <c r="B337" s="3" t="s">
        <v>3238</v>
      </c>
      <c r="C337" s="30" t="s">
        <v>5</v>
      </c>
      <c r="D337" s="42">
        <v>60</v>
      </c>
      <c r="E337" s="42">
        <v>38</v>
      </c>
      <c r="F337" s="42">
        <v>127</v>
      </c>
      <c r="G337" s="42">
        <v>26.8</v>
      </c>
      <c r="H337" s="42">
        <v>39</v>
      </c>
      <c r="I337" s="42">
        <v>32</v>
      </c>
      <c r="J337" s="42">
        <v>31</v>
      </c>
      <c r="K337" s="44">
        <v>25</v>
      </c>
      <c r="L337" s="44"/>
      <c r="M337" s="44"/>
      <c r="N337" s="139">
        <v>24</v>
      </c>
      <c r="O337" s="139">
        <v>33</v>
      </c>
      <c r="P337" s="139">
        <v>22</v>
      </c>
      <c r="Q337" s="139">
        <v>39</v>
      </c>
      <c r="R337" s="139">
        <v>43</v>
      </c>
      <c r="S337" s="139">
        <v>29</v>
      </c>
      <c r="T337" s="138">
        <v>25</v>
      </c>
      <c r="U337" s="138">
        <v>39</v>
      </c>
      <c r="V337" s="126">
        <v>45</v>
      </c>
      <c r="W337" s="161"/>
      <c r="X337" s="126"/>
      <c r="Y337" s="168">
        <v>39.799999999999997</v>
      </c>
      <c r="Z337" s="168">
        <v>29</v>
      </c>
      <c r="AA337" s="168">
        <v>26</v>
      </c>
      <c r="AB337" s="168">
        <v>20</v>
      </c>
      <c r="AC337" s="168">
        <v>32</v>
      </c>
      <c r="AD337" s="168">
        <v>33</v>
      </c>
      <c r="AE337" s="168"/>
      <c r="AF337" s="197">
        <v>22</v>
      </c>
      <c r="AG337" s="197">
        <v>49</v>
      </c>
      <c r="AH337" s="197">
        <v>29.8</v>
      </c>
      <c r="AI337" s="197">
        <v>24</v>
      </c>
      <c r="AJ337" s="197">
        <v>32</v>
      </c>
      <c r="AK337" s="197">
        <v>32</v>
      </c>
      <c r="AL337" s="197"/>
      <c r="AM337" s="197"/>
      <c r="AN337" s="264">
        <v>26</v>
      </c>
      <c r="AO337" s="283"/>
      <c r="AQ337" s="41">
        <v>65</v>
      </c>
      <c r="AR337" s="22">
        <f t="shared" si="20"/>
        <v>1137.3999999999999</v>
      </c>
      <c r="AS337" s="22">
        <f t="shared" si="21"/>
        <v>909.92</v>
      </c>
      <c r="AT337" s="22">
        <v>74</v>
      </c>
      <c r="AU337" s="22">
        <v>143</v>
      </c>
      <c r="AV337" s="22">
        <f t="shared" si="22"/>
        <v>1126.92</v>
      </c>
      <c r="AW337" s="22">
        <v>1000</v>
      </c>
      <c r="AX337" s="237">
        <f t="shared" si="23"/>
        <v>-126.92000000000007</v>
      </c>
    </row>
    <row r="338" spans="1:50" ht="24" customHeight="1">
      <c r="A338" s="2" t="s">
        <v>3239</v>
      </c>
      <c r="B338" s="131" t="s">
        <v>7002</v>
      </c>
      <c r="C338" s="30" t="s">
        <v>5</v>
      </c>
      <c r="D338" s="42">
        <v>60</v>
      </c>
      <c r="E338" s="42">
        <v>38</v>
      </c>
      <c r="F338" s="42">
        <v>127</v>
      </c>
      <c r="G338" s="42">
        <v>26.8</v>
      </c>
      <c r="H338" s="42">
        <v>39</v>
      </c>
      <c r="I338" s="42">
        <v>32</v>
      </c>
      <c r="J338" s="42">
        <v>31</v>
      </c>
      <c r="K338" s="44">
        <v>25</v>
      </c>
      <c r="L338" s="44"/>
      <c r="M338" s="44"/>
      <c r="N338" s="139">
        <v>24</v>
      </c>
      <c r="O338" s="139">
        <v>33</v>
      </c>
      <c r="P338" s="139">
        <v>22</v>
      </c>
      <c r="Q338" s="139">
        <v>39</v>
      </c>
      <c r="R338" s="139">
        <v>43</v>
      </c>
      <c r="S338" s="139">
        <v>29</v>
      </c>
      <c r="T338" s="138">
        <v>25</v>
      </c>
      <c r="U338" s="138">
        <v>39</v>
      </c>
      <c r="V338" s="126">
        <v>45</v>
      </c>
      <c r="W338" s="161"/>
      <c r="X338" s="126"/>
      <c r="Y338" s="168">
        <v>39.799999999999997</v>
      </c>
      <c r="Z338" s="168">
        <v>29</v>
      </c>
      <c r="AA338" s="168">
        <v>26</v>
      </c>
      <c r="AB338" s="168">
        <v>20</v>
      </c>
      <c r="AC338" s="168">
        <v>32</v>
      </c>
      <c r="AD338" s="168">
        <v>33</v>
      </c>
      <c r="AE338" s="168"/>
      <c r="AF338" s="197">
        <v>22</v>
      </c>
      <c r="AG338" s="197">
        <v>49</v>
      </c>
      <c r="AH338" s="197">
        <v>29.8</v>
      </c>
      <c r="AI338" s="197">
        <v>24</v>
      </c>
      <c r="AJ338" s="197">
        <v>32</v>
      </c>
      <c r="AK338" s="197">
        <v>32</v>
      </c>
      <c r="AL338" s="197"/>
      <c r="AM338" s="197"/>
      <c r="AN338" s="264">
        <v>26</v>
      </c>
      <c r="AO338" s="283"/>
      <c r="AR338" s="22">
        <f t="shared" si="20"/>
        <v>1072.3999999999999</v>
      </c>
      <c r="AS338" s="22">
        <f t="shared" si="21"/>
        <v>857.92</v>
      </c>
      <c r="AT338" s="22">
        <v>74</v>
      </c>
      <c r="AU338" s="22">
        <v>143</v>
      </c>
      <c r="AV338" s="22">
        <f t="shared" si="22"/>
        <v>1074.92</v>
      </c>
      <c r="AW338" s="22">
        <v>1000</v>
      </c>
      <c r="AX338" s="237">
        <f t="shared" si="23"/>
        <v>-74.920000000000073</v>
      </c>
    </row>
    <row r="339" spans="1:50" ht="14.25">
      <c r="A339" s="2" t="s">
        <v>3240</v>
      </c>
      <c r="B339" s="3" t="s">
        <v>3241</v>
      </c>
      <c r="C339" s="30" t="s">
        <v>5</v>
      </c>
      <c r="D339" s="42">
        <v>60</v>
      </c>
      <c r="E339" s="42">
        <v>38</v>
      </c>
      <c r="F339" s="42">
        <v>127</v>
      </c>
      <c r="G339" s="42">
        <v>26.8</v>
      </c>
      <c r="H339" s="42">
        <v>39</v>
      </c>
      <c r="I339" s="42">
        <v>32</v>
      </c>
      <c r="J339" s="42">
        <v>31</v>
      </c>
      <c r="K339" s="44">
        <v>25</v>
      </c>
      <c r="L339" s="44"/>
      <c r="M339" s="44"/>
      <c r="N339" s="139">
        <v>24</v>
      </c>
      <c r="O339" s="139">
        <v>33</v>
      </c>
      <c r="P339" s="139">
        <v>22</v>
      </c>
      <c r="Q339" s="139">
        <v>39</v>
      </c>
      <c r="R339" s="139">
        <v>43</v>
      </c>
      <c r="S339" s="139">
        <v>29</v>
      </c>
      <c r="T339" s="138">
        <v>25</v>
      </c>
      <c r="U339" s="138">
        <v>39</v>
      </c>
      <c r="V339" s="126">
        <v>45</v>
      </c>
      <c r="W339" s="161"/>
      <c r="X339" s="126"/>
      <c r="Y339" s="168">
        <v>39.799999999999997</v>
      </c>
      <c r="Z339" s="168">
        <v>29</v>
      </c>
      <c r="AA339" s="168">
        <v>26</v>
      </c>
      <c r="AB339" s="168">
        <v>20</v>
      </c>
      <c r="AC339" s="168">
        <v>32</v>
      </c>
      <c r="AD339" s="168">
        <v>33</v>
      </c>
      <c r="AE339" s="168"/>
      <c r="AF339" s="197">
        <v>22</v>
      </c>
      <c r="AG339" s="197">
        <v>49</v>
      </c>
      <c r="AH339" s="197">
        <v>29.8</v>
      </c>
      <c r="AI339" s="197">
        <v>24</v>
      </c>
      <c r="AJ339" s="197">
        <v>32</v>
      </c>
      <c r="AK339" s="197">
        <v>32</v>
      </c>
      <c r="AL339" s="197"/>
      <c r="AM339" s="197"/>
      <c r="AN339" s="264">
        <v>26</v>
      </c>
      <c r="AO339" s="283"/>
      <c r="AQ339" s="41">
        <v>101</v>
      </c>
      <c r="AR339" s="22">
        <f t="shared" si="20"/>
        <v>1173.3999999999999</v>
      </c>
      <c r="AS339" s="22">
        <f t="shared" si="21"/>
        <v>938.71999999999991</v>
      </c>
      <c r="AT339" s="22">
        <v>74</v>
      </c>
      <c r="AU339" s="22">
        <v>143</v>
      </c>
      <c r="AV339" s="22">
        <f t="shared" si="22"/>
        <v>1155.7199999999998</v>
      </c>
      <c r="AW339" s="22">
        <v>1000</v>
      </c>
      <c r="AX339" s="237">
        <f t="shared" si="23"/>
        <v>-155.7199999999998</v>
      </c>
    </row>
    <row r="340" spans="1:50" ht="14.25">
      <c r="A340" s="2" t="s">
        <v>3242</v>
      </c>
      <c r="B340" s="3" t="s">
        <v>3243</v>
      </c>
      <c r="C340" s="30" t="s">
        <v>5</v>
      </c>
      <c r="D340" s="42">
        <v>60</v>
      </c>
      <c r="E340" s="42">
        <v>38</v>
      </c>
      <c r="F340" s="42">
        <v>127</v>
      </c>
      <c r="G340" s="42">
        <v>26.8</v>
      </c>
      <c r="H340" s="42">
        <v>39</v>
      </c>
      <c r="I340" s="42">
        <v>32</v>
      </c>
      <c r="J340" s="42">
        <v>31</v>
      </c>
      <c r="K340" s="44">
        <v>25</v>
      </c>
      <c r="L340" s="44"/>
      <c r="M340" s="44"/>
      <c r="N340" s="139">
        <v>24</v>
      </c>
      <c r="O340" s="139">
        <v>33</v>
      </c>
      <c r="P340" s="139">
        <v>22</v>
      </c>
      <c r="Q340" s="139">
        <v>39</v>
      </c>
      <c r="R340" s="139">
        <v>43</v>
      </c>
      <c r="S340" s="139">
        <v>29</v>
      </c>
      <c r="T340" s="138">
        <v>25</v>
      </c>
      <c r="U340" s="138">
        <v>39</v>
      </c>
      <c r="V340" s="126">
        <v>45</v>
      </c>
      <c r="W340" s="161"/>
      <c r="X340" s="126"/>
      <c r="Y340" s="168">
        <v>39.799999999999997</v>
      </c>
      <c r="Z340" s="168">
        <v>29</v>
      </c>
      <c r="AA340" s="168">
        <v>26</v>
      </c>
      <c r="AB340" s="168">
        <v>20</v>
      </c>
      <c r="AC340" s="168">
        <v>32</v>
      </c>
      <c r="AD340" s="168">
        <v>33</v>
      </c>
      <c r="AE340" s="168"/>
      <c r="AF340" s="197">
        <v>22</v>
      </c>
      <c r="AG340" s="197">
        <v>49</v>
      </c>
      <c r="AH340" s="197">
        <v>29.8</v>
      </c>
      <c r="AI340" s="197">
        <v>24</v>
      </c>
      <c r="AJ340" s="197">
        <v>32</v>
      </c>
      <c r="AK340" s="197">
        <v>32</v>
      </c>
      <c r="AL340" s="197"/>
      <c r="AM340" s="197"/>
      <c r="AN340" s="264">
        <v>26</v>
      </c>
      <c r="AO340" s="283"/>
      <c r="AR340" s="22">
        <f t="shared" si="20"/>
        <v>1072.3999999999999</v>
      </c>
      <c r="AS340" s="22">
        <f t="shared" si="21"/>
        <v>857.92</v>
      </c>
      <c r="AT340" s="22">
        <v>74</v>
      </c>
      <c r="AU340" s="22">
        <v>143</v>
      </c>
      <c r="AV340" s="22">
        <f t="shared" si="22"/>
        <v>1074.92</v>
      </c>
      <c r="AW340" s="22">
        <v>1000</v>
      </c>
      <c r="AX340" s="237">
        <f t="shared" si="23"/>
        <v>-74.920000000000073</v>
      </c>
    </row>
    <row r="341" spans="1:50" ht="14.25">
      <c r="A341" s="2" t="s">
        <v>3244</v>
      </c>
      <c r="B341" s="3" t="s">
        <v>3245</v>
      </c>
      <c r="C341" s="30" t="s">
        <v>5</v>
      </c>
      <c r="D341" s="42">
        <v>60</v>
      </c>
      <c r="E341" s="42">
        <v>38</v>
      </c>
      <c r="F341" s="42">
        <v>127</v>
      </c>
      <c r="G341" s="42">
        <v>26.8</v>
      </c>
      <c r="H341" s="42">
        <v>39</v>
      </c>
      <c r="I341" s="42">
        <v>32</v>
      </c>
      <c r="J341" s="42">
        <v>31</v>
      </c>
      <c r="K341" s="44">
        <v>25</v>
      </c>
      <c r="L341" s="44"/>
      <c r="M341" s="44"/>
      <c r="N341" s="139">
        <v>24</v>
      </c>
      <c r="O341" s="139">
        <v>33</v>
      </c>
      <c r="P341" s="139">
        <v>22</v>
      </c>
      <c r="Q341" s="139">
        <v>39</v>
      </c>
      <c r="R341" s="139">
        <v>43</v>
      </c>
      <c r="S341" s="139">
        <v>29</v>
      </c>
      <c r="T341" s="138">
        <v>25</v>
      </c>
      <c r="U341" s="138">
        <v>39</v>
      </c>
      <c r="V341" s="126">
        <v>45</v>
      </c>
      <c r="W341" s="161"/>
      <c r="X341" s="126"/>
      <c r="Y341" s="168">
        <v>39.799999999999997</v>
      </c>
      <c r="Z341" s="168">
        <v>29</v>
      </c>
      <c r="AA341" s="168">
        <v>26</v>
      </c>
      <c r="AB341" s="168">
        <v>20</v>
      </c>
      <c r="AC341" s="168">
        <v>32</v>
      </c>
      <c r="AD341" s="168">
        <v>33</v>
      </c>
      <c r="AE341" s="168"/>
      <c r="AF341" s="197">
        <v>22</v>
      </c>
      <c r="AG341" s="197">
        <v>49</v>
      </c>
      <c r="AH341" s="197">
        <v>29.8</v>
      </c>
      <c r="AI341" s="197">
        <v>24</v>
      </c>
      <c r="AJ341" s="197">
        <v>32</v>
      </c>
      <c r="AK341" s="197">
        <v>32</v>
      </c>
      <c r="AL341" s="197"/>
      <c r="AM341" s="197"/>
      <c r="AN341" s="264">
        <v>26</v>
      </c>
      <c r="AO341" s="283"/>
      <c r="AQ341" s="41">
        <v>62</v>
      </c>
      <c r="AR341" s="22">
        <f t="shared" si="20"/>
        <v>1134.3999999999999</v>
      </c>
      <c r="AS341" s="22">
        <f t="shared" si="21"/>
        <v>907.52</v>
      </c>
      <c r="AT341" s="22">
        <v>74</v>
      </c>
      <c r="AU341" s="22">
        <v>143</v>
      </c>
      <c r="AV341" s="22">
        <f t="shared" si="22"/>
        <v>1124.52</v>
      </c>
      <c r="AW341" s="22">
        <v>1000</v>
      </c>
      <c r="AX341" s="237">
        <f t="shared" si="23"/>
        <v>-124.51999999999998</v>
      </c>
    </row>
    <row r="342" spans="1:50" ht="14.25">
      <c r="A342" s="2" t="s">
        <v>3246</v>
      </c>
      <c r="B342" s="3" t="s">
        <v>3247</v>
      </c>
      <c r="C342" s="30" t="s">
        <v>5</v>
      </c>
      <c r="D342" s="42">
        <v>60</v>
      </c>
      <c r="E342" s="42">
        <v>38</v>
      </c>
      <c r="F342" s="42">
        <v>127</v>
      </c>
      <c r="G342" s="42">
        <v>26.8</v>
      </c>
      <c r="H342" s="42">
        <v>39</v>
      </c>
      <c r="I342" s="42">
        <v>32</v>
      </c>
      <c r="J342" s="42">
        <v>31</v>
      </c>
      <c r="K342" s="44">
        <v>25</v>
      </c>
      <c r="L342" s="44"/>
      <c r="M342" s="44"/>
      <c r="N342" s="139">
        <v>24</v>
      </c>
      <c r="O342" s="139">
        <v>33</v>
      </c>
      <c r="P342" s="139">
        <v>22</v>
      </c>
      <c r="Q342" s="139">
        <v>39</v>
      </c>
      <c r="R342" s="139">
        <v>43</v>
      </c>
      <c r="S342" s="139">
        <v>29</v>
      </c>
      <c r="T342" s="138">
        <v>25</v>
      </c>
      <c r="U342" s="138">
        <v>39</v>
      </c>
      <c r="V342" s="126">
        <v>45</v>
      </c>
      <c r="W342" s="161"/>
      <c r="X342" s="126"/>
      <c r="Y342" s="168">
        <v>39.799999999999997</v>
      </c>
      <c r="Z342" s="168">
        <v>29</v>
      </c>
      <c r="AA342" s="168">
        <v>26</v>
      </c>
      <c r="AB342" s="168">
        <v>20</v>
      </c>
      <c r="AC342" s="168">
        <v>32</v>
      </c>
      <c r="AD342" s="168">
        <v>33</v>
      </c>
      <c r="AE342" s="168"/>
      <c r="AF342" s="197">
        <v>22</v>
      </c>
      <c r="AG342" s="197">
        <v>49</v>
      </c>
      <c r="AH342" s="197">
        <v>29.8</v>
      </c>
      <c r="AI342" s="197">
        <v>24</v>
      </c>
      <c r="AJ342" s="197">
        <v>32</v>
      </c>
      <c r="AK342" s="197">
        <v>32</v>
      </c>
      <c r="AL342" s="197"/>
      <c r="AM342" s="197"/>
      <c r="AN342" s="264">
        <v>26</v>
      </c>
      <c r="AO342" s="283"/>
      <c r="AR342" s="22">
        <f t="shared" si="20"/>
        <v>1072.3999999999999</v>
      </c>
      <c r="AS342" s="22">
        <f t="shared" si="21"/>
        <v>857.92</v>
      </c>
      <c r="AT342" s="22">
        <v>74</v>
      </c>
      <c r="AU342" s="22">
        <v>143</v>
      </c>
      <c r="AV342" s="22">
        <f t="shared" si="22"/>
        <v>1074.92</v>
      </c>
      <c r="AW342" s="22">
        <v>1000</v>
      </c>
      <c r="AX342" s="237">
        <f t="shared" si="23"/>
        <v>-74.920000000000073</v>
      </c>
    </row>
    <row r="343" spans="1:50" ht="14.25">
      <c r="A343" s="2" t="s">
        <v>3248</v>
      </c>
      <c r="B343" s="3" t="s">
        <v>498</v>
      </c>
      <c r="C343" s="30" t="s">
        <v>5</v>
      </c>
      <c r="D343" s="42">
        <v>60</v>
      </c>
      <c r="E343" s="42">
        <v>38</v>
      </c>
      <c r="F343" s="42">
        <v>127</v>
      </c>
      <c r="G343" s="42">
        <v>26.8</v>
      </c>
      <c r="H343" s="42">
        <v>39</v>
      </c>
      <c r="I343" s="42">
        <v>32</v>
      </c>
      <c r="J343" s="42">
        <v>31</v>
      </c>
      <c r="K343" s="44">
        <v>25</v>
      </c>
      <c r="L343" s="44"/>
      <c r="M343" s="44"/>
      <c r="N343" s="139">
        <v>24</v>
      </c>
      <c r="O343" s="139">
        <v>33</v>
      </c>
      <c r="P343" s="139">
        <v>22</v>
      </c>
      <c r="Q343" s="139">
        <v>39</v>
      </c>
      <c r="R343" s="139">
        <v>43</v>
      </c>
      <c r="S343" s="139">
        <v>29</v>
      </c>
      <c r="T343" s="138">
        <v>25</v>
      </c>
      <c r="U343" s="138">
        <v>39</v>
      </c>
      <c r="V343" s="126">
        <v>45</v>
      </c>
      <c r="W343" s="161"/>
      <c r="X343" s="126"/>
      <c r="Y343" s="168">
        <v>39.799999999999997</v>
      </c>
      <c r="Z343" s="168">
        <v>29</v>
      </c>
      <c r="AA343" s="168">
        <v>26</v>
      </c>
      <c r="AB343" s="168">
        <v>20</v>
      </c>
      <c r="AC343" s="168">
        <v>32</v>
      </c>
      <c r="AD343" s="168">
        <v>33</v>
      </c>
      <c r="AE343" s="168"/>
      <c r="AF343" s="197">
        <v>22</v>
      </c>
      <c r="AG343" s="197">
        <v>49</v>
      </c>
      <c r="AH343" s="197">
        <v>29.8</v>
      </c>
      <c r="AI343" s="197">
        <v>24</v>
      </c>
      <c r="AJ343" s="197">
        <v>32</v>
      </c>
      <c r="AK343" s="197">
        <v>32</v>
      </c>
      <c r="AL343" s="197"/>
      <c r="AM343" s="197"/>
      <c r="AN343" s="264">
        <v>26</v>
      </c>
      <c r="AO343" s="283"/>
      <c r="AQ343" s="41">
        <v>35</v>
      </c>
      <c r="AR343" s="22">
        <f t="shared" si="20"/>
        <v>1107.3999999999999</v>
      </c>
      <c r="AS343" s="22">
        <f t="shared" si="21"/>
        <v>885.92</v>
      </c>
      <c r="AT343" s="22">
        <v>74</v>
      </c>
      <c r="AU343" s="22">
        <v>143</v>
      </c>
      <c r="AV343" s="22">
        <f t="shared" si="22"/>
        <v>1102.92</v>
      </c>
      <c r="AW343" s="22">
        <v>1000</v>
      </c>
      <c r="AX343" s="237">
        <f t="shared" si="23"/>
        <v>-102.92000000000007</v>
      </c>
    </row>
    <row r="344" spans="1:50" ht="14.25">
      <c r="A344" s="2" t="s">
        <v>3249</v>
      </c>
      <c r="B344" s="3" t="s">
        <v>3250</v>
      </c>
      <c r="C344" s="30" t="s">
        <v>5</v>
      </c>
      <c r="D344" s="42">
        <v>60</v>
      </c>
      <c r="E344" s="42">
        <v>38</v>
      </c>
      <c r="F344" s="42">
        <v>127</v>
      </c>
      <c r="G344" s="42">
        <v>26.8</v>
      </c>
      <c r="H344" s="42">
        <v>39</v>
      </c>
      <c r="I344" s="42">
        <v>32</v>
      </c>
      <c r="J344" s="42">
        <v>31</v>
      </c>
      <c r="K344" s="44">
        <v>25</v>
      </c>
      <c r="L344" s="44"/>
      <c r="M344" s="44"/>
      <c r="N344" s="139">
        <v>24</v>
      </c>
      <c r="O344" s="139">
        <v>33</v>
      </c>
      <c r="P344" s="139">
        <v>22</v>
      </c>
      <c r="Q344" s="139">
        <v>39</v>
      </c>
      <c r="R344" s="139">
        <v>43</v>
      </c>
      <c r="S344" s="139">
        <v>29</v>
      </c>
      <c r="T344" s="138">
        <v>25</v>
      </c>
      <c r="U344" s="138">
        <v>39</v>
      </c>
      <c r="V344" s="126">
        <v>45</v>
      </c>
      <c r="W344" s="161"/>
      <c r="X344" s="126"/>
      <c r="Y344" s="168">
        <v>39.799999999999997</v>
      </c>
      <c r="Z344" s="168">
        <v>29</v>
      </c>
      <c r="AA344" s="168">
        <v>26</v>
      </c>
      <c r="AB344" s="168">
        <v>20</v>
      </c>
      <c r="AC344" s="168">
        <v>32</v>
      </c>
      <c r="AD344" s="168">
        <v>33</v>
      </c>
      <c r="AE344" s="168"/>
      <c r="AF344" s="197">
        <v>22</v>
      </c>
      <c r="AG344" s="197">
        <v>49</v>
      </c>
      <c r="AH344" s="197">
        <v>29.8</v>
      </c>
      <c r="AI344" s="197">
        <v>24</v>
      </c>
      <c r="AJ344" s="197">
        <v>32</v>
      </c>
      <c r="AK344" s="197">
        <v>32</v>
      </c>
      <c r="AL344" s="197"/>
      <c r="AM344" s="197"/>
      <c r="AN344" s="264">
        <v>26</v>
      </c>
      <c r="AO344" s="283"/>
      <c r="AQ344" s="41">
        <v>30</v>
      </c>
      <c r="AR344" s="22">
        <f t="shared" si="20"/>
        <v>1102.3999999999999</v>
      </c>
      <c r="AS344" s="22">
        <f t="shared" si="21"/>
        <v>881.92</v>
      </c>
      <c r="AT344" s="22">
        <v>74</v>
      </c>
      <c r="AU344" s="22">
        <v>143</v>
      </c>
      <c r="AV344" s="22">
        <f t="shared" si="22"/>
        <v>1098.92</v>
      </c>
      <c r="AW344" s="22">
        <v>1000</v>
      </c>
      <c r="AX344" s="237">
        <f t="shared" si="23"/>
        <v>-98.920000000000073</v>
      </c>
    </row>
    <row r="345" spans="1:50" ht="14.25">
      <c r="A345" s="2" t="s">
        <v>3251</v>
      </c>
      <c r="B345" s="3" t="s">
        <v>3252</v>
      </c>
      <c r="C345" s="30" t="s">
        <v>5</v>
      </c>
      <c r="D345" s="42">
        <v>60</v>
      </c>
      <c r="E345" s="42">
        <v>38</v>
      </c>
      <c r="F345" s="42">
        <v>127</v>
      </c>
      <c r="G345" s="42">
        <v>26.8</v>
      </c>
      <c r="H345" s="42">
        <v>39</v>
      </c>
      <c r="I345" s="42">
        <v>32</v>
      </c>
      <c r="J345" s="42">
        <v>31</v>
      </c>
      <c r="K345" s="44">
        <v>25</v>
      </c>
      <c r="L345" s="44"/>
      <c r="M345" s="44"/>
      <c r="N345" s="139">
        <v>24</v>
      </c>
      <c r="O345" s="139">
        <v>33</v>
      </c>
      <c r="P345" s="139">
        <v>22</v>
      </c>
      <c r="Q345" s="139">
        <v>39</v>
      </c>
      <c r="R345" s="139">
        <v>43</v>
      </c>
      <c r="S345" s="139">
        <v>29</v>
      </c>
      <c r="T345" s="138">
        <v>25</v>
      </c>
      <c r="U345" s="138">
        <v>39</v>
      </c>
      <c r="V345" s="126">
        <v>45</v>
      </c>
      <c r="W345" s="161"/>
      <c r="X345" s="126"/>
      <c r="Y345" s="168">
        <v>39.799999999999997</v>
      </c>
      <c r="Z345" s="168">
        <v>29</v>
      </c>
      <c r="AA345" s="168">
        <v>26</v>
      </c>
      <c r="AB345" s="168">
        <v>20</v>
      </c>
      <c r="AC345" s="168">
        <v>32</v>
      </c>
      <c r="AD345" s="168">
        <v>33</v>
      </c>
      <c r="AE345" s="168"/>
      <c r="AF345" s="197">
        <v>22</v>
      </c>
      <c r="AG345" s="197">
        <v>49</v>
      </c>
      <c r="AH345" s="197">
        <v>29.8</v>
      </c>
      <c r="AI345" s="197">
        <v>24</v>
      </c>
      <c r="AJ345" s="197">
        <v>32</v>
      </c>
      <c r="AK345" s="197">
        <v>32</v>
      </c>
      <c r="AL345" s="197"/>
      <c r="AM345" s="197"/>
      <c r="AN345" s="264">
        <v>26</v>
      </c>
      <c r="AO345" s="283"/>
      <c r="AQ345" s="41">
        <v>35</v>
      </c>
      <c r="AR345" s="22">
        <f t="shared" si="20"/>
        <v>1107.3999999999999</v>
      </c>
      <c r="AS345" s="22">
        <f t="shared" si="21"/>
        <v>885.92</v>
      </c>
      <c r="AT345" s="22">
        <v>74</v>
      </c>
      <c r="AU345" s="22">
        <v>143</v>
      </c>
      <c r="AV345" s="22">
        <f t="shared" si="22"/>
        <v>1102.92</v>
      </c>
      <c r="AW345" s="22">
        <v>1000</v>
      </c>
      <c r="AX345" s="237">
        <f t="shared" si="23"/>
        <v>-102.92000000000007</v>
      </c>
    </row>
    <row r="346" spans="1:50" ht="14.25">
      <c r="A346" s="2" t="s">
        <v>3253</v>
      </c>
      <c r="B346" s="3" t="s">
        <v>3254</v>
      </c>
      <c r="C346" s="30" t="s">
        <v>5</v>
      </c>
      <c r="D346" s="42">
        <v>60</v>
      </c>
      <c r="E346" s="42">
        <v>38</v>
      </c>
      <c r="F346" s="42">
        <v>127</v>
      </c>
      <c r="G346" s="42">
        <v>26.8</v>
      </c>
      <c r="H346" s="42">
        <v>39</v>
      </c>
      <c r="I346" s="42">
        <v>32</v>
      </c>
      <c r="J346" s="42">
        <v>31</v>
      </c>
      <c r="K346" s="44">
        <v>25</v>
      </c>
      <c r="L346" s="44"/>
      <c r="M346" s="44"/>
      <c r="N346" s="139">
        <v>24</v>
      </c>
      <c r="O346" s="139">
        <v>33</v>
      </c>
      <c r="P346" s="139">
        <v>22</v>
      </c>
      <c r="Q346" s="139">
        <v>39</v>
      </c>
      <c r="R346" s="139">
        <v>43</v>
      </c>
      <c r="S346" s="139">
        <v>29</v>
      </c>
      <c r="T346" s="138">
        <v>25</v>
      </c>
      <c r="U346" s="138">
        <v>39</v>
      </c>
      <c r="V346" s="126">
        <v>45</v>
      </c>
      <c r="W346" s="161"/>
      <c r="X346" s="126"/>
      <c r="Y346" s="168">
        <v>39.799999999999997</v>
      </c>
      <c r="Z346" s="168">
        <v>29</v>
      </c>
      <c r="AA346" s="168">
        <v>26</v>
      </c>
      <c r="AB346" s="168">
        <v>20</v>
      </c>
      <c r="AC346" s="168">
        <v>32</v>
      </c>
      <c r="AD346" s="168">
        <v>33</v>
      </c>
      <c r="AE346" s="168"/>
      <c r="AF346" s="197">
        <v>22</v>
      </c>
      <c r="AG346" s="197">
        <v>49</v>
      </c>
      <c r="AH346" s="197">
        <v>29.8</v>
      </c>
      <c r="AI346" s="197">
        <v>24</v>
      </c>
      <c r="AJ346" s="197">
        <v>32</v>
      </c>
      <c r="AK346" s="197">
        <v>32</v>
      </c>
      <c r="AL346" s="197"/>
      <c r="AM346" s="197"/>
      <c r="AN346" s="264">
        <v>26</v>
      </c>
      <c r="AO346" s="283"/>
      <c r="AQ346" s="41">
        <v>35</v>
      </c>
      <c r="AR346" s="22">
        <f t="shared" si="20"/>
        <v>1107.3999999999999</v>
      </c>
      <c r="AS346" s="22">
        <f t="shared" si="21"/>
        <v>885.92</v>
      </c>
      <c r="AT346" s="22">
        <v>74</v>
      </c>
      <c r="AU346" s="22">
        <v>143</v>
      </c>
      <c r="AV346" s="22">
        <f t="shared" si="22"/>
        <v>1102.92</v>
      </c>
      <c r="AW346" s="22">
        <v>1000</v>
      </c>
      <c r="AX346" s="237">
        <f t="shared" si="23"/>
        <v>-102.92000000000007</v>
      </c>
    </row>
    <row r="347" spans="1:50" ht="14.25">
      <c r="A347" s="2" t="s">
        <v>3255</v>
      </c>
      <c r="B347" s="3" t="s">
        <v>3256</v>
      </c>
      <c r="C347" s="30" t="s">
        <v>5</v>
      </c>
      <c r="D347" s="42">
        <v>60</v>
      </c>
      <c r="E347" s="42">
        <v>38</v>
      </c>
      <c r="F347" s="42">
        <v>127</v>
      </c>
      <c r="G347" s="42">
        <v>26.8</v>
      </c>
      <c r="H347" s="42">
        <v>39</v>
      </c>
      <c r="I347" s="42">
        <v>32</v>
      </c>
      <c r="J347" s="42">
        <v>31</v>
      </c>
      <c r="K347" s="44">
        <v>25</v>
      </c>
      <c r="L347" s="44"/>
      <c r="M347" s="44"/>
      <c r="N347" s="139">
        <v>24</v>
      </c>
      <c r="O347" s="139">
        <v>33</v>
      </c>
      <c r="P347" s="139">
        <v>22</v>
      </c>
      <c r="Q347" s="139">
        <v>39</v>
      </c>
      <c r="R347" s="139">
        <v>43</v>
      </c>
      <c r="S347" s="139">
        <v>29</v>
      </c>
      <c r="T347" s="138">
        <v>25</v>
      </c>
      <c r="U347" s="138">
        <v>39</v>
      </c>
      <c r="V347" s="126">
        <v>45</v>
      </c>
      <c r="W347" s="161"/>
      <c r="X347" s="126"/>
      <c r="Y347" s="168">
        <v>39.799999999999997</v>
      </c>
      <c r="Z347" s="168">
        <v>29</v>
      </c>
      <c r="AA347" s="168">
        <v>26</v>
      </c>
      <c r="AB347" s="168">
        <v>20</v>
      </c>
      <c r="AC347" s="168">
        <v>32</v>
      </c>
      <c r="AD347" s="168">
        <v>33</v>
      </c>
      <c r="AE347" s="168"/>
      <c r="AF347" s="197">
        <v>22</v>
      </c>
      <c r="AG347" s="197">
        <v>49</v>
      </c>
      <c r="AH347" s="197">
        <v>29.8</v>
      </c>
      <c r="AI347" s="197">
        <v>24</v>
      </c>
      <c r="AJ347" s="197">
        <v>32</v>
      </c>
      <c r="AK347" s="197">
        <v>32</v>
      </c>
      <c r="AL347" s="197"/>
      <c r="AM347" s="197"/>
      <c r="AN347" s="264">
        <v>26</v>
      </c>
      <c r="AO347" s="283"/>
      <c r="AQ347" s="41">
        <v>32</v>
      </c>
      <c r="AR347" s="22">
        <f t="shared" si="20"/>
        <v>1104.3999999999999</v>
      </c>
      <c r="AS347" s="22">
        <f t="shared" si="21"/>
        <v>883.52</v>
      </c>
      <c r="AT347" s="22">
        <v>74</v>
      </c>
      <c r="AU347" s="22">
        <v>143</v>
      </c>
      <c r="AV347" s="22">
        <f t="shared" si="22"/>
        <v>1100.52</v>
      </c>
      <c r="AW347" s="22">
        <v>1000</v>
      </c>
      <c r="AX347" s="237">
        <f t="shared" si="23"/>
        <v>-100.51999999999998</v>
      </c>
    </row>
    <row r="348" spans="1:50" ht="14.25">
      <c r="A348" s="2" t="s">
        <v>3257</v>
      </c>
      <c r="B348" s="3" t="s">
        <v>3258</v>
      </c>
      <c r="C348" s="30" t="s">
        <v>5</v>
      </c>
      <c r="D348" s="42">
        <v>60</v>
      </c>
      <c r="E348" s="42">
        <v>38</v>
      </c>
      <c r="F348" s="42">
        <v>127</v>
      </c>
      <c r="G348" s="42">
        <v>26.8</v>
      </c>
      <c r="H348" s="42">
        <v>39</v>
      </c>
      <c r="I348" s="42">
        <v>32</v>
      </c>
      <c r="J348" s="42">
        <v>31</v>
      </c>
      <c r="K348" s="44">
        <v>25</v>
      </c>
      <c r="L348" s="44"/>
      <c r="M348" s="44"/>
      <c r="N348" s="139">
        <v>24</v>
      </c>
      <c r="O348" s="139">
        <v>33</v>
      </c>
      <c r="P348" s="139">
        <v>22</v>
      </c>
      <c r="Q348" s="139">
        <v>39</v>
      </c>
      <c r="R348" s="139">
        <v>43</v>
      </c>
      <c r="S348" s="139">
        <v>29</v>
      </c>
      <c r="T348" s="138">
        <v>25</v>
      </c>
      <c r="U348" s="138">
        <v>39</v>
      </c>
      <c r="V348" s="126">
        <v>45</v>
      </c>
      <c r="W348" s="161"/>
      <c r="X348" s="126"/>
      <c r="Y348" s="168">
        <v>39.799999999999997</v>
      </c>
      <c r="Z348" s="168">
        <v>29</v>
      </c>
      <c r="AA348" s="168">
        <v>26</v>
      </c>
      <c r="AB348" s="168">
        <v>20</v>
      </c>
      <c r="AC348" s="168">
        <v>32</v>
      </c>
      <c r="AD348" s="168">
        <v>33</v>
      </c>
      <c r="AE348" s="168"/>
      <c r="AF348" s="197">
        <v>22</v>
      </c>
      <c r="AG348" s="197">
        <v>49</v>
      </c>
      <c r="AH348" s="197">
        <v>29.8</v>
      </c>
      <c r="AI348" s="197">
        <v>24</v>
      </c>
      <c r="AJ348" s="197">
        <v>32</v>
      </c>
      <c r="AK348" s="197">
        <v>32</v>
      </c>
      <c r="AL348" s="197"/>
      <c r="AM348" s="197"/>
      <c r="AN348" s="264">
        <v>26</v>
      </c>
      <c r="AO348" s="283"/>
      <c r="AR348" s="22">
        <f t="shared" si="20"/>
        <v>1072.3999999999999</v>
      </c>
      <c r="AS348" s="22">
        <f t="shared" si="21"/>
        <v>857.92</v>
      </c>
      <c r="AT348" s="22">
        <v>74</v>
      </c>
      <c r="AU348" s="22">
        <v>143</v>
      </c>
      <c r="AV348" s="22">
        <f t="shared" si="22"/>
        <v>1074.92</v>
      </c>
      <c r="AW348" s="22">
        <v>1000</v>
      </c>
      <c r="AX348" s="237">
        <f t="shared" si="23"/>
        <v>-74.920000000000073</v>
      </c>
    </row>
    <row r="349" spans="1:50" ht="14.25">
      <c r="A349" s="2" t="s">
        <v>3259</v>
      </c>
      <c r="B349" s="3" t="s">
        <v>3260</v>
      </c>
      <c r="C349" s="30" t="s">
        <v>5</v>
      </c>
      <c r="D349" s="42">
        <v>60</v>
      </c>
      <c r="E349" s="42">
        <v>38</v>
      </c>
      <c r="F349" s="42">
        <v>127</v>
      </c>
      <c r="G349" s="42">
        <v>26.8</v>
      </c>
      <c r="H349" s="42">
        <v>39</v>
      </c>
      <c r="I349" s="42">
        <v>32</v>
      </c>
      <c r="J349" s="42">
        <v>31</v>
      </c>
      <c r="K349" s="44">
        <v>25</v>
      </c>
      <c r="L349" s="44"/>
      <c r="M349" s="44"/>
      <c r="N349" s="139">
        <v>24</v>
      </c>
      <c r="O349" s="139">
        <v>33</v>
      </c>
      <c r="P349" s="139">
        <v>22</v>
      </c>
      <c r="Q349" s="139">
        <v>39</v>
      </c>
      <c r="R349" s="139">
        <v>43</v>
      </c>
      <c r="S349" s="139">
        <v>29</v>
      </c>
      <c r="T349" s="138">
        <v>25</v>
      </c>
      <c r="U349" s="138">
        <v>39</v>
      </c>
      <c r="V349" s="126">
        <v>45</v>
      </c>
      <c r="W349" s="161"/>
      <c r="X349" s="126"/>
      <c r="Y349" s="168">
        <v>39.799999999999997</v>
      </c>
      <c r="Z349" s="168">
        <v>29</v>
      </c>
      <c r="AA349" s="168">
        <v>26</v>
      </c>
      <c r="AB349" s="168">
        <v>20</v>
      </c>
      <c r="AC349" s="168">
        <v>32</v>
      </c>
      <c r="AD349" s="168">
        <v>33</v>
      </c>
      <c r="AE349" s="168"/>
      <c r="AF349" s="197">
        <v>22</v>
      </c>
      <c r="AG349" s="197">
        <v>49</v>
      </c>
      <c r="AH349" s="197">
        <v>29.8</v>
      </c>
      <c r="AI349" s="197">
        <v>24</v>
      </c>
      <c r="AJ349" s="197">
        <v>32</v>
      </c>
      <c r="AK349" s="197">
        <v>32</v>
      </c>
      <c r="AL349" s="197"/>
      <c r="AM349" s="197"/>
      <c r="AN349" s="264">
        <v>26</v>
      </c>
      <c r="AO349" s="283"/>
      <c r="AQ349" s="41">
        <v>29.5</v>
      </c>
      <c r="AR349" s="22">
        <f t="shared" si="20"/>
        <v>1101.8999999999999</v>
      </c>
      <c r="AS349" s="22">
        <f t="shared" si="21"/>
        <v>881.52</v>
      </c>
      <c r="AT349" s="22">
        <v>74</v>
      </c>
      <c r="AU349" s="22">
        <v>143</v>
      </c>
      <c r="AV349" s="22">
        <f t="shared" si="22"/>
        <v>1098.52</v>
      </c>
      <c r="AW349" s="22">
        <v>1000</v>
      </c>
      <c r="AX349" s="237">
        <f t="shared" si="23"/>
        <v>-98.519999999999982</v>
      </c>
    </row>
    <row r="350" spans="1:50" ht="14.25">
      <c r="A350" s="2" t="s">
        <v>3261</v>
      </c>
      <c r="B350" s="3" t="s">
        <v>3262</v>
      </c>
      <c r="C350" s="30" t="s">
        <v>5</v>
      </c>
      <c r="D350" s="42">
        <v>60</v>
      </c>
      <c r="E350" s="42">
        <v>38</v>
      </c>
      <c r="F350" s="42">
        <v>127</v>
      </c>
      <c r="G350" s="42">
        <v>26.8</v>
      </c>
      <c r="H350" s="42">
        <v>39</v>
      </c>
      <c r="I350" s="42">
        <v>32</v>
      </c>
      <c r="J350" s="42">
        <v>31</v>
      </c>
      <c r="K350" s="44">
        <v>25</v>
      </c>
      <c r="L350" s="44"/>
      <c r="M350" s="44"/>
      <c r="N350" s="139">
        <v>24</v>
      </c>
      <c r="O350" s="139">
        <v>33</v>
      </c>
      <c r="P350" s="139">
        <v>22</v>
      </c>
      <c r="Q350" s="139">
        <v>39</v>
      </c>
      <c r="R350" s="139">
        <v>43</v>
      </c>
      <c r="S350" s="139">
        <v>29</v>
      </c>
      <c r="T350" s="138">
        <v>25</v>
      </c>
      <c r="U350" s="138">
        <v>39</v>
      </c>
      <c r="V350" s="126">
        <v>45</v>
      </c>
      <c r="W350" s="161"/>
      <c r="X350" s="126"/>
      <c r="Y350" s="168">
        <v>39.799999999999997</v>
      </c>
      <c r="Z350" s="168">
        <v>29</v>
      </c>
      <c r="AA350" s="168">
        <v>26</v>
      </c>
      <c r="AB350" s="168">
        <v>20</v>
      </c>
      <c r="AC350" s="168">
        <v>32</v>
      </c>
      <c r="AD350" s="168">
        <v>33</v>
      </c>
      <c r="AE350" s="168"/>
      <c r="AF350" s="197">
        <v>22</v>
      </c>
      <c r="AG350" s="197">
        <v>49</v>
      </c>
      <c r="AH350" s="197">
        <v>29.8</v>
      </c>
      <c r="AI350" s="197">
        <v>24</v>
      </c>
      <c r="AJ350" s="197">
        <v>32</v>
      </c>
      <c r="AK350" s="197">
        <v>32</v>
      </c>
      <c r="AL350" s="197"/>
      <c r="AM350" s="197"/>
      <c r="AN350" s="264">
        <v>26</v>
      </c>
      <c r="AO350" s="283"/>
      <c r="AR350" s="22">
        <f t="shared" si="20"/>
        <v>1072.3999999999999</v>
      </c>
      <c r="AS350" s="22">
        <f t="shared" si="21"/>
        <v>857.92</v>
      </c>
      <c r="AT350" s="22">
        <v>74</v>
      </c>
      <c r="AU350" s="22">
        <v>143</v>
      </c>
      <c r="AV350" s="22">
        <f t="shared" si="22"/>
        <v>1074.92</v>
      </c>
      <c r="AW350" s="22">
        <v>1000</v>
      </c>
      <c r="AX350" s="237">
        <f t="shared" si="23"/>
        <v>-74.920000000000073</v>
      </c>
    </row>
    <row r="351" spans="1:50" ht="14.25">
      <c r="A351" s="2" t="s">
        <v>3263</v>
      </c>
      <c r="B351" s="3" t="s">
        <v>3264</v>
      </c>
      <c r="C351" s="30" t="s">
        <v>5</v>
      </c>
      <c r="D351" s="42">
        <v>60</v>
      </c>
      <c r="E351" s="42">
        <v>38</v>
      </c>
      <c r="F351" s="42">
        <v>127</v>
      </c>
      <c r="G351" s="42">
        <v>26.8</v>
      </c>
      <c r="H351" s="42">
        <v>39</v>
      </c>
      <c r="I351" s="42">
        <v>32</v>
      </c>
      <c r="J351" s="42">
        <v>31</v>
      </c>
      <c r="K351" s="44">
        <v>25</v>
      </c>
      <c r="L351" s="44"/>
      <c r="M351" s="44"/>
      <c r="N351" s="139">
        <v>24</v>
      </c>
      <c r="O351" s="139">
        <v>33</v>
      </c>
      <c r="P351" s="139">
        <v>22</v>
      </c>
      <c r="Q351" s="139">
        <v>39</v>
      </c>
      <c r="R351" s="139">
        <v>43</v>
      </c>
      <c r="S351" s="139">
        <v>29</v>
      </c>
      <c r="T351" s="138">
        <v>25</v>
      </c>
      <c r="U351" s="138">
        <v>39</v>
      </c>
      <c r="V351" s="126">
        <v>45</v>
      </c>
      <c r="W351" s="161"/>
      <c r="X351" s="126"/>
      <c r="Y351" s="168">
        <v>39.799999999999997</v>
      </c>
      <c r="Z351" s="168">
        <v>29</v>
      </c>
      <c r="AA351" s="168">
        <v>26</v>
      </c>
      <c r="AB351" s="168">
        <v>20</v>
      </c>
      <c r="AC351" s="168">
        <v>32</v>
      </c>
      <c r="AD351" s="168">
        <v>33</v>
      </c>
      <c r="AE351" s="168"/>
      <c r="AF351" s="197">
        <v>22</v>
      </c>
      <c r="AG351" s="197">
        <v>49</v>
      </c>
      <c r="AH351" s="197">
        <v>29.8</v>
      </c>
      <c r="AI351" s="197">
        <v>24</v>
      </c>
      <c r="AJ351" s="197">
        <v>32</v>
      </c>
      <c r="AK351" s="197">
        <v>32</v>
      </c>
      <c r="AL351" s="197"/>
      <c r="AM351" s="197"/>
      <c r="AN351" s="264">
        <v>26</v>
      </c>
      <c r="AO351" s="283"/>
      <c r="AR351" s="22">
        <f t="shared" si="20"/>
        <v>1072.3999999999999</v>
      </c>
      <c r="AS351" s="22">
        <f t="shared" si="21"/>
        <v>857.92</v>
      </c>
      <c r="AT351" s="22">
        <v>74</v>
      </c>
      <c r="AU351" s="22">
        <v>143</v>
      </c>
      <c r="AV351" s="22">
        <f t="shared" si="22"/>
        <v>1074.92</v>
      </c>
      <c r="AW351" s="22">
        <v>1000</v>
      </c>
      <c r="AX351" s="237">
        <f t="shared" si="23"/>
        <v>-74.920000000000073</v>
      </c>
    </row>
    <row r="352" spans="1:50" ht="14.25">
      <c r="A352" s="2" t="s">
        <v>3265</v>
      </c>
      <c r="B352" s="3" t="s">
        <v>2434</v>
      </c>
      <c r="C352" s="30" t="s">
        <v>5</v>
      </c>
      <c r="D352" s="42">
        <v>60</v>
      </c>
      <c r="E352" s="42">
        <v>38</v>
      </c>
      <c r="F352" s="42">
        <v>127</v>
      </c>
      <c r="G352" s="42">
        <v>26.8</v>
      </c>
      <c r="H352" s="42">
        <v>39</v>
      </c>
      <c r="I352" s="42">
        <v>32</v>
      </c>
      <c r="J352" s="42">
        <v>31</v>
      </c>
      <c r="K352" s="44">
        <v>25</v>
      </c>
      <c r="L352" s="44"/>
      <c r="M352" s="44"/>
      <c r="N352" s="139">
        <v>24</v>
      </c>
      <c r="O352" s="139">
        <v>33</v>
      </c>
      <c r="P352" s="139">
        <v>22</v>
      </c>
      <c r="Q352" s="139">
        <v>39</v>
      </c>
      <c r="R352" s="139">
        <v>43</v>
      </c>
      <c r="S352" s="139">
        <v>29</v>
      </c>
      <c r="T352" s="138">
        <v>25</v>
      </c>
      <c r="U352" s="138">
        <v>39</v>
      </c>
      <c r="V352" s="126">
        <v>45</v>
      </c>
      <c r="W352" s="161"/>
      <c r="X352" s="126"/>
      <c r="Y352" s="168">
        <v>39.799999999999997</v>
      </c>
      <c r="Z352" s="168">
        <v>29</v>
      </c>
      <c r="AA352" s="168">
        <v>26</v>
      </c>
      <c r="AB352" s="168">
        <v>20</v>
      </c>
      <c r="AC352" s="168">
        <v>32</v>
      </c>
      <c r="AD352" s="168">
        <v>33</v>
      </c>
      <c r="AE352" s="168"/>
      <c r="AF352" s="197">
        <v>22</v>
      </c>
      <c r="AG352" s="197">
        <v>49</v>
      </c>
      <c r="AH352" s="197">
        <v>29.8</v>
      </c>
      <c r="AI352" s="197">
        <v>24</v>
      </c>
      <c r="AJ352" s="197">
        <v>32</v>
      </c>
      <c r="AK352" s="197">
        <v>32</v>
      </c>
      <c r="AL352" s="197"/>
      <c r="AM352" s="197"/>
      <c r="AN352" s="264">
        <v>26</v>
      </c>
      <c r="AO352" s="283"/>
      <c r="AQ352" s="41">
        <v>74</v>
      </c>
      <c r="AR352" s="22">
        <f t="shared" si="20"/>
        <v>1146.3999999999999</v>
      </c>
      <c r="AS352" s="22">
        <f t="shared" si="21"/>
        <v>917.11999999999989</v>
      </c>
      <c r="AT352" s="22">
        <v>74</v>
      </c>
      <c r="AU352" s="22">
        <v>143</v>
      </c>
      <c r="AV352" s="22">
        <f t="shared" si="22"/>
        <v>1134.1199999999999</v>
      </c>
      <c r="AW352" s="22">
        <v>1000</v>
      </c>
      <c r="AX352" s="237">
        <f t="shared" si="23"/>
        <v>-134.11999999999989</v>
      </c>
    </row>
    <row r="353" spans="1:50" ht="14.25">
      <c r="A353" s="2" t="s">
        <v>3266</v>
      </c>
      <c r="B353" s="3" t="s">
        <v>3087</v>
      </c>
      <c r="C353" s="30" t="s">
        <v>5</v>
      </c>
      <c r="D353" s="42">
        <v>60</v>
      </c>
      <c r="E353" s="42">
        <v>38</v>
      </c>
      <c r="F353" s="42">
        <v>127</v>
      </c>
      <c r="G353" s="42">
        <v>26.8</v>
      </c>
      <c r="H353" s="42">
        <v>39</v>
      </c>
      <c r="I353" s="42">
        <v>32</v>
      </c>
      <c r="J353" s="42">
        <v>31</v>
      </c>
      <c r="K353" s="44">
        <v>25</v>
      </c>
      <c r="L353" s="44"/>
      <c r="M353" s="44"/>
      <c r="N353" s="139">
        <v>24</v>
      </c>
      <c r="O353" s="139">
        <v>33</v>
      </c>
      <c r="P353" s="139">
        <v>22</v>
      </c>
      <c r="Q353" s="139">
        <v>39</v>
      </c>
      <c r="R353" s="139">
        <v>43</v>
      </c>
      <c r="S353" s="139">
        <v>29</v>
      </c>
      <c r="T353" s="138">
        <v>25</v>
      </c>
      <c r="U353" s="138">
        <v>39</v>
      </c>
      <c r="V353" s="126">
        <v>45</v>
      </c>
      <c r="W353" s="161"/>
      <c r="X353" s="126"/>
      <c r="Y353" s="168">
        <v>39.799999999999997</v>
      </c>
      <c r="Z353" s="168">
        <v>29</v>
      </c>
      <c r="AA353" s="168">
        <v>26</v>
      </c>
      <c r="AB353" s="168">
        <v>20</v>
      </c>
      <c r="AC353" s="168">
        <v>32</v>
      </c>
      <c r="AD353" s="168">
        <v>33</v>
      </c>
      <c r="AE353" s="168"/>
      <c r="AF353" s="197">
        <v>22</v>
      </c>
      <c r="AG353" s="197">
        <v>49</v>
      </c>
      <c r="AH353" s="197">
        <v>29.8</v>
      </c>
      <c r="AI353" s="197">
        <v>24</v>
      </c>
      <c r="AJ353" s="197">
        <v>32</v>
      </c>
      <c r="AK353" s="197">
        <v>32</v>
      </c>
      <c r="AL353" s="197"/>
      <c r="AM353" s="197"/>
      <c r="AN353" s="264">
        <v>26</v>
      </c>
      <c r="AO353" s="283"/>
      <c r="AR353" s="22">
        <f t="shared" si="20"/>
        <v>1072.3999999999999</v>
      </c>
      <c r="AS353" s="22">
        <f t="shared" si="21"/>
        <v>857.92</v>
      </c>
      <c r="AT353" s="22">
        <v>74</v>
      </c>
      <c r="AU353" s="22">
        <v>143</v>
      </c>
      <c r="AV353" s="22">
        <f t="shared" si="22"/>
        <v>1074.92</v>
      </c>
      <c r="AW353" s="22">
        <v>1000</v>
      </c>
      <c r="AX353" s="237">
        <f t="shared" si="23"/>
        <v>-74.920000000000073</v>
      </c>
    </row>
    <row r="354" spans="1:50" ht="14.25">
      <c r="A354" s="2" t="s">
        <v>3267</v>
      </c>
      <c r="B354" s="3" t="s">
        <v>3268</v>
      </c>
      <c r="C354" s="30" t="s">
        <v>5</v>
      </c>
      <c r="D354" s="42">
        <v>60</v>
      </c>
      <c r="E354" s="42">
        <v>38</v>
      </c>
      <c r="F354" s="42">
        <v>127</v>
      </c>
      <c r="G354" s="42">
        <v>26.8</v>
      </c>
      <c r="H354" s="42">
        <v>39</v>
      </c>
      <c r="I354" s="42">
        <v>32</v>
      </c>
      <c r="J354" s="42">
        <v>31</v>
      </c>
      <c r="K354" s="44">
        <v>25</v>
      </c>
      <c r="L354" s="44"/>
      <c r="M354" s="44"/>
      <c r="N354" s="139">
        <v>24</v>
      </c>
      <c r="O354" s="139">
        <v>33</v>
      </c>
      <c r="P354" s="139">
        <v>22</v>
      </c>
      <c r="Q354" s="139">
        <v>39</v>
      </c>
      <c r="R354" s="139">
        <v>43</v>
      </c>
      <c r="S354" s="139">
        <v>29</v>
      </c>
      <c r="T354" s="138">
        <v>25</v>
      </c>
      <c r="U354" s="138">
        <v>39</v>
      </c>
      <c r="V354" s="126">
        <v>45</v>
      </c>
      <c r="W354" s="161"/>
      <c r="X354" s="126"/>
      <c r="Y354" s="168">
        <v>39.799999999999997</v>
      </c>
      <c r="Z354" s="168">
        <v>29</v>
      </c>
      <c r="AA354" s="168">
        <v>26</v>
      </c>
      <c r="AB354" s="168">
        <v>20</v>
      </c>
      <c r="AC354" s="168">
        <v>32</v>
      </c>
      <c r="AD354" s="168">
        <v>33</v>
      </c>
      <c r="AE354" s="168"/>
      <c r="AF354" s="197">
        <v>22</v>
      </c>
      <c r="AG354" s="197">
        <v>49</v>
      </c>
      <c r="AH354" s="197">
        <v>29.8</v>
      </c>
      <c r="AI354" s="197">
        <v>24</v>
      </c>
      <c r="AJ354" s="197">
        <v>32</v>
      </c>
      <c r="AK354" s="197">
        <v>32</v>
      </c>
      <c r="AL354" s="197"/>
      <c r="AM354" s="197"/>
      <c r="AN354" s="264">
        <v>26</v>
      </c>
      <c r="AO354" s="283"/>
      <c r="AQ354" s="41">
        <v>34</v>
      </c>
      <c r="AR354" s="22">
        <f t="shared" si="20"/>
        <v>1106.3999999999999</v>
      </c>
      <c r="AS354" s="22">
        <f t="shared" si="21"/>
        <v>885.11999999999989</v>
      </c>
      <c r="AT354" s="22">
        <v>74</v>
      </c>
      <c r="AU354" s="22">
        <v>143</v>
      </c>
      <c r="AV354" s="22">
        <f t="shared" si="22"/>
        <v>1102.1199999999999</v>
      </c>
      <c r="AW354" s="22">
        <v>1000</v>
      </c>
      <c r="AX354" s="237">
        <f t="shared" si="23"/>
        <v>-102.11999999999989</v>
      </c>
    </row>
    <row r="355" spans="1:50" ht="14.25">
      <c r="A355" s="2" t="s">
        <v>3269</v>
      </c>
      <c r="B355" s="3" t="s">
        <v>3270</v>
      </c>
      <c r="C355" s="30" t="s">
        <v>5</v>
      </c>
      <c r="D355" s="42">
        <v>60</v>
      </c>
      <c r="E355" s="42">
        <v>38</v>
      </c>
      <c r="F355" s="42">
        <v>127</v>
      </c>
      <c r="G355" s="42">
        <v>26.8</v>
      </c>
      <c r="H355" s="42">
        <v>39</v>
      </c>
      <c r="I355" s="42">
        <v>32</v>
      </c>
      <c r="J355" s="42">
        <v>31</v>
      </c>
      <c r="K355" s="44">
        <v>25</v>
      </c>
      <c r="L355" s="44"/>
      <c r="M355" s="44"/>
      <c r="N355" s="139">
        <v>24</v>
      </c>
      <c r="O355" s="139">
        <v>33</v>
      </c>
      <c r="P355" s="139">
        <v>22</v>
      </c>
      <c r="Q355" s="139">
        <v>39</v>
      </c>
      <c r="R355" s="139">
        <v>43</v>
      </c>
      <c r="S355" s="139">
        <v>29</v>
      </c>
      <c r="T355" s="138">
        <v>25</v>
      </c>
      <c r="U355" s="138">
        <v>39</v>
      </c>
      <c r="V355" s="126">
        <v>45</v>
      </c>
      <c r="W355" s="161"/>
      <c r="X355" s="126"/>
      <c r="Y355" s="168">
        <v>39.799999999999997</v>
      </c>
      <c r="Z355" s="168">
        <v>29</v>
      </c>
      <c r="AA355" s="168">
        <v>26</v>
      </c>
      <c r="AB355" s="168">
        <v>20</v>
      </c>
      <c r="AC355" s="168">
        <v>32</v>
      </c>
      <c r="AD355" s="168">
        <v>33</v>
      </c>
      <c r="AE355" s="168"/>
      <c r="AF355" s="197">
        <v>22</v>
      </c>
      <c r="AG355" s="197">
        <v>49</v>
      </c>
      <c r="AH355" s="197">
        <v>29.8</v>
      </c>
      <c r="AI355" s="197">
        <v>24</v>
      </c>
      <c r="AJ355" s="197">
        <v>32</v>
      </c>
      <c r="AK355" s="197">
        <v>32</v>
      </c>
      <c r="AL355" s="197"/>
      <c r="AM355" s="197"/>
      <c r="AN355" s="264">
        <v>26</v>
      </c>
      <c r="AO355" s="283"/>
      <c r="AQ355" s="41">
        <v>30</v>
      </c>
      <c r="AR355" s="22">
        <f t="shared" si="20"/>
        <v>1102.3999999999999</v>
      </c>
      <c r="AS355" s="22">
        <f t="shared" si="21"/>
        <v>881.92</v>
      </c>
      <c r="AT355" s="22">
        <v>74</v>
      </c>
      <c r="AU355" s="22">
        <v>143</v>
      </c>
      <c r="AV355" s="22">
        <f t="shared" si="22"/>
        <v>1098.92</v>
      </c>
      <c r="AW355" s="22">
        <v>1000</v>
      </c>
      <c r="AX355" s="237">
        <f t="shared" si="23"/>
        <v>-98.920000000000073</v>
      </c>
    </row>
    <row r="356" spans="1:50" ht="14.25">
      <c r="A356" s="2" t="s">
        <v>3271</v>
      </c>
      <c r="B356" s="3" t="s">
        <v>3272</v>
      </c>
      <c r="C356" s="30" t="s">
        <v>5</v>
      </c>
      <c r="D356" s="42">
        <v>60</v>
      </c>
      <c r="E356" s="42">
        <v>38</v>
      </c>
      <c r="F356" s="42">
        <v>127</v>
      </c>
      <c r="G356" s="42">
        <v>26.8</v>
      </c>
      <c r="H356" s="42">
        <v>39</v>
      </c>
      <c r="I356" s="42">
        <v>32</v>
      </c>
      <c r="J356" s="42">
        <v>31</v>
      </c>
      <c r="K356" s="44">
        <v>25</v>
      </c>
      <c r="L356" s="44"/>
      <c r="M356" s="44"/>
      <c r="N356" s="139">
        <v>24</v>
      </c>
      <c r="O356" s="139">
        <v>33</v>
      </c>
      <c r="P356" s="139">
        <v>22</v>
      </c>
      <c r="Q356" s="139">
        <v>39</v>
      </c>
      <c r="R356" s="139">
        <v>43</v>
      </c>
      <c r="S356" s="139">
        <v>29</v>
      </c>
      <c r="T356" s="138">
        <v>25</v>
      </c>
      <c r="U356" s="138">
        <v>39</v>
      </c>
      <c r="V356" s="126">
        <v>45</v>
      </c>
      <c r="W356" s="161"/>
      <c r="X356" s="126"/>
      <c r="Y356" s="168">
        <v>39.799999999999997</v>
      </c>
      <c r="Z356" s="168">
        <v>29</v>
      </c>
      <c r="AA356" s="168">
        <v>26</v>
      </c>
      <c r="AB356" s="168">
        <v>20</v>
      </c>
      <c r="AC356" s="168">
        <v>32</v>
      </c>
      <c r="AD356" s="168">
        <v>33</v>
      </c>
      <c r="AE356" s="168"/>
      <c r="AF356" s="197">
        <v>22</v>
      </c>
      <c r="AG356" s="197">
        <v>49</v>
      </c>
      <c r="AH356" s="197">
        <v>29.8</v>
      </c>
      <c r="AI356" s="197">
        <v>24</v>
      </c>
      <c r="AJ356" s="197">
        <v>32</v>
      </c>
      <c r="AK356" s="197">
        <v>32</v>
      </c>
      <c r="AL356" s="197"/>
      <c r="AM356" s="197"/>
      <c r="AN356" s="264">
        <v>26</v>
      </c>
      <c r="AO356" s="283"/>
      <c r="AQ356" s="41">
        <v>35</v>
      </c>
      <c r="AR356" s="22">
        <f t="shared" si="20"/>
        <v>1107.3999999999999</v>
      </c>
      <c r="AS356" s="22">
        <f t="shared" si="21"/>
        <v>885.92</v>
      </c>
      <c r="AT356" s="22">
        <v>74</v>
      </c>
      <c r="AU356" s="22">
        <v>143</v>
      </c>
      <c r="AV356" s="22">
        <f t="shared" si="22"/>
        <v>1102.92</v>
      </c>
      <c r="AW356" s="22">
        <v>1000</v>
      </c>
      <c r="AX356" s="237">
        <f t="shared" si="23"/>
        <v>-102.92000000000007</v>
      </c>
    </row>
    <row r="357" spans="1:50" ht="14.25">
      <c r="A357" s="2" t="s">
        <v>3273</v>
      </c>
      <c r="B357" s="3" t="s">
        <v>3274</v>
      </c>
      <c r="C357" s="30" t="s">
        <v>5</v>
      </c>
      <c r="D357" s="42">
        <v>60</v>
      </c>
      <c r="E357" s="42">
        <v>38</v>
      </c>
      <c r="F357" s="42">
        <v>127</v>
      </c>
      <c r="G357" s="42">
        <v>26.8</v>
      </c>
      <c r="H357" s="42">
        <v>39</v>
      </c>
      <c r="I357" s="42">
        <v>32</v>
      </c>
      <c r="J357" s="42">
        <v>31</v>
      </c>
      <c r="K357" s="44">
        <v>25</v>
      </c>
      <c r="L357" s="44"/>
      <c r="M357" s="44"/>
      <c r="N357" s="139">
        <v>24</v>
      </c>
      <c r="O357" s="139">
        <v>33</v>
      </c>
      <c r="P357" s="139">
        <v>22</v>
      </c>
      <c r="Q357" s="139">
        <v>39</v>
      </c>
      <c r="R357" s="139">
        <v>43</v>
      </c>
      <c r="S357" s="139">
        <v>29</v>
      </c>
      <c r="T357" s="138">
        <v>25</v>
      </c>
      <c r="U357" s="138">
        <v>39</v>
      </c>
      <c r="V357" s="126">
        <v>45</v>
      </c>
      <c r="W357" s="161"/>
      <c r="X357" s="126"/>
      <c r="Y357" s="168">
        <v>39.799999999999997</v>
      </c>
      <c r="Z357" s="168">
        <v>29</v>
      </c>
      <c r="AA357" s="168">
        <v>26</v>
      </c>
      <c r="AB357" s="168">
        <v>20</v>
      </c>
      <c r="AC357" s="168">
        <v>32</v>
      </c>
      <c r="AD357" s="168">
        <v>33</v>
      </c>
      <c r="AE357" s="168"/>
      <c r="AF357" s="197">
        <v>22</v>
      </c>
      <c r="AG357" s="197">
        <v>49</v>
      </c>
      <c r="AH357" s="197">
        <v>29.8</v>
      </c>
      <c r="AI357" s="197">
        <v>24</v>
      </c>
      <c r="AJ357" s="197">
        <v>32</v>
      </c>
      <c r="AK357" s="197">
        <v>32</v>
      </c>
      <c r="AL357" s="197"/>
      <c r="AM357" s="197"/>
      <c r="AN357" s="264">
        <v>26</v>
      </c>
      <c r="AO357" s="283"/>
      <c r="AQ357" s="41">
        <v>35</v>
      </c>
      <c r="AR357" s="22">
        <f t="shared" si="20"/>
        <v>1107.3999999999999</v>
      </c>
      <c r="AS357" s="22">
        <f t="shared" si="21"/>
        <v>885.92</v>
      </c>
      <c r="AT357" s="22">
        <v>74</v>
      </c>
      <c r="AU357" s="22">
        <v>143</v>
      </c>
      <c r="AV357" s="22">
        <f t="shared" si="22"/>
        <v>1102.92</v>
      </c>
      <c r="AW357" s="22">
        <v>1000</v>
      </c>
      <c r="AX357" s="237">
        <f t="shared" si="23"/>
        <v>-102.92000000000007</v>
      </c>
    </row>
    <row r="358" spans="1:50" ht="14.25">
      <c r="A358" s="2" t="s">
        <v>3275</v>
      </c>
      <c r="B358" s="3" t="s">
        <v>3276</v>
      </c>
      <c r="C358" s="30" t="s">
        <v>5</v>
      </c>
      <c r="D358" s="42">
        <v>60</v>
      </c>
      <c r="E358" s="42">
        <v>38</v>
      </c>
      <c r="F358" s="42">
        <v>127</v>
      </c>
      <c r="G358" s="42">
        <v>26.8</v>
      </c>
      <c r="H358" s="42">
        <v>39</v>
      </c>
      <c r="I358" s="42">
        <v>32</v>
      </c>
      <c r="J358" s="42">
        <v>31</v>
      </c>
      <c r="K358" s="44">
        <v>25</v>
      </c>
      <c r="L358" s="44"/>
      <c r="M358" s="44"/>
      <c r="N358" s="139">
        <v>24</v>
      </c>
      <c r="O358" s="139">
        <v>33</v>
      </c>
      <c r="P358" s="139">
        <v>22</v>
      </c>
      <c r="Q358" s="139">
        <v>39</v>
      </c>
      <c r="R358" s="139">
        <v>43</v>
      </c>
      <c r="S358" s="139">
        <v>29</v>
      </c>
      <c r="T358" s="138">
        <v>25</v>
      </c>
      <c r="U358" s="138">
        <v>39</v>
      </c>
      <c r="V358" s="126">
        <v>45</v>
      </c>
      <c r="W358" s="161"/>
      <c r="X358" s="126"/>
      <c r="Y358" s="168">
        <v>39.799999999999997</v>
      </c>
      <c r="Z358" s="168">
        <v>29</v>
      </c>
      <c r="AA358" s="168">
        <v>26</v>
      </c>
      <c r="AB358" s="168">
        <v>20</v>
      </c>
      <c r="AC358" s="168">
        <v>32</v>
      </c>
      <c r="AD358" s="168">
        <v>33</v>
      </c>
      <c r="AE358" s="168"/>
      <c r="AF358" s="197">
        <v>22</v>
      </c>
      <c r="AG358" s="197">
        <v>49</v>
      </c>
      <c r="AH358" s="197">
        <v>29.8</v>
      </c>
      <c r="AI358" s="197">
        <v>24</v>
      </c>
      <c r="AJ358" s="197">
        <v>32</v>
      </c>
      <c r="AK358" s="197">
        <v>32</v>
      </c>
      <c r="AL358" s="197"/>
      <c r="AM358" s="197"/>
      <c r="AN358" s="264">
        <v>26</v>
      </c>
      <c r="AO358" s="283"/>
      <c r="AQ358" s="41">
        <v>35</v>
      </c>
      <c r="AR358" s="22">
        <f t="shared" si="20"/>
        <v>1107.3999999999999</v>
      </c>
      <c r="AS358" s="22">
        <f t="shared" si="21"/>
        <v>885.92</v>
      </c>
      <c r="AT358" s="22">
        <v>74</v>
      </c>
      <c r="AU358" s="22">
        <v>143</v>
      </c>
      <c r="AV358" s="22">
        <f t="shared" si="22"/>
        <v>1102.92</v>
      </c>
      <c r="AW358" s="22">
        <v>1000</v>
      </c>
      <c r="AX358" s="237">
        <f t="shared" si="23"/>
        <v>-102.92000000000007</v>
      </c>
    </row>
    <row r="359" spans="1:50" ht="14.25">
      <c r="A359" s="2" t="s">
        <v>3277</v>
      </c>
      <c r="B359" s="3" t="s">
        <v>3278</v>
      </c>
      <c r="C359" s="30" t="s">
        <v>5</v>
      </c>
      <c r="D359" s="42">
        <v>60</v>
      </c>
      <c r="E359" s="42">
        <v>38</v>
      </c>
      <c r="F359" s="42">
        <v>127</v>
      </c>
      <c r="G359" s="42">
        <v>26.8</v>
      </c>
      <c r="H359" s="42">
        <v>39</v>
      </c>
      <c r="I359" s="42">
        <v>32</v>
      </c>
      <c r="J359" s="42">
        <v>31</v>
      </c>
      <c r="K359" s="44">
        <v>25</v>
      </c>
      <c r="L359" s="44"/>
      <c r="M359" s="44"/>
      <c r="N359" s="139">
        <v>24</v>
      </c>
      <c r="O359" s="139">
        <v>33</v>
      </c>
      <c r="P359" s="139">
        <v>22</v>
      </c>
      <c r="Q359" s="139">
        <v>39</v>
      </c>
      <c r="R359" s="139">
        <v>43</v>
      </c>
      <c r="S359" s="139">
        <v>29</v>
      </c>
      <c r="T359" s="138">
        <v>25</v>
      </c>
      <c r="U359" s="138">
        <v>39</v>
      </c>
      <c r="V359" s="126">
        <v>45</v>
      </c>
      <c r="W359" s="161"/>
      <c r="X359" s="126"/>
      <c r="Y359" s="168">
        <v>39.799999999999997</v>
      </c>
      <c r="Z359" s="168">
        <v>29</v>
      </c>
      <c r="AA359" s="168">
        <v>26</v>
      </c>
      <c r="AB359" s="168">
        <v>20</v>
      </c>
      <c r="AC359" s="168">
        <v>32</v>
      </c>
      <c r="AD359" s="168">
        <v>33</v>
      </c>
      <c r="AE359" s="168"/>
      <c r="AF359" s="197">
        <v>22</v>
      </c>
      <c r="AG359" s="197">
        <v>49</v>
      </c>
      <c r="AH359" s="197">
        <v>29.8</v>
      </c>
      <c r="AI359" s="197">
        <v>24</v>
      </c>
      <c r="AJ359" s="197">
        <v>32</v>
      </c>
      <c r="AK359" s="197">
        <v>32</v>
      </c>
      <c r="AL359" s="197"/>
      <c r="AM359" s="197"/>
      <c r="AN359" s="264">
        <v>26</v>
      </c>
      <c r="AO359" s="283"/>
      <c r="AQ359" s="41">
        <v>77</v>
      </c>
      <c r="AR359" s="22">
        <f t="shared" si="20"/>
        <v>1149.3999999999999</v>
      </c>
      <c r="AS359" s="22">
        <f t="shared" si="21"/>
        <v>919.52</v>
      </c>
      <c r="AT359" s="22">
        <v>74</v>
      </c>
      <c r="AU359" s="22">
        <v>143</v>
      </c>
      <c r="AV359" s="22">
        <f t="shared" si="22"/>
        <v>1136.52</v>
      </c>
      <c r="AW359" s="22">
        <v>1000</v>
      </c>
      <c r="AX359" s="237">
        <f t="shared" si="23"/>
        <v>-136.51999999999998</v>
      </c>
    </row>
    <row r="360" spans="1:50" ht="14.25">
      <c r="A360" s="2" t="s">
        <v>3279</v>
      </c>
      <c r="B360" s="3" t="s">
        <v>3280</v>
      </c>
      <c r="C360" s="30" t="s">
        <v>5</v>
      </c>
      <c r="D360" s="42">
        <v>60</v>
      </c>
      <c r="E360" s="42">
        <v>38</v>
      </c>
      <c r="F360" s="42">
        <v>127</v>
      </c>
      <c r="G360" s="42">
        <v>26.8</v>
      </c>
      <c r="H360" s="42">
        <v>39</v>
      </c>
      <c r="I360" s="42">
        <v>32</v>
      </c>
      <c r="J360" s="42">
        <v>31</v>
      </c>
      <c r="K360" s="44">
        <v>25</v>
      </c>
      <c r="L360" s="44"/>
      <c r="M360" s="44"/>
      <c r="N360" s="139">
        <v>24</v>
      </c>
      <c r="O360" s="139">
        <v>33</v>
      </c>
      <c r="P360" s="139">
        <v>22</v>
      </c>
      <c r="Q360" s="139">
        <v>39</v>
      </c>
      <c r="R360" s="139">
        <v>43</v>
      </c>
      <c r="S360" s="139">
        <v>29</v>
      </c>
      <c r="T360" s="138">
        <v>25</v>
      </c>
      <c r="U360" s="138">
        <v>39</v>
      </c>
      <c r="V360" s="126">
        <v>45</v>
      </c>
      <c r="W360" s="161"/>
      <c r="X360" s="126"/>
      <c r="Y360" s="168">
        <v>39.799999999999997</v>
      </c>
      <c r="Z360" s="168">
        <v>29</v>
      </c>
      <c r="AA360" s="168">
        <v>26</v>
      </c>
      <c r="AB360" s="168">
        <v>20</v>
      </c>
      <c r="AC360" s="168">
        <v>32</v>
      </c>
      <c r="AD360" s="168">
        <v>33</v>
      </c>
      <c r="AE360" s="168"/>
      <c r="AF360" s="197">
        <v>22</v>
      </c>
      <c r="AG360" s="197">
        <v>49</v>
      </c>
      <c r="AH360" s="197">
        <v>29.8</v>
      </c>
      <c r="AI360" s="197">
        <v>24</v>
      </c>
      <c r="AJ360" s="197">
        <v>32</v>
      </c>
      <c r="AK360" s="197">
        <v>32</v>
      </c>
      <c r="AL360" s="197"/>
      <c r="AM360" s="197"/>
      <c r="AN360" s="264">
        <v>26</v>
      </c>
      <c r="AO360" s="283"/>
      <c r="AQ360" s="41">
        <v>65</v>
      </c>
      <c r="AR360" s="22">
        <f t="shared" si="20"/>
        <v>1137.3999999999999</v>
      </c>
      <c r="AS360" s="22">
        <f t="shared" si="21"/>
        <v>909.92</v>
      </c>
      <c r="AT360" s="22">
        <v>74</v>
      </c>
      <c r="AU360" s="22">
        <v>143</v>
      </c>
      <c r="AV360" s="22">
        <f t="shared" si="22"/>
        <v>1126.92</v>
      </c>
      <c r="AW360" s="22">
        <v>1000</v>
      </c>
      <c r="AX360" s="237">
        <f t="shared" si="23"/>
        <v>-126.92000000000007</v>
      </c>
    </row>
    <row r="361" spans="1:50" ht="14.25">
      <c r="A361" s="2" t="s">
        <v>3281</v>
      </c>
      <c r="B361" s="3" t="s">
        <v>3282</v>
      </c>
      <c r="C361" s="30" t="s">
        <v>5</v>
      </c>
      <c r="D361" s="42">
        <v>60</v>
      </c>
      <c r="E361" s="42">
        <v>38</v>
      </c>
      <c r="F361" s="42">
        <v>127</v>
      </c>
      <c r="G361" s="42">
        <v>26.8</v>
      </c>
      <c r="H361" s="42">
        <v>39</v>
      </c>
      <c r="I361" s="42">
        <v>32</v>
      </c>
      <c r="J361" s="42">
        <v>31</v>
      </c>
      <c r="K361" s="44">
        <v>25</v>
      </c>
      <c r="L361" s="44"/>
      <c r="M361" s="44"/>
      <c r="N361" s="139">
        <v>24</v>
      </c>
      <c r="O361" s="139">
        <v>33</v>
      </c>
      <c r="P361" s="139">
        <v>22</v>
      </c>
      <c r="Q361" s="139">
        <v>39</v>
      </c>
      <c r="R361" s="139">
        <v>43</v>
      </c>
      <c r="S361" s="139">
        <v>29</v>
      </c>
      <c r="T361" s="138">
        <v>25</v>
      </c>
      <c r="U361" s="138">
        <v>39</v>
      </c>
      <c r="V361" s="126">
        <v>45</v>
      </c>
      <c r="W361" s="161"/>
      <c r="X361" s="126"/>
      <c r="Y361" s="168">
        <v>39.799999999999997</v>
      </c>
      <c r="Z361" s="168">
        <v>29</v>
      </c>
      <c r="AA361" s="168">
        <v>26</v>
      </c>
      <c r="AB361" s="168">
        <v>20</v>
      </c>
      <c r="AC361" s="168">
        <v>32</v>
      </c>
      <c r="AD361" s="168">
        <v>33</v>
      </c>
      <c r="AE361" s="168"/>
      <c r="AF361" s="197">
        <v>22</v>
      </c>
      <c r="AG361" s="197">
        <v>49</v>
      </c>
      <c r="AH361" s="197">
        <v>29.8</v>
      </c>
      <c r="AI361" s="197">
        <v>24</v>
      </c>
      <c r="AJ361" s="197">
        <v>32</v>
      </c>
      <c r="AK361" s="197">
        <v>32</v>
      </c>
      <c r="AL361" s="197"/>
      <c r="AM361" s="197"/>
      <c r="AN361" s="264">
        <v>26</v>
      </c>
      <c r="AO361" s="283"/>
      <c r="AR361" s="22">
        <f t="shared" si="20"/>
        <v>1072.3999999999999</v>
      </c>
      <c r="AS361" s="22">
        <f t="shared" si="21"/>
        <v>857.92</v>
      </c>
      <c r="AT361" s="22">
        <v>74</v>
      </c>
      <c r="AU361" s="22">
        <v>143</v>
      </c>
      <c r="AV361" s="22">
        <f t="shared" si="22"/>
        <v>1074.92</v>
      </c>
      <c r="AW361" s="22">
        <v>1000</v>
      </c>
      <c r="AX361" s="237">
        <f t="shared" si="23"/>
        <v>-74.920000000000073</v>
      </c>
    </row>
    <row r="362" spans="1:50" ht="14.25">
      <c r="A362" s="2" t="s">
        <v>3283</v>
      </c>
      <c r="B362" s="3" t="s">
        <v>3284</v>
      </c>
      <c r="C362" s="30" t="s">
        <v>5</v>
      </c>
      <c r="D362" s="42">
        <v>60</v>
      </c>
      <c r="E362" s="42">
        <v>38</v>
      </c>
      <c r="F362" s="42">
        <v>127</v>
      </c>
      <c r="G362" s="42">
        <v>26.8</v>
      </c>
      <c r="H362" s="42">
        <v>39</v>
      </c>
      <c r="I362" s="42">
        <v>32</v>
      </c>
      <c r="J362" s="42">
        <v>31</v>
      </c>
      <c r="K362" s="44">
        <v>25</v>
      </c>
      <c r="L362" s="44"/>
      <c r="M362" s="44"/>
      <c r="N362" s="139">
        <v>24</v>
      </c>
      <c r="O362" s="139">
        <v>33</v>
      </c>
      <c r="P362" s="139">
        <v>22</v>
      </c>
      <c r="Q362" s="139">
        <v>39</v>
      </c>
      <c r="R362" s="139">
        <v>43</v>
      </c>
      <c r="S362" s="139">
        <v>29</v>
      </c>
      <c r="T362" s="138">
        <v>25</v>
      </c>
      <c r="U362" s="138">
        <v>39</v>
      </c>
      <c r="V362" s="126">
        <v>45</v>
      </c>
      <c r="W362" s="161"/>
      <c r="X362" s="126"/>
      <c r="Y362" s="168">
        <v>39.799999999999997</v>
      </c>
      <c r="Z362" s="168">
        <v>29</v>
      </c>
      <c r="AA362" s="168">
        <v>26</v>
      </c>
      <c r="AB362" s="168">
        <v>20</v>
      </c>
      <c r="AC362" s="168">
        <v>32</v>
      </c>
      <c r="AD362" s="168">
        <v>33</v>
      </c>
      <c r="AE362" s="168"/>
      <c r="AF362" s="197">
        <v>22</v>
      </c>
      <c r="AG362" s="197">
        <v>49</v>
      </c>
      <c r="AH362" s="197">
        <v>29.8</v>
      </c>
      <c r="AI362" s="197">
        <v>24</v>
      </c>
      <c r="AJ362" s="197">
        <v>32</v>
      </c>
      <c r="AK362" s="197">
        <v>32</v>
      </c>
      <c r="AL362" s="197"/>
      <c r="AM362" s="197"/>
      <c r="AN362" s="264">
        <v>26</v>
      </c>
      <c r="AO362" s="283"/>
      <c r="AR362" s="22">
        <f t="shared" si="20"/>
        <v>1072.3999999999999</v>
      </c>
      <c r="AS362" s="22">
        <f t="shared" si="21"/>
        <v>857.92</v>
      </c>
      <c r="AT362" s="22">
        <v>74</v>
      </c>
      <c r="AU362" s="22">
        <v>143</v>
      </c>
      <c r="AV362" s="22">
        <f t="shared" si="22"/>
        <v>1074.92</v>
      </c>
      <c r="AW362" s="22">
        <v>1000</v>
      </c>
      <c r="AX362" s="237">
        <f t="shared" si="23"/>
        <v>-74.920000000000073</v>
      </c>
    </row>
    <row r="363" spans="1:50" ht="14.25">
      <c r="A363" s="2" t="s">
        <v>3285</v>
      </c>
      <c r="B363" s="3" t="s">
        <v>3286</v>
      </c>
      <c r="C363" s="30" t="s">
        <v>5</v>
      </c>
      <c r="D363" s="42">
        <v>60</v>
      </c>
      <c r="E363" s="42">
        <v>38</v>
      </c>
      <c r="F363" s="42">
        <v>127</v>
      </c>
      <c r="G363" s="42">
        <v>26.8</v>
      </c>
      <c r="H363" s="42">
        <v>39</v>
      </c>
      <c r="I363" s="42">
        <v>32</v>
      </c>
      <c r="J363" s="42">
        <v>31</v>
      </c>
      <c r="K363" s="44">
        <v>25</v>
      </c>
      <c r="L363" s="44"/>
      <c r="M363" s="44"/>
      <c r="N363" s="139">
        <v>24</v>
      </c>
      <c r="O363" s="139">
        <v>33</v>
      </c>
      <c r="P363" s="139">
        <v>22</v>
      </c>
      <c r="Q363" s="139">
        <v>39</v>
      </c>
      <c r="R363" s="139">
        <v>43</v>
      </c>
      <c r="S363" s="139">
        <v>29</v>
      </c>
      <c r="T363" s="138">
        <v>25</v>
      </c>
      <c r="U363" s="138">
        <v>39</v>
      </c>
      <c r="V363" s="126">
        <v>45</v>
      </c>
      <c r="W363" s="161"/>
      <c r="X363" s="126"/>
      <c r="Y363" s="168">
        <v>39.799999999999997</v>
      </c>
      <c r="Z363" s="168">
        <v>29</v>
      </c>
      <c r="AA363" s="168">
        <v>26</v>
      </c>
      <c r="AB363" s="168">
        <v>20</v>
      </c>
      <c r="AC363" s="168">
        <v>32</v>
      </c>
      <c r="AD363" s="168">
        <v>33</v>
      </c>
      <c r="AE363" s="168"/>
      <c r="AF363" s="197">
        <v>22</v>
      </c>
      <c r="AG363" s="197">
        <v>49</v>
      </c>
      <c r="AH363" s="197">
        <v>29.8</v>
      </c>
      <c r="AI363" s="197">
        <v>24</v>
      </c>
      <c r="AJ363" s="197">
        <v>32</v>
      </c>
      <c r="AK363" s="197">
        <v>32</v>
      </c>
      <c r="AL363" s="197"/>
      <c r="AM363" s="197"/>
      <c r="AN363" s="264">
        <v>26</v>
      </c>
      <c r="AO363" s="283"/>
      <c r="AQ363" s="41">
        <v>73</v>
      </c>
      <c r="AR363" s="22">
        <f t="shared" si="20"/>
        <v>1145.3999999999999</v>
      </c>
      <c r="AS363" s="22">
        <f t="shared" si="21"/>
        <v>916.31999999999994</v>
      </c>
      <c r="AT363" s="22">
        <v>74</v>
      </c>
      <c r="AU363" s="22">
        <v>143</v>
      </c>
      <c r="AV363" s="22">
        <f t="shared" si="22"/>
        <v>1133.32</v>
      </c>
      <c r="AW363" s="22">
        <v>1000</v>
      </c>
      <c r="AX363" s="237">
        <f t="shared" si="23"/>
        <v>-133.31999999999994</v>
      </c>
    </row>
    <row r="364" spans="1:50" ht="14.25">
      <c r="A364" s="382" t="s">
        <v>7009</v>
      </c>
      <c r="B364" s="293" t="s">
        <v>6764</v>
      </c>
      <c r="C364" s="30" t="s">
        <v>5</v>
      </c>
      <c r="D364" s="397">
        <v>501</v>
      </c>
      <c r="E364" s="397"/>
      <c r="F364" s="397"/>
      <c r="G364" s="397"/>
      <c r="H364" s="397"/>
      <c r="I364" s="397"/>
      <c r="J364" s="397"/>
      <c r="K364" s="398"/>
      <c r="L364" s="398"/>
      <c r="M364" s="398"/>
      <c r="N364" s="398"/>
      <c r="O364" s="398"/>
      <c r="P364" s="398"/>
      <c r="Q364" s="398"/>
      <c r="R364" s="398"/>
      <c r="S364" s="398"/>
      <c r="T364" s="397"/>
      <c r="U364" s="397"/>
      <c r="V364" s="172"/>
      <c r="W364" s="401"/>
      <c r="X364" s="172"/>
      <c r="Y364" s="398">
        <v>39.799999999999997</v>
      </c>
      <c r="Z364" s="398">
        <v>29</v>
      </c>
      <c r="AA364" s="398">
        <v>26</v>
      </c>
      <c r="AB364" s="398">
        <v>20</v>
      </c>
      <c r="AC364" s="398">
        <v>32</v>
      </c>
      <c r="AD364" s="398">
        <v>33</v>
      </c>
      <c r="AE364" s="398"/>
      <c r="AF364" s="398">
        <v>22</v>
      </c>
      <c r="AG364" s="398">
        <v>49</v>
      </c>
      <c r="AH364" s="398">
        <v>29.8</v>
      </c>
      <c r="AI364" s="398">
        <v>24</v>
      </c>
      <c r="AJ364" s="398">
        <v>32</v>
      </c>
      <c r="AK364" s="398">
        <v>32</v>
      </c>
      <c r="AL364" s="398"/>
      <c r="AM364" s="398"/>
      <c r="AN364" s="398">
        <v>26</v>
      </c>
      <c r="AO364" s="398"/>
      <c r="AP364" s="41">
        <v>316</v>
      </c>
      <c r="AS364" s="22">
        <v>887</v>
      </c>
      <c r="AT364" s="22">
        <v>74</v>
      </c>
      <c r="AV364" s="22">
        <v>961</v>
      </c>
      <c r="AW364" s="22">
        <v>1000</v>
      </c>
      <c r="AX364" s="237">
        <v>39</v>
      </c>
    </row>
    <row r="365" spans="1:50" ht="14.25">
      <c r="A365" s="382" t="s">
        <v>7008</v>
      </c>
      <c r="B365" s="405" t="s">
        <v>7003</v>
      </c>
      <c r="C365" s="30" t="s">
        <v>5</v>
      </c>
      <c r="D365" s="397"/>
      <c r="E365" s="397"/>
      <c r="F365" s="397"/>
      <c r="G365" s="397"/>
      <c r="H365" s="397"/>
      <c r="I365" s="397"/>
      <c r="J365" s="397"/>
      <c r="K365" s="398"/>
      <c r="L365" s="398"/>
      <c r="M365" s="398"/>
      <c r="N365" s="398"/>
      <c r="O365" s="398"/>
      <c r="P365" s="398"/>
      <c r="Q365" s="398"/>
      <c r="R365" s="398"/>
      <c r="S365" s="398"/>
      <c r="T365" s="397"/>
      <c r="U365" s="397"/>
      <c r="V365" s="172"/>
      <c r="W365" s="401"/>
      <c r="X365" s="172"/>
      <c r="Y365" s="398"/>
      <c r="Z365" s="398"/>
      <c r="AA365" s="398"/>
      <c r="AB365" s="398"/>
      <c r="AC365" s="398"/>
      <c r="AD365" s="398"/>
      <c r="AE365" s="398"/>
      <c r="AF365" s="398"/>
      <c r="AG365" s="398"/>
      <c r="AH365" s="398"/>
      <c r="AI365" s="398"/>
      <c r="AJ365" s="398"/>
      <c r="AK365" s="398"/>
      <c r="AL365" s="398"/>
      <c r="AM365" s="398"/>
      <c r="AN365" s="398"/>
      <c r="AO365" s="398"/>
      <c r="AV365" s="22">
        <v>836.6</v>
      </c>
      <c r="AW365" s="22">
        <v>1000</v>
      </c>
      <c r="AX365" s="237">
        <v>163.4</v>
      </c>
    </row>
    <row r="366" spans="1:50">
      <c r="D366" s="456" t="s">
        <v>5375</v>
      </c>
      <c r="E366" s="456"/>
      <c r="F366" s="456"/>
      <c r="G366" s="456"/>
      <c r="H366" s="456"/>
      <c r="I366" s="456"/>
      <c r="J366" s="456"/>
      <c r="K366" s="456"/>
      <c r="L366" s="456"/>
      <c r="M366" s="456"/>
      <c r="N366" s="456" t="s">
        <v>5572</v>
      </c>
      <c r="O366" s="456"/>
      <c r="P366" s="456"/>
      <c r="Q366" s="456"/>
      <c r="R366" s="456"/>
      <c r="S366" s="456"/>
      <c r="T366" s="456"/>
      <c r="U366" s="456"/>
      <c r="V366" s="456"/>
      <c r="W366" s="456"/>
      <c r="X366" s="456"/>
      <c r="Y366" s="453" t="s">
        <v>5786</v>
      </c>
      <c r="Z366" s="453"/>
      <c r="AA366" s="453"/>
      <c r="AB366" s="453"/>
      <c r="AC366" s="453"/>
      <c r="AD366" s="453"/>
      <c r="AE366" s="453"/>
      <c r="AF366" s="453" t="s">
        <v>6041</v>
      </c>
      <c r="AG366" s="453"/>
      <c r="AH366" s="453"/>
      <c r="AI366" s="453"/>
      <c r="AJ366" s="453"/>
      <c r="AK366" s="453"/>
      <c r="AL366" s="453"/>
      <c r="AM366" s="453"/>
      <c r="AN366" s="453"/>
      <c r="AO366" s="453"/>
    </row>
    <row r="370" spans="1:51" s="80" customFormat="1" ht="30.75" customHeight="1">
      <c r="A370" s="485" t="s">
        <v>3287</v>
      </c>
      <c r="B370" s="485"/>
      <c r="C370" s="485"/>
      <c r="D370" s="485"/>
      <c r="E370" s="485"/>
      <c r="F370" s="485"/>
      <c r="G370" s="485"/>
      <c r="H370" s="485"/>
      <c r="I370" s="485"/>
      <c r="J370" s="485"/>
      <c r="K370" s="485"/>
      <c r="L370" s="485"/>
      <c r="M370" s="485"/>
      <c r="N370" s="485"/>
      <c r="O370" s="485"/>
      <c r="P370" s="485"/>
      <c r="Q370" s="485"/>
      <c r="R370" s="485"/>
      <c r="S370" s="485"/>
      <c r="T370" s="485"/>
      <c r="U370" s="485"/>
      <c r="V370" s="485"/>
      <c r="W370" s="485"/>
      <c r="X370" s="485"/>
      <c r="Y370" s="485"/>
      <c r="Z370" s="485"/>
      <c r="AA370" s="485"/>
      <c r="AB370" s="485"/>
      <c r="AC370" s="485"/>
      <c r="AD370" s="485"/>
      <c r="AE370" s="485"/>
      <c r="AF370" s="485"/>
      <c r="AG370" s="485"/>
      <c r="AH370" s="485"/>
      <c r="AI370" s="485"/>
      <c r="AJ370" s="485"/>
      <c r="AK370" s="485"/>
      <c r="AL370" s="485"/>
      <c r="AM370" s="485"/>
      <c r="AN370" s="22"/>
      <c r="AO370" s="22"/>
      <c r="AP370" s="22"/>
    </row>
    <row r="371" spans="1:51" s="80" customFormat="1" ht="20.25" customHeight="1">
      <c r="A371" s="442"/>
      <c r="B371" s="442"/>
      <c r="C371" s="442"/>
      <c r="D371" s="474" t="s">
        <v>6809</v>
      </c>
      <c r="E371" s="475"/>
      <c r="F371" s="475"/>
      <c r="G371" s="475"/>
      <c r="H371" s="475"/>
      <c r="I371" s="475"/>
      <c r="J371" s="475"/>
      <c r="K371" s="475"/>
      <c r="L371" s="475"/>
      <c r="M371" s="476"/>
      <c r="N371" s="474" t="s">
        <v>6163</v>
      </c>
      <c r="O371" s="475"/>
      <c r="P371" s="475"/>
      <c r="Q371" s="475"/>
      <c r="R371" s="475"/>
      <c r="S371" s="475"/>
      <c r="T371" s="475"/>
      <c r="U371" s="475"/>
      <c r="V371" s="475"/>
      <c r="W371" s="476"/>
      <c r="X371" s="474" t="s">
        <v>6164</v>
      </c>
      <c r="Y371" s="475"/>
      <c r="Z371" s="475"/>
      <c r="AA371" s="476"/>
      <c r="AB371" s="474" t="s">
        <v>6165</v>
      </c>
      <c r="AC371" s="475"/>
      <c r="AD371" s="475"/>
      <c r="AE371" s="475"/>
      <c r="AF371" s="476"/>
      <c r="AG371" s="474" t="s">
        <v>6166</v>
      </c>
      <c r="AH371" s="475"/>
      <c r="AI371" s="475"/>
      <c r="AJ371" s="475"/>
      <c r="AK371" s="475"/>
      <c r="AL371" s="475"/>
      <c r="AM371" s="476"/>
      <c r="AN371" s="22" t="s">
        <v>6255</v>
      </c>
      <c r="AO371" s="22"/>
      <c r="AP371" s="22"/>
    </row>
    <row r="372" spans="1:51" s="80" customFormat="1" ht="54">
      <c r="A372" s="442" t="s">
        <v>0</v>
      </c>
      <c r="B372" s="442" t="s">
        <v>1</v>
      </c>
      <c r="C372" s="442" t="s">
        <v>2</v>
      </c>
      <c r="D372" s="438" t="s">
        <v>6766</v>
      </c>
      <c r="E372" s="438" t="s">
        <v>6767</v>
      </c>
      <c r="F372" s="438" t="s">
        <v>6810</v>
      </c>
      <c r="G372" s="438" t="s">
        <v>6768</v>
      </c>
      <c r="H372" s="438" t="s">
        <v>6769</v>
      </c>
      <c r="I372" s="438" t="s">
        <v>6174</v>
      </c>
      <c r="J372" s="438" t="s">
        <v>6770</v>
      </c>
      <c r="K372" s="438" t="s">
        <v>6771</v>
      </c>
      <c r="L372" s="234" t="s">
        <v>6168</v>
      </c>
      <c r="M372" s="309" t="s">
        <v>6169</v>
      </c>
      <c r="N372" s="438" t="s">
        <v>6811</v>
      </c>
      <c r="O372" s="438" t="s">
        <v>6773</v>
      </c>
      <c r="P372" s="438" t="s">
        <v>6812</v>
      </c>
      <c r="Q372" s="438" t="s">
        <v>6813</v>
      </c>
      <c r="R372" s="438" t="s">
        <v>6814</v>
      </c>
      <c r="S372" s="438" t="s">
        <v>6815</v>
      </c>
      <c r="T372" s="438" t="s">
        <v>6175</v>
      </c>
      <c r="U372" s="438" t="s">
        <v>6197</v>
      </c>
      <c r="V372" s="234" t="s">
        <v>6198</v>
      </c>
      <c r="W372" s="309" t="s">
        <v>6169</v>
      </c>
      <c r="X372" s="438" t="s">
        <v>6777</v>
      </c>
      <c r="Y372" s="438" t="s">
        <v>6816</v>
      </c>
      <c r="Z372" s="217" t="s">
        <v>6778</v>
      </c>
      <c r="AA372" s="309" t="s">
        <v>6169</v>
      </c>
      <c r="AB372" s="438" t="s">
        <v>6817</v>
      </c>
      <c r="AC372" s="438" t="s">
        <v>6818</v>
      </c>
      <c r="AD372" s="438" t="s">
        <v>6781</v>
      </c>
      <c r="AE372" s="234" t="s">
        <v>6782</v>
      </c>
      <c r="AF372" s="309" t="s">
        <v>6169</v>
      </c>
      <c r="AG372" s="438" t="s">
        <v>6779</v>
      </c>
      <c r="AH372" s="438" t="s">
        <v>6819</v>
      </c>
      <c r="AI372" s="438" t="s">
        <v>6820</v>
      </c>
      <c r="AJ372" s="438" t="s">
        <v>6821</v>
      </c>
      <c r="AK372" s="438" t="s">
        <v>6798</v>
      </c>
      <c r="AL372" s="234" t="s">
        <v>6790</v>
      </c>
      <c r="AM372" s="309" t="s">
        <v>6169</v>
      </c>
      <c r="AN372" s="22"/>
      <c r="AO372" s="22"/>
      <c r="AP372" s="22"/>
      <c r="AR372" s="310" t="s">
        <v>6701</v>
      </c>
      <c r="AS372" s="311">
        <v>1</v>
      </c>
      <c r="AT372" s="311">
        <v>0.8</v>
      </c>
      <c r="AU372" s="310" t="s">
        <v>6702</v>
      </c>
      <c r="AV372" s="310" t="s">
        <v>6703</v>
      </c>
      <c r="AW372" s="310" t="s">
        <v>6704</v>
      </c>
      <c r="AX372" s="310" t="s">
        <v>6705</v>
      </c>
      <c r="AY372" s="310" t="s">
        <v>6706</v>
      </c>
    </row>
    <row r="373" spans="1:51" s="80" customFormat="1">
      <c r="A373" s="442">
        <v>1032617101</v>
      </c>
      <c r="B373" s="443" t="s">
        <v>7062</v>
      </c>
      <c r="C373" s="442" t="s">
        <v>5</v>
      </c>
      <c r="D373" s="438">
        <v>51.6</v>
      </c>
      <c r="E373" s="438">
        <v>189</v>
      </c>
      <c r="F373" s="438">
        <v>56</v>
      </c>
      <c r="G373" s="438">
        <v>30</v>
      </c>
      <c r="H373" s="438">
        <v>26.8</v>
      </c>
      <c r="I373" s="438">
        <v>39</v>
      </c>
      <c r="J373" s="438">
        <v>32</v>
      </c>
      <c r="K373" s="438">
        <v>31</v>
      </c>
      <c r="L373" s="438"/>
      <c r="M373" s="438"/>
      <c r="N373" s="438">
        <v>33</v>
      </c>
      <c r="O373" s="438">
        <v>22</v>
      </c>
      <c r="P373" s="438">
        <v>39.799999999999997</v>
      </c>
      <c r="Q373" s="438">
        <v>39.799999999999997</v>
      </c>
      <c r="R373" s="438">
        <v>22.8</v>
      </c>
      <c r="S373" s="438">
        <v>22.8</v>
      </c>
      <c r="T373" s="438">
        <v>39</v>
      </c>
      <c r="U373" s="438">
        <v>45</v>
      </c>
      <c r="V373" s="438"/>
      <c r="W373" s="438"/>
      <c r="X373" s="438">
        <v>39</v>
      </c>
      <c r="Y373" s="438">
        <v>58</v>
      </c>
      <c r="Z373" s="438"/>
      <c r="AA373" s="438"/>
      <c r="AB373" s="438">
        <v>33</v>
      </c>
      <c r="AC373" s="438">
        <v>49</v>
      </c>
      <c r="AD373" s="438">
        <v>22.2</v>
      </c>
      <c r="AE373" s="438"/>
      <c r="AF373" s="438"/>
      <c r="AG373" s="438">
        <v>52</v>
      </c>
      <c r="AH373" s="438">
        <v>22</v>
      </c>
      <c r="AI373" s="438">
        <v>25</v>
      </c>
      <c r="AJ373" s="438">
        <v>48</v>
      </c>
      <c r="AK373" s="438">
        <v>16.600000000000001</v>
      </c>
      <c r="AL373" s="438"/>
      <c r="AM373" s="438"/>
      <c r="AN373" s="22"/>
      <c r="AO373" s="22"/>
      <c r="AP373" s="22"/>
      <c r="AS373" s="80">
        <f>SUM(D373:AR373)</f>
        <v>1084.3999999999999</v>
      </c>
      <c r="AT373" s="80">
        <f>AS373*0.8</f>
        <v>867.52</v>
      </c>
      <c r="AU373" s="80">
        <v>27.5</v>
      </c>
      <c r="AV373" s="80">
        <v>192</v>
      </c>
      <c r="AW373" s="80">
        <f>SUM(AT373:AV373)</f>
        <v>1087.02</v>
      </c>
      <c r="AX373" s="80">
        <v>1000</v>
      </c>
      <c r="AY373" s="310">
        <f>AX373-AW373</f>
        <v>-87.019999999999982</v>
      </c>
    </row>
    <row r="374" spans="1:51" s="80" customFormat="1">
      <c r="A374" s="442">
        <v>1032617102</v>
      </c>
      <c r="B374" s="444" t="s">
        <v>7063</v>
      </c>
      <c r="C374" s="442" t="s">
        <v>5</v>
      </c>
      <c r="D374" s="438">
        <v>51.6</v>
      </c>
      <c r="E374" s="438">
        <v>189</v>
      </c>
      <c r="F374" s="438">
        <v>56</v>
      </c>
      <c r="G374" s="438">
        <v>30</v>
      </c>
      <c r="H374" s="438">
        <v>26.8</v>
      </c>
      <c r="I374" s="438">
        <v>39</v>
      </c>
      <c r="J374" s="438">
        <v>32</v>
      </c>
      <c r="K374" s="438">
        <v>31</v>
      </c>
      <c r="L374" s="438"/>
      <c r="M374" s="438"/>
      <c r="N374" s="438">
        <v>33</v>
      </c>
      <c r="O374" s="438">
        <v>22</v>
      </c>
      <c r="P374" s="438">
        <v>39.799999999999997</v>
      </c>
      <c r="Q374" s="438">
        <v>39.799999999999997</v>
      </c>
      <c r="R374" s="438">
        <v>22.8</v>
      </c>
      <c r="S374" s="438">
        <v>22.8</v>
      </c>
      <c r="T374" s="438">
        <v>39</v>
      </c>
      <c r="U374" s="438">
        <v>45</v>
      </c>
      <c r="V374" s="438"/>
      <c r="W374" s="438"/>
      <c r="X374" s="438">
        <v>39</v>
      </c>
      <c r="Y374" s="438">
        <v>58</v>
      </c>
      <c r="Z374" s="438"/>
      <c r="AA374" s="438"/>
      <c r="AB374" s="438">
        <v>33</v>
      </c>
      <c r="AC374" s="438">
        <v>49</v>
      </c>
      <c r="AD374" s="438">
        <v>22.2</v>
      </c>
      <c r="AE374" s="438"/>
      <c r="AF374" s="438"/>
      <c r="AG374" s="438">
        <v>52</v>
      </c>
      <c r="AH374" s="438">
        <v>22</v>
      </c>
      <c r="AI374" s="438">
        <v>25</v>
      </c>
      <c r="AJ374" s="438">
        <v>48</v>
      </c>
      <c r="AK374" s="438">
        <v>16.600000000000001</v>
      </c>
      <c r="AL374" s="438"/>
      <c r="AM374" s="438"/>
      <c r="AN374" s="22"/>
      <c r="AO374" s="22"/>
      <c r="AP374" s="22"/>
      <c r="AS374" s="80">
        <f t="shared" ref="AS374:AS390" si="24">SUM(D374:AR374)</f>
        <v>1084.3999999999999</v>
      </c>
      <c r="AT374" s="80">
        <f t="shared" ref="AT374:AT390" si="25">AS374*0.8</f>
        <v>867.52</v>
      </c>
      <c r="AU374" s="80">
        <v>27.5</v>
      </c>
      <c r="AV374" s="80">
        <v>192</v>
      </c>
      <c r="AW374" s="80">
        <f t="shared" ref="AW374:AW390" si="26">SUM(AT374:AV374)</f>
        <v>1087.02</v>
      </c>
      <c r="AX374" s="80">
        <v>1000</v>
      </c>
      <c r="AY374" s="310">
        <f t="shared" ref="AY374:AY390" si="27">AX374-AW374</f>
        <v>-87.019999999999982</v>
      </c>
    </row>
    <row r="375" spans="1:51" s="80" customFormat="1">
      <c r="A375" s="442">
        <v>1032617103</v>
      </c>
      <c r="B375" s="442" t="s">
        <v>3288</v>
      </c>
      <c r="C375" s="442" t="s">
        <v>5</v>
      </c>
      <c r="D375" s="438">
        <v>51.6</v>
      </c>
      <c r="E375" s="438">
        <v>189</v>
      </c>
      <c r="F375" s="438">
        <v>56</v>
      </c>
      <c r="G375" s="438">
        <v>30</v>
      </c>
      <c r="H375" s="438">
        <v>26.8</v>
      </c>
      <c r="I375" s="438">
        <v>39</v>
      </c>
      <c r="J375" s="438">
        <v>32</v>
      </c>
      <c r="K375" s="438">
        <v>31</v>
      </c>
      <c r="L375" s="438"/>
      <c r="M375" s="438"/>
      <c r="N375" s="438">
        <v>33</v>
      </c>
      <c r="O375" s="438">
        <v>22</v>
      </c>
      <c r="P375" s="438">
        <v>39.799999999999997</v>
      </c>
      <c r="Q375" s="438">
        <v>39.799999999999997</v>
      </c>
      <c r="R375" s="438">
        <v>22.8</v>
      </c>
      <c r="S375" s="438">
        <v>22.8</v>
      </c>
      <c r="T375" s="438">
        <v>39</v>
      </c>
      <c r="U375" s="438">
        <v>45</v>
      </c>
      <c r="V375" s="438"/>
      <c r="W375" s="438"/>
      <c r="X375" s="438">
        <v>39</v>
      </c>
      <c r="Y375" s="438">
        <v>58</v>
      </c>
      <c r="Z375" s="438"/>
      <c r="AA375" s="438"/>
      <c r="AB375" s="438">
        <v>33</v>
      </c>
      <c r="AC375" s="438">
        <v>49</v>
      </c>
      <c r="AD375" s="438">
        <v>22.2</v>
      </c>
      <c r="AE375" s="438"/>
      <c r="AF375" s="438"/>
      <c r="AG375" s="438">
        <v>52</v>
      </c>
      <c r="AH375" s="438">
        <v>22</v>
      </c>
      <c r="AI375" s="438">
        <v>25</v>
      </c>
      <c r="AJ375" s="438">
        <v>48</v>
      </c>
      <c r="AK375" s="438">
        <v>16.600000000000001</v>
      </c>
      <c r="AL375" s="438"/>
      <c r="AM375" s="438"/>
      <c r="AN375" s="22"/>
      <c r="AO375" s="22"/>
      <c r="AP375" s="22"/>
      <c r="AR375" s="80">
        <v>80</v>
      </c>
      <c r="AS375" s="80">
        <f t="shared" si="24"/>
        <v>1164.3999999999999</v>
      </c>
      <c r="AT375" s="80">
        <f t="shared" si="25"/>
        <v>931.52</v>
      </c>
      <c r="AU375" s="80">
        <v>27.5</v>
      </c>
      <c r="AV375" s="80">
        <v>192</v>
      </c>
      <c r="AW375" s="80">
        <f t="shared" si="26"/>
        <v>1151.02</v>
      </c>
      <c r="AX375" s="80">
        <v>1000</v>
      </c>
      <c r="AY375" s="310">
        <f t="shared" si="27"/>
        <v>-151.01999999999998</v>
      </c>
    </row>
    <row r="376" spans="1:51" s="80" customFormat="1">
      <c r="A376" s="442">
        <v>1032617105</v>
      </c>
      <c r="B376" s="442" t="s">
        <v>3289</v>
      </c>
      <c r="C376" s="442" t="s">
        <v>5</v>
      </c>
      <c r="D376" s="438">
        <v>51.6</v>
      </c>
      <c r="E376" s="438">
        <v>189</v>
      </c>
      <c r="F376" s="438">
        <v>56</v>
      </c>
      <c r="G376" s="438">
        <v>30</v>
      </c>
      <c r="H376" s="438">
        <v>26.8</v>
      </c>
      <c r="I376" s="438">
        <v>39</v>
      </c>
      <c r="J376" s="438">
        <v>32</v>
      </c>
      <c r="K376" s="438">
        <v>31</v>
      </c>
      <c r="L376" s="438"/>
      <c r="M376" s="438"/>
      <c r="N376" s="438">
        <v>33</v>
      </c>
      <c r="O376" s="438">
        <v>22</v>
      </c>
      <c r="P376" s="438">
        <v>39.799999999999997</v>
      </c>
      <c r="Q376" s="438">
        <v>39.799999999999997</v>
      </c>
      <c r="R376" s="438">
        <v>22.8</v>
      </c>
      <c r="S376" s="438">
        <v>22.8</v>
      </c>
      <c r="T376" s="438">
        <v>39</v>
      </c>
      <c r="U376" s="438">
        <v>45</v>
      </c>
      <c r="V376" s="438"/>
      <c r="W376" s="438"/>
      <c r="X376" s="438">
        <v>39</v>
      </c>
      <c r="Y376" s="438">
        <v>58</v>
      </c>
      <c r="Z376" s="438"/>
      <c r="AA376" s="438"/>
      <c r="AB376" s="438">
        <v>33</v>
      </c>
      <c r="AC376" s="438">
        <v>49</v>
      </c>
      <c r="AD376" s="438">
        <v>22.2</v>
      </c>
      <c r="AE376" s="438"/>
      <c r="AF376" s="438"/>
      <c r="AG376" s="438">
        <v>52</v>
      </c>
      <c r="AH376" s="438">
        <v>22</v>
      </c>
      <c r="AI376" s="438">
        <v>25</v>
      </c>
      <c r="AJ376" s="438">
        <v>48</v>
      </c>
      <c r="AK376" s="438">
        <v>16.600000000000001</v>
      </c>
      <c r="AL376" s="438"/>
      <c r="AM376" s="438"/>
      <c r="AN376" s="22"/>
      <c r="AO376" s="22"/>
      <c r="AP376" s="22"/>
      <c r="AR376" s="80">
        <v>131.5</v>
      </c>
      <c r="AS376" s="80">
        <f t="shared" si="24"/>
        <v>1215.8999999999999</v>
      </c>
      <c r="AT376" s="80">
        <f t="shared" si="25"/>
        <v>972.71999999999991</v>
      </c>
      <c r="AU376" s="80">
        <v>27.5</v>
      </c>
      <c r="AV376" s="80">
        <v>192</v>
      </c>
      <c r="AW376" s="80">
        <f t="shared" si="26"/>
        <v>1192.2199999999998</v>
      </c>
      <c r="AX376" s="80">
        <v>1000</v>
      </c>
      <c r="AY376" s="310">
        <f t="shared" si="27"/>
        <v>-192.2199999999998</v>
      </c>
    </row>
    <row r="377" spans="1:51" s="80" customFormat="1">
      <c r="A377" s="442">
        <v>1032617106</v>
      </c>
      <c r="B377" s="442" t="s">
        <v>3290</v>
      </c>
      <c r="C377" s="442" t="s">
        <v>5</v>
      </c>
      <c r="D377" s="438">
        <v>51.6</v>
      </c>
      <c r="E377" s="438">
        <v>189</v>
      </c>
      <c r="F377" s="438">
        <v>56</v>
      </c>
      <c r="G377" s="438">
        <v>30</v>
      </c>
      <c r="H377" s="438">
        <v>26.8</v>
      </c>
      <c r="I377" s="438">
        <v>39</v>
      </c>
      <c r="J377" s="438">
        <v>32</v>
      </c>
      <c r="K377" s="438">
        <v>31</v>
      </c>
      <c r="L377" s="438"/>
      <c r="M377" s="438"/>
      <c r="N377" s="438">
        <v>33</v>
      </c>
      <c r="O377" s="438">
        <v>22</v>
      </c>
      <c r="P377" s="438">
        <v>39.799999999999997</v>
      </c>
      <c r="Q377" s="438">
        <v>39.799999999999997</v>
      </c>
      <c r="R377" s="438">
        <v>22.8</v>
      </c>
      <c r="S377" s="438">
        <v>22.8</v>
      </c>
      <c r="T377" s="438">
        <v>39</v>
      </c>
      <c r="U377" s="438">
        <v>45</v>
      </c>
      <c r="V377" s="438"/>
      <c r="W377" s="438"/>
      <c r="X377" s="438">
        <v>39</v>
      </c>
      <c r="Y377" s="438">
        <v>58</v>
      </c>
      <c r="Z377" s="438"/>
      <c r="AA377" s="438"/>
      <c r="AB377" s="438">
        <v>33</v>
      </c>
      <c r="AC377" s="438">
        <v>49</v>
      </c>
      <c r="AD377" s="438">
        <v>22.2</v>
      </c>
      <c r="AE377" s="438"/>
      <c r="AF377" s="438"/>
      <c r="AG377" s="438">
        <v>52</v>
      </c>
      <c r="AH377" s="438">
        <v>22</v>
      </c>
      <c r="AI377" s="438">
        <v>25</v>
      </c>
      <c r="AJ377" s="438">
        <v>48</v>
      </c>
      <c r="AK377" s="438">
        <v>16.600000000000001</v>
      </c>
      <c r="AL377" s="438"/>
      <c r="AM377" s="438"/>
      <c r="AN377" s="22"/>
      <c r="AO377" s="22"/>
      <c r="AP377" s="22"/>
      <c r="AR377" s="80">
        <v>99</v>
      </c>
      <c r="AS377" s="80">
        <f t="shared" si="24"/>
        <v>1183.3999999999999</v>
      </c>
      <c r="AT377" s="80">
        <f t="shared" si="25"/>
        <v>946.71999999999991</v>
      </c>
      <c r="AU377" s="80">
        <v>27.5</v>
      </c>
      <c r="AV377" s="80">
        <v>192</v>
      </c>
      <c r="AW377" s="80">
        <f t="shared" si="26"/>
        <v>1166.2199999999998</v>
      </c>
      <c r="AX377" s="80">
        <v>1000</v>
      </c>
      <c r="AY377" s="310">
        <f t="shared" si="27"/>
        <v>-166.2199999999998</v>
      </c>
    </row>
    <row r="378" spans="1:51" s="80" customFormat="1">
      <c r="A378" s="442">
        <v>1032617107</v>
      </c>
      <c r="B378" s="442" t="s">
        <v>3291</v>
      </c>
      <c r="C378" s="442" t="s">
        <v>5</v>
      </c>
      <c r="D378" s="438">
        <v>51.6</v>
      </c>
      <c r="E378" s="438">
        <v>189</v>
      </c>
      <c r="F378" s="438">
        <v>56</v>
      </c>
      <c r="G378" s="438">
        <v>30</v>
      </c>
      <c r="H378" s="438">
        <v>26.8</v>
      </c>
      <c r="I378" s="438">
        <v>39</v>
      </c>
      <c r="J378" s="438">
        <v>32</v>
      </c>
      <c r="K378" s="438">
        <v>31</v>
      </c>
      <c r="L378" s="438"/>
      <c r="M378" s="438"/>
      <c r="N378" s="438">
        <v>33</v>
      </c>
      <c r="O378" s="438">
        <v>22</v>
      </c>
      <c r="P378" s="438">
        <v>39.799999999999997</v>
      </c>
      <c r="Q378" s="438">
        <v>39.799999999999997</v>
      </c>
      <c r="R378" s="438">
        <v>22.8</v>
      </c>
      <c r="S378" s="438">
        <v>22.8</v>
      </c>
      <c r="T378" s="438">
        <v>39</v>
      </c>
      <c r="U378" s="438">
        <v>45</v>
      </c>
      <c r="V378" s="438"/>
      <c r="W378" s="438"/>
      <c r="X378" s="438">
        <v>39</v>
      </c>
      <c r="Y378" s="438">
        <v>58</v>
      </c>
      <c r="Z378" s="438"/>
      <c r="AA378" s="438"/>
      <c r="AB378" s="438">
        <v>33</v>
      </c>
      <c r="AC378" s="438">
        <v>49</v>
      </c>
      <c r="AD378" s="438">
        <v>22.2</v>
      </c>
      <c r="AE378" s="438"/>
      <c r="AF378" s="438"/>
      <c r="AG378" s="438">
        <v>52</v>
      </c>
      <c r="AH378" s="438">
        <v>22</v>
      </c>
      <c r="AI378" s="438">
        <v>25</v>
      </c>
      <c r="AJ378" s="438">
        <v>48</v>
      </c>
      <c r="AK378" s="438">
        <v>16.600000000000001</v>
      </c>
      <c r="AL378" s="438"/>
      <c r="AM378" s="438"/>
      <c r="AN378" s="22"/>
      <c r="AO378" s="22"/>
      <c r="AP378" s="22"/>
      <c r="AR378" s="80">
        <v>74</v>
      </c>
      <c r="AS378" s="80">
        <f t="shared" si="24"/>
        <v>1158.3999999999999</v>
      </c>
      <c r="AT378" s="80">
        <f t="shared" si="25"/>
        <v>926.71999999999991</v>
      </c>
      <c r="AU378" s="80">
        <v>27.5</v>
      </c>
      <c r="AV378" s="80">
        <v>192</v>
      </c>
      <c r="AW378" s="80">
        <f t="shared" si="26"/>
        <v>1146.2199999999998</v>
      </c>
      <c r="AX378" s="80">
        <v>1000</v>
      </c>
      <c r="AY378" s="310">
        <f t="shared" si="27"/>
        <v>-146.2199999999998</v>
      </c>
    </row>
    <row r="379" spans="1:51" s="80" customFormat="1">
      <c r="A379" s="442">
        <v>1032617108</v>
      </c>
      <c r="B379" s="442" t="s">
        <v>3292</v>
      </c>
      <c r="C379" s="442" t="s">
        <v>5</v>
      </c>
      <c r="D379" s="438">
        <v>51.6</v>
      </c>
      <c r="E379" s="438">
        <v>189</v>
      </c>
      <c r="F379" s="438">
        <v>56</v>
      </c>
      <c r="G379" s="438">
        <v>30</v>
      </c>
      <c r="H379" s="438">
        <v>26.8</v>
      </c>
      <c r="I379" s="438">
        <v>39</v>
      </c>
      <c r="J379" s="438">
        <v>32</v>
      </c>
      <c r="K379" s="438">
        <v>31</v>
      </c>
      <c r="L379" s="438"/>
      <c r="M379" s="438"/>
      <c r="N379" s="438">
        <v>33</v>
      </c>
      <c r="O379" s="438">
        <v>22</v>
      </c>
      <c r="P379" s="438">
        <v>39.799999999999997</v>
      </c>
      <c r="Q379" s="438">
        <v>39.799999999999997</v>
      </c>
      <c r="R379" s="438">
        <v>22.8</v>
      </c>
      <c r="S379" s="438">
        <v>22.8</v>
      </c>
      <c r="T379" s="438">
        <v>39</v>
      </c>
      <c r="U379" s="438">
        <v>45</v>
      </c>
      <c r="V379" s="438"/>
      <c r="W379" s="438"/>
      <c r="X379" s="438">
        <v>39</v>
      </c>
      <c r="Y379" s="438">
        <v>58</v>
      </c>
      <c r="Z379" s="438"/>
      <c r="AA379" s="438"/>
      <c r="AB379" s="438">
        <v>33</v>
      </c>
      <c r="AC379" s="438">
        <v>49</v>
      </c>
      <c r="AD379" s="438">
        <v>22.2</v>
      </c>
      <c r="AE379" s="438"/>
      <c r="AF379" s="438"/>
      <c r="AG379" s="438">
        <v>52</v>
      </c>
      <c r="AH379" s="438">
        <v>22</v>
      </c>
      <c r="AI379" s="438">
        <v>25</v>
      </c>
      <c r="AJ379" s="438">
        <v>48</v>
      </c>
      <c r="AK379" s="438">
        <v>16.600000000000001</v>
      </c>
      <c r="AL379" s="438"/>
      <c r="AM379" s="438"/>
      <c r="AN379" s="22"/>
      <c r="AO379" s="22"/>
      <c r="AP379" s="22"/>
      <c r="AR379" s="80">
        <v>35</v>
      </c>
      <c r="AS379" s="80">
        <f t="shared" si="24"/>
        <v>1119.3999999999999</v>
      </c>
      <c r="AT379" s="80">
        <f t="shared" si="25"/>
        <v>895.52</v>
      </c>
      <c r="AU379" s="80">
        <v>27.5</v>
      </c>
      <c r="AV379" s="80">
        <v>192</v>
      </c>
      <c r="AW379" s="80">
        <f t="shared" si="26"/>
        <v>1115.02</v>
      </c>
      <c r="AX379" s="80">
        <v>1000</v>
      </c>
      <c r="AY379" s="310">
        <f t="shared" si="27"/>
        <v>-115.01999999999998</v>
      </c>
    </row>
    <row r="380" spans="1:51" s="80" customFormat="1">
      <c r="A380" s="442">
        <v>1032617109</v>
      </c>
      <c r="B380" s="442" t="s">
        <v>3293</v>
      </c>
      <c r="C380" s="442" t="s">
        <v>51</v>
      </c>
      <c r="D380" s="438">
        <v>51.6</v>
      </c>
      <c r="E380" s="438">
        <v>189</v>
      </c>
      <c r="F380" s="438">
        <v>56</v>
      </c>
      <c r="G380" s="438">
        <v>30</v>
      </c>
      <c r="H380" s="438">
        <v>26.8</v>
      </c>
      <c r="I380" s="438">
        <v>39</v>
      </c>
      <c r="J380" s="438">
        <v>32</v>
      </c>
      <c r="K380" s="438">
        <v>31</v>
      </c>
      <c r="L380" s="438"/>
      <c r="M380" s="438"/>
      <c r="N380" s="438">
        <v>33</v>
      </c>
      <c r="O380" s="438">
        <v>22</v>
      </c>
      <c r="P380" s="438">
        <v>39.799999999999997</v>
      </c>
      <c r="Q380" s="438">
        <v>39.799999999999997</v>
      </c>
      <c r="R380" s="438">
        <v>22.8</v>
      </c>
      <c r="S380" s="438">
        <v>22.8</v>
      </c>
      <c r="T380" s="438">
        <v>39</v>
      </c>
      <c r="U380" s="438">
        <v>45</v>
      </c>
      <c r="V380" s="438"/>
      <c r="W380" s="438"/>
      <c r="X380" s="438">
        <v>39</v>
      </c>
      <c r="Y380" s="438">
        <v>58</v>
      </c>
      <c r="Z380" s="438"/>
      <c r="AA380" s="438"/>
      <c r="AB380" s="438">
        <v>33</v>
      </c>
      <c r="AC380" s="438">
        <v>49</v>
      </c>
      <c r="AD380" s="438">
        <v>22.2</v>
      </c>
      <c r="AE380" s="438"/>
      <c r="AF380" s="438"/>
      <c r="AG380" s="438">
        <v>52</v>
      </c>
      <c r="AH380" s="438">
        <v>22</v>
      </c>
      <c r="AI380" s="438">
        <v>25</v>
      </c>
      <c r="AJ380" s="438">
        <v>48</v>
      </c>
      <c r="AK380" s="438">
        <v>16.600000000000001</v>
      </c>
      <c r="AL380" s="438"/>
      <c r="AM380" s="438"/>
      <c r="AN380" s="22"/>
      <c r="AO380" s="22"/>
      <c r="AP380" s="22"/>
      <c r="AR380" s="80">
        <v>154</v>
      </c>
      <c r="AS380" s="80">
        <f t="shared" si="24"/>
        <v>1238.3999999999999</v>
      </c>
      <c r="AT380" s="80">
        <f t="shared" si="25"/>
        <v>990.71999999999991</v>
      </c>
      <c r="AU380" s="80">
        <v>27.5</v>
      </c>
      <c r="AV380" s="80">
        <v>192</v>
      </c>
      <c r="AW380" s="80">
        <f t="shared" si="26"/>
        <v>1210.2199999999998</v>
      </c>
      <c r="AX380" s="80">
        <v>1000</v>
      </c>
      <c r="AY380" s="310">
        <f t="shared" si="27"/>
        <v>-210.2199999999998</v>
      </c>
    </row>
    <row r="381" spans="1:51" s="80" customFormat="1">
      <c r="A381" s="442">
        <v>1032617110</v>
      </c>
      <c r="B381" s="442" t="s">
        <v>3294</v>
      </c>
      <c r="C381" s="442" t="s">
        <v>5</v>
      </c>
      <c r="D381" s="438">
        <v>51.6</v>
      </c>
      <c r="E381" s="438">
        <v>189</v>
      </c>
      <c r="F381" s="438">
        <v>56</v>
      </c>
      <c r="G381" s="438">
        <v>30</v>
      </c>
      <c r="H381" s="438">
        <v>26.8</v>
      </c>
      <c r="I381" s="438">
        <v>39</v>
      </c>
      <c r="J381" s="438">
        <v>32</v>
      </c>
      <c r="K381" s="438">
        <v>31</v>
      </c>
      <c r="L381" s="438"/>
      <c r="M381" s="438"/>
      <c r="N381" s="438">
        <v>33</v>
      </c>
      <c r="O381" s="438">
        <v>22</v>
      </c>
      <c r="P381" s="438">
        <v>39.799999999999997</v>
      </c>
      <c r="Q381" s="438">
        <v>39.799999999999997</v>
      </c>
      <c r="R381" s="438">
        <v>22.8</v>
      </c>
      <c r="S381" s="438">
        <v>22.8</v>
      </c>
      <c r="T381" s="438">
        <v>39</v>
      </c>
      <c r="U381" s="438">
        <v>45</v>
      </c>
      <c r="V381" s="438"/>
      <c r="W381" s="438"/>
      <c r="X381" s="438">
        <v>39</v>
      </c>
      <c r="Y381" s="438">
        <v>58</v>
      </c>
      <c r="Z381" s="438"/>
      <c r="AA381" s="438"/>
      <c r="AB381" s="438">
        <v>33</v>
      </c>
      <c r="AC381" s="438">
        <v>49</v>
      </c>
      <c r="AD381" s="438">
        <v>22.2</v>
      </c>
      <c r="AE381" s="438"/>
      <c r="AF381" s="438"/>
      <c r="AG381" s="438">
        <v>52</v>
      </c>
      <c r="AH381" s="438">
        <v>22</v>
      </c>
      <c r="AI381" s="438">
        <v>25</v>
      </c>
      <c r="AJ381" s="438">
        <v>48</v>
      </c>
      <c r="AK381" s="438">
        <v>16.600000000000001</v>
      </c>
      <c r="AL381" s="438"/>
      <c r="AM381" s="438"/>
      <c r="AN381" s="22"/>
      <c r="AO381" s="22"/>
      <c r="AP381" s="22"/>
      <c r="AR381" s="80">
        <v>35</v>
      </c>
      <c r="AS381" s="80">
        <f t="shared" si="24"/>
        <v>1119.3999999999999</v>
      </c>
      <c r="AT381" s="80">
        <f t="shared" si="25"/>
        <v>895.52</v>
      </c>
      <c r="AU381" s="80">
        <v>27.5</v>
      </c>
      <c r="AV381" s="80">
        <v>192</v>
      </c>
      <c r="AW381" s="80">
        <f t="shared" si="26"/>
        <v>1115.02</v>
      </c>
      <c r="AX381" s="80">
        <v>1000</v>
      </c>
      <c r="AY381" s="310">
        <f t="shared" si="27"/>
        <v>-115.01999999999998</v>
      </c>
    </row>
    <row r="382" spans="1:51" s="80" customFormat="1">
      <c r="A382" s="442">
        <v>1032617111</v>
      </c>
      <c r="B382" s="442" t="s">
        <v>3295</v>
      </c>
      <c r="C382" s="442" t="s">
        <v>5</v>
      </c>
      <c r="D382" s="438">
        <v>51.6</v>
      </c>
      <c r="E382" s="438">
        <v>189</v>
      </c>
      <c r="F382" s="438">
        <v>56</v>
      </c>
      <c r="G382" s="438">
        <v>30</v>
      </c>
      <c r="H382" s="438">
        <v>26.8</v>
      </c>
      <c r="I382" s="438">
        <v>39</v>
      </c>
      <c r="J382" s="438">
        <v>32</v>
      </c>
      <c r="K382" s="438">
        <v>31</v>
      </c>
      <c r="L382" s="438"/>
      <c r="M382" s="438"/>
      <c r="N382" s="438">
        <v>33</v>
      </c>
      <c r="O382" s="438">
        <v>22</v>
      </c>
      <c r="P382" s="438">
        <v>39.799999999999997</v>
      </c>
      <c r="Q382" s="438">
        <v>39.799999999999997</v>
      </c>
      <c r="R382" s="438">
        <v>22.8</v>
      </c>
      <c r="S382" s="438">
        <v>22.8</v>
      </c>
      <c r="T382" s="438">
        <v>39</v>
      </c>
      <c r="U382" s="438">
        <v>45</v>
      </c>
      <c r="V382" s="438"/>
      <c r="W382" s="438"/>
      <c r="X382" s="438">
        <v>39</v>
      </c>
      <c r="Y382" s="438">
        <v>58</v>
      </c>
      <c r="Z382" s="438"/>
      <c r="AA382" s="438"/>
      <c r="AB382" s="438">
        <v>33</v>
      </c>
      <c r="AC382" s="438">
        <v>49</v>
      </c>
      <c r="AD382" s="438">
        <v>22.2</v>
      </c>
      <c r="AE382" s="438"/>
      <c r="AF382" s="438"/>
      <c r="AG382" s="438">
        <v>52</v>
      </c>
      <c r="AH382" s="438">
        <v>22</v>
      </c>
      <c r="AI382" s="438">
        <v>25</v>
      </c>
      <c r="AJ382" s="438">
        <v>48</v>
      </c>
      <c r="AK382" s="438">
        <v>16.600000000000001</v>
      </c>
      <c r="AL382" s="438"/>
      <c r="AM382" s="438"/>
      <c r="AN382" s="22"/>
      <c r="AO382" s="22"/>
      <c r="AP382" s="22"/>
      <c r="AR382" s="80">
        <v>74</v>
      </c>
      <c r="AS382" s="80">
        <f t="shared" si="24"/>
        <v>1158.3999999999999</v>
      </c>
      <c r="AT382" s="80">
        <f t="shared" si="25"/>
        <v>926.71999999999991</v>
      </c>
      <c r="AU382" s="80">
        <v>27.5</v>
      </c>
      <c r="AV382" s="80">
        <v>192</v>
      </c>
      <c r="AW382" s="80">
        <f t="shared" si="26"/>
        <v>1146.2199999999998</v>
      </c>
      <c r="AX382" s="80">
        <v>1000</v>
      </c>
      <c r="AY382" s="310">
        <f t="shared" si="27"/>
        <v>-146.2199999999998</v>
      </c>
    </row>
    <row r="383" spans="1:51" s="80" customFormat="1">
      <c r="A383" s="442">
        <v>1032617112</v>
      </c>
      <c r="B383" s="442" t="s">
        <v>3296</v>
      </c>
      <c r="C383" s="442" t="s">
        <v>5</v>
      </c>
      <c r="D383" s="438">
        <v>51.6</v>
      </c>
      <c r="E383" s="438">
        <v>189</v>
      </c>
      <c r="F383" s="438">
        <v>56</v>
      </c>
      <c r="G383" s="438">
        <v>30</v>
      </c>
      <c r="H383" s="438">
        <v>26.8</v>
      </c>
      <c r="I383" s="438">
        <v>39</v>
      </c>
      <c r="J383" s="438">
        <v>32</v>
      </c>
      <c r="K383" s="438">
        <v>31</v>
      </c>
      <c r="L383" s="438"/>
      <c r="M383" s="438"/>
      <c r="N383" s="438">
        <v>33</v>
      </c>
      <c r="O383" s="438">
        <v>22</v>
      </c>
      <c r="P383" s="438">
        <v>39.799999999999997</v>
      </c>
      <c r="Q383" s="438">
        <v>39.799999999999997</v>
      </c>
      <c r="R383" s="438">
        <v>22.8</v>
      </c>
      <c r="S383" s="438">
        <v>22.8</v>
      </c>
      <c r="T383" s="438">
        <v>39</v>
      </c>
      <c r="U383" s="438">
        <v>45</v>
      </c>
      <c r="V383" s="438"/>
      <c r="W383" s="438"/>
      <c r="X383" s="438">
        <v>39</v>
      </c>
      <c r="Y383" s="438">
        <v>58</v>
      </c>
      <c r="Z383" s="438"/>
      <c r="AA383" s="438"/>
      <c r="AB383" s="438">
        <v>33</v>
      </c>
      <c r="AC383" s="438">
        <v>49</v>
      </c>
      <c r="AD383" s="438">
        <v>22.2</v>
      </c>
      <c r="AE383" s="438"/>
      <c r="AF383" s="438"/>
      <c r="AG383" s="438">
        <v>52</v>
      </c>
      <c r="AH383" s="438">
        <v>22</v>
      </c>
      <c r="AI383" s="438">
        <v>25</v>
      </c>
      <c r="AJ383" s="438">
        <v>48</v>
      </c>
      <c r="AK383" s="438">
        <v>16.600000000000001</v>
      </c>
      <c r="AL383" s="438"/>
      <c r="AM383" s="438"/>
      <c r="AN383" s="22"/>
      <c r="AO383" s="22"/>
      <c r="AP383" s="22"/>
      <c r="AR383" s="80">
        <v>60</v>
      </c>
      <c r="AS383" s="80">
        <f t="shared" si="24"/>
        <v>1144.3999999999999</v>
      </c>
      <c r="AT383" s="80">
        <f t="shared" si="25"/>
        <v>915.52</v>
      </c>
      <c r="AU383" s="80">
        <v>27.5</v>
      </c>
      <c r="AV383" s="80">
        <v>192</v>
      </c>
      <c r="AW383" s="80">
        <f t="shared" si="26"/>
        <v>1135.02</v>
      </c>
      <c r="AX383" s="80">
        <v>1000</v>
      </c>
      <c r="AY383" s="310">
        <f t="shared" si="27"/>
        <v>-135.01999999999998</v>
      </c>
    </row>
    <row r="384" spans="1:51" s="80" customFormat="1">
      <c r="A384" s="442">
        <v>1032617113</v>
      </c>
      <c r="B384" s="442" t="s">
        <v>3297</v>
      </c>
      <c r="C384" s="442" t="s">
        <v>5</v>
      </c>
      <c r="D384" s="438">
        <v>51.6</v>
      </c>
      <c r="E384" s="438">
        <v>189</v>
      </c>
      <c r="F384" s="438">
        <v>56</v>
      </c>
      <c r="G384" s="438">
        <v>30</v>
      </c>
      <c r="H384" s="438">
        <v>26.8</v>
      </c>
      <c r="I384" s="438">
        <v>39</v>
      </c>
      <c r="J384" s="438">
        <v>32</v>
      </c>
      <c r="K384" s="438">
        <v>31</v>
      </c>
      <c r="L384" s="438"/>
      <c r="M384" s="438"/>
      <c r="N384" s="438">
        <v>33</v>
      </c>
      <c r="O384" s="438">
        <v>22</v>
      </c>
      <c r="P384" s="438">
        <v>39.799999999999997</v>
      </c>
      <c r="Q384" s="438">
        <v>39.799999999999997</v>
      </c>
      <c r="R384" s="438">
        <v>22.8</v>
      </c>
      <c r="S384" s="438">
        <v>22.8</v>
      </c>
      <c r="T384" s="438">
        <v>39</v>
      </c>
      <c r="U384" s="438">
        <v>45</v>
      </c>
      <c r="V384" s="438"/>
      <c r="W384" s="438"/>
      <c r="X384" s="438">
        <v>39</v>
      </c>
      <c r="Y384" s="438">
        <v>58</v>
      </c>
      <c r="Z384" s="438"/>
      <c r="AA384" s="438"/>
      <c r="AB384" s="438">
        <v>33</v>
      </c>
      <c r="AC384" s="438">
        <v>49</v>
      </c>
      <c r="AD384" s="438">
        <v>22.2</v>
      </c>
      <c r="AE384" s="438"/>
      <c r="AF384" s="438"/>
      <c r="AG384" s="438">
        <v>52</v>
      </c>
      <c r="AH384" s="438">
        <v>22</v>
      </c>
      <c r="AI384" s="438">
        <v>25</v>
      </c>
      <c r="AJ384" s="438">
        <v>48</v>
      </c>
      <c r="AK384" s="438">
        <v>16.600000000000001</v>
      </c>
      <c r="AL384" s="438"/>
      <c r="AM384" s="438"/>
      <c r="AN384" s="22"/>
      <c r="AO384" s="22"/>
      <c r="AP384" s="22"/>
      <c r="AR384" s="80">
        <v>69</v>
      </c>
      <c r="AS384" s="80">
        <f t="shared" si="24"/>
        <v>1153.3999999999999</v>
      </c>
      <c r="AT384" s="80">
        <f t="shared" si="25"/>
        <v>922.71999999999991</v>
      </c>
      <c r="AU384" s="80">
        <v>27.5</v>
      </c>
      <c r="AV384" s="80">
        <v>192</v>
      </c>
      <c r="AW384" s="80">
        <f t="shared" si="26"/>
        <v>1142.2199999999998</v>
      </c>
      <c r="AX384" s="80">
        <v>1000</v>
      </c>
      <c r="AY384" s="310">
        <f t="shared" si="27"/>
        <v>-142.2199999999998</v>
      </c>
    </row>
    <row r="385" spans="1:51" s="80" customFormat="1">
      <c r="A385" s="442">
        <v>1032617114</v>
      </c>
      <c r="B385" s="442" t="s">
        <v>3298</v>
      </c>
      <c r="C385" s="442" t="s">
        <v>5</v>
      </c>
      <c r="D385" s="438">
        <v>51.6</v>
      </c>
      <c r="E385" s="438">
        <v>189</v>
      </c>
      <c r="F385" s="438">
        <v>56</v>
      </c>
      <c r="G385" s="438">
        <v>30</v>
      </c>
      <c r="H385" s="438">
        <v>26.8</v>
      </c>
      <c r="I385" s="438">
        <v>39</v>
      </c>
      <c r="J385" s="438">
        <v>32</v>
      </c>
      <c r="K385" s="438">
        <v>31</v>
      </c>
      <c r="L385" s="438"/>
      <c r="M385" s="438"/>
      <c r="N385" s="438">
        <v>33</v>
      </c>
      <c r="O385" s="438">
        <v>22</v>
      </c>
      <c r="P385" s="438">
        <v>39.799999999999997</v>
      </c>
      <c r="Q385" s="438">
        <v>39.799999999999997</v>
      </c>
      <c r="R385" s="438">
        <v>22.8</v>
      </c>
      <c r="S385" s="438">
        <v>22.8</v>
      </c>
      <c r="T385" s="438">
        <v>39</v>
      </c>
      <c r="U385" s="438">
        <v>45</v>
      </c>
      <c r="V385" s="438"/>
      <c r="W385" s="438"/>
      <c r="X385" s="438">
        <v>39</v>
      </c>
      <c r="Y385" s="438">
        <v>58</v>
      </c>
      <c r="Z385" s="438"/>
      <c r="AA385" s="438"/>
      <c r="AB385" s="438">
        <v>33</v>
      </c>
      <c r="AC385" s="438">
        <v>49</v>
      </c>
      <c r="AD385" s="438">
        <v>22.2</v>
      </c>
      <c r="AE385" s="438"/>
      <c r="AF385" s="438"/>
      <c r="AG385" s="438">
        <v>52</v>
      </c>
      <c r="AH385" s="438">
        <v>22</v>
      </c>
      <c r="AI385" s="438">
        <v>25</v>
      </c>
      <c r="AJ385" s="438">
        <v>48</v>
      </c>
      <c r="AK385" s="438">
        <v>16.600000000000001</v>
      </c>
      <c r="AL385" s="438"/>
      <c r="AM385" s="438"/>
      <c r="AN385" s="22"/>
      <c r="AO385" s="22"/>
      <c r="AP385" s="22"/>
      <c r="AR385" s="80">
        <v>74</v>
      </c>
      <c r="AS385" s="80">
        <f t="shared" si="24"/>
        <v>1158.3999999999999</v>
      </c>
      <c r="AT385" s="80">
        <f t="shared" si="25"/>
        <v>926.71999999999991</v>
      </c>
      <c r="AU385" s="80">
        <v>27.5</v>
      </c>
      <c r="AV385" s="80">
        <v>192</v>
      </c>
      <c r="AW385" s="80">
        <f t="shared" si="26"/>
        <v>1146.2199999999998</v>
      </c>
      <c r="AX385" s="80">
        <v>1000</v>
      </c>
      <c r="AY385" s="310">
        <f t="shared" si="27"/>
        <v>-146.2199999999998</v>
      </c>
    </row>
    <row r="386" spans="1:51" s="80" customFormat="1">
      <c r="A386" s="442">
        <v>1032617115</v>
      </c>
      <c r="B386" s="442" t="s">
        <v>3299</v>
      </c>
      <c r="C386" s="442" t="s">
        <v>5</v>
      </c>
      <c r="D386" s="438">
        <v>51.6</v>
      </c>
      <c r="E386" s="438">
        <v>189</v>
      </c>
      <c r="F386" s="438">
        <v>56</v>
      </c>
      <c r="G386" s="438">
        <v>30</v>
      </c>
      <c r="H386" s="438">
        <v>26.8</v>
      </c>
      <c r="I386" s="438">
        <v>39</v>
      </c>
      <c r="J386" s="438">
        <v>32</v>
      </c>
      <c r="K386" s="438">
        <v>31</v>
      </c>
      <c r="L386" s="438"/>
      <c r="M386" s="438"/>
      <c r="N386" s="438">
        <v>33</v>
      </c>
      <c r="O386" s="438">
        <v>22</v>
      </c>
      <c r="P386" s="438">
        <v>39.799999999999997</v>
      </c>
      <c r="Q386" s="438">
        <v>39.799999999999997</v>
      </c>
      <c r="R386" s="438">
        <v>22.8</v>
      </c>
      <c r="S386" s="438">
        <v>22.8</v>
      </c>
      <c r="T386" s="438">
        <v>39</v>
      </c>
      <c r="U386" s="438">
        <v>45</v>
      </c>
      <c r="V386" s="438"/>
      <c r="W386" s="438"/>
      <c r="X386" s="438">
        <v>39</v>
      </c>
      <c r="Y386" s="438">
        <v>58</v>
      </c>
      <c r="Z386" s="438"/>
      <c r="AA386" s="438"/>
      <c r="AB386" s="438">
        <v>33</v>
      </c>
      <c r="AC386" s="438">
        <v>49</v>
      </c>
      <c r="AD386" s="438">
        <v>22.2</v>
      </c>
      <c r="AE386" s="438"/>
      <c r="AF386" s="438"/>
      <c r="AG386" s="438">
        <v>52</v>
      </c>
      <c r="AH386" s="438">
        <v>22</v>
      </c>
      <c r="AI386" s="438">
        <v>25</v>
      </c>
      <c r="AJ386" s="438">
        <v>48</v>
      </c>
      <c r="AK386" s="438">
        <v>16.600000000000001</v>
      </c>
      <c r="AL386" s="438"/>
      <c r="AM386" s="438"/>
      <c r="AN386" s="22"/>
      <c r="AO386" s="22"/>
      <c r="AP386" s="22"/>
      <c r="AR386" s="80">
        <v>60</v>
      </c>
      <c r="AS386" s="80">
        <f t="shared" si="24"/>
        <v>1144.3999999999999</v>
      </c>
      <c r="AT386" s="80">
        <f t="shared" si="25"/>
        <v>915.52</v>
      </c>
      <c r="AU386" s="80">
        <v>27.5</v>
      </c>
      <c r="AV386" s="80">
        <v>192</v>
      </c>
      <c r="AW386" s="80">
        <f t="shared" si="26"/>
        <v>1135.02</v>
      </c>
      <c r="AX386" s="80">
        <v>1000</v>
      </c>
      <c r="AY386" s="310">
        <f t="shared" si="27"/>
        <v>-135.01999999999998</v>
      </c>
    </row>
    <row r="387" spans="1:51" s="80" customFormat="1">
      <c r="A387" s="442">
        <v>1032617116</v>
      </c>
      <c r="B387" s="442" t="s">
        <v>3300</v>
      </c>
      <c r="C387" s="442" t="s">
        <v>5</v>
      </c>
      <c r="D387" s="438">
        <v>51.6</v>
      </c>
      <c r="E387" s="438">
        <v>189</v>
      </c>
      <c r="F387" s="438">
        <v>56</v>
      </c>
      <c r="G387" s="438">
        <v>30</v>
      </c>
      <c r="H387" s="438">
        <v>26.8</v>
      </c>
      <c r="I387" s="438">
        <v>39</v>
      </c>
      <c r="J387" s="438">
        <v>32</v>
      </c>
      <c r="K387" s="438">
        <v>31</v>
      </c>
      <c r="L387" s="438"/>
      <c r="M387" s="438"/>
      <c r="N387" s="438">
        <v>33</v>
      </c>
      <c r="O387" s="438">
        <v>22</v>
      </c>
      <c r="P387" s="438">
        <v>39.799999999999997</v>
      </c>
      <c r="Q387" s="438">
        <v>39.799999999999997</v>
      </c>
      <c r="R387" s="438">
        <v>22.8</v>
      </c>
      <c r="S387" s="438">
        <v>22.8</v>
      </c>
      <c r="T387" s="438">
        <v>39</v>
      </c>
      <c r="U387" s="438">
        <v>45</v>
      </c>
      <c r="V387" s="438"/>
      <c r="W387" s="438"/>
      <c r="X387" s="438">
        <v>39</v>
      </c>
      <c r="Y387" s="438">
        <v>58</v>
      </c>
      <c r="Z387" s="438"/>
      <c r="AA387" s="438"/>
      <c r="AB387" s="438">
        <v>33</v>
      </c>
      <c r="AC387" s="438">
        <v>49</v>
      </c>
      <c r="AD387" s="438">
        <v>22.2</v>
      </c>
      <c r="AE387" s="438"/>
      <c r="AF387" s="438"/>
      <c r="AG387" s="438">
        <v>52</v>
      </c>
      <c r="AH387" s="438">
        <v>22</v>
      </c>
      <c r="AI387" s="438">
        <v>25</v>
      </c>
      <c r="AJ387" s="438">
        <v>48</v>
      </c>
      <c r="AK387" s="438">
        <v>16.600000000000001</v>
      </c>
      <c r="AL387" s="438"/>
      <c r="AM387" s="438"/>
      <c r="AN387" s="22"/>
      <c r="AO387" s="22"/>
      <c r="AP387" s="22"/>
      <c r="AR387" s="80">
        <v>104</v>
      </c>
      <c r="AS387" s="80">
        <f t="shared" si="24"/>
        <v>1188.3999999999999</v>
      </c>
      <c r="AT387" s="80">
        <f t="shared" si="25"/>
        <v>950.71999999999991</v>
      </c>
      <c r="AU387" s="80">
        <v>27.5</v>
      </c>
      <c r="AV387" s="80">
        <v>192</v>
      </c>
      <c r="AW387" s="80">
        <f t="shared" si="26"/>
        <v>1170.2199999999998</v>
      </c>
      <c r="AX387" s="80">
        <v>1000</v>
      </c>
      <c r="AY387" s="310">
        <f t="shared" si="27"/>
        <v>-170.2199999999998</v>
      </c>
    </row>
    <row r="388" spans="1:51" s="80" customFormat="1">
      <c r="A388" s="442">
        <v>1032617117</v>
      </c>
      <c r="B388" s="442" t="s">
        <v>3301</v>
      </c>
      <c r="C388" s="442" t="s">
        <v>5</v>
      </c>
      <c r="D388" s="438">
        <v>51.6</v>
      </c>
      <c r="E388" s="438">
        <v>189</v>
      </c>
      <c r="F388" s="438">
        <v>56</v>
      </c>
      <c r="G388" s="438">
        <v>30</v>
      </c>
      <c r="H388" s="438">
        <v>26.8</v>
      </c>
      <c r="I388" s="438">
        <v>39</v>
      </c>
      <c r="J388" s="438">
        <v>32</v>
      </c>
      <c r="K388" s="438">
        <v>31</v>
      </c>
      <c r="L388" s="438"/>
      <c r="M388" s="438"/>
      <c r="N388" s="438">
        <v>33</v>
      </c>
      <c r="O388" s="438">
        <v>22</v>
      </c>
      <c r="P388" s="438">
        <v>39.799999999999997</v>
      </c>
      <c r="Q388" s="438">
        <v>39.799999999999997</v>
      </c>
      <c r="R388" s="438">
        <v>22.8</v>
      </c>
      <c r="S388" s="438">
        <v>22.8</v>
      </c>
      <c r="T388" s="438">
        <v>39</v>
      </c>
      <c r="U388" s="438">
        <v>45</v>
      </c>
      <c r="V388" s="438"/>
      <c r="W388" s="438"/>
      <c r="X388" s="438">
        <v>39</v>
      </c>
      <c r="Y388" s="438">
        <v>58</v>
      </c>
      <c r="Z388" s="438"/>
      <c r="AA388" s="438"/>
      <c r="AB388" s="438">
        <v>33</v>
      </c>
      <c r="AC388" s="438">
        <v>49</v>
      </c>
      <c r="AD388" s="438">
        <v>22.2</v>
      </c>
      <c r="AE388" s="438"/>
      <c r="AF388" s="438"/>
      <c r="AG388" s="438">
        <v>52</v>
      </c>
      <c r="AH388" s="438">
        <v>22</v>
      </c>
      <c r="AI388" s="438">
        <v>25</v>
      </c>
      <c r="AJ388" s="438">
        <v>48</v>
      </c>
      <c r="AK388" s="438">
        <v>16.600000000000001</v>
      </c>
      <c r="AL388" s="438"/>
      <c r="AM388" s="438"/>
      <c r="AN388" s="22"/>
      <c r="AO388" s="22"/>
      <c r="AP388" s="22"/>
      <c r="AR388" s="80">
        <v>35</v>
      </c>
      <c r="AS388" s="80">
        <f t="shared" si="24"/>
        <v>1119.3999999999999</v>
      </c>
      <c r="AT388" s="80">
        <f t="shared" si="25"/>
        <v>895.52</v>
      </c>
      <c r="AU388" s="80">
        <v>27.5</v>
      </c>
      <c r="AV388" s="80">
        <v>192</v>
      </c>
      <c r="AW388" s="80">
        <f t="shared" si="26"/>
        <v>1115.02</v>
      </c>
      <c r="AX388" s="80">
        <v>1000</v>
      </c>
      <c r="AY388" s="310">
        <f t="shared" si="27"/>
        <v>-115.01999999999998</v>
      </c>
    </row>
    <row r="389" spans="1:51" s="80" customFormat="1">
      <c r="A389" s="442">
        <v>1032617118</v>
      </c>
      <c r="B389" s="442" t="s">
        <v>3302</v>
      </c>
      <c r="C389" s="442" t="s">
        <v>5</v>
      </c>
      <c r="D389" s="438">
        <v>51.6</v>
      </c>
      <c r="E389" s="438">
        <v>189</v>
      </c>
      <c r="F389" s="438">
        <v>56</v>
      </c>
      <c r="G389" s="438">
        <v>30</v>
      </c>
      <c r="H389" s="438">
        <v>26.8</v>
      </c>
      <c r="I389" s="438">
        <v>39</v>
      </c>
      <c r="J389" s="438">
        <v>32</v>
      </c>
      <c r="K389" s="438">
        <v>31</v>
      </c>
      <c r="L389" s="438"/>
      <c r="M389" s="438"/>
      <c r="N389" s="438">
        <v>33</v>
      </c>
      <c r="O389" s="438">
        <v>22</v>
      </c>
      <c r="P389" s="438">
        <v>39.799999999999997</v>
      </c>
      <c r="Q389" s="438">
        <v>39.799999999999997</v>
      </c>
      <c r="R389" s="438">
        <v>22.8</v>
      </c>
      <c r="S389" s="438">
        <v>22.8</v>
      </c>
      <c r="T389" s="438">
        <v>39</v>
      </c>
      <c r="U389" s="438">
        <v>45</v>
      </c>
      <c r="V389" s="438"/>
      <c r="W389" s="438"/>
      <c r="X389" s="438">
        <v>39</v>
      </c>
      <c r="Y389" s="438">
        <v>58</v>
      </c>
      <c r="Z389" s="438"/>
      <c r="AA389" s="438"/>
      <c r="AB389" s="438">
        <v>33</v>
      </c>
      <c r="AC389" s="438">
        <v>49</v>
      </c>
      <c r="AD389" s="438">
        <v>22.2</v>
      </c>
      <c r="AE389" s="438"/>
      <c r="AF389" s="438"/>
      <c r="AG389" s="438">
        <v>52</v>
      </c>
      <c r="AH389" s="438">
        <v>22</v>
      </c>
      <c r="AI389" s="438">
        <v>25</v>
      </c>
      <c r="AJ389" s="438">
        <v>48</v>
      </c>
      <c r="AK389" s="438">
        <v>16.600000000000001</v>
      </c>
      <c r="AL389" s="438"/>
      <c r="AM389" s="438"/>
      <c r="AN389" s="22"/>
      <c r="AO389" s="22"/>
      <c r="AP389" s="22"/>
      <c r="AR389" s="80">
        <v>67</v>
      </c>
      <c r="AS389" s="80">
        <f t="shared" si="24"/>
        <v>1151.3999999999999</v>
      </c>
      <c r="AT389" s="80">
        <f t="shared" si="25"/>
        <v>921.11999999999989</v>
      </c>
      <c r="AU389" s="80">
        <v>27.5</v>
      </c>
      <c r="AV389" s="80">
        <v>192</v>
      </c>
      <c r="AW389" s="80">
        <f t="shared" si="26"/>
        <v>1140.6199999999999</v>
      </c>
      <c r="AX389" s="80">
        <v>1000</v>
      </c>
      <c r="AY389" s="310">
        <f t="shared" si="27"/>
        <v>-140.61999999999989</v>
      </c>
    </row>
    <row r="390" spans="1:51" s="80" customFormat="1">
      <c r="A390" s="442">
        <v>1032617119</v>
      </c>
      <c r="B390" s="442" t="s">
        <v>3303</v>
      </c>
      <c r="C390" s="442" t="s">
        <v>5</v>
      </c>
      <c r="D390" s="438">
        <v>51.6</v>
      </c>
      <c r="E390" s="438">
        <v>189</v>
      </c>
      <c r="F390" s="438">
        <v>56</v>
      </c>
      <c r="G390" s="438">
        <v>30</v>
      </c>
      <c r="H390" s="438">
        <v>26.8</v>
      </c>
      <c r="I390" s="438">
        <v>39</v>
      </c>
      <c r="J390" s="438">
        <v>32</v>
      </c>
      <c r="K390" s="438">
        <v>31</v>
      </c>
      <c r="L390" s="438"/>
      <c r="M390" s="438"/>
      <c r="N390" s="438">
        <v>33</v>
      </c>
      <c r="O390" s="438">
        <v>22</v>
      </c>
      <c r="P390" s="438">
        <v>39.799999999999997</v>
      </c>
      <c r="Q390" s="438">
        <v>39.799999999999997</v>
      </c>
      <c r="R390" s="438">
        <v>22.8</v>
      </c>
      <c r="S390" s="438">
        <v>22.8</v>
      </c>
      <c r="T390" s="438">
        <v>39</v>
      </c>
      <c r="U390" s="438">
        <v>45</v>
      </c>
      <c r="V390" s="438"/>
      <c r="W390" s="438"/>
      <c r="X390" s="438">
        <v>39</v>
      </c>
      <c r="Y390" s="438">
        <v>58</v>
      </c>
      <c r="Z390" s="438"/>
      <c r="AA390" s="438"/>
      <c r="AB390" s="438">
        <v>33</v>
      </c>
      <c r="AC390" s="438">
        <v>49</v>
      </c>
      <c r="AD390" s="438">
        <v>22.2</v>
      </c>
      <c r="AE390" s="438"/>
      <c r="AF390" s="438"/>
      <c r="AG390" s="438">
        <v>52</v>
      </c>
      <c r="AH390" s="438">
        <v>22</v>
      </c>
      <c r="AI390" s="438">
        <v>25</v>
      </c>
      <c r="AJ390" s="438">
        <v>48</v>
      </c>
      <c r="AK390" s="438">
        <v>16.600000000000001</v>
      </c>
      <c r="AL390" s="438"/>
      <c r="AM390" s="438"/>
      <c r="AN390" s="22"/>
      <c r="AO390" s="22"/>
      <c r="AP390" s="22"/>
      <c r="AR390" s="80">
        <v>35</v>
      </c>
      <c r="AS390" s="80">
        <f t="shared" si="24"/>
        <v>1119.3999999999999</v>
      </c>
      <c r="AT390" s="80">
        <f t="shared" si="25"/>
        <v>895.52</v>
      </c>
      <c r="AU390" s="80">
        <v>27.5</v>
      </c>
      <c r="AV390" s="80">
        <v>192</v>
      </c>
      <c r="AW390" s="80">
        <f t="shared" si="26"/>
        <v>1115.02</v>
      </c>
      <c r="AX390" s="80">
        <v>1000</v>
      </c>
      <c r="AY390" s="310">
        <f t="shared" si="27"/>
        <v>-115.01999999999998</v>
      </c>
    </row>
    <row r="391" spans="1:51" s="80" customFormat="1">
      <c r="A391" s="442">
        <v>1032616123</v>
      </c>
      <c r="B391" s="443" t="s">
        <v>7005</v>
      </c>
      <c r="C391" s="442"/>
      <c r="D391" s="438"/>
      <c r="E391" s="438"/>
      <c r="F391" s="438"/>
      <c r="G391" s="438"/>
      <c r="H391" s="438"/>
      <c r="I391" s="438"/>
      <c r="J391" s="438"/>
      <c r="K391" s="438"/>
      <c r="L391" s="438"/>
      <c r="M391" s="438"/>
      <c r="N391" s="438"/>
      <c r="O391" s="438"/>
      <c r="P391" s="438"/>
      <c r="Q391" s="438"/>
      <c r="R391" s="438"/>
      <c r="S391" s="438"/>
      <c r="T391" s="438"/>
      <c r="U391" s="438"/>
      <c r="V391" s="438"/>
      <c r="W391" s="438"/>
      <c r="X391" s="438"/>
      <c r="Y391" s="438"/>
      <c r="Z391" s="438"/>
      <c r="AA391" s="438"/>
      <c r="AB391" s="438"/>
      <c r="AC391" s="438"/>
      <c r="AD391" s="438"/>
      <c r="AE391" s="438"/>
      <c r="AF391" s="438"/>
      <c r="AG391" s="438"/>
      <c r="AH391" s="438"/>
      <c r="AI391" s="438"/>
      <c r="AJ391" s="438"/>
      <c r="AK391" s="438"/>
      <c r="AL391" s="438"/>
      <c r="AM391" s="438"/>
      <c r="AN391" s="22"/>
      <c r="AO391" s="22"/>
      <c r="AP391" s="22"/>
      <c r="AR391" s="80">
        <v>30</v>
      </c>
      <c r="AX391" s="80">
        <v>1000</v>
      </c>
    </row>
    <row r="392" spans="1:51" s="80" customFormat="1">
      <c r="A392" s="442"/>
      <c r="B392" s="442"/>
      <c r="C392" s="442"/>
      <c r="D392" s="438" t="s">
        <v>6219</v>
      </c>
      <c r="E392" s="438"/>
      <c r="F392" s="438"/>
      <c r="G392" s="438"/>
      <c r="H392" s="438"/>
      <c r="I392" s="438"/>
      <c r="J392" s="438"/>
      <c r="K392" s="438"/>
      <c r="L392" s="438"/>
      <c r="M392" s="438"/>
      <c r="N392" s="438" t="s">
        <v>6219</v>
      </c>
      <c r="O392" s="438"/>
      <c r="P392" s="438"/>
      <c r="Q392" s="438"/>
      <c r="R392" s="438"/>
      <c r="S392" s="438"/>
      <c r="T392" s="438"/>
      <c r="U392" s="438"/>
      <c r="V392" s="438"/>
      <c r="W392" s="438"/>
      <c r="X392" s="438" t="s">
        <v>6219</v>
      </c>
      <c r="Y392" s="438"/>
      <c r="Z392" s="438"/>
      <c r="AA392" s="438"/>
      <c r="AB392" s="438" t="s">
        <v>6822</v>
      </c>
      <c r="AC392" s="438"/>
      <c r="AD392" s="438"/>
      <c r="AE392" s="438"/>
      <c r="AF392" s="438"/>
      <c r="AG392" s="438" t="s">
        <v>6822</v>
      </c>
      <c r="AH392" s="438"/>
      <c r="AI392" s="438"/>
      <c r="AJ392" s="438"/>
      <c r="AK392" s="438"/>
      <c r="AL392" s="438"/>
      <c r="AM392" s="438"/>
      <c r="AN392" s="22"/>
      <c r="AO392" s="22"/>
      <c r="AP392" s="22"/>
    </row>
  </sheetData>
  <mergeCells count="92">
    <mergeCell ref="AN318:AO318"/>
    <mergeCell ref="AN366:AO366"/>
    <mergeCell ref="AN125:AO125"/>
    <mergeCell ref="AN165:AO165"/>
    <mergeCell ref="AN78:AO78"/>
    <mergeCell ref="A317:AO317"/>
    <mergeCell ref="Y318:AE318"/>
    <mergeCell ref="Y366:AE366"/>
    <mergeCell ref="P223:X223"/>
    <mergeCell ref="W218:AC218"/>
    <mergeCell ref="P266:X266"/>
    <mergeCell ref="P271:X271"/>
    <mergeCell ref="P313:X313"/>
    <mergeCell ref="Y271:AD271"/>
    <mergeCell ref="Y223:AD223"/>
    <mergeCell ref="Y313:AD313"/>
    <mergeCell ref="AE313:AJ313"/>
    <mergeCell ref="AF318:AM318"/>
    <mergeCell ref="AF366:AM366"/>
    <mergeCell ref="D218:N218"/>
    <mergeCell ref="O218:V218"/>
    <mergeCell ref="D366:M366"/>
    <mergeCell ref="E266:O266"/>
    <mergeCell ref="D223:O223"/>
    <mergeCell ref="D271:O271"/>
    <mergeCell ref="D313:O313"/>
    <mergeCell ref="D318:M318"/>
    <mergeCell ref="N318:X318"/>
    <mergeCell ref="N366:X366"/>
    <mergeCell ref="N35:W35"/>
    <mergeCell ref="N74:W74"/>
    <mergeCell ref="N78:X78"/>
    <mergeCell ref="N125:X125"/>
    <mergeCell ref="D2:M2"/>
    <mergeCell ref="D35:M35"/>
    <mergeCell ref="D39:M39"/>
    <mergeCell ref="D74:M74"/>
    <mergeCell ref="D78:M78"/>
    <mergeCell ref="A1:AE1"/>
    <mergeCell ref="Y78:AE78"/>
    <mergeCell ref="A77:AE77"/>
    <mergeCell ref="Y121:AE121"/>
    <mergeCell ref="Y125:AE125"/>
    <mergeCell ref="X2:AE2"/>
    <mergeCell ref="X35:AE35"/>
    <mergeCell ref="X39:AE39"/>
    <mergeCell ref="X74:AE74"/>
    <mergeCell ref="A38:AE38"/>
    <mergeCell ref="N121:X121"/>
    <mergeCell ref="A124:AE124"/>
    <mergeCell ref="D121:M121"/>
    <mergeCell ref="D125:M125"/>
    <mergeCell ref="N2:W2"/>
    <mergeCell ref="N39:W39"/>
    <mergeCell ref="A193:AC193"/>
    <mergeCell ref="D170:N170"/>
    <mergeCell ref="N165:X165"/>
    <mergeCell ref="O170:V170"/>
    <mergeCell ref="W170:X170"/>
    <mergeCell ref="W190:X190"/>
    <mergeCell ref="O190:V190"/>
    <mergeCell ref="D190:N190"/>
    <mergeCell ref="D165:M165"/>
    <mergeCell ref="AF2:AK2"/>
    <mergeCell ref="AF39:AK39"/>
    <mergeCell ref="AF78:AM78"/>
    <mergeCell ref="AF125:AM125"/>
    <mergeCell ref="AF121:AM121"/>
    <mergeCell ref="AF35:AK35"/>
    <mergeCell ref="AF74:AK74"/>
    <mergeCell ref="AF165:AM165"/>
    <mergeCell ref="Y170:AF170"/>
    <mergeCell ref="AD194:AJ194"/>
    <mergeCell ref="AE223:AJ223"/>
    <mergeCell ref="AE271:AJ271"/>
    <mergeCell ref="AE266:AJ266"/>
    <mergeCell ref="Y165:AE165"/>
    <mergeCell ref="Y190:AF190"/>
    <mergeCell ref="AD218:AJ218"/>
    <mergeCell ref="Y266:AD266"/>
    <mergeCell ref="A169:AG169"/>
    <mergeCell ref="A222:AL222"/>
    <mergeCell ref="A270:AK270"/>
    <mergeCell ref="D194:N194"/>
    <mergeCell ref="O194:V194"/>
    <mergeCell ref="W194:AC194"/>
    <mergeCell ref="A370:AM370"/>
    <mergeCell ref="D371:M371"/>
    <mergeCell ref="N371:W371"/>
    <mergeCell ref="X371:AA371"/>
    <mergeCell ref="AB371:AF371"/>
    <mergeCell ref="AG371:AM37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453"/>
  <sheetViews>
    <sheetView zoomScale="96" zoomScaleNormal="96" workbookViewId="0">
      <pane xSplit="2" ySplit="1" topLeftCell="F464" activePane="bottomRight" state="frozen"/>
      <selection pane="topRight" activeCell="C1" sqref="C1"/>
      <selection pane="bottomLeft" activeCell="A2" sqref="A2"/>
      <selection pane="bottomRight" activeCell="A134" sqref="A134:AR134"/>
    </sheetView>
  </sheetViews>
  <sheetFormatPr defaultRowHeight="13.5"/>
  <cols>
    <col min="1" max="1" width="14.375" customWidth="1"/>
    <col min="2" max="2" width="11.625" bestFit="1" customWidth="1"/>
    <col min="3" max="3" width="5.375" style="31" customWidth="1"/>
    <col min="4" max="10" width="6.25" style="22" customWidth="1"/>
    <col min="11" max="11" width="7" style="65" customWidth="1"/>
    <col min="12" max="12" width="6.125" style="65" customWidth="1"/>
    <col min="13" max="16" width="6.25" style="65" customWidth="1"/>
    <col min="17" max="17" width="6.75" style="65" customWidth="1"/>
    <col min="18" max="18" width="6.25" style="65" customWidth="1"/>
    <col min="19" max="20" width="7.375" style="65" customWidth="1"/>
    <col min="21" max="21" width="6.5" style="65" customWidth="1"/>
    <col min="22" max="22" width="7" style="65" customWidth="1"/>
    <col min="23" max="23" width="6.25" style="65" customWidth="1"/>
    <col min="24" max="24" width="6.75" style="65" customWidth="1"/>
    <col min="25" max="25" width="7.625" style="65" customWidth="1"/>
    <col min="26" max="26" width="7.875" style="65" customWidth="1"/>
    <col min="27" max="27" width="7.5" style="65" customWidth="1"/>
    <col min="28" max="28" width="7.625" style="65" customWidth="1"/>
    <col min="29" max="29" width="7.5" style="65" customWidth="1"/>
    <col min="30" max="30" width="7.375" style="65" customWidth="1"/>
    <col min="31" max="31" width="9" style="65"/>
    <col min="32" max="33" width="7.75" style="65" customWidth="1"/>
    <col min="34" max="34" width="7.625" style="65" customWidth="1"/>
    <col min="35" max="35" width="9" style="65"/>
    <col min="36" max="36" width="7.5" style="65" customWidth="1"/>
    <col min="37" max="37" width="8.25" style="65" customWidth="1"/>
    <col min="38" max="39" width="7.625" style="65" customWidth="1"/>
    <col min="40" max="40" width="7.75" style="65" customWidth="1"/>
    <col min="41" max="41" width="8.25" style="65" customWidth="1"/>
    <col min="42" max="42" width="7.625" style="23" customWidth="1"/>
    <col min="43" max="43" width="8.25" style="23" customWidth="1"/>
    <col min="44" max="44" width="8" style="23" customWidth="1"/>
    <col min="45" max="45" width="7.25" style="23" customWidth="1"/>
    <col min="46" max="50" width="9" style="23"/>
    <col min="51" max="51" width="10.875" style="289" customWidth="1"/>
    <col min="52" max="53" width="9" style="289"/>
    <col min="54" max="54" width="9" style="310"/>
    <col min="55" max="65" width="9" style="289"/>
  </cols>
  <sheetData>
    <row r="1" spans="1:54" ht="33" customHeight="1">
      <c r="A1" s="464" t="s">
        <v>5583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</row>
    <row r="2" spans="1:54" ht="17.25" customHeight="1">
      <c r="A2" s="9"/>
      <c r="B2" s="9"/>
      <c r="C2" s="32"/>
      <c r="D2" s="493" t="s">
        <v>5376</v>
      </c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5" t="s">
        <v>5574</v>
      </c>
      <c r="Q2" s="495"/>
      <c r="R2" s="495"/>
      <c r="S2" s="495"/>
      <c r="T2" s="495"/>
      <c r="U2" s="495"/>
      <c r="V2" s="495"/>
      <c r="W2" s="495"/>
      <c r="X2" s="495"/>
      <c r="Y2" s="492" t="s">
        <v>5816</v>
      </c>
      <c r="Z2" s="492"/>
      <c r="AA2" s="492"/>
      <c r="AB2" s="492"/>
      <c r="AC2" s="492"/>
      <c r="AD2" s="492"/>
      <c r="AE2" s="492"/>
      <c r="AF2" s="492"/>
      <c r="AG2" s="492"/>
      <c r="AH2" s="492" t="s">
        <v>6010</v>
      </c>
      <c r="AI2" s="492"/>
      <c r="AJ2" s="492"/>
      <c r="AK2" s="492"/>
      <c r="AL2" s="492"/>
      <c r="AM2" s="492"/>
      <c r="AN2" s="492"/>
      <c r="AO2" s="492"/>
      <c r="AP2" s="492"/>
      <c r="AQ2" s="492"/>
      <c r="AR2" s="194" t="s">
        <v>6707</v>
      </c>
    </row>
    <row r="3" spans="1:54" ht="36">
      <c r="A3" s="7" t="s">
        <v>0</v>
      </c>
      <c r="B3" s="7" t="s">
        <v>1</v>
      </c>
      <c r="C3" s="40" t="s">
        <v>2</v>
      </c>
      <c r="D3" s="24" t="s">
        <v>4915</v>
      </c>
      <c r="E3" s="42" t="s">
        <v>4913</v>
      </c>
      <c r="F3" s="42" t="s">
        <v>4914</v>
      </c>
      <c r="G3" s="42" t="s">
        <v>4916</v>
      </c>
      <c r="H3" s="42" t="s">
        <v>4917</v>
      </c>
      <c r="I3" s="42" t="s">
        <v>4918</v>
      </c>
      <c r="J3" s="42" t="s">
        <v>4919</v>
      </c>
      <c r="K3" s="66" t="s">
        <v>5377</v>
      </c>
      <c r="L3" s="66" t="s">
        <v>5378</v>
      </c>
      <c r="M3" s="66" t="s">
        <v>5379</v>
      </c>
      <c r="N3" s="26" t="s">
        <v>4924</v>
      </c>
      <c r="O3" s="26" t="s">
        <v>4923</v>
      </c>
      <c r="P3" s="66" t="s">
        <v>5584</v>
      </c>
      <c r="Q3" s="66" t="s">
        <v>5585</v>
      </c>
      <c r="R3" s="66" t="s">
        <v>5578</v>
      </c>
      <c r="S3" s="66" t="s">
        <v>5579</v>
      </c>
      <c r="T3" s="140" t="s">
        <v>5490</v>
      </c>
      <c r="U3" s="140" t="s">
        <v>5489</v>
      </c>
      <c r="V3" s="140" t="s">
        <v>5491</v>
      </c>
      <c r="W3" s="26" t="s">
        <v>5492</v>
      </c>
      <c r="X3" s="26" t="s">
        <v>4923</v>
      </c>
      <c r="Y3" s="179" t="s">
        <v>5817</v>
      </c>
      <c r="Z3" s="179" t="s">
        <v>5818</v>
      </c>
      <c r="AA3" s="179" t="s">
        <v>5819</v>
      </c>
      <c r="AB3" s="179" t="s">
        <v>5820</v>
      </c>
      <c r="AC3" s="179" t="s">
        <v>5821</v>
      </c>
      <c r="AD3" s="179" t="s">
        <v>5822</v>
      </c>
      <c r="AE3" s="179" t="s">
        <v>5823</v>
      </c>
      <c r="AF3" s="179" t="s">
        <v>5824</v>
      </c>
      <c r="AG3" s="116" t="s">
        <v>4923</v>
      </c>
      <c r="AH3" s="198" t="s">
        <v>6042</v>
      </c>
      <c r="AI3" s="198" t="s">
        <v>6043</v>
      </c>
      <c r="AJ3" s="198" t="s">
        <v>6044</v>
      </c>
      <c r="AK3" s="198" t="s">
        <v>6045</v>
      </c>
      <c r="AL3" s="198" t="s">
        <v>6046</v>
      </c>
      <c r="AM3" s="198" t="s">
        <v>6047</v>
      </c>
      <c r="AN3" s="198" t="s">
        <v>6048</v>
      </c>
      <c r="AO3" s="198" t="s">
        <v>6049</v>
      </c>
      <c r="AP3" s="204" t="s">
        <v>5929</v>
      </c>
      <c r="AQ3" s="116" t="s">
        <v>4923</v>
      </c>
      <c r="AR3" s="116" t="s">
        <v>4923</v>
      </c>
      <c r="AU3" s="286" t="s">
        <v>6701</v>
      </c>
      <c r="AV3" s="287">
        <v>1</v>
      </c>
      <c r="AW3" s="287">
        <v>0.8</v>
      </c>
      <c r="AX3" s="286" t="s">
        <v>6702</v>
      </c>
      <c r="AY3" s="286" t="s">
        <v>6703</v>
      </c>
      <c r="AZ3" s="286" t="s">
        <v>6704</v>
      </c>
      <c r="BA3" s="286" t="s">
        <v>6705</v>
      </c>
      <c r="BB3" s="310" t="s">
        <v>6706</v>
      </c>
    </row>
    <row r="4" spans="1:54" ht="14.25">
      <c r="A4" s="2" t="s">
        <v>3304</v>
      </c>
      <c r="B4" s="3" t="s">
        <v>3305</v>
      </c>
      <c r="C4" s="29" t="s">
        <v>5</v>
      </c>
      <c r="D4" s="42">
        <v>60</v>
      </c>
      <c r="E4" s="42">
        <v>38</v>
      </c>
      <c r="F4" s="42">
        <v>127</v>
      </c>
      <c r="G4" s="42">
        <v>26.8</v>
      </c>
      <c r="H4" s="42">
        <v>39</v>
      </c>
      <c r="I4" s="42">
        <v>32</v>
      </c>
      <c r="J4" s="42">
        <v>31</v>
      </c>
      <c r="K4" s="66">
        <v>32</v>
      </c>
      <c r="L4" s="66">
        <v>12</v>
      </c>
      <c r="M4" s="66">
        <v>39</v>
      </c>
      <c r="N4" s="66"/>
      <c r="O4" s="66"/>
      <c r="P4" s="66">
        <v>39.799999999999997</v>
      </c>
      <c r="Q4" s="66">
        <v>55</v>
      </c>
      <c r="R4" s="66">
        <v>49</v>
      </c>
      <c r="S4" s="66">
        <v>35</v>
      </c>
      <c r="T4" s="140">
        <v>25</v>
      </c>
      <c r="U4" s="140">
        <v>39</v>
      </c>
      <c r="V4" s="126">
        <v>45</v>
      </c>
      <c r="W4" s="142"/>
      <c r="X4" s="126"/>
      <c r="Y4" s="179"/>
      <c r="Z4" s="179">
        <v>49</v>
      </c>
      <c r="AA4" s="179">
        <v>39</v>
      </c>
      <c r="AB4" s="179">
        <v>21</v>
      </c>
      <c r="AC4" s="179">
        <v>60</v>
      </c>
      <c r="AD4" s="179">
        <v>56</v>
      </c>
      <c r="AE4" s="179">
        <v>48</v>
      </c>
      <c r="AF4" s="179">
        <v>49</v>
      </c>
      <c r="AG4" s="179"/>
      <c r="AH4" s="198">
        <v>45</v>
      </c>
      <c r="AI4" s="198">
        <v>46</v>
      </c>
      <c r="AJ4" s="198">
        <v>35</v>
      </c>
      <c r="AK4" s="198">
        <v>68</v>
      </c>
      <c r="AL4" s="198">
        <v>34</v>
      </c>
      <c r="AM4" s="198">
        <v>39</v>
      </c>
      <c r="AN4" s="198">
        <v>42</v>
      </c>
      <c r="AO4" s="198">
        <v>35</v>
      </c>
      <c r="AP4" s="200"/>
      <c r="AQ4" s="200"/>
      <c r="AU4" s="23">
        <v>72</v>
      </c>
      <c r="AV4" s="23">
        <f>SUM(D4:AU4)</f>
        <v>1462.6</v>
      </c>
      <c r="AW4" s="23">
        <f>AV4*0.8</f>
        <v>1170.08</v>
      </c>
      <c r="AX4" s="23">
        <v>10.5</v>
      </c>
      <c r="AY4" s="289">
        <v>143</v>
      </c>
      <c r="AZ4" s="289">
        <f>SUM(AW4:AY4)</f>
        <v>1323.58</v>
      </c>
      <c r="BA4" s="289">
        <v>1000</v>
      </c>
      <c r="BB4" s="310">
        <f>BA4-AZ4</f>
        <v>-323.57999999999993</v>
      </c>
    </row>
    <row r="5" spans="1:54" ht="14.25">
      <c r="A5" s="2" t="s">
        <v>3306</v>
      </c>
      <c r="B5" s="3" t="s">
        <v>3307</v>
      </c>
      <c r="C5" s="30" t="s">
        <v>5</v>
      </c>
      <c r="D5" s="42">
        <v>60</v>
      </c>
      <c r="E5" s="42">
        <v>38</v>
      </c>
      <c r="F5" s="42">
        <v>127</v>
      </c>
      <c r="G5" s="42">
        <v>26.8</v>
      </c>
      <c r="H5" s="42">
        <v>39</v>
      </c>
      <c r="I5" s="42">
        <v>32</v>
      </c>
      <c r="J5" s="42">
        <v>31</v>
      </c>
      <c r="K5" s="66">
        <v>32</v>
      </c>
      <c r="L5" s="66">
        <v>12</v>
      </c>
      <c r="M5" s="66">
        <v>39</v>
      </c>
      <c r="N5" s="66"/>
      <c r="O5" s="66"/>
      <c r="P5" s="66">
        <v>39.799999999999997</v>
      </c>
      <c r="Q5" s="66">
        <v>55</v>
      </c>
      <c r="R5" s="66">
        <v>49</v>
      </c>
      <c r="S5" s="66">
        <v>35</v>
      </c>
      <c r="T5" s="140">
        <v>25</v>
      </c>
      <c r="U5" s="140">
        <v>39</v>
      </c>
      <c r="V5" s="126">
        <v>45</v>
      </c>
      <c r="W5" s="142"/>
      <c r="X5" s="126"/>
      <c r="Y5" s="179"/>
      <c r="Z5" s="312">
        <v>49</v>
      </c>
      <c r="AA5" s="179">
        <v>39</v>
      </c>
      <c r="AB5" s="179">
        <v>21</v>
      </c>
      <c r="AC5" s="179">
        <v>60</v>
      </c>
      <c r="AD5" s="179">
        <v>56</v>
      </c>
      <c r="AE5" s="179">
        <v>48</v>
      </c>
      <c r="AF5" s="179">
        <v>49</v>
      </c>
      <c r="AG5" s="179"/>
      <c r="AH5" s="198">
        <v>45</v>
      </c>
      <c r="AI5" s="198">
        <v>46</v>
      </c>
      <c r="AJ5" s="198">
        <v>35</v>
      </c>
      <c r="AK5" s="198">
        <v>68</v>
      </c>
      <c r="AL5" s="198">
        <v>34</v>
      </c>
      <c r="AM5" s="198">
        <v>39</v>
      </c>
      <c r="AN5" s="198">
        <v>42</v>
      </c>
      <c r="AO5" s="198">
        <v>35</v>
      </c>
      <c r="AP5" s="200"/>
      <c r="AQ5" s="200"/>
      <c r="AU5" s="23">
        <v>74</v>
      </c>
      <c r="AV5" s="23">
        <f t="shared" ref="AV5:AV68" si="0">SUM(D5:AU5)</f>
        <v>1464.6</v>
      </c>
      <c r="AW5" s="23">
        <f t="shared" ref="AW5:AW68" si="1">AV5*0.8</f>
        <v>1171.68</v>
      </c>
      <c r="AX5" s="23">
        <v>10.5</v>
      </c>
      <c r="AY5" s="289">
        <v>143</v>
      </c>
      <c r="AZ5" s="289">
        <f t="shared" ref="AZ5:AZ68" si="2">SUM(AW5:AY5)</f>
        <v>1325.18</v>
      </c>
      <c r="BA5" s="289">
        <v>1000</v>
      </c>
      <c r="BB5" s="310">
        <f t="shared" ref="BB5:BB68" si="3">BA5-AZ5</f>
        <v>-325.18000000000006</v>
      </c>
    </row>
    <row r="6" spans="1:54" ht="14.25">
      <c r="A6" s="2" t="s">
        <v>3308</v>
      </c>
      <c r="B6" s="3" t="s">
        <v>3309</v>
      </c>
      <c r="C6" s="30" t="s">
        <v>5</v>
      </c>
      <c r="D6" s="42">
        <v>60</v>
      </c>
      <c r="E6" s="42">
        <v>38</v>
      </c>
      <c r="F6" s="42">
        <v>127</v>
      </c>
      <c r="G6" s="42">
        <v>26.8</v>
      </c>
      <c r="H6" s="42">
        <v>39</v>
      </c>
      <c r="I6" s="42">
        <v>32</v>
      </c>
      <c r="J6" s="42">
        <v>31</v>
      </c>
      <c r="K6" s="66">
        <v>32</v>
      </c>
      <c r="L6" s="66">
        <v>12</v>
      </c>
      <c r="M6" s="66">
        <v>39</v>
      </c>
      <c r="N6" s="66"/>
      <c r="O6" s="66"/>
      <c r="P6" s="66">
        <v>39.799999999999997</v>
      </c>
      <c r="Q6" s="66">
        <v>55</v>
      </c>
      <c r="R6" s="66">
        <v>49</v>
      </c>
      <c r="S6" s="66">
        <v>35</v>
      </c>
      <c r="T6" s="140">
        <v>25</v>
      </c>
      <c r="U6" s="140">
        <v>39</v>
      </c>
      <c r="V6" s="126">
        <v>45</v>
      </c>
      <c r="W6" s="142"/>
      <c r="X6" s="126"/>
      <c r="Y6" s="179"/>
      <c r="Z6" s="312">
        <v>49</v>
      </c>
      <c r="AA6" s="179">
        <v>39</v>
      </c>
      <c r="AB6" s="179">
        <v>21</v>
      </c>
      <c r="AC6" s="179">
        <v>60</v>
      </c>
      <c r="AD6" s="179">
        <v>56</v>
      </c>
      <c r="AE6" s="179">
        <v>48</v>
      </c>
      <c r="AF6" s="179">
        <v>49</v>
      </c>
      <c r="AG6" s="179"/>
      <c r="AH6" s="198">
        <v>45</v>
      </c>
      <c r="AI6" s="198">
        <v>46</v>
      </c>
      <c r="AJ6" s="198">
        <v>35</v>
      </c>
      <c r="AK6" s="198">
        <v>68</v>
      </c>
      <c r="AL6" s="198">
        <v>34</v>
      </c>
      <c r="AM6" s="198">
        <v>39</v>
      </c>
      <c r="AN6" s="198">
        <v>42</v>
      </c>
      <c r="AO6" s="198">
        <v>35</v>
      </c>
      <c r="AP6" s="200"/>
      <c r="AQ6" s="200"/>
      <c r="AU6" s="23">
        <v>64.5</v>
      </c>
      <c r="AV6" s="23">
        <f t="shared" si="0"/>
        <v>1455.1</v>
      </c>
      <c r="AW6" s="23">
        <f t="shared" si="1"/>
        <v>1164.08</v>
      </c>
      <c r="AX6" s="23">
        <v>10.5</v>
      </c>
      <c r="AY6" s="289">
        <v>143</v>
      </c>
      <c r="AZ6" s="289">
        <f t="shared" si="2"/>
        <v>1317.58</v>
      </c>
      <c r="BA6" s="289">
        <v>1000</v>
      </c>
      <c r="BB6" s="310">
        <f t="shared" si="3"/>
        <v>-317.57999999999993</v>
      </c>
    </row>
    <row r="7" spans="1:54" ht="14.25">
      <c r="A7" s="2" t="s">
        <v>3310</v>
      </c>
      <c r="B7" s="3" t="s">
        <v>3311</v>
      </c>
      <c r="C7" s="30" t="s">
        <v>5</v>
      </c>
      <c r="D7" s="42">
        <v>60</v>
      </c>
      <c r="E7" s="42">
        <v>38</v>
      </c>
      <c r="F7" s="42">
        <v>127</v>
      </c>
      <c r="G7" s="42">
        <v>26.8</v>
      </c>
      <c r="H7" s="42">
        <v>39</v>
      </c>
      <c r="I7" s="42">
        <v>32</v>
      </c>
      <c r="J7" s="42">
        <v>31</v>
      </c>
      <c r="K7" s="66">
        <v>32</v>
      </c>
      <c r="L7" s="66">
        <v>12</v>
      </c>
      <c r="M7" s="66">
        <v>39</v>
      </c>
      <c r="N7" s="66"/>
      <c r="O7" s="66"/>
      <c r="P7" s="66">
        <v>39.799999999999997</v>
      </c>
      <c r="Q7" s="66">
        <v>55</v>
      </c>
      <c r="R7" s="66">
        <v>49</v>
      </c>
      <c r="S7" s="66">
        <v>35</v>
      </c>
      <c r="T7" s="140">
        <v>25</v>
      </c>
      <c r="U7" s="140">
        <v>39</v>
      </c>
      <c r="V7" s="126">
        <v>45</v>
      </c>
      <c r="W7" s="142"/>
      <c r="X7" s="126"/>
      <c r="Y7" s="179"/>
      <c r="Z7" s="312">
        <v>49</v>
      </c>
      <c r="AA7" s="179">
        <v>39</v>
      </c>
      <c r="AB7" s="179">
        <v>21</v>
      </c>
      <c r="AC7" s="179">
        <v>60</v>
      </c>
      <c r="AD7" s="179">
        <v>56</v>
      </c>
      <c r="AE7" s="179">
        <v>48</v>
      </c>
      <c r="AF7" s="179">
        <v>49</v>
      </c>
      <c r="AG7" s="179"/>
      <c r="AH7" s="198">
        <v>45</v>
      </c>
      <c r="AI7" s="198">
        <v>46</v>
      </c>
      <c r="AJ7" s="198">
        <v>35</v>
      </c>
      <c r="AK7" s="198">
        <v>68</v>
      </c>
      <c r="AL7" s="198">
        <v>34</v>
      </c>
      <c r="AM7" s="198">
        <v>39</v>
      </c>
      <c r="AN7" s="198">
        <v>42</v>
      </c>
      <c r="AO7" s="198">
        <v>35</v>
      </c>
      <c r="AP7" s="200"/>
      <c r="AQ7" s="200"/>
      <c r="AU7" s="23">
        <v>35</v>
      </c>
      <c r="AV7" s="23">
        <f t="shared" si="0"/>
        <v>1425.6</v>
      </c>
      <c r="AW7" s="23">
        <f t="shared" si="1"/>
        <v>1140.48</v>
      </c>
      <c r="AX7" s="23">
        <v>10.5</v>
      </c>
      <c r="AY7" s="289">
        <v>143</v>
      </c>
      <c r="AZ7" s="289">
        <f t="shared" si="2"/>
        <v>1293.98</v>
      </c>
      <c r="BA7" s="289">
        <v>1000</v>
      </c>
      <c r="BB7" s="310">
        <f t="shared" si="3"/>
        <v>-293.98</v>
      </c>
    </row>
    <row r="8" spans="1:54" ht="14.25">
      <c r="A8" s="2" t="s">
        <v>3312</v>
      </c>
      <c r="B8" s="3" t="s">
        <v>3313</v>
      </c>
      <c r="C8" s="30" t="s">
        <v>5</v>
      </c>
      <c r="D8" s="42">
        <v>60</v>
      </c>
      <c r="E8" s="42">
        <v>38</v>
      </c>
      <c r="F8" s="42">
        <v>127</v>
      </c>
      <c r="G8" s="42">
        <v>26.8</v>
      </c>
      <c r="H8" s="42">
        <v>39</v>
      </c>
      <c r="I8" s="42">
        <v>32</v>
      </c>
      <c r="J8" s="42">
        <v>31</v>
      </c>
      <c r="K8" s="66">
        <v>32</v>
      </c>
      <c r="L8" s="66">
        <v>12</v>
      </c>
      <c r="M8" s="66">
        <v>39</v>
      </c>
      <c r="N8" s="66"/>
      <c r="O8" s="66"/>
      <c r="P8" s="66">
        <v>39.799999999999997</v>
      </c>
      <c r="Q8" s="66">
        <v>55</v>
      </c>
      <c r="R8" s="66">
        <v>49</v>
      </c>
      <c r="S8" s="66">
        <v>35</v>
      </c>
      <c r="T8" s="140">
        <v>25</v>
      </c>
      <c r="U8" s="140">
        <v>39</v>
      </c>
      <c r="V8" s="126">
        <v>45</v>
      </c>
      <c r="W8" s="142"/>
      <c r="X8" s="126"/>
      <c r="Y8" s="179"/>
      <c r="Z8" s="312">
        <v>49</v>
      </c>
      <c r="AA8" s="179">
        <v>39</v>
      </c>
      <c r="AB8" s="179">
        <v>21</v>
      </c>
      <c r="AC8" s="179">
        <v>60</v>
      </c>
      <c r="AD8" s="179">
        <v>56</v>
      </c>
      <c r="AE8" s="179">
        <v>48</v>
      </c>
      <c r="AF8" s="179">
        <v>49</v>
      </c>
      <c r="AG8" s="179"/>
      <c r="AH8" s="198">
        <v>45</v>
      </c>
      <c r="AI8" s="198">
        <v>46</v>
      </c>
      <c r="AJ8" s="198">
        <v>35</v>
      </c>
      <c r="AK8" s="198">
        <v>68</v>
      </c>
      <c r="AL8" s="198">
        <v>34</v>
      </c>
      <c r="AM8" s="198">
        <v>39</v>
      </c>
      <c r="AN8" s="198">
        <v>42</v>
      </c>
      <c r="AO8" s="198">
        <v>35</v>
      </c>
      <c r="AP8" s="200"/>
      <c r="AQ8" s="200"/>
      <c r="AU8" s="23">
        <v>74</v>
      </c>
      <c r="AV8" s="23">
        <f t="shared" si="0"/>
        <v>1464.6</v>
      </c>
      <c r="AW8" s="23">
        <f t="shared" si="1"/>
        <v>1171.68</v>
      </c>
      <c r="AX8" s="23">
        <v>10.5</v>
      </c>
      <c r="AY8" s="289">
        <v>143</v>
      </c>
      <c r="AZ8" s="289">
        <f t="shared" si="2"/>
        <v>1325.18</v>
      </c>
      <c r="BA8" s="289">
        <v>1000</v>
      </c>
      <c r="BB8" s="310">
        <f t="shared" si="3"/>
        <v>-325.18000000000006</v>
      </c>
    </row>
    <row r="9" spans="1:54" ht="14.25">
      <c r="A9" s="2" t="s">
        <v>3314</v>
      </c>
      <c r="B9" s="3" t="s">
        <v>3315</v>
      </c>
      <c r="C9" s="30" t="s">
        <v>5</v>
      </c>
      <c r="D9" s="42">
        <v>60</v>
      </c>
      <c r="E9" s="42">
        <v>38</v>
      </c>
      <c r="F9" s="42">
        <v>127</v>
      </c>
      <c r="G9" s="42">
        <v>26.8</v>
      </c>
      <c r="H9" s="42">
        <v>39</v>
      </c>
      <c r="I9" s="42">
        <v>32</v>
      </c>
      <c r="J9" s="42">
        <v>31</v>
      </c>
      <c r="K9" s="66">
        <v>32</v>
      </c>
      <c r="L9" s="66">
        <v>12</v>
      </c>
      <c r="M9" s="66">
        <v>39</v>
      </c>
      <c r="N9" s="66"/>
      <c r="O9" s="66"/>
      <c r="P9" s="66">
        <v>39.799999999999997</v>
      </c>
      <c r="Q9" s="66">
        <v>55</v>
      </c>
      <c r="R9" s="66">
        <v>49</v>
      </c>
      <c r="S9" s="66">
        <v>35</v>
      </c>
      <c r="T9" s="140">
        <v>25</v>
      </c>
      <c r="U9" s="140">
        <v>39</v>
      </c>
      <c r="V9" s="126">
        <v>45</v>
      </c>
      <c r="W9" s="142"/>
      <c r="X9" s="126"/>
      <c r="Y9" s="179"/>
      <c r="Z9" s="312">
        <v>49</v>
      </c>
      <c r="AA9" s="179">
        <v>39</v>
      </c>
      <c r="AB9" s="179">
        <v>21</v>
      </c>
      <c r="AC9" s="179">
        <v>60</v>
      </c>
      <c r="AD9" s="179">
        <v>56</v>
      </c>
      <c r="AE9" s="179">
        <v>48</v>
      </c>
      <c r="AF9" s="179">
        <v>49</v>
      </c>
      <c r="AG9" s="179"/>
      <c r="AH9" s="198">
        <v>45</v>
      </c>
      <c r="AI9" s="198">
        <v>46</v>
      </c>
      <c r="AJ9" s="198">
        <v>35</v>
      </c>
      <c r="AK9" s="198">
        <v>68</v>
      </c>
      <c r="AL9" s="198">
        <v>34</v>
      </c>
      <c r="AM9" s="198">
        <v>39</v>
      </c>
      <c r="AN9" s="198">
        <v>42</v>
      </c>
      <c r="AO9" s="198">
        <v>35</v>
      </c>
      <c r="AP9" s="200"/>
      <c r="AQ9" s="200"/>
      <c r="AU9" s="23">
        <v>35</v>
      </c>
      <c r="AV9" s="23">
        <f t="shared" si="0"/>
        <v>1425.6</v>
      </c>
      <c r="AW9" s="23">
        <f t="shared" si="1"/>
        <v>1140.48</v>
      </c>
      <c r="AX9" s="23">
        <v>10.5</v>
      </c>
      <c r="AY9" s="289">
        <v>143</v>
      </c>
      <c r="AZ9" s="289">
        <f t="shared" si="2"/>
        <v>1293.98</v>
      </c>
      <c r="BA9" s="289">
        <v>1000</v>
      </c>
      <c r="BB9" s="310">
        <f t="shared" si="3"/>
        <v>-293.98</v>
      </c>
    </row>
    <row r="10" spans="1:54" ht="14.25">
      <c r="A10" s="2" t="s">
        <v>3316</v>
      </c>
      <c r="B10" s="3" t="s">
        <v>3317</v>
      </c>
      <c r="C10" s="30" t="s">
        <v>5</v>
      </c>
      <c r="D10" s="42">
        <v>60</v>
      </c>
      <c r="E10" s="42">
        <v>38</v>
      </c>
      <c r="F10" s="42">
        <v>127</v>
      </c>
      <c r="G10" s="42">
        <v>26.8</v>
      </c>
      <c r="H10" s="42">
        <v>39</v>
      </c>
      <c r="I10" s="42">
        <v>32</v>
      </c>
      <c r="J10" s="42">
        <v>31</v>
      </c>
      <c r="K10" s="66">
        <v>32</v>
      </c>
      <c r="L10" s="66">
        <v>12</v>
      </c>
      <c r="M10" s="66">
        <v>39</v>
      </c>
      <c r="N10" s="66"/>
      <c r="O10" s="66"/>
      <c r="P10" s="66">
        <v>39.799999999999997</v>
      </c>
      <c r="Q10" s="66">
        <v>55</v>
      </c>
      <c r="R10" s="66">
        <v>49</v>
      </c>
      <c r="S10" s="66">
        <v>35</v>
      </c>
      <c r="T10" s="140">
        <v>25</v>
      </c>
      <c r="U10" s="140">
        <v>39</v>
      </c>
      <c r="V10" s="126">
        <v>45</v>
      </c>
      <c r="W10" s="142"/>
      <c r="X10" s="126"/>
      <c r="Y10" s="179"/>
      <c r="Z10" s="312">
        <v>49</v>
      </c>
      <c r="AA10" s="179">
        <v>39</v>
      </c>
      <c r="AB10" s="179">
        <v>21</v>
      </c>
      <c r="AC10" s="179">
        <v>60</v>
      </c>
      <c r="AD10" s="179">
        <v>56</v>
      </c>
      <c r="AE10" s="179">
        <v>48</v>
      </c>
      <c r="AF10" s="179">
        <v>49</v>
      </c>
      <c r="AG10" s="179"/>
      <c r="AH10" s="198">
        <v>45</v>
      </c>
      <c r="AI10" s="198">
        <v>46</v>
      </c>
      <c r="AJ10" s="198">
        <v>35</v>
      </c>
      <c r="AK10" s="198">
        <v>68</v>
      </c>
      <c r="AL10" s="198">
        <v>34</v>
      </c>
      <c r="AM10" s="198">
        <v>39</v>
      </c>
      <c r="AN10" s="198">
        <v>42</v>
      </c>
      <c r="AO10" s="198">
        <v>35</v>
      </c>
      <c r="AP10" s="200"/>
      <c r="AQ10" s="200"/>
      <c r="AU10" s="23">
        <v>96.5</v>
      </c>
      <c r="AV10" s="23">
        <f t="shared" si="0"/>
        <v>1487.1</v>
      </c>
      <c r="AW10" s="23">
        <f t="shared" si="1"/>
        <v>1189.68</v>
      </c>
      <c r="AX10" s="23">
        <v>10.5</v>
      </c>
      <c r="AY10" s="289">
        <v>143</v>
      </c>
      <c r="AZ10" s="289">
        <f t="shared" si="2"/>
        <v>1343.18</v>
      </c>
      <c r="BA10" s="289">
        <v>1000</v>
      </c>
      <c r="BB10" s="310">
        <f t="shared" si="3"/>
        <v>-343.18000000000006</v>
      </c>
    </row>
    <row r="11" spans="1:54" ht="14.25">
      <c r="A11" s="2" t="s">
        <v>3318</v>
      </c>
      <c r="B11" s="3" t="s">
        <v>3319</v>
      </c>
      <c r="C11" s="30" t="s">
        <v>5</v>
      </c>
      <c r="D11" s="42">
        <v>60</v>
      </c>
      <c r="E11" s="42">
        <v>38</v>
      </c>
      <c r="F11" s="42">
        <v>127</v>
      </c>
      <c r="G11" s="42">
        <v>26.8</v>
      </c>
      <c r="H11" s="42">
        <v>39</v>
      </c>
      <c r="I11" s="42">
        <v>32</v>
      </c>
      <c r="J11" s="42">
        <v>31</v>
      </c>
      <c r="K11" s="66">
        <v>32</v>
      </c>
      <c r="L11" s="66">
        <v>12</v>
      </c>
      <c r="M11" s="66">
        <v>39</v>
      </c>
      <c r="N11" s="66"/>
      <c r="O11" s="66"/>
      <c r="P11" s="66">
        <v>39.799999999999997</v>
      </c>
      <c r="Q11" s="66">
        <v>55</v>
      </c>
      <c r="R11" s="66">
        <v>49</v>
      </c>
      <c r="S11" s="66">
        <v>35</v>
      </c>
      <c r="T11" s="140">
        <v>25</v>
      </c>
      <c r="U11" s="140">
        <v>39</v>
      </c>
      <c r="V11" s="126">
        <v>45</v>
      </c>
      <c r="W11" s="142"/>
      <c r="X11" s="126"/>
      <c r="Y11" s="179"/>
      <c r="Z11" s="312">
        <v>49</v>
      </c>
      <c r="AA11" s="179">
        <v>39</v>
      </c>
      <c r="AB11" s="179">
        <v>21</v>
      </c>
      <c r="AC11" s="179">
        <v>60</v>
      </c>
      <c r="AD11" s="179">
        <v>56</v>
      </c>
      <c r="AE11" s="179">
        <v>48</v>
      </c>
      <c r="AF11" s="179">
        <v>49</v>
      </c>
      <c r="AG11" s="179"/>
      <c r="AH11" s="198">
        <v>45</v>
      </c>
      <c r="AI11" s="198">
        <v>46</v>
      </c>
      <c r="AJ11" s="198">
        <v>35</v>
      </c>
      <c r="AK11" s="198">
        <v>68</v>
      </c>
      <c r="AL11" s="198">
        <v>34</v>
      </c>
      <c r="AM11" s="198">
        <v>39</v>
      </c>
      <c r="AN11" s="198">
        <v>42</v>
      </c>
      <c r="AO11" s="198">
        <v>35</v>
      </c>
      <c r="AP11" s="200"/>
      <c r="AQ11" s="200"/>
      <c r="AU11" s="23">
        <v>39</v>
      </c>
      <c r="AV11" s="23">
        <f t="shared" si="0"/>
        <v>1429.6</v>
      </c>
      <c r="AW11" s="23">
        <f t="shared" si="1"/>
        <v>1143.68</v>
      </c>
      <c r="AX11" s="23">
        <v>10.5</v>
      </c>
      <c r="AY11" s="289">
        <v>143</v>
      </c>
      <c r="AZ11" s="289">
        <f t="shared" si="2"/>
        <v>1297.18</v>
      </c>
      <c r="BA11" s="289">
        <v>1000</v>
      </c>
      <c r="BB11" s="310">
        <f t="shared" si="3"/>
        <v>-297.18000000000006</v>
      </c>
    </row>
    <row r="12" spans="1:54" ht="14.25">
      <c r="A12" s="2" t="s">
        <v>3320</v>
      </c>
      <c r="B12" s="3" t="s">
        <v>3321</v>
      </c>
      <c r="C12" s="30" t="s">
        <v>5</v>
      </c>
      <c r="D12" s="42">
        <v>60</v>
      </c>
      <c r="E12" s="42">
        <v>38</v>
      </c>
      <c r="F12" s="42">
        <v>127</v>
      </c>
      <c r="G12" s="42">
        <v>26.8</v>
      </c>
      <c r="H12" s="42">
        <v>39</v>
      </c>
      <c r="I12" s="42">
        <v>32</v>
      </c>
      <c r="J12" s="42">
        <v>31</v>
      </c>
      <c r="K12" s="66">
        <v>32</v>
      </c>
      <c r="L12" s="66">
        <v>12</v>
      </c>
      <c r="M12" s="66">
        <v>39</v>
      </c>
      <c r="N12" s="66"/>
      <c r="O12" s="66"/>
      <c r="P12" s="66">
        <v>39.799999999999997</v>
      </c>
      <c r="Q12" s="66">
        <v>55</v>
      </c>
      <c r="R12" s="66">
        <v>49</v>
      </c>
      <c r="S12" s="66">
        <v>35</v>
      </c>
      <c r="T12" s="140">
        <v>25</v>
      </c>
      <c r="U12" s="140">
        <v>39</v>
      </c>
      <c r="V12" s="126">
        <v>45</v>
      </c>
      <c r="W12" s="142"/>
      <c r="X12" s="126"/>
      <c r="Y12" s="179"/>
      <c r="Z12" s="312">
        <v>49</v>
      </c>
      <c r="AA12" s="179">
        <v>39</v>
      </c>
      <c r="AB12" s="179">
        <v>21</v>
      </c>
      <c r="AC12" s="179">
        <v>60</v>
      </c>
      <c r="AD12" s="179">
        <v>56</v>
      </c>
      <c r="AE12" s="179">
        <v>48</v>
      </c>
      <c r="AF12" s="179">
        <v>49</v>
      </c>
      <c r="AG12" s="179"/>
      <c r="AH12" s="198">
        <v>45</v>
      </c>
      <c r="AI12" s="198">
        <v>46</v>
      </c>
      <c r="AJ12" s="198">
        <v>35</v>
      </c>
      <c r="AK12" s="198">
        <v>68</v>
      </c>
      <c r="AL12" s="198">
        <v>34</v>
      </c>
      <c r="AM12" s="198">
        <v>39</v>
      </c>
      <c r="AN12" s="198">
        <v>42</v>
      </c>
      <c r="AO12" s="198">
        <v>35</v>
      </c>
      <c r="AP12" s="200"/>
      <c r="AQ12" s="200"/>
      <c r="AU12" s="23">
        <v>77</v>
      </c>
      <c r="AV12" s="23">
        <f t="shared" si="0"/>
        <v>1467.6</v>
      </c>
      <c r="AW12" s="23">
        <f t="shared" si="1"/>
        <v>1174.08</v>
      </c>
      <c r="AX12" s="23">
        <v>10.5</v>
      </c>
      <c r="AY12" s="289">
        <v>143</v>
      </c>
      <c r="AZ12" s="289">
        <f t="shared" si="2"/>
        <v>1327.58</v>
      </c>
      <c r="BA12" s="289">
        <v>1000</v>
      </c>
      <c r="BB12" s="310">
        <f t="shared" si="3"/>
        <v>-327.57999999999993</v>
      </c>
    </row>
    <row r="13" spans="1:54" ht="14.25">
      <c r="A13" s="2" t="s">
        <v>3322</v>
      </c>
      <c r="B13" s="3" t="s">
        <v>3323</v>
      </c>
      <c r="C13" s="30" t="s">
        <v>5</v>
      </c>
      <c r="D13" s="42">
        <v>60</v>
      </c>
      <c r="E13" s="42">
        <v>38</v>
      </c>
      <c r="F13" s="42">
        <v>127</v>
      </c>
      <c r="G13" s="42">
        <v>26.8</v>
      </c>
      <c r="H13" s="42">
        <v>39</v>
      </c>
      <c r="I13" s="42">
        <v>32</v>
      </c>
      <c r="J13" s="42">
        <v>31</v>
      </c>
      <c r="K13" s="66">
        <v>32</v>
      </c>
      <c r="L13" s="66">
        <v>12</v>
      </c>
      <c r="M13" s="66">
        <v>39</v>
      </c>
      <c r="N13" s="66"/>
      <c r="O13" s="66"/>
      <c r="P13" s="66">
        <v>39.799999999999997</v>
      </c>
      <c r="Q13" s="66">
        <v>55</v>
      </c>
      <c r="R13" s="66">
        <v>49</v>
      </c>
      <c r="S13" s="66">
        <v>35</v>
      </c>
      <c r="T13" s="140">
        <v>25</v>
      </c>
      <c r="U13" s="140">
        <v>39</v>
      </c>
      <c r="V13" s="126">
        <v>45</v>
      </c>
      <c r="W13" s="142"/>
      <c r="X13" s="126"/>
      <c r="Y13" s="179"/>
      <c r="Z13" s="312">
        <v>49</v>
      </c>
      <c r="AA13" s="179">
        <v>39</v>
      </c>
      <c r="AB13" s="179">
        <v>21</v>
      </c>
      <c r="AC13" s="179">
        <v>60</v>
      </c>
      <c r="AD13" s="179">
        <v>56</v>
      </c>
      <c r="AE13" s="179">
        <v>48</v>
      </c>
      <c r="AF13" s="179">
        <v>49</v>
      </c>
      <c r="AG13" s="179"/>
      <c r="AH13" s="198">
        <v>45</v>
      </c>
      <c r="AI13" s="198">
        <v>46</v>
      </c>
      <c r="AJ13" s="198">
        <v>35</v>
      </c>
      <c r="AK13" s="198">
        <v>68</v>
      </c>
      <c r="AL13" s="198">
        <v>34</v>
      </c>
      <c r="AM13" s="198">
        <v>39</v>
      </c>
      <c r="AN13" s="198">
        <v>42</v>
      </c>
      <c r="AO13" s="198">
        <v>35</v>
      </c>
      <c r="AP13" s="200"/>
      <c r="AQ13" s="200"/>
      <c r="AU13" s="23">
        <v>97</v>
      </c>
      <c r="AV13" s="23">
        <f t="shared" si="0"/>
        <v>1487.6</v>
      </c>
      <c r="AW13" s="23">
        <f t="shared" si="1"/>
        <v>1190.08</v>
      </c>
      <c r="AX13" s="23">
        <v>10.5</v>
      </c>
      <c r="AY13" s="289">
        <v>143</v>
      </c>
      <c r="AZ13" s="289">
        <f t="shared" si="2"/>
        <v>1343.58</v>
      </c>
      <c r="BA13" s="289">
        <v>1000</v>
      </c>
      <c r="BB13" s="310">
        <f t="shared" si="3"/>
        <v>-343.57999999999993</v>
      </c>
    </row>
    <row r="14" spans="1:54" ht="14.25">
      <c r="A14" s="2" t="s">
        <v>3324</v>
      </c>
      <c r="B14" s="3" t="s">
        <v>3325</v>
      </c>
      <c r="C14" s="30" t="s">
        <v>5</v>
      </c>
      <c r="D14" s="42">
        <v>60</v>
      </c>
      <c r="E14" s="42">
        <v>38</v>
      </c>
      <c r="F14" s="42">
        <v>127</v>
      </c>
      <c r="G14" s="42">
        <v>26.8</v>
      </c>
      <c r="H14" s="42">
        <v>39</v>
      </c>
      <c r="I14" s="42">
        <v>32</v>
      </c>
      <c r="J14" s="42">
        <v>31</v>
      </c>
      <c r="K14" s="66">
        <v>32</v>
      </c>
      <c r="L14" s="66">
        <v>12</v>
      </c>
      <c r="M14" s="66">
        <v>39</v>
      </c>
      <c r="N14" s="66"/>
      <c r="O14" s="66"/>
      <c r="P14" s="66">
        <v>39.799999999999997</v>
      </c>
      <c r="Q14" s="66">
        <v>55</v>
      </c>
      <c r="R14" s="66">
        <v>49</v>
      </c>
      <c r="S14" s="66">
        <v>35</v>
      </c>
      <c r="T14" s="140">
        <v>25</v>
      </c>
      <c r="U14" s="140">
        <v>39</v>
      </c>
      <c r="V14" s="126">
        <v>45</v>
      </c>
      <c r="W14" s="142"/>
      <c r="X14" s="126"/>
      <c r="Y14" s="179"/>
      <c r="Z14" s="312">
        <v>49</v>
      </c>
      <c r="AA14" s="179">
        <v>39</v>
      </c>
      <c r="AB14" s="179">
        <v>21</v>
      </c>
      <c r="AC14" s="179">
        <v>60</v>
      </c>
      <c r="AD14" s="179">
        <v>56</v>
      </c>
      <c r="AE14" s="179">
        <v>48</v>
      </c>
      <c r="AF14" s="179">
        <v>49</v>
      </c>
      <c r="AG14" s="179"/>
      <c r="AH14" s="198">
        <v>45</v>
      </c>
      <c r="AI14" s="198">
        <v>46</v>
      </c>
      <c r="AJ14" s="198">
        <v>35</v>
      </c>
      <c r="AK14" s="198">
        <v>68</v>
      </c>
      <c r="AL14" s="198">
        <v>34</v>
      </c>
      <c r="AM14" s="198">
        <v>39</v>
      </c>
      <c r="AN14" s="198">
        <v>42</v>
      </c>
      <c r="AO14" s="198">
        <v>35</v>
      </c>
      <c r="AP14" s="200"/>
      <c r="AQ14" s="200"/>
      <c r="AU14" s="23">
        <v>97</v>
      </c>
      <c r="AV14" s="23">
        <f t="shared" si="0"/>
        <v>1487.6</v>
      </c>
      <c r="AW14" s="23">
        <f t="shared" si="1"/>
        <v>1190.08</v>
      </c>
      <c r="AX14" s="23">
        <v>10.5</v>
      </c>
      <c r="AY14" s="289">
        <v>143</v>
      </c>
      <c r="AZ14" s="289">
        <f t="shared" si="2"/>
        <v>1343.58</v>
      </c>
      <c r="BA14" s="289">
        <v>1000</v>
      </c>
      <c r="BB14" s="310">
        <f t="shared" si="3"/>
        <v>-343.57999999999993</v>
      </c>
    </row>
    <row r="15" spans="1:54" ht="14.25">
      <c r="A15" s="2" t="s">
        <v>3326</v>
      </c>
      <c r="B15" s="3" t="s">
        <v>3327</v>
      </c>
      <c r="C15" s="30" t="s">
        <v>5</v>
      </c>
      <c r="D15" s="42">
        <v>60</v>
      </c>
      <c r="E15" s="42">
        <v>38</v>
      </c>
      <c r="F15" s="42">
        <v>127</v>
      </c>
      <c r="G15" s="42">
        <v>26.8</v>
      </c>
      <c r="H15" s="42">
        <v>39</v>
      </c>
      <c r="I15" s="42">
        <v>32</v>
      </c>
      <c r="J15" s="42">
        <v>31</v>
      </c>
      <c r="K15" s="66">
        <v>32</v>
      </c>
      <c r="L15" s="66">
        <v>12</v>
      </c>
      <c r="M15" s="66">
        <v>39</v>
      </c>
      <c r="N15" s="66"/>
      <c r="O15" s="66"/>
      <c r="P15" s="66">
        <v>39.799999999999997</v>
      </c>
      <c r="Q15" s="66">
        <v>55</v>
      </c>
      <c r="R15" s="66">
        <v>49</v>
      </c>
      <c r="S15" s="66">
        <v>35</v>
      </c>
      <c r="T15" s="140">
        <v>25</v>
      </c>
      <c r="U15" s="140">
        <v>39</v>
      </c>
      <c r="V15" s="126">
        <v>45</v>
      </c>
      <c r="W15" s="142"/>
      <c r="X15" s="126"/>
      <c r="Y15" s="179"/>
      <c r="Z15" s="312">
        <v>49</v>
      </c>
      <c r="AA15" s="179">
        <v>39</v>
      </c>
      <c r="AB15" s="179">
        <v>21</v>
      </c>
      <c r="AC15" s="179">
        <v>60</v>
      </c>
      <c r="AD15" s="179">
        <v>56</v>
      </c>
      <c r="AE15" s="179">
        <v>48</v>
      </c>
      <c r="AF15" s="179">
        <v>49</v>
      </c>
      <c r="AG15" s="179"/>
      <c r="AH15" s="198">
        <v>45</v>
      </c>
      <c r="AI15" s="198">
        <v>46</v>
      </c>
      <c r="AJ15" s="198">
        <v>35</v>
      </c>
      <c r="AK15" s="198">
        <v>68</v>
      </c>
      <c r="AL15" s="198">
        <v>34</v>
      </c>
      <c r="AM15" s="198">
        <v>39</v>
      </c>
      <c r="AN15" s="198">
        <v>42</v>
      </c>
      <c r="AO15" s="198">
        <v>35</v>
      </c>
      <c r="AP15" s="200"/>
      <c r="AQ15" s="200"/>
      <c r="AU15" s="23">
        <v>35</v>
      </c>
      <c r="AV15" s="23">
        <f t="shared" si="0"/>
        <v>1425.6</v>
      </c>
      <c r="AW15" s="23">
        <f t="shared" si="1"/>
        <v>1140.48</v>
      </c>
      <c r="AX15" s="23">
        <v>10.5</v>
      </c>
      <c r="AY15" s="289">
        <v>143</v>
      </c>
      <c r="AZ15" s="289">
        <f t="shared" si="2"/>
        <v>1293.98</v>
      </c>
      <c r="BA15" s="289">
        <v>1000</v>
      </c>
      <c r="BB15" s="310">
        <f t="shared" si="3"/>
        <v>-293.98</v>
      </c>
    </row>
    <row r="16" spans="1:54" ht="14.25">
      <c r="A16" s="2" t="s">
        <v>3328</v>
      </c>
      <c r="B16" s="3" t="s">
        <v>3329</v>
      </c>
      <c r="C16" s="30" t="s">
        <v>5</v>
      </c>
      <c r="D16" s="42">
        <v>60</v>
      </c>
      <c r="E16" s="42">
        <v>38</v>
      </c>
      <c r="F16" s="42">
        <v>127</v>
      </c>
      <c r="G16" s="42">
        <v>26.8</v>
      </c>
      <c r="H16" s="42">
        <v>39</v>
      </c>
      <c r="I16" s="42">
        <v>32</v>
      </c>
      <c r="J16" s="42">
        <v>31</v>
      </c>
      <c r="K16" s="66">
        <v>32</v>
      </c>
      <c r="L16" s="66">
        <v>12</v>
      </c>
      <c r="M16" s="66">
        <v>39</v>
      </c>
      <c r="N16" s="66"/>
      <c r="O16" s="66"/>
      <c r="P16" s="66">
        <v>39.799999999999997</v>
      </c>
      <c r="Q16" s="66">
        <v>55</v>
      </c>
      <c r="R16" s="66">
        <v>49</v>
      </c>
      <c r="S16" s="66">
        <v>35</v>
      </c>
      <c r="T16" s="140">
        <v>25</v>
      </c>
      <c r="U16" s="140">
        <v>39</v>
      </c>
      <c r="V16" s="126">
        <v>45</v>
      </c>
      <c r="W16" s="142"/>
      <c r="X16" s="126"/>
      <c r="Y16" s="179"/>
      <c r="Z16" s="312">
        <v>49</v>
      </c>
      <c r="AA16" s="179">
        <v>39</v>
      </c>
      <c r="AB16" s="179">
        <v>21</v>
      </c>
      <c r="AC16" s="179">
        <v>60</v>
      </c>
      <c r="AD16" s="179">
        <v>56</v>
      </c>
      <c r="AE16" s="179">
        <v>48</v>
      </c>
      <c r="AF16" s="179">
        <v>49</v>
      </c>
      <c r="AG16" s="179"/>
      <c r="AH16" s="198">
        <v>45</v>
      </c>
      <c r="AI16" s="198">
        <v>46</v>
      </c>
      <c r="AJ16" s="198">
        <v>35</v>
      </c>
      <c r="AK16" s="198">
        <v>68</v>
      </c>
      <c r="AL16" s="198">
        <v>34</v>
      </c>
      <c r="AM16" s="198">
        <v>39</v>
      </c>
      <c r="AN16" s="198">
        <v>42</v>
      </c>
      <c r="AO16" s="198">
        <v>35</v>
      </c>
      <c r="AP16" s="200"/>
      <c r="AQ16" s="200"/>
      <c r="AV16" s="23">
        <f t="shared" si="0"/>
        <v>1390.6</v>
      </c>
      <c r="AW16" s="23">
        <f t="shared" si="1"/>
        <v>1112.48</v>
      </c>
      <c r="AX16" s="23">
        <v>10.5</v>
      </c>
      <c r="AY16" s="289">
        <v>143</v>
      </c>
      <c r="AZ16" s="289">
        <f t="shared" si="2"/>
        <v>1265.98</v>
      </c>
      <c r="BA16" s="289">
        <v>1000</v>
      </c>
      <c r="BB16" s="310">
        <f t="shared" si="3"/>
        <v>-265.98</v>
      </c>
    </row>
    <row r="17" spans="1:54" ht="14.25">
      <c r="A17" s="2" t="s">
        <v>3330</v>
      </c>
      <c r="B17" s="3" t="s">
        <v>3331</v>
      </c>
      <c r="C17" s="30" t="s">
        <v>5</v>
      </c>
      <c r="D17" s="42">
        <v>60</v>
      </c>
      <c r="E17" s="42">
        <v>38</v>
      </c>
      <c r="F17" s="42">
        <v>127</v>
      </c>
      <c r="G17" s="42">
        <v>26.8</v>
      </c>
      <c r="H17" s="42">
        <v>39</v>
      </c>
      <c r="I17" s="42">
        <v>32</v>
      </c>
      <c r="J17" s="42">
        <v>31</v>
      </c>
      <c r="K17" s="66">
        <v>32</v>
      </c>
      <c r="L17" s="66">
        <v>12</v>
      </c>
      <c r="M17" s="66">
        <v>39</v>
      </c>
      <c r="N17" s="66"/>
      <c r="O17" s="66"/>
      <c r="P17" s="66">
        <v>39.799999999999997</v>
      </c>
      <c r="Q17" s="66">
        <v>55</v>
      </c>
      <c r="R17" s="66">
        <v>49</v>
      </c>
      <c r="S17" s="66">
        <v>35</v>
      </c>
      <c r="T17" s="140">
        <v>25</v>
      </c>
      <c r="U17" s="140">
        <v>39</v>
      </c>
      <c r="V17" s="126">
        <v>45</v>
      </c>
      <c r="W17" s="142"/>
      <c r="X17" s="126"/>
      <c r="Y17" s="179"/>
      <c r="Z17" s="312">
        <v>49</v>
      </c>
      <c r="AA17" s="179">
        <v>39</v>
      </c>
      <c r="AB17" s="179">
        <v>21</v>
      </c>
      <c r="AC17" s="179">
        <v>60</v>
      </c>
      <c r="AD17" s="179">
        <v>56</v>
      </c>
      <c r="AE17" s="179">
        <v>48</v>
      </c>
      <c r="AF17" s="179">
        <v>49</v>
      </c>
      <c r="AG17" s="179"/>
      <c r="AH17" s="198">
        <v>45</v>
      </c>
      <c r="AI17" s="198">
        <v>46</v>
      </c>
      <c r="AJ17" s="198">
        <v>35</v>
      </c>
      <c r="AK17" s="198">
        <v>68</v>
      </c>
      <c r="AL17" s="198">
        <v>34</v>
      </c>
      <c r="AM17" s="198">
        <v>39</v>
      </c>
      <c r="AN17" s="198">
        <v>42</v>
      </c>
      <c r="AO17" s="198">
        <v>35</v>
      </c>
      <c r="AP17" s="200"/>
      <c r="AQ17" s="200"/>
      <c r="AU17" s="23">
        <v>57</v>
      </c>
      <c r="AV17" s="23">
        <f t="shared" si="0"/>
        <v>1447.6</v>
      </c>
      <c r="AW17" s="23">
        <f t="shared" si="1"/>
        <v>1158.08</v>
      </c>
      <c r="AX17" s="23">
        <v>10.5</v>
      </c>
      <c r="AY17" s="289">
        <v>143</v>
      </c>
      <c r="AZ17" s="289">
        <f t="shared" si="2"/>
        <v>1311.58</v>
      </c>
      <c r="BA17" s="289">
        <v>1000</v>
      </c>
      <c r="BB17" s="310">
        <f t="shared" si="3"/>
        <v>-311.57999999999993</v>
      </c>
    </row>
    <row r="18" spans="1:54" ht="14.25">
      <c r="A18" s="2" t="s">
        <v>3332</v>
      </c>
      <c r="B18" s="3" t="s">
        <v>3333</v>
      </c>
      <c r="C18" s="30" t="s">
        <v>5</v>
      </c>
      <c r="D18" s="42">
        <v>60</v>
      </c>
      <c r="E18" s="42">
        <v>38</v>
      </c>
      <c r="F18" s="42">
        <v>127</v>
      </c>
      <c r="G18" s="42">
        <v>26.8</v>
      </c>
      <c r="H18" s="42">
        <v>39</v>
      </c>
      <c r="I18" s="42">
        <v>32</v>
      </c>
      <c r="J18" s="42">
        <v>31</v>
      </c>
      <c r="K18" s="66">
        <v>32</v>
      </c>
      <c r="L18" s="66">
        <v>12</v>
      </c>
      <c r="M18" s="66">
        <v>39</v>
      </c>
      <c r="N18" s="66"/>
      <c r="O18" s="66"/>
      <c r="P18" s="66">
        <v>39.799999999999997</v>
      </c>
      <c r="Q18" s="66">
        <v>55</v>
      </c>
      <c r="R18" s="66">
        <v>49</v>
      </c>
      <c r="S18" s="66">
        <v>35</v>
      </c>
      <c r="T18" s="140">
        <v>25</v>
      </c>
      <c r="U18" s="140">
        <v>39</v>
      </c>
      <c r="V18" s="126">
        <v>45</v>
      </c>
      <c r="W18" s="142"/>
      <c r="X18" s="126"/>
      <c r="Y18" s="179"/>
      <c r="Z18" s="312">
        <v>49</v>
      </c>
      <c r="AA18" s="179">
        <v>39</v>
      </c>
      <c r="AB18" s="179">
        <v>21</v>
      </c>
      <c r="AC18" s="179">
        <v>60</v>
      </c>
      <c r="AD18" s="179">
        <v>56</v>
      </c>
      <c r="AE18" s="179">
        <v>48</v>
      </c>
      <c r="AF18" s="179">
        <v>49</v>
      </c>
      <c r="AG18" s="179"/>
      <c r="AH18" s="198">
        <v>45</v>
      </c>
      <c r="AI18" s="198">
        <v>46</v>
      </c>
      <c r="AJ18" s="198">
        <v>35</v>
      </c>
      <c r="AK18" s="198">
        <v>68</v>
      </c>
      <c r="AL18" s="198">
        <v>34</v>
      </c>
      <c r="AM18" s="198">
        <v>39</v>
      </c>
      <c r="AN18" s="198">
        <v>42</v>
      </c>
      <c r="AO18" s="198">
        <v>35</v>
      </c>
      <c r="AP18" s="200"/>
      <c r="AQ18" s="200"/>
      <c r="AU18" s="23">
        <v>77</v>
      </c>
      <c r="AV18" s="23">
        <f t="shared" si="0"/>
        <v>1467.6</v>
      </c>
      <c r="AW18" s="23">
        <f t="shared" si="1"/>
        <v>1174.08</v>
      </c>
      <c r="AX18" s="23">
        <v>10.5</v>
      </c>
      <c r="AY18" s="289">
        <v>143</v>
      </c>
      <c r="AZ18" s="289">
        <f t="shared" si="2"/>
        <v>1327.58</v>
      </c>
      <c r="BA18" s="289">
        <v>1000</v>
      </c>
      <c r="BB18" s="310">
        <f t="shared" si="3"/>
        <v>-327.57999999999993</v>
      </c>
    </row>
    <row r="19" spans="1:54" ht="14.25">
      <c r="A19" s="2" t="s">
        <v>3334</v>
      </c>
      <c r="B19" s="3" t="s">
        <v>3335</v>
      </c>
      <c r="C19" s="30" t="s">
        <v>5</v>
      </c>
      <c r="D19" s="42">
        <v>60</v>
      </c>
      <c r="E19" s="42">
        <v>38</v>
      </c>
      <c r="F19" s="42">
        <v>127</v>
      </c>
      <c r="G19" s="42">
        <v>26.8</v>
      </c>
      <c r="H19" s="42">
        <v>39</v>
      </c>
      <c r="I19" s="42">
        <v>32</v>
      </c>
      <c r="J19" s="42">
        <v>31</v>
      </c>
      <c r="K19" s="66">
        <v>32</v>
      </c>
      <c r="L19" s="66">
        <v>12</v>
      </c>
      <c r="M19" s="66">
        <v>39</v>
      </c>
      <c r="N19" s="66"/>
      <c r="O19" s="66"/>
      <c r="P19" s="66">
        <v>39.799999999999997</v>
      </c>
      <c r="Q19" s="66">
        <v>55</v>
      </c>
      <c r="R19" s="66">
        <v>49</v>
      </c>
      <c r="S19" s="66">
        <v>35</v>
      </c>
      <c r="T19" s="140">
        <v>25</v>
      </c>
      <c r="U19" s="140">
        <v>39</v>
      </c>
      <c r="V19" s="126">
        <v>45</v>
      </c>
      <c r="W19" s="142"/>
      <c r="X19" s="126"/>
      <c r="Y19" s="179"/>
      <c r="Z19" s="312">
        <v>49</v>
      </c>
      <c r="AA19" s="179">
        <v>39</v>
      </c>
      <c r="AB19" s="179">
        <v>21</v>
      </c>
      <c r="AC19" s="179">
        <v>60</v>
      </c>
      <c r="AD19" s="179">
        <v>56</v>
      </c>
      <c r="AE19" s="179">
        <v>48</v>
      </c>
      <c r="AF19" s="179">
        <v>49</v>
      </c>
      <c r="AG19" s="179"/>
      <c r="AH19" s="198">
        <v>45</v>
      </c>
      <c r="AI19" s="198">
        <v>46</v>
      </c>
      <c r="AJ19" s="198">
        <v>35</v>
      </c>
      <c r="AK19" s="198">
        <v>68</v>
      </c>
      <c r="AL19" s="198">
        <v>34</v>
      </c>
      <c r="AM19" s="198">
        <v>39</v>
      </c>
      <c r="AN19" s="198">
        <v>42</v>
      </c>
      <c r="AO19" s="198">
        <v>35</v>
      </c>
      <c r="AP19" s="200"/>
      <c r="AQ19" s="200"/>
      <c r="AU19" s="23">
        <v>35</v>
      </c>
      <c r="AV19" s="23">
        <f t="shared" si="0"/>
        <v>1425.6</v>
      </c>
      <c r="AW19" s="23">
        <f t="shared" si="1"/>
        <v>1140.48</v>
      </c>
      <c r="AX19" s="23">
        <v>10.5</v>
      </c>
      <c r="AY19" s="289">
        <v>143</v>
      </c>
      <c r="AZ19" s="289">
        <f t="shared" si="2"/>
        <v>1293.98</v>
      </c>
      <c r="BA19" s="289">
        <v>1000</v>
      </c>
      <c r="BB19" s="310">
        <f t="shared" si="3"/>
        <v>-293.98</v>
      </c>
    </row>
    <row r="20" spans="1:54" ht="14.25">
      <c r="A20" s="2" t="s">
        <v>3336</v>
      </c>
      <c r="B20" s="3" t="s">
        <v>681</v>
      </c>
      <c r="C20" s="30" t="s">
        <v>5</v>
      </c>
      <c r="D20" s="42">
        <v>60</v>
      </c>
      <c r="E20" s="42">
        <v>38</v>
      </c>
      <c r="F20" s="42">
        <v>127</v>
      </c>
      <c r="G20" s="42">
        <v>26.8</v>
      </c>
      <c r="H20" s="42">
        <v>39</v>
      </c>
      <c r="I20" s="42">
        <v>32</v>
      </c>
      <c r="J20" s="42">
        <v>31</v>
      </c>
      <c r="K20" s="66">
        <v>32</v>
      </c>
      <c r="L20" s="66">
        <v>12</v>
      </c>
      <c r="M20" s="66">
        <v>39</v>
      </c>
      <c r="N20" s="66"/>
      <c r="O20" s="66"/>
      <c r="P20" s="66">
        <v>39.799999999999997</v>
      </c>
      <c r="Q20" s="66">
        <v>55</v>
      </c>
      <c r="R20" s="66">
        <v>49</v>
      </c>
      <c r="S20" s="66">
        <v>35</v>
      </c>
      <c r="T20" s="140">
        <v>25</v>
      </c>
      <c r="U20" s="140">
        <v>39</v>
      </c>
      <c r="V20" s="126">
        <v>45</v>
      </c>
      <c r="W20" s="142"/>
      <c r="X20" s="126"/>
      <c r="Y20" s="179"/>
      <c r="Z20" s="312">
        <v>49</v>
      </c>
      <c r="AA20" s="179">
        <v>39</v>
      </c>
      <c r="AB20" s="179">
        <v>21</v>
      </c>
      <c r="AC20" s="179">
        <v>60</v>
      </c>
      <c r="AD20" s="179">
        <v>56</v>
      </c>
      <c r="AE20" s="179">
        <v>48</v>
      </c>
      <c r="AF20" s="179">
        <v>49</v>
      </c>
      <c r="AG20" s="179"/>
      <c r="AH20" s="198">
        <v>45</v>
      </c>
      <c r="AI20" s="198">
        <v>46</v>
      </c>
      <c r="AJ20" s="198">
        <v>35</v>
      </c>
      <c r="AK20" s="198">
        <v>68</v>
      </c>
      <c r="AL20" s="198">
        <v>34</v>
      </c>
      <c r="AM20" s="198">
        <v>39</v>
      </c>
      <c r="AN20" s="198">
        <v>42</v>
      </c>
      <c r="AO20" s="198">
        <v>35</v>
      </c>
      <c r="AP20" s="200"/>
      <c r="AQ20" s="200"/>
      <c r="AV20" s="23">
        <f t="shared" si="0"/>
        <v>1390.6</v>
      </c>
      <c r="AW20" s="23">
        <f t="shared" si="1"/>
        <v>1112.48</v>
      </c>
      <c r="AX20" s="23">
        <v>10.5</v>
      </c>
      <c r="AY20" s="289">
        <v>143</v>
      </c>
      <c r="AZ20" s="289">
        <f t="shared" si="2"/>
        <v>1265.98</v>
      </c>
      <c r="BA20" s="289">
        <v>1000</v>
      </c>
      <c r="BB20" s="310">
        <f t="shared" si="3"/>
        <v>-265.98</v>
      </c>
    </row>
    <row r="21" spans="1:54" ht="14.25">
      <c r="A21" s="2" t="s">
        <v>3337</v>
      </c>
      <c r="B21" s="3" t="s">
        <v>3338</v>
      </c>
      <c r="C21" s="30" t="s">
        <v>5</v>
      </c>
      <c r="D21" s="42">
        <v>60</v>
      </c>
      <c r="E21" s="42">
        <v>38</v>
      </c>
      <c r="F21" s="42">
        <v>127</v>
      </c>
      <c r="G21" s="42">
        <v>26.8</v>
      </c>
      <c r="H21" s="42">
        <v>39</v>
      </c>
      <c r="I21" s="42">
        <v>32</v>
      </c>
      <c r="J21" s="42">
        <v>31</v>
      </c>
      <c r="K21" s="66">
        <v>32</v>
      </c>
      <c r="L21" s="66">
        <v>12</v>
      </c>
      <c r="M21" s="66">
        <v>39</v>
      </c>
      <c r="N21" s="66"/>
      <c r="O21" s="66"/>
      <c r="P21" s="66">
        <v>39.799999999999997</v>
      </c>
      <c r="Q21" s="66">
        <v>55</v>
      </c>
      <c r="R21" s="66">
        <v>49</v>
      </c>
      <c r="S21" s="66">
        <v>35</v>
      </c>
      <c r="T21" s="140">
        <v>25</v>
      </c>
      <c r="U21" s="140">
        <v>39</v>
      </c>
      <c r="V21" s="126">
        <v>45</v>
      </c>
      <c r="W21" s="142"/>
      <c r="X21" s="126"/>
      <c r="Y21" s="179"/>
      <c r="Z21" s="312">
        <v>49</v>
      </c>
      <c r="AA21" s="179">
        <v>39</v>
      </c>
      <c r="AB21" s="179">
        <v>21</v>
      </c>
      <c r="AC21" s="179">
        <v>60</v>
      </c>
      <c r="AD21" s="179">
        <v>56</v>
      </c>
      <c r="AE21" s="179">
        <v>48</v>
      </c>
      <c r="AF21" s="179">
        <v>49</v>
      </c>
      <c r="AG21" s="179"/>
      <c r="AH21" s="198">
        <v>45</v>
      </c>
      <c r="AI21" s="198">
        <v>46</v>
      </c>
      <c r="AJ21" s="198">
        <v>35</v>
      </c>
      <c r="AK21" s="198">
        <v>68</v>
      </c>
      <c r="AL21" s="198">
        <v>34</v>
      </c>
      <c r="AM21" s="198">
        <v>39</v>
      </c>
      <c r="AN21" s="198">
        <v>42</v>
      </c>
      <c r="AO21" s="198">
        <v>35</v>
      </c>
      <c r="AP21" s="200"/>
      <c r="AQ21" s="200"/>
      <c r="AU21" s="23">
        <v>32</v>
      </c>
      <c r="AV21" s="23">
        <f t="shared" si="0"/>
        <v>1422.6</v>
      </c>
      <c r="AW21" s="23">
        <f t="shared" si="1"/>
        <v>1138.08</v>
      </c>
      <c r="AX21" s="23">
        <v>10.5</v>
      </c>
      <c r="AY21" s="289">
        <v>143</v>
      </c>
      <c r="AZ21" s="289">
        <f t="shared" si="2"/>
        <v>1291.58</v>
      </c>
      <c r="BA21" s="289">
        <v>1000</v>
      </c>
      <c r="BB21" s="310">
        <f t="shared" si="3"/>
        <v>-291.57999999999993</v>
      </c>
    </row>
    <row r="22" spans="1:54" ht="14.25">
      <c r="A22" s="2" t="s">
        <v>3339</v>
      </c>
      <c r="B22" s="3" t="s">
        <v>3340</v>
      </c>
      <c r="C22" s="30" t="s">
        <v>5</v>
      </c>
      <c r="D22" s="42">
        <v>60</v>
      </c>
      <c r="E22" s="42">
        <v>38</v>
      </c>
      <c r="F22" s="42">
        <v>127</v>
      </c>
      <c r="G22" s="42">
        <v>26.8</v>
      </c>
      <c r="H22" s="42">
        <v>39</v>
      </c>
      <c r="I22" s="42">
        <v>32</v>
      </c>
      <c r="J22" s="42">
        <v>31</v>
      </c>
      <c r="K22" s="66">
        <v>32</v>
      </c>
      <c r="L22" s="66">
        <v>12</v>
      </c>
      <c r="M22" s="66">
        <v>39</v>
      </c>
      <c r="N22" s="66"/>
      <c r="O22" s="66"/>
      <c r="P22" s="66">
        <v>39.799999999999997</v>
      </c>
      <c r="Q22" s="66">
        <v>55</v>
      </c>
      <c r="R22" s="66">
        <v>49</v>
      </c>
      <c r="S22" s="66">
        <v>35</v>
      </c>
      <c r="T22" s="140">
        <v>25</v>
      </c>
      <c r="U22" s="140">
        <v>39</v>
      </c>
      <c r="V22" s="126">
        <v>45</v>
      </c>
      <c r="W22" s="142"/>
      <c r="X22" s="126"/>
      <c r="Y22" s="179"/>
      <c r="Z22" s="312">
        <v>49</v>
      </c>
      <c r="AA22" s="179">
        <v>39</v>
      </c>
      <c r="AB22" s="179">
        <v>21</v>
      </c>
      <c r="AC22" s="179">
        <v>60</v>
      </c>
      <c r="AD22" s="179">
        <v>56</v>
      </c>
      <c r="AE22" s="179">
        <v>48</v>
      </c>
      <c r="AF22" s="179">
        <v>49</v>
      </c>
      <c r="AG22" s="179"/>
      <c r="AH22" s="198">
        <v>45</v>
      </c>
      <c r="AI22" s="198">
        <v>46</v>
      </c>
      <c r="AJ22" s="198">
        <v>35</v>
      </c>
      <c r="AK22" s="198">
        <v>68</v>
      </c>
      <c r="AL22" s="198">
        <v>34</v>
      </c>
      <c r="AM22" s="198">
        <v>39</v>
      </c>
      <c r="AN22" s="198">
        <v>42</v>
      </c>
      <c r="AO22" s="198">
        <v>35</v>
      </c>
      <c r="AP22" s="200"/>
      <c r="AQ22" s="200"/>
      <c r="AU22" s="23">
        <v>35</v>
      </c>
      <c r="AV22" s="23">
        <f t="shared" si="0"/>
        <v>1425.6</v>
      </c>
      <c r="AW22" s="23">
        <f t="shared" si="1"/>
        <v>1140.48</v>
      </c>
      <c r="AX22" s="23">
        <v>10.5</v>
      </c>
      <c r="AY22" s="289">
        <v>143</v>
      </c>
      <c r="AZ22" s="289">
        <f t="shared" si="2"/>
        <v>1293.98</v>
      </c>
      <c r="BA22" s="289">
        <v>1000</v>
      </c>
      <c r="BB22" s="310">
        <f t="shared" si="3"/>
        <v>-293.98</v>
      </c>
    </row>
    <row r="23" spans="1:54" ht="14.25">
      <c r="A23" s="2" t="s">
        <v>3341</v>
      </c>
      <c r="B23" s="3" t="s">
        <v>3342</v>
      </c>
      <c r="C23" s="30" t="s">
        <v>5</v>
      </c>
      <c r="D23" s="42">
        <v>60</v>
      </c>
      <c r="E23" s="42">
        <v>38</v>
      </c>
      <c r="F23" s="42">
        <v>127</v>
      </c>
      <c r="G23" s="42">
        <v>26.8</v>
      </c>
      <c r="H23" s="42">
        <v>39</v>
      </c>
      <c r="I23" s="42">
        <v>32</v>
      </c>
      <c r="J23" s="42">
        <v>31</v>
      </c>
      <c r="K23" s="66">
        <v>32</v>
      </c>
      <c r="L23" s="66">
        <v>12</v>
      </c>
      <c r="M23" s="66">
        <v>39</v>
      </c>
      <c r="N23" s="66"/>
      <c r="O23" s="66"/>
      <c r="P23" s="66">
        <v>39.799999999999997</v>
      </c>
      <c r="Q23" s="66">
        <v>55</v>
      </c>
      <c r="R23" s="66">
        <v>49</v>
      </c>
      <c r="S23" s="66">
        <v>35</v>
      </c>
      <c r="T23" s="140">
        <v>25</v>
      </c>
      <c r="U23" s="140">
        <v>39</v>
      </c>
      <c r="V23" s="126">
        <v>45</v>
      </c>
      <c r="W23" s="142"/>
      <c r="X23" s="126"/>
      <c r="Y23" s="179"/>
      <c r="Z23" s="312">
        <v>49</v>
      </c>
      <c r="AA23" s="179">
        <v>39</v>
      </c>
      <c r="AB23" s="179">
        <v>21</v>
      </c>
      <c r="AC23" s="179">
        <v>60</v>
      </c>
      <c r="AD23" s="179">
        <v>56</v>
      </c>
      <c r="AE23" s="179">
        <v>48</v>
      </c>
      <c r="AF23" s="179">
        <v>49</v>
      </c>
      <c r="AG23" s="179"/>
      <c r="AH23" s="198">
        <v>45</v>
      </c>
      <c r="AI23" s="198">
        <v>46</v>
      </c>
      <c r="AJ23" s="198">
        <v>35</v>
      </c>
      <c r="AK23" s="198">
        <v>68</v>
      </c>
      <c r="AL23" s="198">
        <v>34</v>
      </c>
      <c r="AM23" s="198">
        <v>39</v>
      </c>
      <c r="AN23" s="198">
        <v>42</v>
      </c>
      <c r="AO23" s="198">
        <v>35</v>
      </c>
      <c r="AP23" s="200"/>
      <c r="AQ23" s="200"/>
      <c r="AU23" s="23">
        <v>77</v>
      </c>
      <c r="AV23" s="23">
        <f t="shared" si="0"/>
        <v>1467.6</v>
      </c>
      <c r="AW23" s="23">
        <f t="shared" si="1"/>
        <v>1174.08</v>
      </c>
      <c r="AX23" s="23">
        <v>10.5</v>
      </c>
      <c r="AY23" s="289">
        <v>143</v>
      </c>
      <c r="AZ23" s="289">
        <f t="shared" si="2"/>
        <v>1327.58</v>
      </c>
      <c r="BA23" s="289">
        <v>1000</v>
      </c>
      <c r="BB23" s="310">
        <f t="shared" si="3"/>
        <v>-327.57999999999993</v>
      </c>
    </row>
    <row r="24" spans="1:54" ht="14.25">
      <c r="A24" s="2" t="s">
        <v>3343</v>
      </c>
      <c r="B24" s="3" t="s">
        <v>3344</v>
      </c>
      <c r="C24" s="30" t="s">
        <v>5</v>
      </c>
      <c r="D24" s="42">
        <v>60</v>
      </c>
      <c r="E24" s="42">
        <v>38</v>
      </c>
      <c r="F24" s="42">
        <v>127</v>
      </c>
      <c r="G24" s="42">
        <v>26.8</v>
      </c>
      <c r="H24" s="42">
        <v>39</v>
      </c>
      <c r="I24" s="42">
        <v>32</v>
      </c>
      <c r="J24" s="42">
        <v>31</v>
      </c>
      <c r="K24" s="66">
        <v>32</v>
      </c>
      <c r="L24" s="66">
        <v>12</v>
      </c>
      <c r="M24" s="66">
        <v>39</v>
      </c>
      <c r="N24" s="66"/>
      <c r="O24" s="66"/>
      <c r="P24" s="66">
        <v>39.799999999999997</v>
      </c>
      <c r="Q24" s="66">
        <v>55</v>
      </c>
      <c r="R24" s="66">
        <v>49</v>
      </c>
      <c r="S24" s="66">
        <v>35</v>
      </c>
      <c r="T24" s="140">
        <v>25</v>
      </c>
      <c r="U24" s="140">
        <v>39</v>
      </c>
      <c r="V24" s="126">
        <v>45</v>
      </c>
      <c r="W24" s="142"/>
      <c r="X24" s="126"/>
      <c r="Y24" s="179"/>
      <c r="Z24" s="312">
        <v>49</v>
      </c>
      <c r="AA24" s="179">
        <v>39</v>
      </c>
      <c r="AB24" s="179">
        <v>21</v>
      </c>
      <c r="AC24" s="179">
        <v>60</v>
      </c>
      <c r="AD24" s="179">
        <v>56</v>
      </c>
      <c r="AE24" s="179">
        <v>48</v>
      </c>
      <c r="AF24" s="179">
        <v>49</v>
      </c>
      <c r="AG24" s="179"/>
      <c r="AH24" s="198">
        <v>45</v>
      </c>
      <c r="AI24" s="198">
        <v>46</v>
      </c>
      <c r="AJ24" s="198">
        <v>35</v>
      </c>
      <c r="AK24" s="198">
        <v>68</v>
      </c>
      <c r="AL24" s="198">
        <v>34</v>
      </c>
      <c r="AM24" s="198">
        <v>39</v>
      </c>
      <c r="AN24" s="198">
        <v>42</v>
      </c>
      <c r="AO24" s="198">
        <v>35</v>
      </c>
      <c r="AP24" s="200"/>
      <c r="AQ24" s="200"/>
      <c r="AU24" s="23">
        <v>74</v>
      </c>
      <c r="AV24" s="23">
        <f t="shared" si="0"/>
        <v>1464.6</v>
      </c>
      <c r="AW24" s="23">
        <f t="shared" si="1"/>
        <v>1171.68</v>
      </c>
      <c r="AX24" s="23">
        <v>10.5</v>
      </c>
      <c r="AY24" s="289">
        <v>143</v>
      </c>
      <c r="AZ24" s="289">
        <f t="shared" si="2"/>
        <v>1325.18</v>
      </c>
      <c r="BA24" s="289">
        <v>1000</v>
      </c>
      <c r="BB24" s="310">
        <f t="shared" si="3"/>
        <v>-325.18000000000006</v>
      </c>
    </row>
    <row r="25" spans="1:54" ht="14.25">
      <c r="A25" s="2" t="s">
        <v>3345</v>
      </c>
      <c r="B25" s="3" t="s">
        <v>3346</v>
      </c>
      <c r="C25" s="30" t="s">
        <v>5</v>
      </c>
      <c r="D25" s="42">
        <v>60</v>
      </c>
      <c r="E25" s="42">
        <v>38</v>
      </c>
      <c r="F25" s="42">
        <v>127</v>
      </c>
      <c r="G25" s="42">
        <v>26.8</v>
      </c>
      <c r="H25" s="42">
        <v>39</v>
      </c>
      <c r="I25" s="42">
        <v>32</v>
      </c>
      <c r="J25" s="42">
        <v>31</v>
      </c>
      <c r="K25" s="66">
        <v>32</v>
      </c>
      <c r="L25" s="66">
        <v>12</v>
      </c>
      <c r="M25" s="66">
        <v>39</v>
      </c>
      <c r="N25" s="66"/>
      <c r="O25" s="66"/>
      <c r="P25" s="66">
        <v>39.799999999999997</v>
      </c>
      <c r="Q25" s="66">
        <v>55</v>
      </c>
      <c r="R25" s="66">
        <v>49</v>
      </c>
      <c r="S25" s="66">
        <v>35</v>
      </c>
      <c r="T25" s="140">
        <v>25</v>
      </c>
      <c r="U25" s="140">
        <v>39</v>
      </c>
      <c r="V25" s="126">
        <v>45</v>
      </c>
      <c r="W25" s="142"/>
      <c r="X25" s="126"/>
      <c r="Y25" s="179"/>
      <c r="Z25" s="312">
        <v>49</v>
      </c>
      <c r="AA25" s="179">
        <v>39</v>
      </c>
      <c r="AB25" s="179">
        <v>21</v>
      </c>
      <c r="AC25" s="179">
        <v>60</v>
      </c>
      <c r="AD25" s="179">
        <v>56</v>
      </c>
      <c r="AE25" s="179">
        <v>48</v>
      </c>
      <c r="AF25" s="179">
        <v>49</v>
      </c>
      <c r="AG25" s="179"/>
      <c r="AH25" s="198">
        <v>45</v>
      </c>
      <c r="AI25" s="198">
        <v>46</v>
      </c>
      <c r="AJ25" s="198">
        <v>35</v>
      </c>
      <c r="AK25" s="198">
        <v>68</v>
      </c>
      <c r="AL25" s="198">
        <v>34</v>
      </c>
      <c r="AM25" s="198">
        <v>39</v>
      </c>
      <c r="AN25" s="198">
        <v>42</v>
      </c>
      <c r="AO25" s="198">
        <v>35</v>
      </c>
      <c r="AP25" s="200"/>
      <c r="AQ25" s="200"/>
      <c r="AU25" s="23">
        <v>64.5</v>
      </c>
      <c r="AV25" s="23">
        <f t="shared" si="0"/>
        <v>1455.1</v>
      </c>
      <c r="AW25" s="23">
        <f t="shared" si="1"/>
        <v>1164.08</v>
      </c>
      <c r="AX25" s="23">
        <v>10.5</v>
      </c>
      <c r="AY25" s="289">
        <v>143</v>
      </c>
      <c r="AZ25" s="289">
        <f t="shared" si="2"/>
        <v>1317.58</v>
      </c>
      <c r="BA25" s="289">
        <v>1000</v>
      </c>
      <c r="BB25" s="310">
        <f t="shared" si="3"/>
        <v>-317.57999999999993</v>
      </c>
    </row>
    <row r="26" spans="1:54" ht="14.25">
      <c r="A26" s="2" t="s">
        <v>3347</v>
      </c>
      <c r="B26" s="3" t="s">
        <v>3348</v>
      </c>
      <c r="C26" s="30" t="s">
        <v>5</v>
      </c>
      <c r="D26" s="42">
        <v>60</v>
      </c>
      <c r="E26" s="42">
        <v>38</v>
      </c>
      <c r="F26" s="42">
        <v>127</v>
      </c>
      <c r="G26" s="42">
        <v>26.8</v>
      </c>
      <c r="H26" s="42">
        <v>39</v>
      </c>
      <c r="I26" s="42">
        <v>32</v>
      </c>
      <c r="J26" s="42">
        <v>31</v>
      </c>
      <c r="K26" s="66">
        <v>32</v>
      </c>
      <c r="L26" s="66">
        <v>12</v>
      </c>
      <c r="M26" s="66">
        <v>39</v>
      </c>
      <c r="N26" s="66"/>
      <c r="O26" s="66"/>
      <c r="P26" s="66">
        <v>39.799999999999997</v>
      </c>
      <c r="Q26" s="66">
        <v>55</v>
      </c>
      <c r="R26" s="66">
        <v>49</v>
      </c>
      <c r="S26" s="66">
        <v>35</v>
      </c>
      <c r="T26" s="140">
        <v>25</v>
      </c>
      <c r="U26" s="140">
        <v>39</v>
      </c>
      <c r="V26" s="126">
        <v>45</v>
      </c>
      <c r="W26" s="142"/>
      <c r="X26" s="126"/>
      <c r="Y26" s="179"/>
      <c r="Z26" s="312">
        <v>49</v>
      </c>
      <c r="AA26" s="179">
        <v>39</v>
      </c>
      <c r="AB26" s="179">
        <v>21</v>
      </c>
      <c r="AC26" s="179">
        <v>60</v>
      </c>
      <c r="AD26" s="179">
        <v>56</v>
      </c>
      <c r="AE26" s="179">
        <v>48</v>
      </c>
      <c r="AF26" s="179">
        <v>49</v>
      </c>
      <c r="AG26" s="179"/>
      <c r="AH26" s="198">
        <v>45</v>
      </c>
      <c r="AI26" s="198">
        <v>46</v>
      </c>
      <c r="AJ26" s="198">
        <v>35</v>
      </c>
      <c r="AK26" s="198">
        <v>68</v>
      </c>
      <c r="AL26" s="198">
        <v>34</v>
      </c>
      <c r="AM26" s="198">
        <v>39</v>
      </c>
      <c r="AN26" s="198">
        <v>42</v>
      </c>
      <c r="AO26" s="198">
        <v>35</v>
      </c>
      <c r="AP26" s="200"/>
      <c r="AQ26" s="200"/>
      <c r="AU26" s="23">
        <v>65</v>
      </c>
      <c r="AV26" s="23">
        <f t="shared" si="0"/>
        <v>1455.6</v>
      </c>
      <c r="AW26" s="23">
        <f t="shared" si="1"/>
        <v>1164.48</v>
      </c>
      <c r="AX26" s="23">
        <v>10.5</v>
      </c>
      <c r="AY26" s="289">
        <v>143</v>
      </c>
      <c r="AZ26" s="289">
        <f t="shared" si="2"/>
        <v>1317.98</v>
      </c>
      <c r="BA26" s="289">
        <v>1000</v>
      </c>
      <c r="BB26" s="310">
        <f t="shared" si="3"/>
        <v>-317.98</v>
      </c>
    </row>
    <row r="27" spans="1:54" ht="14.25">
      <c r="A27" s="2" t="s">
        <v>3349</v>
      </c>
      <c r="B27" s="3" t="s">
        <v>3350</v>
      </c>
      <c r="C27" s="30" t="s">
        <v>5</v>
      </c>
      <c r="D27" s="42">
        <v>60</v>
      </c>
      <c r="E27" s="42">
        <v>38</v>
      </c>
      <c r="F27" s="42">
        <v>127</v>
      </c>
      <c r="G27" s="42">
        <v>26.8</v>
      </c>
      <c r="H27" s="42">
        <v>39</v>
      </c>
      <c r="I27" s="42">
        <v>32</v>
      </c>
      <c r="J27" s="42">
        <v>31</v>
      </c>
      <c r="K27" s="66">
        <v>32</v>
      </c>
      <c r="L27" s="66">
        <v>12</v>
      </c>
      <c r="M27" s="66">
        <v>39</v>
      </c>
      <c r="N27" s="66"/>
      <c r="O27" s="66"/>
      <c r="P27" s="66">
        <v>39.799999999999997</v>
      </c>
      <c r="Q27" s="66">
        <v>55</v>
      </c>
      <c r="R27" s="66">
        <v>49</v>
      </c>
      <c r="S27" s="66">
        <v>35</v>
      </c>
      <c r="T27" s="140">
        <v>25</v>
      </c>
      <c r="U27" s="140">
        <v>39</v>
      </c>
      <c r="V27" s="126">
        <v>45</v>
      </c>
      <c r="W27" s="142"/>
      <c r="X27" s="126"/>
      <c r="Y27" s="179"/>
      <c r="Z27" s="312">
        <v>49</v>
      </c>
      <c r="AA27" s="179">
        <v>39</v>
      </c>
      <c r="AB27" s="179">
        <v>21</v>
      </c>
      <c r="AC27" s="179">
        <v>60</v>
      </c>
      <c r="AD27" s="179">
        <v>56</v>
      </c>
      <c r="AE27" s="179">
        <v>48</v>
      </c>
      <c r="AF27" s="179">
        <v>49</v>
      </c>
      <c r="AG27" s="179"/>
      <c r="AH27" s="198">
        <v>45</v>
      </c>
      <c r="AI27" s="198">
        <v>46</v>
      </c>
      <c r="AJ27" s="198">
        <v>35</v>
      </c>
      <c r="AK27" s="198">
        <v>68</v>
      </c>
      <c r="AL27" s="198">
        <v>34</v>
      </c>
      <c r="AM27" s="198">
        <v>39</v>
      </c>
      <c r="AN27" s="198">
        <v>42</v>
      </c>
      <c r="AO27" s="198">
        <v>35</v>
      </c>
      <c r="AP27" s="200"/>
      <c r="AQ27" s="200"/>
      <c r="AU27" s="23">
        <v>74</v>
      </c>
      <c r="AV27" s="23">
        <f t="shared" si="0"/>
        <v>1464.6</v>
      </c>
      <c r="AW27" s="23">
        <f t="shared" si="1"/>
        <v>1171.68</v>
      </c>
      <c r="AX27" s="23">
        <v>10.5</v>
      </c>
      <c r="AY27" s="289">
        <v>143</v>
      </c>
      <c r="AZ27" s="289">
        <f t="shared" si="2"/>
        <v>1325.18</v>
      </c>
      <c r="BA27" s="289">
        <v>1000</v>
      </c>
      <c r="BB27" s="310">
        <f t="shared" si="3"/>
        <v>-325.18000000000006</v>
      </c>
    </row>
    <row r="28" spans="1:54" ht="14.25">
      <c r="A28" s="2" t="s">
        <v>3351</v>
      </c>
      <c r="B28" s="3" t="s">
        <v>3352</v>
      </c>
      <c r="C28" s="30" t="s">
        <v>5</v>
      </c>
      <c r="D28" s="42">
        <v>60</v>
      </c>
      <c r="E28" s="42">
        <v>38</v>
      </c>
      <c r="F28" s="42">
        <v>127</v>
      </c>
      <c r="G28" s="42">
        <v>26.8</v>
      </c>
      <c r="H28" s="42">
        <v>39</v>
      </c>
      <c r="I28" s="42">
        <v>32</v>
      </c>
      <c r="J28" s="42">
        <v>31</v>
      </c>
      <c r="K28" s="66">
        <v>32</v>
      </c>
      <c r="L28" s="66">
        <v>12</v>
      </c>
      <c r="M28" s="66">
        <v>39</v>
      </c>
      <c r="N28" s="66"/>
      <c r="O28" s="66"/>
      <c r="P28" s="66">
        <v>39.799999999999997</v>
      </c>
      <c r="Q28" s="66">
        <v>55</v>
      </c>
      <c r="R28" s="66">
        <v>49</v>
      </c>
      <c r="S28" s="66">
        <v>35</v>
      </c>
      <c r="T28" s="140">
        <v>25</v>
      </c>
      <c r="U28" s="140">
        <v>39</v>
      </c>
      <c r="V28" s="126">
        <v>45</v>
      </c>
      <c r="W28" s="142"/>
      <c r="X28" s="126"/>
      <c r="Y28" s="179"/>
      <c r="Z28" s="312">
        <v>49</v>
      </c>
      <c r="AA28" s="179">
        <v>39</v>
      </c>
      <c r="AB28" s="179">
        <v>21</v>
      </c>
      <c r="AC28" s="179">
        <v>60</v>
      </c>
      <c r="AD28" s="179">
        <v>56</v>
      </c>
      <c r="AE28" s="179">
        <v>48</v>
      </c>
      <c r="AF28" s="179">
        <v>49</v>
      </c>
      <c r="AG28" s="179"/>
      <c r="AH28" s="198">
        <v>45</v>
      </c>
      <c r="AI28" s="198">
        <v>46</v>
      </c>
      <c r="AJ28" s="198">
        <v>35</v>
      </c>
      <c r="AK28" s="198">
        <v>68</v>
      </c>
      <c r="AL28" s="198">
        <v>34</v>
      </c>
      <c r="AM28" s="198">
        <v>39</v>
      </c>
      <c r="AN28" s="198">
        <v>42</v>
      </c>
      <c r="AO28" s="198">
        <v>35</v>
      </c>
      <c r="AP28" s="200"/>
      <c r="AQ28" s="200"/>
      <c r="AU28" s="23">
        <v>64.5</v>
      </c>
      <c r="AV28" s="23">
        <f t="shared" si="0"/>
        <v>1455.1</v>
      </c>
      <c r="AW28" s="23">
        <f t="shared" si="1"/>
        <v>1164.08</v>
      </c>
      <c r="AX28" s="23">
        <v>10.5</v>
      </c>
      <c r="AY28" s="289">
        <v>143</v>
      </c>
      <c r="AZ28" s="289">
        <f t="shared" si="2"/>
        <v>1317.58</v>
      </c>
      <c r="BA28" s="289">
        <v>1000</v>
      </c>
      <c r="BB28" s="310">
        <f t="shared" si="3"/>
        <v>-317.57999999999993</v>
      </c>
    </row>
    <row r="29" spans="1:54" ht="14.25">
      <c r="A29" s="2" t="s">
        <v>3353</v>
      </c>
      <c r="B29" s="3" t="s">
        <v>3354</v>
      </c>
      <c r="C29" s="30" t="s">
        <v>5</v>
      </c>
      <c r="D29" s="42">
        <v>60</v>
      </c>
      <c r="E29" s="42">
        <v>38</v>
      </c>
      <c r="F29" s="42">
        <v>127</v>
      </c>
      <c r="G29" s="42">
        <v>26.8</v>
      </c>
      <c r="H29" s="42">
        <v>39</v>
      </c>
      <c r="I29" s="42">
        <v>32</v>
      </c>
      <c r="J29" s="42">
        <v>31</v>
      </c>
      <c r="K29" s="66">
        <v>32</v>
      </c>
      <c r="L29" s="66">
        <v>12</v>
      </c>
      <c r="M29" s="66">
        <v>39</v>
      </c>
      <c r="N29" s="66"/>
      <c r="O29" s="66"/>
      <c r="P29" s="66">
        <v>39.799999999999997</v>
      </c>
      <c r="Q29" s="66">
        <v>55</v>
      </c>
      <c r="R29" s="66">
        <v>49</v>
      </c>
      <c r="S29" s="66">
        <v>35</v>
      </c>
      <c r="T29" s="140">
        <v>25</v>
      </c>
      <c r="U29" s="140">
        <v>39</v>
      </c>
      <c r="V29" s="126">
        <v>45</v>
      </c>
      <c r="W29" s="142"/>
      <c r="X29" s="126"/>
      <c r="Y29" s="179"/>
      <c r="Z29" s="312">
        <v>49</v>
      </c>
      <c r="AA29" s="179">
        <v>39</v>
      </c>
      <c r="AB29" s="179">
        <v>21</v>
      </c>
      <c r="AC29" s="179">
        <v>60</v>
      </c>
      <c r="AD29" s="179">
        <v>56</v>
      </c>
      <c r="AE29" s="179">
        <v>48</v>
      </c>
      <c r="AF29" s="179">
        <v>49</v>
      </c>
      <c r="AG29" s="179"/>
      <c r="AH29" s="198">
        <v>45</v>
      </c>
      <c r="AI29" s="198">
        <v>46</v>
      </c>
      <c r="AJ29" s="198">
        <v>35</v>
      </c>
      <c r="AK29" s="198">
        <v>68</v>
      </c>
      <c r="AL29" s="198">
        <v>34</v>
      </c>
      <c r="AM29" s="198">
        <v>39</v>
      </c>
      <c r="AN29" s="198">
        <v>42</v>
      </c>
      <c r="AO29" s="198">
        <v>35</v>
      </c>
      <c r="AP29" s="200"/>
      <c r="AQ29" s="200"/>
      <c r="AU29" s="23">
        <v>64.5</v>
      </c>
      <c r="AV29" s="23">
        <f t="shared" si="0"/>
        <v>1455.1</v>
      </c>
      <c r="AW29" s="23">
        <f t="shared" si="1"/>
        <v>1164.08</v>
      </c>
      <c r="AX29" s="23">
        <v>10.5</v>
      </c>
      <c r="AY29" s="289">
        <v>143</v>
      </c>
      <c r="AZ29" s="289">
        <f t="shared" si="2"/>
        <v>1317.58</v>
      </c>
      <c r="BA29" s="289">
        <v>1000</v>
      </c>
      <c r="BB29" s="310">
        <f t="shared" si="3"/>
        <v>-317.57999999999993</v>
      </c>
    </row>
    <row r="30" spans="1:54" ht="14.25">
      <c r="A30" s="2" t="s">
        <v>3355</v>
      </c>
      <c r="B30" s="3" t="s">
        <v>3356</v>
      </c>
      <c r="C30" s="30" t="s">
        <v>5</v>
      </c>
      <c r="D30" s="42">
        <v>60</v>
      </c>
      <c r="E30" s="42">
        <v>38</v>
      </c>
      <c r="F30" s="42">
        <v>127</v>
      </c>
      <c r="G30" s="42">
        <v>26.8</v>
      </c>
      <c r="H30" s="42">
        <v>39</v>
      </c>
      <c r="I30" s="42">
        <v>32</v>
      </c>
      <c r="J30" s="42">
        <v>31</v>
      </c>
      <c r="K30" s="66">
        <v>32</v>
      </c>
      <c r="L30" s="66">
        <v>12</v>
      </c>
      <c r="M30" s="66">
        <v>39</v>
      </c>
      <c r="N30" s="66"/>
      <c r="O30" s="66"/>
      <c r="P30" s="66">
        <v>39.799999999999997</v>
      </c>
      <c r="Q30" s="66">
        <v>55</v>
      </c>
      <c r="R30" s="66">
        <v>49</v>
      </c>
      <c r="S30" s="66">
        <v>35</v>
      </c>
      <c r="T30" s="140">
        <v>25</v>
      </c>
      <c r="U30" s="140">
        <v>39</v>
      </c>
      <c r="V30" s="126">
        <v>45</v>
      </c>
      <c r="W30" s="142"/>
      <c r="X30" s="126"/>
      <c r="Y30" s="179"/>
      <c r="Z30" s="312">
        <v>49</v>
      </c>
      <c r="AA30" s="179">
        <v>39</v>
      </c>
      <c r="AB30" s="179">
        <v>21</v>
      </c>
      <c r="AC30" s="179">
        <v>60</v>
      </c>
      <c r="AD30" s="179">
        <v>56</v>
      </c>
      <c r="AE30" s="179">
        <v>48</v>
      </c>
      <c r="AF30" s="179">
        <v>49</v>
      </c>
      <c r="AG30" s="179"/>
      <c r="AH30" s="198">
        <v>45</v>
      </c>
      <c r="AI30" s="198">
        <v>46</v>
      </c>
      <c r="AJ30" s="198">
        <v>35</v>
      </c>
      <c r="AK30" s="198">
        <v>68</v>
      </c>
      <c r="AL30" s="198">
        <v>34</v>
      </c>
      <c r="AM30" s="198">
        <v>39</v>
      </c>
      <c r="AN30" s="198">
        <v>42</v>
      </c>
      <c r="AO30" s="198">
        <v>35</v>
      </c>
      <c r="AP30" s="200"/>
      <c r="AQ30" s="200"/>
      <c r="AU30" s="23">
        <v>59.5</v>
      </c>
      <c r="AV30" s="23">
        <f t="shared" si="0"/>
        <v>1450.1</v>
      </c>
      <c r="AW30" s="23">
        <f t="shared" si="1"/>
        <v>1160.08</v>
      </c>
      <c r="AX30" s="23">
        <v>10.5</v>
      </c>
      <c r="AY30" s="289">
        <v>143</v>
      </c>
      <c r="AZ30" s="289">
        <f t="shared" si="2"/>
        <v>1313.58</v>
      </c>
      <c r="BA30" s="289">
        <v>1000</v>
      </c>
      <c r="BB30" s="310">
        <f t="shared" si="3"/>
        <v>-313.57999999999993</v>
      </c>
    </row>
    <row r="31" spans="1:54" ht="14.25">
      <c r="A31" s="2" t="s">
        <v>3357</v>
      </c>
      <c r="B31" s="3" t="s">
        <v>3358</v>
      </c>
      <c r="C31" s="30" t="s">
        <v>5</v>
      </c>
      <c r="D31" s="42">
        <v>60</v>
      </c>
      <c r="E31" s="42">
        <v>38</v>
      </c>
      <c r="F31" s="42">
        <v>127</v>
      </c>
      <c r="G31" s="42">
        <v>26.8</v>
      </c>
      <c r="H31" s="42">
        <v>39</v>
      </c>
      <c r="I31" s="42">
        <v>32</v>
      </c>
      <c r="J31" s="42">
        <v>31</v>
      </c>
      <c r="K31" s="66">
        <v>32</v>
      </c>
      <c r="L31" s="66">
        <v>12</v>
      </c>
      <c r="M31" s="66">
        <v>39</v>
      </c>
      <c r="N31" s="66"/>
      <c r="O31" s="66"/>
      <c r="P31" s="66">
        <v>39.799999999999997</v>
      </c>
      <c r="Q31" s="66">
        <v>55</v>
      </c>
      <c r="R31" s="66">
        <v>49</v>
      </c>
      <c r="S31" s="66">
        <v>35</v>
      </c>
      <c r="T31" s="140">
        <v>25</v>
      </c>
      <c r="U31" s="140">
        <v>39</v>
      </c>
      <c r="V31" s="126">
        <v>45</v>
      </c>
      <c r="W31" s="142"/>
      <c r="X31" s="126"/>
      <c r="Y31" s="179"/>
      <c r="Z31" s="312">
        <v>49</v>
      </c>
      <c r="AA31" s="179">
        <v>39</v>
      </c>
      <c r="AB31" s="179">
        <v>21</v>
      </c>
      <c r="AC31" s="179">
        <v>60</v>
      </c>
      <c r="AD31" s="179">
        <v>56</v>
      </c>
      <c r="AE31" s="179">
        <v>48</v>
      </c>
      <c r="AF31" s="179">
        <v>49</v>
      </c>
      <c r="AG31" s="179"/>
      <c r="AH31" s="198">
        <v>45</v>
      </c>
      <c r="AI31" s="198">
        <v>46</v>
      </c>
      <c r="AJ31" s="198">
        <v>35</v>
      </c>
      <c r="AK31" s="198">
        <v>68</v>
      </c>
      <c r="AL31" s="198">
        <v>34</v>
      </c>
      <c r="AM31" s="198">
        <v>39</v>
      </c>
      <c r="AN31" s="198">
        <v>42</v>
      </c>
      <c r="AO31" s="198">
        <v>35</v>
      </c>
      <c r="AP31" s="200"/>
      <c r="AQ31" s="200"/>
      <c r="AU31" s="23">
        <v>142.5</v>
      </c>
      <c r="AV31" s="23">
        <f t="shared" si="0"/>
        <v>1533.1</v>
      </c>
      <c r="AW31" s="23">
        <f t="shared" si="1"/>
        <v>1226.48</v>
      </c>
      <c r="AX31" s="23">
        <v>10.5</v>
      </c>
      <c r="AY31" s="289">
        <v>143</v>
      </c>
      <c r="AZ31" s="289">
        <f t="shared" si="2"/>
        <v>1379.98</v>
      </c>
      <c r="BA31" s="289">
        <v>1000</v>
      </c>
      <c r="BB31" s="310">
        <f t="shared" si="3"/>
        <v>-379.98</v>
      </c>
    </row>
    <row r="32" spans="1:54" ht="14.25">
      <c r="A32" s="2" t="s">
        <v>3359</v>
      </c>
      <c r="B32" s="131" t="s">
        <v>6823</v>
      </c>
      <c r="C32" s="30" t="s">
        <v>5</v>
      </c>
      <c r="D32" s="42">
        <v>60</v>
      </c>
      <c r="E32" s="42">
        <v>38</v>
      </c>
      <c r="F32" s="42">
        <v>127</v>
      </c>
      <c r="G32" s="42">
        <v>26.8</v>
      </c>
      <c r="H32" s="42">
        <v>39</v>
      </c>
      <c r="I32" s="42">
        <v>32</v>
      </c>
      <c r="J32" s="42">
        <v>31</v>
      </c>
      <c r="K32" s="66">
        <v>32</v>
      </c>
      <c r="L32" s="66">
        <v>12</v>
      </c>
      <c r="M32" s="66">
        <v>39</v>
      </c>
      <c r="N32" s="66"/>
      <c r="O32" s="66"/>
      <c r="P32" s="66">
        <v>39.799999999999997</v>
      </c>
      <c r="Q32" s="66">
        <v>55</v>
      </c>
      <c r="R32" s="66">
        <v>49</v>
      </c>
      <c r="S32" s="66">
        <v>35</v>
      </c>
      <c r="T32" s="140">
        <v>25</v>
      </c>
      <c r="U32" s="140">
        <v>39</v>
      </c>
      <c r="V32" s="126">
        <v>45</v>
      </c>
      <c r="W32" s="142"/>
      <c r="X32" s="126"/>
      <c r="Y32" s="179"/>
      <c r="Z32" s="312">
        <v>49</v>
      </c>
      <c r="AA32" s="179">
        <v>39</v>
      </c>
      <c r="AB32" s="179">
        <v>21</v>
      </c>
      <c r="AC32" s="179">
        <v>60</v>
      </c>
      <c r="AD32" s="179">
        <v>56</v>
      </c>
      <c r="AE32" s="179">
        <v>48</v>
      </c>
      <c r="AF32" s="179">
        <v>49</v>
      </c>
      <c r="AG32" s="179"/>
      <c r="AH32" s="198">
        <v>45</v>
      </c>
      <c r="AI32" s="198">
        <v>46</v>
      </c>
      <c r="AJ32" s="198">
        <v>35</v>
      </c>
      <c r="AK32" s="198">
        <v>68</v>
      </c>
      <c r="AL32" s="198">
        <v>34</v>
      </c>
      <c r="AM32" s="198">
        <v>39</v>
      </c>
      <c r="AN32" s="198">
        <v>42</v>
      </c>
      <c r="AO32" s="198">
        <v>35</v>
      </c>
      <c r="AP32" s="200"/>
      <c r="AQ32" s="200"/>
      <c r="AV32" s="23">
        <f t="shared" si="0"/>
        <v>1390.6</v>
      </c>
      <c r="AW32" s="23">
        <f t="shared" si="1"/>
        <v>1112.48</v>
      </c>
      <c r="AX32" s="23">
        <v>10.5</v>
      </c>
      <c r="AY32" s="289">
        <v>143</v>
      </c>
      <c r="AZ32" s="289">
        <f t="shared" si="2"/>
        <v>1265.98</v>
      </c>
      <c r="BB32" s="310">
        <f t="shared" si="3"/>
        <v>-1265.98</v>
      </c>
    </row>
    <row r="33" spans="1:54" ht="14.25">
      <c r="A33" s="2" t="s">
        <v>3360</v>
      </c>
      <c r="B33" s="3" t="s">
        <v>3361</v>
      </c>
      <c r="C33" s="30" t="s">
        <v>5</v>
      </c>
      <c r="D33" s="42">
        <v>60</v>
      </c>
      <c r="E33" s="42">
        <v>38</v>
      </c>
      <c r="F33" s="42">
        <v>127</v>
      </c>
      <c r="G33" s="42">
        <v>26.8</v>
      </c>
      <c r="H33" s="42">
        <v>39</v>
      </c>
      <c r="I33" s="42">
        <v>32</v>
      </c>
      <c r="J33" s="42">
        <v>31</v>
      </c>
      <c r="K33" s="66">
        <v>32</v>
      </c>
      <c r="L33" s="66">
        <v>12</v>
      </c>
      <c r="M33" s="66">
        <v>39</v>
      </c>
      <c r="N33" s="66"/>
      <c r="O33" s="66"/>
      <c r="P33" s="66">
        <v>39.799999999999997</v>
      </c>
      <c r="Q33" s="66">
        <v>55</v>
      </c>
      <c r="R33" s="66">
        <v>49</v>
      </c>
      <c r="S33" s="66">
        <v>35</v>
      </c>
      <c r="T33" s="140">
        <v>25</v>
      </c>
      <c r="U33" s="140">
        <v>39</v>
      </c>
      <c r="V33" s="126">
        <v>45</v>
      </c>
      <c r="W33" s="142"/>
      <c r="X33" s="126"/>
      <c r="Y33" s="179"/>
      <c r="Z33" s="312">
        <v>49</v>
      </c>
      <c r="AA33" s="179">
        <v>39</v>
      </c>
      <c r="AB33" s="179">
        <v>21</v>
      </c>
      <c r="AC33" s="179">
        <v>60</v>
      </c>
      <c r="AD33" s="179">
        <v>56</v>
      </c>
      <c r="AE33" s="179">
        <v>48</v>
      </c>
      <c r="AF33" s="179">
        <v>49</v>
      </c>
      <c r="AG33" s="179"/>
      <c r="AH33" s="198">
        <v>45</v>
      </c>
      <c r="AI33" s="198">
        <v>46</v>
      </c>
      <c r="AJ33" s="198">
        <v>35</v>
      </c>
      <c r="AK33" s="198">
        <v>68</v>
      </c>
      <c r="AL33" s="198">
        <v>34</v>
      </c>
      <c r="AM33" s="198">
        <v>39</v>
      </c>
      <c r="AN33" s="198">
        <v>42</v>
      </c>
      <c r="AO33" s="198">
        <v>35</v>
      </c>
      <c r="AP33" s="200"/>
      <c r="AQ33" s="200"/>
      <c r="AU33" s="23">
        <v>64.5</v>
      </c>
      <c r="AV33" s="23">
        <f t="shared" si="0"/>
        <v>1455.1</v>
      </c>
      <c r="AW33" s="23">
        <f t="shared" si="1"/>
        <v>1164.08</v>
      </c>
      <c r="AX33" s="23">
        <v>10.5</v>
      </c>
      <c r="AY33" s="289">
        <v>143</v>
      </c>
      <c r="AZ33" s="289">
        <f t="shared" si="2"/>
        <v>1317.58</v>
      </c>
      <c r="BA33" s="289">
        <v>1000</v>
      </c>
      <c r="BB33" s="310">
        <f t="shared" si="3"/>
        <v>-317.57999999999993</v>
      </c>
    </row>
    <row r="34" spans="1:54" ht="14.25">
      <c r="A34" s="8" t="s">
        <v>3362</v>
      </c>
      <c r="B34" s="3" t="s">
        <v>3363</v>
      </c>
      <c r="C34" s="30" t="s">
        <v>5</v>
      </c>
      <c r="D34" s="42">
        <v>60</v>
      </c>
      <c r="E34" s="42">
        <v>38</v>
      </c>
      <c r="F34" s="42">
        <v>127</v>
      </c>
      <c r="G34" s="42">
        <v>26.8</v>
      </c>
      <c r="H34" s="42">
        <v>39</v>
      </c>
      <c r="I34" s="42">
        <v>32</v>
      </c>
      <c r="J34" s="42">
        <v>31</v>
      </c>
      <c r="K34" s="66">
        <v>32</v>
      </c>
      <c r="L34" s="66">
        <v>12</v>
      </c>
      <c r="M34" s="66">
        <v>39</v>
      </c>
      <c r="N34" s="66"/>
      <c r="O34" s="66"/>
      <c r="P34" s="66">
        <v>39.799999999999997</v>
      </c>
      <c r="Q34" s="66">
        <v>55</v>
      </c>
      <c r="R34" s="66">
        <v>49</v>
      </c>
      <c r="S34" s="66">
        <v>35</v>
      </c>
      <c r="T34" s="140">
        <v>25</v>
      </c>
      <c r="U34" s="140">
        <v>39</v>
      </c>
      <c r="V34" s="126">
        <v>45</v>
      </c>
      <c r="W34" s="142"/>
      <c r="X34" s="126"/>
      <c r="Y34" s="179"/>
      <c r="Z34" s="312">
        <v>49</v>
      </c>
      <c r="AA34" s="179">
        <v>39</v>
      </c>
      <c r="AB34" s="179">
        <v>21</v>
      </c>
      <c r="AC34" s="179">
        <v>60</v>
      </c>
      <c r="AD34" s="179">
        <v>56</v>
      </c>
      <c r="AE34" s="179">
        <v>48</v>
      </c>
      <c r="AF34" s="179">
        <v>49</v>
      </c>
      <c r="AG34" s="179"/>
      <c r="AH34" s="198">
        <v>45</v>
      </c>
      <c r="AI34" s="198">
        <v>46</v>
      </c>
      <c r="AJ34" s="198">
        <v>35</v>
      </c>
      <c r="AK34" s="198">
        <v>68</v>
      </c>
      <c r="AL34" s="198">
        <v>34</v>
      </c>
      <c r="AM34" s="198">
        <v>39</v>
      </c>
      <c r="AN34" s="198">
        <v>42</v>
      </c>
      <c r="AO34" s="198">
        <v>35</v>
      </c>
      <c r="AP34" s="200"/>
      <c r="AQ34" s="200"/>
      <c r="AU34" s="23">
        <v>64.5</v>
      </c>
      <c r="AV34" s="23">
        <f t="shared" si="0"/>
        <v>1455.1</v>
      </c>
      <c r="AW34" s="23">
        <f t="shared" si="1"/>
        <v>1164.08</v>
      </c>
      <c r="AX34" s="23">
        <v>10.5</v>
      </c>
      <c r="AY34" s="289">
        <v>143</v>
      </c>
      <c r="AZ34" s="289">
        <f t="shared" si="2"/>
        <v>1317.58</v>
      </c>
      <c r="BA34" s="289">
        <v>1000</v>
      </c>
      <c r="BB34" s="310">
        <f t="shared" si="3"/>
        <v>-317.57999999999993</v>
      </c>
    </row>
    <row r="35" spans="1:54" ht="14.25">
      <c r="A35" s="8" t="s">
        <v>3364</v>
      </c>
      <c r="B35" s="3" t="s">
        <v>3365</v>
      </c>
      <c r="C35" s="30" t="s">
        <v>5</v>
      </c>
      <c r="D35" s="42">
        <v>60</v>
      </c>
      <c r="E35" s="42">
        <v>38</v>
      </c>
      <c r="F35" s="42">
        <v>127</v>
      </c>
      <c r="G35" s="42">
        <v>26.8</v>
      </c>
      <c r="H35" s="42">
        <v>39</v>
      </c>
      <c r="I35" s="42">
        <v>32</v>
      </c>
      <c r="J35" s="42">
        <v>31</v>
      </c>
      <c r="K35" s="66">
        <v>32</v>
      </c>
      <c r="L35" s="66">
        <v>12</v>
      </c>
      <c r="M35" s="66">
        <v>39</v>
      </c>
      <c r="N35" s="66"/>
      <c r="O35" s="66"/>
      <c r="P35" s="66">
        <v>39.799999999999997</v>
      </c>
      <c r="Q35" s="66">
        <v>55</v>
      </c>
      <c r="R35" s="66">
        <v>49</v>
      </c>
      <c r="S35" s="66">
        <v>35</v>
      </c>
      <c r="T35" s="140">
        <v>25</v>
      </c>
      <c r="U35" s="140">
        <v>39</v>
      </c>
      <c r="V35" s="126">
        <v>45</v>
      </c>
      <c r="W35" s="142"/>
      <c r="X35" s="126"/>
      <c r="Y35" s="179"/>
      <c r="Z35" s="312">
        <v>49</v>
      </c>
      <c r="AA35" s="179">
        <v>39</v>
      </c>
      <c r="AB35" s="179">
        <v>21</v>
      </c>
      <c r="AC35" s="179">
        <v>60</v>
      </c>
      <c r="AD35" s="179">
        <v>56</v>
      </c>
      <c r="AE35" s="179">
        <v>48</v>
      </c>
      <c r="AF35" s="179">
        <v>49</v>
      </c>
      <c r="AG35" s="179"/>
      <c r="AH35" s="198">
        <v>45</v>
      </c>
      <c r="AI35" s="198">
        <v>46</v>
      </c>
      <c r="AJ35" s="198">
        <v>35</v>
      </c>
      <c r="AK35" s="198">
        <v>68</v>
      </c>
      <c r="AL35" s="198">
        <v>34</v>
      </c>
      <c r="AM35" s="198">
        <v>39</v>
      </c>
      <c r="AN35" s="198">
        <v>42</v>
      </c>
      <c r="AO35" s="198">
        <v>35</v>
      </c>
      <c r="AP35" s="200"/>
      <c r="AQ35" s="200"/>
      <c r="AU35" s="23">
        <v>64.5</v>
      </c>
      <c r="AV35" s="23">
        <f t="shared" si="0"/>
        <v>1455.1</v>
      </c>
      <c r="AW35" s="23">
        <f t="shared" si="1"/>
        <v>1164.08</v>
      </c>
      <c r="AX35" s="23">
        <v>10.5</v>
      </c>
      <c r="AY35" s="289">
        <v>143</v>
      </c>
      <c r="AZ35" s="289">
        <f t="shared" si="2"/>
        <v>1317.58</v>
      </c>
      <c r="BA35" s="289">
        <v>1000</v>
      </c>
      <c r="BB35" s="310">
        <f t="shared" si="3"/>
        <v>-317.57999999999993</v>
      </c>
    </row>
    <row r="36" spans="1:54" ht="14.25">
      <c r="A36" s="8" t="s">
        <v>3366</v>
      </c>
      <c r="B36" s="3" t="s">
        <v>3367</v>
      </c>
      <c r="C36" s="30" t="s">
        <v>5</v>
      </c>
      <c r="D36" s="42">
        <v>60</v>
      </c>
      <c r="E36" s="42">
        <v>38</v>
      </c>
      <c r="F36" s="42">
        <v>127</v>
      </c>
      <c r="G36" s="42">
        <v>26.8</v>
      </c>
      <c r="H36" s="42">
        <v>39</v>
      </c>
      <c r="I36" s="42">
        <v>32</v>
      </c>
      <c r="J36" s="42">
        <v>31</v>
      </c>
      <c r="K36" s="66">
        <v>32</v>
      </c>
      <c r="L36" s="66">
        <v>12</v>
      </c>
      <c r="M36" s="66">
        <v>39</v>
      </c>
      <c r="N36" s="66"/>
      <c r="O36" s="66"/>
      <c r="P36" s="66">
        <v>39.799999999999997</v>
      </c>
      <c r="Q36" s="66">
        <v>55</v>
      </c>
      <c r="R36" s="66">
        <v>49</v>
      </c>
      <c r="S36" s="66">
        <v>35</v>
      </c>
      <c r="T36" s="140">
        <v>25</v>
      </c>
      <c r="U36" s="140">
        <v>39</v>
      </c>
      <c r="V36" s="126">
        <v>45</v>
      </c>
      <c r="W36" s="142"/>
      <c r="X36" s="126"/>
      <c r="Y36" s="179"/>
      <c r="Z36" s="312">
        <v>49</v>
      </c>
      <c r="AA36" s="179">
        <v>39</v>
      </c>
      <c r="AB36" s="179">
        <v>21</v>
      </c>
      <c r="AC36" s="179">
        <v>60</v>
      </c>
      <c r="AD36" s="179">
        <v>56</v>
      </c>
      <c r="AE36" s="179">
        <v>48</v>
      </c>
      <c r="AF36" s="179">
        <v>49</v>
      </c>
      <c r="AG36" s="179"/>
      <c r="AH36" s="198">
        <v>45</v>
      </c>
      <c r="AI36" s="198">
        <v>46</v>
      </c>
      <c r="AJ36" s="198">
        <v>35</v>
      </c>
      <c r="AK36" s="198">
        <v>68</v>
      </c>
      <c r="AL36" s="198">
        <v>34</v>
      </c>
      <c r="AM36" s="198">
        <v>39</v>
      </c>
      <c r="AN36" s="198">
        <v>42</v>
      </c>
      <c r="AO36" s="198">
        <v>35</v>
      </c>
      <c r="AP36" s="200"/>
      <c r="AQ36" s="200"/>
      <c r="AU36" s="23">
        <v>113</v>
      </c>
      <c r="AV36" s="23">
        <f t="shared" si="0"/>
        <v>1503.6</v>
      </c>
      <c r="AW36" s="23">
        <f t="shared" si="1"/>
        <v>1202.8799999999999</v>
      </c>
      <c r="AX36" s="23">
        <v>10.5</v>
      </c>
      <c r="AY36" s="289">
        <v>143</v>
      </c>
      <c r="AZ36" s="289">
        <f t="shared" si="2"/>
        <v>1356.3799999999999</v>
      </c>
      <c r="BA36" s="289">
        <v>1000</v>
      </c>
      <c r="BB36" s="310">
        <f t="shared" si="3"/>
        <v>-356.37999999999988</v>
      </c>
    </row>
    <row r="37" spans="1:54" ht="14.25">
      <c r="A37" s="153" t="s">
        <v>5661</v>
      </c>
      <c r="B37" s="15" t="s">
        <v>5660</v>
      </c>
      <c r="C37" s="73"/>
      <c r="D37" s="150"/>
      <c r="E37" s="150"/>
      <c r="F37" s="150"/>
      <c r="G37" s="150"/>
      <c r="H37" s="150"/>
      <c r="I37" s="150"/>
      <c r="J37" s="150"/>
      <c r="K37" s="152"/>
      <c r="L37" s="152"/>
      <c r="M37" s="152"/>
      <c r="N37" s="152"/>
      <c r="O37" s="152"/>
      <c r="P37" s="152"/>
      <c r="Q37" s="152"/>
      <c r="R37" s="152"/>
      <c r="S37" s="152"/>
      <c r="T37" s="150"/>
      <c r="U37" s="150"/>
      <c r="V37" s="126"/>
      <c r="W37" s="151"/>
      <c r="X37" s="126"/>
      <c r="Y37" s="179"/>
      <c r="Z37" s="312">
        <v>49</v>
      </c>
      <c r="AA37" s="179">
        <v>39</v>
      </c>
      <c r="AB37" s="179">
        <v>21</v>
      </c>
      <c r="AC37" s="179">
        <v>60</v>
      </c>
      <c r="AD37" s="179">
        <v>56</v>
      </c>
      <c r="AE37" s="179">
        <v>48</v>
      </c>
      <c r="AF37" s="179">
        <v>49</v>
      </c>
      <c r="AG37" s="179"/>
      <c r="AH37" s="198">
        <v>45</v>
      </c>
      <c r="AI37" s="198">
        <v>46</v>
      </c>
      <c r="AJ37" s="198">
        <v>35</v>
      </c>
      <c r="AK37" s="198">
        <v>68</v>
      </c>
      <c r="AL37" s="198">
        <v>34</v>
      </c>
      <c r="AM37" s="198">
        <v>39</v>
      </c>
      <c r="AN37" s="198">
        <v>42</v>
      </c>
      <c r="AO37" s="198">
        <v>35</v>
      </c>
      <c r="AP37" s="200"/>
      <c r="AQ37" s="200"/>
      <c r="AU37" s="23">
        <v>26</v>
      </c>
      <c r="AV37" s="23">
        <f t="shared" si="0"/>
        <v>692</v>
      </c>
      <c r="AW37" s="23">
        <f t="shared" si="1"/>
        <v>553.6</v>
      </c>
      <c r="AX37" s="23">
        <v>10.5</v>
      </c>
      <c r="AY37" s="289">
        <v>143</v>
      </c>
      <c r="AZ37" s="289">
        <v>1075.44</v>
      </c>
      <c r="BA37" s="289">
        <v>1000</v>
      </c>
      <c r="BB37" s="310">
        <f t="shared" si="3"/>
        <v>-75.440000000000055</v>
      </c>
    </row>
    <row r="38" spans="1:54" ht="14.25">
      <c r="A38" s="153" t="s">
        <v>5663</v>
      </c>
      <c r="B38" s="15" t="s">
        <v>5662</v>
      </c>
      <c r="C38" s="73"/>
      <c r="D38" s="150"/>
      <c r="E38" s="150"/>
      <c r="F38" s="150"/>
      <c r="G38" s="150"/>
      <c r="H38" s="150"/>
      <c r="I38" s="150"/>
      <c r="J38" s="150"/>
      <c r="K38" s="152"/>
      <c r="L38" s="152"/>
      <c r="M38" s="152"/>
      <c r="N38" s="152"/>
      <c r="O38" s="152"/>
      <c r="P38" s="152"/>
      <c r="Q38" s="152"/>
      <c r="R38" s="152"/>
      <c r="S38" s="152"/>
      <c r="T38" s="150"/>
      <c r="U38" s="150"/>
      <c r="V38" s="126"/>
      <c r="W38" s="151"/>
      <c r="X38" s="126"/>
      <c r="Y38" s="179"/>
      <c r="Z38" s="312">
        <v>49</v>
      </c>
      <c r="AA38" s="179">
        <v>39</v>
      </c>
      <c r="AB38" s="179">
        <v>21</v>
      </c>
      <c r="AC38" s="179">
        <v>60</v>
      </c>
      <c r="AD38" s="179">
        <v>56</v>
      </c>
      <c r="AE38" s="179">
        <v>48</v>
      </c>
      <c r="AF38" s="179">
        <v>49</v>
      </c>
      <c r="AG38" s="179"/>
      <c r="AH38" s="198">
        <v>45</v>
      </c>
      <c r="AI38" s="198">
        <v>46</v>
      </c>
      <c r="AJ38" s="198">
        <v>35</v>
      </c>
      <c r="AK38" s="198">
        <v>68</v>
      </c>
      <c r="AL38" s="198">
        <v>34</v>
      </c>
      <c r="AM38" s="198">
        <v>39</v>
      </c>
      <c r="AN38" s="198">
        <v>42</v>
      </c>
      <c r="AO38" s="198">
        <v>35</v>
      </c>
      <c r="AP38" s="200"/>
      <c r="AQ38" s="200"/>
      <c r="AU38" s="23">
        <v>30</v>
      </c>
      <c r="AV38" s="23">
        <f t="shared" si="0"/>
        <v>696</v>
      </c>
      <c r="AW38" s="23">
        <f t="shared" si="1"/>
        <v>556.80000000000007</v>
      </c>
      <c r="AX38" s="23">
        <v>10.5</v>
      </c>
      <c r="AY38" s="289">
        <v>143</v>
      </c>
      <c r="AZ38" s="289">
        <v>1098.4000000000001</v>
      </c>
      <c r="BB38" s="310">
        <f t="shared" si="3"/>
        <v>-1098.4000000000001</v>
      </c>
    </row>
    <row r="39" spans="1:54">
      <c r="D39" s="493" t="s">
        <v>5380</v>
      </c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5" t="s">
        <v>5586</v>
      </c>
      <c r="Q39" s="495"/>
      <c r="R39" s="495"/>
      <c r="S39" s="495"/>
      <c r="T39" s="495"/>
      <c r="U39" s="495"/>
      <c r="V39" s="495"/>
      <c r="W39" s="495"/>
      <c r="X39" s="495"/>
      <c r="Y39" s="492" t="s">
        <v>5825</v>
      </c>
      <c r="Z39" s="492"/>
      <c r="AA39" s="492"/>
      <c r="AB39" s="492"/>
      <c r="AC39" s="492"/>
      <c r="AD39" s="492"/>
      <c r="AE39" s="492"/>
      <c r="AF39" s="492"/>
      <c r="AG39" s="492"/>
      <c r="AH39" s="492" t="s">
        <v>6050</v>
      </c>
      <c r="AI39" s="492"/>
      <c r="AJ39" s="492"/>
      <c r="AK39" s="492"/>
      <c r="AL39" s="492"/>
      <c r="AM39" s="492"/>
      <c r="AN39" s="492"/>
      <c r="AO39" s="492"/>
      <c r="AP39" s="492"/>
      <c r="AQ39" s="492"/>
    </row>
    <row r="42" spans="1:54" ht="20.25">
      <c r="A42" s="468" t="s">
        <v>5587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  <c r="AM42" s="468"/>
      <c r="AN42" s="468"/>
      <c r="AO42" s="468"/>
      <c r="AP42" s="468"/>
      <c r="AQ42" s="468"/>
      <c r="AR42" s="468"/>
    </row>
    <row r="43" spans="1:54" ht="15.75" customHeight="1">
      <c r="A43" s="45"/>
      <c r="B43" s="45"/>
      <c r="C43" s="141"/>
      <c r="D43" s="493" t="s">
        <v>5347</v>
      </c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5" t="s">
        <v>5574</v>
      </c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2" t="s">
        <v>5816</v>
      </c>
      <c r="AA43" s="492"/>
      <c r="AB43" s="492"/>
      <c r="AC43" s="492"/>
      <c r="AD43" s="492"/>
      <c r="AE43" s="492"/>
      <c r="AF43" s="492"/>
      <c r="AG43" s="492"/>
      <c r="AH43" s="492" t="s">
        <v>6010</v>
      </c>
      <c r="AI43" s="492"/>
      <c r="AJ43" s="492"/>
      <c r="AK43" s="492"/>
      <c r="AL43" s="492"/>
      <c r="AM43" s="492"/>
      <c r="AN43" s="492"/>
      <c r="AO43" s="492"/>
      <c r="AP43" s="492"/>
      <c r="AQ43" s="492"/>
      <c r="AR43" s="194" t="s">
        <v>6707</v>
      </c>
    </row>
    <row r="44" spans="1:54" ht="39" customHeight="1">
      <c r="A44" s="7" t="s">
        <v>0</v>
      </c>
      <c r="B44" s="7" t="s">
        <v>1</v>
      </c>
      <c r="C44" s="40" t="s">
        <v>2</v>
      </c>
      <c r="D44" s="24" t="s">
        <v>4915</v>
      </c>
      <c r="E44" s="42" t="s">
        <v>4913</v>
      </c>
      <c r="F44" s="42" t="s">
        <v>4914</v>
      </c>
      <c r="G44" s="42" t="s">
        <v>4916</v>
      </c>
      <c r="H44" s="42" t="s">
        <v>4917</v>
      </c>
      <c r="I44" s="42" t="s">
        <v>4918</v>
      </c>
      <c r="J44" s="42" t="s">
        <v>4919</v>
      </c>
      <c r="K44" s="66" t="s">
        <v>5381</v>
      </c>
      <c r="L44" s="66" t="s">
        <v>5379</v>
      </c>
      <c r="M44" s="26" t="s">
        <v>4924</v>
      </c>
      <c r="N44" s="26" t="s">
        <v>4923</v>
      </c>
      <c r="O44" s="66" t="s">
        <v>5588</v>
      </c>
      <c r="P44" s="66" t="s">
        <v>5589</v>
      </c>
      <c r="Q44" s="66" t="s">
        <v>5590</v>
      </c>
      <c r="R44" s="66" t="s">
        <v>5584</v>
      </c>
      <c r="S44" s="66" t="s">
        <v>5591</v>
      </c>
      <c r="T44" s="66" t="s">
        <v>5592</v>
      </c>
      <c r="U44" s="140" t="s">
        <v>5490</v>
      </c>
      <c r="V44" s="140" t="s">
        <v>5489</v>
      </c>
      <c r="W44" s="140" t="s">
        <v>5491</v>
      </c>
      <c r="X44" s="26" t="s">
        <v>5492</v>
      </c>
      <c r="Y44" s="26" t="s">
        <v>4923</v>
      </c>
      <c r="Z44" s="179" t="s">
        <v>5826</v>
      </c>
      <c r="AA44" s="179" t="s">
        <v>5827</v>
      </c>
      <c r="AB44" s="179" t="s">
        <v>5828</v>
      </c>
      <c r="AC44" s="179" t="s">
        <v>5829</v>
      </c>
      <c r="AD44" s="179" t="s">
        <v>5830</v>
      </c>
      <c r="AE44" s="179" t="s">
        <v>5818</v>
      </c>
      <c r="AF44" s="179" t="s">
        <v>5831</v>
      </c>
      <c r="AG44" s="116" t="s">
        <v>4923</v>
      </c>
      <c r="AH44" s="198" t="s">
        <v>6051</v>
      </c>
      <c r="AI44" s="198" t="s">
        <v>6052</v>
      </c>
      <c r="AJ44" s="198" t="s">
        <v>6053</v>
      </c>
      <c r="AK44" s="198" t="s">
        <v>6054</v>
      </c>
      <c r="AL44" s="198" t="s">
        <v>6047</v>
      </c>
      <c r="AM44" s="198" t="s">
        <v>6055</v>
      </c>
      <c r="AN44" s="198" t="s">
        <v>6056</v>
      </c>
      <c r="AO44" s="198" t="s">
        <v>6057</v>
      </c>
      <c r="AP44" s="204" t="s">
        <v>5929</v>
      </c>
      <c r="AQ44" s="116" t="s">
        <v>4923</v>
      </c>
      <c r="AR44" s="116" t="s">
        <v>4923</v>
      </c>
      <c r="AU44" s="286" t="s">
        <v>6701</v>
      </c>
      <c r="AV44" s="287">
        <v>1</v>
      </c>
      <c r="AW44" s="287">
        <v>0.8</v>
      </c>
      <c r="AX44" s="286" t="s">
        <v>6702</v>
      </c>
      <c r="AY44" s="286" t="s">
        <v>6703</v>
      </c>
      <c r="AZ44" s="286" t="s">
        <v>6704</v>
      </c>
      <c r="BA44" s="286" t="s">
        <v>6705</v>
      </c>
      <c r="BB44" s="310" t="s">
        <v>6706</v>
      </c>
    </row>
    <row r="45" spans="1:54" ht="14.25">
      <c r="A45" s="2" t="s">
        <v>3368</v>
      </c>
      <c r="B45" s="3" t="s">
        <v>3369</v>
      </c>
      <c r="C45" s="29" t="s">
        <v>5</v>
      </c>
      <c r="D45" s="42">
        <v>60</v>
      </c>
      <c r="E45" s="42">
        <v>38</v>
      </c>
      <c r="F45" s="42">
        <v>127</v>
      </c>
      <c r="G45" s="42">
        <v>26.8</v>
      </c>
      <c r="H45" s="42">
        <v>39</v>
      </c>
      <c r="I45" s="42">
        <v>32</v>
      </c>
      <c r="J45" s="42">
        <v>31</v>
      </c>
      <c r="K45" s="66">
        <v>48</v>
      </c>
      <c r="L45" s="66">
        <v>39</v>
      </c>
      <c r="M45" s="66"/>
      <c r="N45" s="66"/>
      <c r="O45" s="66">
        <v>32</v>
      </c>
      <c r="P45" s="66">
        <v>15</v>
      </c>
      <c r="Q45" s="66">
        <v>32</v>
      </c>
      <c r="R45" s="66">
        <v>39.799999999999997</v>
      </c>
      <c r="S45" s="66">
        <v>35</v>
      </c>
      <c r="T45" s="66">
        <v>48</v>
      </c>
      <c r="U45" s="140">
        <v>25</v>
      </c>
      <c r="V45" s="140">
        <v>39</v>
      </c>
      <c r="W45" s="126">
        <v>45</v>
      </c>
      <c r="X45" s="142"/>
      <c r="Y45" s="126"/>
      <c r="Z45" s="179">
        <v>40</v>
      </c>
      <c r="AA45" s="179">
        <v>28</v>
      </c>
      <c r="AB45" s="179">
        <v>25</v>
      </c>
      <c r="AC45" s="179">
        <v>33</v>
      </c>
      <c r="AD45" s="179">
        <v>45</v>
      </c>
      <c r="AE45" s="179">
        <v>49</v>
      </c>
      <c r="AF45" s="179">
        <v>42</v>
      </c>
      <c r="AG45" s="179"/>
      <c r="AH45" s="198">
        <v>30</v>
      </c>
      <c r="AI45" s="198">
        <v>48</v>
      </c>
      <c r="AJ45" s="198">
        <v>43</v>
      </c>
      <c r="AK45" s="198">
        <v>36</v>
      </c>
      <c r="AL45" s="198">
        <v>39</v>
      </c>
      <c r="AM45" s="198">
        <v>42</v>
      </c>
      <c r="AN45" s="198">
        <v>39</v>
      </c>
      <c r="AO45" s="198">
        <v>32</v>
      </c>
      <c r="AP45" s="200"/>
      <c r="AQ45" s="200"/>
      <c r="AV45" s="23">
        <f t="shared" si="0"/>
        <v>1322.6</v>
      </c>
      <c r="AW45" s="23">
        <f t="shared" si="1"/>
        <v>1058.08</v>
      </c>
      <c r="AX45" s="23">
        <v>20.5</v>
      </c>
      <c r="AY45" s="289">
        <v>143</v>
      </c>
      <c r="AZ45" s="289">
        <f t="shared" si="2"/>
        <v>1221.58</v>
      </c>
      <c r="BA45" s="289">
        <v>1000</v>
      </c>
      <c r="BB45" s="310">
        <f t="shared" si="3"/>
        <v>-221.57999999999993</v>
      </c>
    </row>
    <row r="46" spans="1:54" ht="14.25">
      <c r="A46" s="2" t="s">
        <v>3370</v>
      </c>
      <c r="B46" s="131" t="s">
        <v>6826</v>
      </c>
      <c r="C46" s="29" t="s">
        <v>5</v>
      </c>
      <c r="D46" s="42">
        <v>60</v>
      </c>
      <c r="E46" s="42">
        <v>38</v>
      </c>
      <c r="F46" s="42">
        <v>127</v>
      </c>
      <c r="G46" s="42">
        <v>26.8</v>
      </c>
      <c r="H46" s="42">
        <v>39</v>
      </c>
      <c r="I46" s="42">
        <v>32</v>
      </c>
      <c r="J46" s="42">
        <v>31</v>
      </c>
      <c r="K46" s="66">
        <v>48</v>
      </c>
      <c r="L46" s="66">
        <v>39</v>
      </c>
      <c r="M46" s="66"/>
      <c r="N46" s="66"/>
      <c r="O46" s="66">
        <v>32</v>
      </c>
      <c r="P46" s="66">
        <v>15</v>
      </c>
      <c r="Q46" s="66">
        <v>32</v>
      </c>
      <c r="R46" s="66">
        <v>39.799999999999997</v>
      </c>
      <c r="S46" s="66">
        <v>35</v>
      </c>
      <c r="T46" s="66">
        <v>48</v>
      </c>
      <c r="U46" s="140">
        <v>25</v>
      </c>
      <c r="V46" s="140">
        <v>39</v>
      </c>
      <c r="W46" s="126">
        <v>45</v>
      </c>
      <c r="X46" s="142"/>
      <c r="Y46" s="126"/>
      <c r="Z46" s="179">
        <v>40</v>
      </c>
      <c r="AA46" s="179">
        <v>28</v>
      </c>
      <c r="AB46" s="179">
        <v>25</v>
      </c>
      <c r="AC46" s="179">
        <v>33</v>
      </c>
      <c r="AD46" s="179">
        <v>45</v>
      </c>
      <c r="AE46" s="179">
        <v>49</v>
      </c>
      <c r="AF46" s="179">
        <v>42</v>
      </c>
      <c r="AG46" s="179"/>
      <c r="AH46" s="198">
        <v>30</v>
      </c>
      <c r="AI46" s="198">
        <v>48</v>
      </c>
      <c r="AJ46" s="198">
        <v>43</v>
      </c>
      <c r="AK46" s="198">
        <v>36</v>
      </c>
      <c r="AL46" s="198">
        <v>39</v>
      </c>
      <c r="AM46" s="198">
        <v>42</v>
      </c>
      <c r="AN46" s="198">
        <v>39</v>
      </c>
      <c r="AO46" s="198">
        <v>32</v>
      </c>
      <c r="AP46" s="200"/>
      <c r="AQ46" s="200"/>
      <c r="AU46" s="23">
        <v>32</v>
      </c>
      <c r="AV46" s="23">
        <f t="shared" si="0"/>
        <v>1354.6</v>
      </c>
      <c r="AW46" s="23">
        <f t="shared" si="1"/>
        <v>1083.68</v>
      </c>
      <c r="AX46" s="23">
        <v>20.5</v>
      </c>
      <c r="AY46" s="289">
        <v>143</v>
      </c>
      <c r="AZ46" s="289">
        <f t="shared" si="2"/>
        <v>1247.18</v>
      </c>
      <c r="BB46" s="310">
        <f t="shared" si="3"/>
        <v>-1247.18</v>
      </c>
    </row>
    <row r="47" spans="1:54" ht="14.25">
      <c r="A47" s="2" t="s">
        <v>3371</v>
      </c>
      <c r="B47" s="3" t="s">
        <v>3372</v>
      </c>
      <c r="C47" s="30" t="s">
        <v>5</v>
      </c>
      <c r="D47" s="42">
        <v>60</v>
      </c>
      <c r="E47" s="42">
        <v>38</v>
      </c>
      <c r="F47" s="42">
        <v>127</v>
      </c>
      <c r="G47" s="42">
        <v>26.8</v>
      </c>
      <c r="H47" s="42">
        <v>39</v>
      </c>
      <c r="I47" s="42">
        <v>32</v>
      </c>
      <c r="J47" s="42">
        <v>31</v>
      </c>
      <c r="K47" s="66">
        <v>48</v>
      </c>
      <c r="L47" s="66">
        <v>39</v>
      </c>
      <c r="M47" s="66"/>
      <c r="N47" s="66"/>
      <c r="O47" s="66">
        <v>32</v>
      </c>
      <c r="P47" s="66">
        <v>15</v>
      </c>
      <c r="Q47" s="66">
        <v>32</v>
      </c>
      <c r="R47" s="66">
        <v>39.799999999999997</v>
      </c>
      <c r="S47" s="66">
        <v>35</v>
      </c>
      <c r="T47" s="66">
        <v>48</v>
      </c>
      <c r="U47" s="140">
        <v>25</v>
      </c>
      <c r="V47" s="140">
        <v>39</v>
      </c>
      <c r="W47" s="126">
        <v>45</v>
      </c>
      <c r="X47" s="142"/>
      <c r="Y47" s="126"/>
      <c r="Z47" s="179">
        <v>40</v>
      </c>
      <c r="AA47" s="179">
        <v>28</v>
      </c>
      <c r="AB47" s="179">
        <v>25</v>
      </c>
      <c r="AC47" s="179">
        <v>33</v>
      </c>
      <c r="AD47" s="179">
        <v>45</v>
      </c>
      <c r="AE47" s="179">
        <v>49</v>
      </c>
      <c r="AF47" s="179">
        <v>42</v>
      </c>
      <c r="AG47" s="179"/>
      <c r="AH47" s="198">
        <v>30</v>
      </c>
      <c r="AI47" s="198">
        <v>48</v>
      </c>
      <c r="AJ47" s="198">
        <v>43</v>
      </c>
      <c r="AK47" s="198">
        <v>36</v>
      </c>
      <c r="AL47" s="198">
        <v>39</v>
      </c>
      <c r="AM47" s="198">
        <v>42</v>
      </c>
      <c r="AN47" s="198">
        <v>39</v>
      </c>
      <c r="AO47" s="198">
        <v>32</v>
      </c>
      <c r="AP47" s="200"/>
      <c r="AQ47" s="200"/>
      <c r="AV47" s="23">
        <f t="shared" si="0"/>
        <v>1322.6</v>
      </c>
      <c r="AW47" s="23">
        <f t="shared" si="1"/>
        <v>1058.08</v>
      </c>
      <c r="AX47" s="23">
        <v>20.5</v>
      </c>
      <c r="AY47" s="289">
        <v>143</v>
      </c>
      <c r="AZ47" s="289">
        <f t="shared" si="2"/>
        <v>1221.58</v>
      </c>
      <c r="BA47" s="289">
        <v>1000</v>
      </c>
      <c r="BB47" s="310">
        <f t="shared" si="3"/>
        <v>-221.57999999999993</v>
      </c>
    </row>
    <row r="48" spans="1:54" ht="14.25">
      <c r="A48" s="2" t="s">
        <v>3373</v>
      </c>
      <c r="B48" s="3" t="s">
        <v>2082</v>
      </c>
      <c r="C48" s="30" t="s">
        <v>5</v>
      </c>
      <c r="D48" s="42">
        <v>60</v>
      </c>
      <c r="E48" s="42">
        <v>38</v>
      </c>
      <c r="F48" s="42">
        <v>127</v>
      </c>
      <c r="G48" s="42">
        <v>26.8</v>
      </c>
      <c r="H48" s="42">
        <v>39</v>
      </c>
      <c r="I48" s="42">
        <v>32</v>
      </c>
      <c r="J48" s="42">
        <v>31</v>
      </c>
      <c r="K48" s="66">
        <v>48</v>
      </c>
      <c r="L48" s="66">
        <v>39</v>
      </c>
      <c r="M48" s="66"/>
      <c r="N48" s="66"/>
      <c r="O48" s="66">
        <v>32</v>
      </c>
      <c r="P48" s="66">
        <v>15</v>
      </c>
      <c r="Q48" s="66">
        <v>32</v>
      </c>
      <c r="R48" s="66">
        <v>39.799999999999997</v>
      </c>
      <c r="S48" s="66">
        <v>35</v>
      </c>
      <c r="T48" s="66">
        <v>48</v>
      </c>
      <c r="U48" s="140">
        <v>25</v>
      </c>
      <c r="V48" s="140">
        <v>39</v>
      </c>
      <c r="W48" s="126">
        <v>45</v>
      </c>
      <c r="X48" s="142"/>
      <c r="Y48" s="126"/>
      <c r="Z48" s="179">
        <v>40</v>
      </c>
      <c r="AA48" s="179">
        <v>28</v>
      </c>
      <c r="AB48" s="179">
        <v>25</v>
      </c>
      <c r="AC48" s="179">
        <v>33</v>
      </c>
      <c r="AD48" s="179">
        <v>45</v>
      </c>
      <c r="AE48" s="179">
        <v>49</v>
      </c>
      <c r="AF48" s="179">
        <v>42</v>
      </c>
      <c r="AG48" s="179"/>
      <c r="AH48" s="198">
        <v>30</v>
      </c>
      <c r="AI48" s="198">
        <v>48</v>
      </c>
      <c r="AJ48" s="198">
        <v>43</v>
      </c>
      <c r="AK48" s="198">
        <v>36</v>
      </c>
      <c r="AL48" s="198">
        <v>39</v>
      </c>
      <c r="AM48" s="198">
        <v>42</v>
      </c>
      <c r="AN48" s="198">
        <v>39</v>
      </c>
      <c r="AO48" s="198">
        <v>32</v>
      </c>
      <c r="AP48" s="200"/>
      <c r="AQ48" s="200"/>
      <c r="AU48" s="23">
        <v>99</v>
      </c>
      <c r="AV48" s="23">
        <f t="shared" si="0"/>
        <v>1421.6</v>
      </c>
      <c r="AW48" s="23">
        <f t="shared" si="1"/>
        <v>1137.28</v>
      </c>
      <c r="AX48" s="23">
        <v>20.5</v>
      </c>
      <c r="AY48" s="289">
        <v>143</v>
      </c>
      <c r="AZ48" s="289">
        <f t="shared" si="2"/>
        <v>1300.78</v>
      </c>
      <c r="BA48" s="289">
        <v>1000</v>
      </c>
      <c r="BB48" s="310">
        <f t="shared" si="3"/>
        <v>-300.77999999999997</v>
      </c>
    </row>
    <row r="49" spans="1:54" ht="14.25">
      <c r="A49" s="2" t="s">
        <v>3374</v>
      </c>
      <c r="B49" s="3" t="s">
        <v>3375</v>
      </c>
      <c r="C49" s="30" t="s">
        <v>5</v>
      </c>
      <c r="D49" s="42">
        <v>60</v>
      </c>
      <c r="E49" s="42">
        <v>38</v>
      </c>
      <c r="F49" s="42">
        <v>127</v>
      </c>
      <c r="G49" s="42">
        <v>26.8</v>
      </c>
      <c r="H49" s="42">
        <v>39</v>
      </c>
      <c r="I49" s="42">
        <v>32</v>
      </c>
      <c r="J49" s="42">
        <v>31</v>
      </c>
      <c r="K49" s="66">
        <v>48</v>
      </c>
      <c r="L49" s="66">
        <v>39</v>
      </c>
      <c r="M49" s="66"/>
      <c r="N49" s="66"/>
      <c r="O49" s="66">
        <v>32</v>
      </c>
      <c r="P49" s="66">
        <v>15</v>
      </c>
      <c r="Q49" s="66">
        <v>32</v>
      </c>
      <c r="R49" s="66">
        <v>39.799999999999997</v>
      </c>
      <c r="S49" s="66">
        <v>35</v>
      </c>
      <c r="T49" s="66">
        <v>48</v>
      </c>
      <c r="U49" s="140">
        <v>25</v>
      </c>
      <c r="V49" s="140">
        <v>39</v>
      </c>
      <c r="W49" s="126">
        <v>45</v>
      </c>
      <c r="X49" s="142"/>
      <c r="Y49" s="126"/>
      <c r="Z49" s="179">
        <v>40</v>
      </c>
      <c r="AA49" s="179">
        <v>28</v>
      </c>
      <c r="AB49" s="179">
        <v>25</v>
      </c>
      <c r="AC49" s="179">
        <v>33</v>
      </c>
      <c r="AD49" s="179">
        <v>45</v>
      </c>
      <c r="AE49" s="179">
        <v>49</v>
      </c>
      <c r="AF49" s="179">
        <v>42</v>
      </c>
      <c r="AG49" s="179"/>
      <c r="AH49" s="198">
        <v>30</v>
      </c>
      <c r="AI49" s="198">
        <v>48</v>
      </c>
      <c r="AJ49" s="198">
        <v>43</v>
      </c>
      <c r="AK49" s="198">
        <v>36</v>
      </c>
      <c r="AL49" s="198">
        <v>39</v>
      </c>
      <c r="AM49" s="198">
        <v>42</v>
      </c>
      <c r="AN49" s="198">
        <v>39</v>
      </c>
      <c r="AO49" s="198">
        <v>32</v>
      </c>
      <c r="AP49" s="200"/>
      <c r="AQ49" s="200"/>
      <c r="AU49" s="23">
        <v>35</v>
      </c>
      <c r="AV49" s="23">
        <f t="shared" si="0"/>
        <v>1357.6</v>
      </c>
      <c r="AW49" s="23">
        <f t="shared" si="1"/>
        <v>1086.08</v>
      </c>
      <c r="AX49" s="23">
        <v>20.5</v>
      </c>
      <c r="AY49" s="289">
        <v>143</v>
      </c>
      <c r="AZ49" s="289">
        <f t="shared" si="2"/>
        <v>1249.58</v>
      </c>
      <c r="BA49" s="289">
        <v>1000</v>
      </c>
      <c r="BB49" s="310">
        <f t="shared" si="3"/>
        <v>-249.57999999999993</v>
      </c>
    </row>
    <row r="50" spans="1:54" ht="14.25">
      <c r="A50" s="2" t="s">
        <v>3376</v>
      </c>
      <c r="B50" s="3" t="s">
        <v>3377</v>
      </c>
      <c r="C50" s="30" t="s">
        <v>5</v>
      </c>
      <c r="D50" s="42">
        <v>60</v>
      </c>
      <c r="E50" s="42">
        <v>38</v>
      </c>
      <c r="F50" s="42">
        <v>127</v>
      </c>
      <c r="G50" s="42">
        <v>26.8</v>
      </c>
      <c r="H50" s="42">
        <v>39</v>
      </c>
      <c r="I50" s="42">
        <v>32</v>
      </c>
      <c r="J50" s="42">
        <v>31</v>
      </c>
      <c r="K50" s="66">
        <v>48</v>
      </c>
      <c r="L50" s="66">
        <v>39</v>
      </c>
      <c r="M50" s="66"/>
      <c r="N50" s="66"/>
      <c r="O50" s="66">
        <v>32</v>
      </c>
      <c r="P50" s="66">
        <v>15</v>
      </c>
      <c r="Q50" s="66">
        <v>32</v>
      </c>
      <c r="R50" s="66">
        <v>39.799999999999997</v>
      </c>
      <c r="S50" s="66">
        <v>35</v>
      </c>
      <c r="T50" s="66">
        <v>48</v>
      </c>
      <c r="U50" s="140">
        <v>25</v>
      </c>
      <c r="V50" s="140">
        <v>39</v>
      </c>
      <c r="W50" s="126">
        <v>45</v>
      </c>
      <c r="X50" s="142"/>
      <c r="Y50" s="126"/>
      <c r="Z50" s="179">
        <v>40</v>
      </c>
      <c r="AA50" s="179">
        <v>28</v>
      </c>
      <c r="AB50" s="179">
        <v>25</v>
      </c>
      <c r="AC50" s="179">
        <v>33</v>
      </c>
      <c r="AD50" s="179">
        <v>45</v>
      </c>
      <c r="AE50" s="179">
        <v>49</v>
      </c>
      <c r="AF50" s="179">
        <v>42</v>
      </c>
      <c r="AG50" s="179"/>
      <c r="AH50" s="198">
        <v>30</v>
      </c>
      <c r="AI50" s="198">
        <v>48</v>
      </c>
      <c r="AJ50" s="198">
        <v>43</v>
      </c>
      <c r="AK50" s="198">
        <v>36</v>
      </c>
      <c r="AL50" s="198">
        <v>39</v>
      </c>
      <c r="AM50" s="198">
        <v>42</v>
      </c>
      <c r="AN50" s="198">
        <v>39</v>
      </c>
      <c r="AO50" s="198">
        <v>32</v>
      </c>
      <c r="AP50" s="200"/>
      <c r="AQ50" s="200"/>
      <c r="AU50" s="23">
        <v>106</v>
      </c>
      <c r="AV50" s="23">
        <f t="shared" si="0"/>
        <v>1428.6</v>
      </c>
      <c r="AW50" s="23">
        <f t="shared" si="1"/>
        <v>1142.8799999999999</v>
      </c>
      <c r="AX50" s="23">
        <v>20.5</v>
      </c>
      <c r="AY50" s="289">
        <v>143</v>
      </c>
      <c r="AZ50" s="289">
        <f t="shared" si="2"/>
        <v>1306.3799999999999</v>
      </c>
      <c r="BA50" s="289">
        <v>1000</v>
      </c>
      <c r="BB50" s="310">
        <f t="shared" si="3"/>
        <v>-306.37999999999988</v>
      </c>
    </row>
    <row r="51" spans="1:54" ht="14.25">
      <c r="A51" s="2" t="s">
        <v>3378</v>
      </c>
      <c r="B51" s="3" t="s">
        <v>3379</v>
      </c>
      <c r="C51" s="30" t="s">
        <v>51</v>
      </c>
      <c r="D51" s="42">
        <v>60</v>
      </c>
      <c r="E51" s="42">
        <v>38</v>
      </c>
      <c r="F51" s="42">
        <v>127</v>
      </c>
      <c r="G51" s="42">
        <v>26.8</v>
      </c>
      <c r="H51" s="42">
        <v>39</v>
      </c>
      <c r="I51" s="42">
        <v>32</v>
      </c>
      <c r="J51" s="42">
        <v>31</v>
      </c>
      <c r="K51" s="66">
        <v>48</v>
      </c>
      <c r="L51" s="66">
        <v>39</v>
      </c>
      <c r="M51" s="66"/>
      <c r="N51" s="66"/>
      <c r="O51" s="66">
        <v>32</v>
      </c>
      <c r="P51" s="66">
        <v>15</v>
      </c>
      <c r="Q51" s="66">
        <v>32</v>
      </c>
      <c r="R51" s="66">
        <v>39.799999999999997</v>
      </c>
      <c r="S51" s="66">
        <v>35</v>
      </c>
      <c r="T51" s="66">
        <v>48</v>
      </c>
      <c r="U51" s="140">
        <v>25</v>
      </c>
      <c r="V51" s="140">
        <v>39</v>
      </c>
      <c r="W51" s="126">
        <v>45</v>
      </c>
      <c r="X51" s="142"/>
      <c r="Y51" s="126"/>
      <c r="Z51" s="179">
        <v>40</v>
      </c>
      <c r="AA51" s="179">
        <v>28</v>
      </c>
      <c r="AB51" s="179">
        <v>25</v>
      </c>
      <c r="AC51" s="179">
        <v>33</v>
      </c>
      <c r="AD51" s="179">
        <v>45</v>
      </c>
      <c r="AE51" s="179">
        <v>49</v>
      </c>
      <c r="AF51" s="179">
        <v>42</v>
      </c>
      <c r="AG51" s="179"/>
      <c r="AH51" s="198">
        <v>30</v>
      </c>
      <c r="AI51" s="198">
        <v>48</v>
      </c>
      <c r="AJ51" s="198">
        <v>43</v>
      </c>
      <c r="AK51" s="198">
        <v>36</v>
      </c>
      <c r="AL51" s="198">
        <v>39</v>
      </c>
      <c r="AM51" s="198">
        <v>42</v>
      </c>
      <c r="AN51" s="198">
        <v>39</v>
      </c>
      <c r="AO51" s="198">
        <v>32</v>
      </c>
      <c r="AP51" s="200"/>
      <c r="AQ51" s="200"/>
      <c r="AU51" s="23">
        <v>106</v>
      </c>
      <c r="AV51" s="23">
        <f t="shared" si="0"/>
        <v>1428.6</v>
      </c>
      <c r="AW51" s="23">
        <f t="shared" si="1"/>
        <v>1142.8799999999999</v>
      </c>
      <c r="AX51" s="23">
        <v>20.5</v>
      </c>
      <c r="AY51" s="289">
        <v>143</v>
      </c>
      <c r="AZ51" s="289">
        <f t="shared" si="2"/>
        <v>1306.3799999999999</v>
      </c>
      <c r="BA51" s="289">
        <v>1000</v>
      </c>
      <c r="BB51" s="310">
        <f t="shared" si="3"/>
        <v>-306.37999999999988</v>
      </c>
    </row>
    <row r="52" spans="1:54" ht="14.25">
      <c r="A52" s="2" t="s">
        <v>3380</v>
      </c>
      <c r="B52" s="3" t="s">
        <v>3381</v>
      </c>
      <c r="C52" s="30" t="s">
        <v>5</v>
      </c>
      <c r="D52" s="42">
        <v>60</v>
      </c>
      <c r="E52" s="42">
        <v>38</v>
      </c>
      <c r="F52" s="42">
        <v>127</v>
      </c>
      <c r="G52" s="42">
        <v>26.8</v>
      </c>
      <c r="H52" s="42">
        <v>39</v>
      </c>
      <c r="I52" s="42">
        <v>32</v>
      </c>
      <c r="J52" s="42">
        <v>31</v>
      </c>
      <c r="K52" s="66">
        <v>48</v>
      </c>
      <c r="L52" s="66">
        <v>39</v>
      </c>
      <c r="M52" s="66"/>
      <c r="N52" s="66"/>
      <c r="O52" s="66">
        <v>32</v>
      </c>
      <c r="P52" s="66">
        <v>15</v>
      </c>
      <c r="Q52" s="66">
        <v>32</v>
      </c>
      <c r="R52" s="66">
        <v>39.799999999999997</v>
      </c>
      <c r="S52" s="66">
        <v>35</v>
      </c>
      <c r="T52" s="66">
        <v>48</v>
      </c>
      <c r="U52" s="140">
        <v>25</v>
      </c>
      <c r="V52" s="140">
        <v>39</v>
      </c>
      <c r="W52" s="126">
        <v>45</v>
      </c>
      <c r="X52" s="142"/>
      <c r="Y52" s="126"/>
      <c r="Z52" s="179">
        <v>40</v>
      </c>
      <c r="AA52" s="179">
        <v>28</v>
      </c>
      <c r="AB52" s="179">
        <v>25</v>
      </c>
      <c r="AC52" s="179">
        <v>33</v>
      </c>
      <c r="AD52" s="179">
        <v>45</v>
      </c>
      <c r="AE52" s="179">
        <v>49</v>
      </c>
      <c r="AF52" s="179">
        <v>42</v>
      </c>
      <c r="AG52" s="179"/>
      <c r="AH52" s="198">
        <v>30</v>
      </c>
      <c r="AI52" s="198">
        <v>48</v>
      </c>
      <c r="AJ52" s="198">
        <v>43</v>
      </c>
      <c r="AK52" s="198">
        <v>36</v>
      </c>
      <c r="AL52" s="198">
        <v>39</v>
      </c>
      <c r="AM52" s="198">
        <v>42</v>
      </c>
      <c r="AN52" s="198">
        <v>39</v>
      </c>
      <c r="AO52" s="198">
        <v>32</v>
      </c>
      <c r="AP52" s="200"/>
      <c r="AQ52" s="200"/>
      <c r="AU52" s="23">
        <v>35</v>
      </c>
      <c r="AV52" s="23">
        <f t="shared" si="0"/>
        <v>1357.6</v>
      </c>
      <c r="AW52" s="23">
        <f t="shared" si="1"/>
        <v>1086.08</v>
      </c>
      <c r="AX52" s="23">
        <v>20.5</v>
      </c>
      <c r="AY52" s="289">
        <v>143</v>
      </c>
      <c r="AZ52" s="289">
        <f t="shared" si="2"/>
        <v>1249.58</v>
      </c>
      <c r="BA52" s="289">
        <v>1000</v>
      </c>
      <c r="BB52" s="310">
        <f t="shared" si="3"/>
        <v>-249.57999999999993</v>
      </c>
    </row>
    <row r="53" spans="1:54" ht="14.25">
      <c r="A53" s="2" t="s">
        <v>3382</v>
      </c>
      <c r="B53" s="3" t="s">
        <v>3383</v>
      </c>
      <c r="C53" s="30" t="s">
        <v>5</v>
      </c>
      <c r="D53" s="42">
        <v>60</v>
      </c>
      <c r="E53" s="42">
        <v>38</v>
      </c>
      <c r="F53" s="42">
        <v>127</v>
      </c>
      <c r="G53" s="42">
        <v>26.8</v>
      </c>
      <c r="H53" s="42">
        <v>39</v>
      </c>
      <c r="I53" s="42">
        <v>32</v>
      </c>
      <c r="J53" s="42">
        <v>31</v>
      </c>
      <c r="K53" s="66">
        <v>48</v>
      </c>
      <c r="L53" s="66">
        <v>39</v>
      </c>
      <c r="M53" s="66"/>
      <c r="N53" s="66"/>
      <c r="O53" s="66">
        <v>32</v>
      </c>
      <c r="P53" s="66">
        <v>15</v>
      </c>
      <c r="Q53" s="66">
        <v>32</v>
      </c>
      <c r="R53" s="66">
        <v>39.799999999999997</v>
      </c>
      <c r="S53" s="66">
        <v>35</v>
      </c>
      <c r="T53" s="66">
        <v>48</v>
      </c>
      <c r="U53" s="140">
        <v>25</v>
      </c>
      <c r="V53" s="140">
        <v>39</v>
      </c>
      <c r="W53" s="126">
        <v>45</v>
      </c>
      <c r="X53" s="142"/>
      <c r="Y53" s="126"/>
      <c r="Z53" s="179">
        <v>40</v>
      </c>
      <c r="AA53" s="179">
        <v>28</v>
      </c>
      <c r="AB53" s="179">
        <v>25</v>
      </c>
      <c r="AC53" s="179">
        <v>33</v>
      </c>
      <c r="AD53" s="179">
        <v>45</v>
      </c>
      <c r="AE53" s="179">
        <v>49</v>
      </c>
      <c r="AF53" s="179">
        <v>42</v>
      </c>
      <c r="AG53" s="179"/>
      <c r="AH53" s="198">
        <v>30</v>
      </c>
      <c r="AI53" s="198">
        <v>48</v>
      </c>
      <c r="AJ53" s="198">
        <v>43</v>
      </c>
      <c r="AK53" s="198">
        <v>36</v>
      </c>
      <c r="AL53" s="198">
        <v>39</v>
      </c>
      <c r="AM53" s="198">
        <v>42</v>
      </c>
      <c r="AN53" s="198">
        <v>39</v>
      </c>
      <c r="AO53" s="198">
        <v>32</v>
      </c>
      <c r="AP53" s="200"/>
      <c r="AQ53" s="200"/>
      <c r="AU53" s="23">
        <v>42</v>
      </c>
      <c r="AV53" s="23">
        <f t="shared" si="0"/>
        <v>1364.6</v>
      </c>
      <c r="AW53" s="23">
        <f t="shared" si="1"/>
        <v>1091.68</v>
      </c>
      <c r="AX53" s="23">
        <v>20.5</v>
      </c>
      <c r="AY53" s="289">
        <v>143</v>
      </c>
      <c r="AZ53" s="289">
        <f t="shared" si="2"/>
        <v>1255.18</v>
      </c>
      <c r="BA53" s="289">
        <v>1000</v>
      </c>
      <c r="BB53" s="310">
        <f t="shared" si="3"/>
        <v>-255.18000000000006</v>
      </c>
    </row>
    <row r="54" spans="1:54" ht="14.25">
      <c r="A54" s="2" t="s">
        <v>3384</v>
      </c>
      <c r="B54" s="3" t="s">
        <v>3385</v>
      </c>
      <c r="C54" s="30" t="s">
        <v>51</v>
      </c>
      <c r="D54" s="42">
        <v>60</v>
      </c>
      <c r="E54" s="42">
        <v>38</v>
      </c>
      <c r="F54" s="42">
        <v>127</v>
      </c>
      <c r="G54" s="42">
        <v>26.8</v>
      </c>
      <c r="H54" s="42">
        <v>39</v>
      </c>
      <c r="I54" s="42">
        <v>32</v>
      </c>
      <c r="J54" s="42">
        <v>31</v>
      </c>
      <c r="K54" s="66">
        <v>48</v>
      </c>
      <c r="L54" s="66">
        <v>39</v>
      </c>
      <c r="M54" s="66"/>
      <c r="N54" s="66"/>
      <c r="O54" s="66">
        <v>32</v>
      </c>
      <c r="P54" s="66">
        <v>15</v>
      </c>
      <c r="Q54" s="66">
        <v>32</v>
      </c>
      <c r="R54" s="66">
        <v>39.799999999999997</v>
      </c>
      <c r="S54" s="66">
        <v>35</v>
      </c>
      <c r="T54" s="66">
        <v>48</v>
      </c>
      <c r="U54" s="140">
        <v>25</v>
      </c>
      <c r="V54" s="140">
        <v>39</v>
      </c>
      <c r="W54" s="126">
        <v>45</v>
      </c>
      <c r="X54" s="142"/>
      <c r="Y54" s="126"/>
      <c r="Z54" s="179">
        <v>40</v>
      </c>
      <c r="AA54" s="179">
        <v>28</v>
      </c>
      <c r="AB54" s="179">
        <v>25</v>
      </c>
      <c r="AC54" s="179">
        <v>33</v>
      </c>
      <c r="AD54" s="179">
        <v>45</v>
      </c>
      <c r="AE54" s="179">
        <v>49</v>
      </c>
      <c r="AF54" s="179">
        <v>42</v>
      </c>
      <c r="AG54" s="179"/>
      <c r="AH54" s="198">
        <v>30</v>
      </c>
      <c r="AI54" s="198">
        <v>48</v>
      </c>
      <c r="AJ54" s="198">
        <v>43</v>
      </c>
      <c r="AK54" s="198">
        <v>36</v>
      </c>
      <c r="AL54" s="198">
        <v>39</v>
      </c>
      <c r="AM54" s="198">
        <v>42</v>
      </c>
      <c r="AN54" s="198">
        <v>39</v>
      </c>
      <c r="AO54" s="198">
        <v>32</v>
      </c>
      <c r="AP54" s="200"/>
      <c r="AQ54" s="200"/>
      <c r="AU54" s="23">
        <v>106</v>
      </c>
      <c r="AV54" s="23">
        <f t="shared" si="0"/>
        <v>1428.6</v>
      </c>
      <c r="AW54" s="23">
        <f t="shared" si="1"/>
        <v>1142.8799999999999</v>
      </c>
      <c r="AX54" s="23">
        <v>20.5</v>
      </c>
      <c r="AY54" s="289">
        <v>143</v>
      </c>
      <c r="AZ54" s="289">
        <f t="shared" si="2"/>
        <v>1306.3799999999999</v>
      </c>
      <c r="BA54" s="289">
        <v>1000</v>
      </c>
      <c r="BB54" s="310">
        <f t="shared" si="3"/>
        <v>-306.37999999999988</v>
      </c>
    </row>
    <row r="55" spans="1:54" ht="14.25">
      <c r="A55" s="2" t="s">
        <v>3386</v>
      </c>
      <c r="B55" s="3" t="s">
        <v>3387</v>
      </c>
      <c r="C55" s="30" t="s">
        <v>5</v>
      </c>
      <c r="D55" s="42">
        <v>60</v>
      </c>
      <c r="E55" s="42">
        <v>38</v>
      </c>
      <c r="F55" s="42">
        <v>127</v>
      </c>
      <c r="G55" s="42">
        <v>26.8</v>
      </c>
      <c r="H55" s="42">
        <v>39</v>
      </c>
      <c r="I55" s="42">
        <v>32</v>
      </c>
      <c r="J55" s="42">
        <v>31</v>
      </c>
      <c r="K55" s="66">
        <v>48</v>
      </c>
      <c r="L55" s="66">
        <v>39</v>
      </c>
      <c r="M55" s="66"/>
      <c r="N55" s="66"/>
      <c r="O55" s="66">
        <v>32</v>
      </c>
      <c r="P55" s="66">
        <v>15</v>
      </c>
      <c r="Q55" s="66">
        <v>32</v>
      </c>
      <c r="R55" s="66">
        <v>39.799999999999997</v>
      </c>
      <c r="S55" s="66">
        <v>35</v>
      </c>
      <c r="T55" s="66">
        <v>48</v>
      </c>
      <c r="U55" s="140">
        <v>25</v>
      </c>
      <c r="V55" s="140">
        <v>39</v>
      </c>
      <c r="W55" s="126">
        <v>45</v>
      </c>
      <c r="X55" s="142"/>
      <c r="Y55" s="126"/>
      <c r="Z55" s="179">
        <v>40</v>
      </c>
      <c r="AA55" s="179">
        <v>28</v>
      </c>
      <c r="AB55" s="179">
        <v>25</v>
      </c>
      <c r="AC55" s="179">
        <v>33</v>
      </c>
      <c r="AD55" s="179">
        <v>45</v>
      </c>
      <c r="AE55" s="179">
        <v>49</v>
      </c>
      <c r="AF55" s="179">
        <v>42</v>
      </c>
      <c r="AG55" s="179"/>
      <c r="AH55" s="198">
        <v>30</v>
      </c>
      <c r="AI55" s="198">
        <v>48</v>
      </c>
      <c r="AJ55" s="198">
        <v>43</v>
      </c>
      <c r="AK55" s="198">
        <v>36</v>
      </c>
      <c r="AL55" s="198">
        <v>39</v>
      </c>
      <c r="AM55" s="198">
        <v>42</v>
      </c>
      <c r="AN55" s="198">
        <v>39</v>
      </c>
      <c r="AO55" s="198">
        <v>32</v>
      </c>
      <c r="AP55" s="200"/>
      <c r="AQ55" s="200"/>
      <c r="AU55" s="23">
        <v>35</v>
      </c>
      <c r="AV55" s="23">
        <f t="shared" si="0"/>
        <v>1357.6</v>
      </c>
      <c r="AW55" s="23">
        <f t="shared" si="1"/>
        <v>1086.08</v>
      </c>
      <c r="AX55" s="23">
        <v>20.5</v>
      </c>
      <c r="AY55" s="289">
        <v>143</v>
      </c>
      <c r="AZ55" s="289">
        <f t="shared" si="2"/>
        <v>1249.58</v>
      </c>
      <c r="BA55" s="289">
        <v>1000</v>
      </c>
      <c r="BB55" s="310">
        <f t="shared" si="3"/>
        <v>-249.57999999999993</v>
      </c>
    </row>
    <row r="56" spans="1:54" ht="14.25">
      <c r="A56" s="2" t="s">
        <v>3388</v>
      </c>
      <c r="B56" s="3" t="s">
        <v>3389</v>
      </c>
      <c r="C56" s="30" t="s">
        <v>5</v>
      </c>
      <c r="D56" s="42">
        <v>60</v>
      </c>
      <c r="E56" s="42">
        <v>38</v>
      </c>
      <c r="F56" s="42">
        <v>127</v>
      </c>
      <c r="G56" s="42">
        <v>26.8</v>
      </c>
      <c r="H56" s="42">
        <v>39</v>
      </c>
      <c r="I56" s="42">
        <v>32</v>
      </c>
      <c r="J56" s="42">
        <v>31</v>
      </c>
      <c r="K56" s="66">
        <v>48</v>
      </c>
      <c r="L56" s="66">
        <v>39</v>
      </c>
      <c r="M56" s="66"/>
      <c r="N56" s="66"/>
      <c r="O56" s="66">
        <v>32</v>
      </c>
      <c r="P56" s="66">
        <v>15</v>
      </c>
      <c r="Q56" s="66">
        <v>32</v>
      </c>
      <c r="R56" s="66">
        <v>39.799999999999997</v>
      </c>
      <c r="S56" s="66">
        <v>35</v>
      </c>
      <c r="T56" s="66">
        <v>48</v>
      </c>
      <c r="U56" s="140">
        <v>25</v>
      </c>
      <c r="V56" s="140">
        <v>39</v>
      </c>
      <c r="W56" s="126">
        <v>45</v>
      </c>
      <c r="X56" s="142"/>
      <c r="Y56" s="126"/>
      <c r="Z56" s="179">
        <v>40</v>
      </c>
      <c r="AA56" s="179">
        <v>28</v>
      </c>
      <c r="AB56" s="179">
        <v>25</v>
      </c>
      <c r="AC56" s="179">
        <v>33</v>
      </c>
      <c r="AD56" s="179">
        <v>45</v>
      </c>
      <c r="AE56" s="179">
        <v>49</v>
      </c>
      <c r="AF56" s="179">
        <v>42</v>
      </c>
      <c r="AG56" s="179"/>
      <c r="AH56" s="198">
        <v>30</v>
      </c>
      <c r="AI56" s="198">
        <v>48</v>
      </c>
      <c r="AJ56" s="198">
        <v>43</v>
      </c>
      <c r="AK56" s="198">
        <v>36</v>
      </c>
      <c r="AL56" s="198">
        <v>39</v>
      </c>
      <c r="AM56" s="198">
        <v>42</v>
      </c>
      <c r="AN56" s="198">
        <v>39</v>
      </c>
      <c r="AO56" s="198">
        <v>32</v>
      </c>
      <c r="AP56" s="200"/>
      <c r="AQ56" s="200"/>
      <c r="AU56" s="23">
        <v>35</v>
      </c>
      <c r="AV56" s="23">
        <f t="shared" si="0"/>
        <v>1357.6</v>
      </c>
      <c r="AW56" s="23">
        <f t="shared" si="1"/>
        <v>1086.08</v>
      </c>
      <c r="AX56" s="23">
        <v>20.5</v>
      </c>
      <c r="AY56" s="289">
        <v>143</v>
      </c>
      <c r="AZ56" s="289">
        <f t="shared" si="2"/>
        <v>1249.58</v>
      </c>
      <c r="BA56" s="289">
        <v>1000</v>
      </c>
      <c r="BB56" s="310">
        <f t="shared" si="3"/>
        <v>-249.57999999999993</v>
      </c>
    </row>
    <row r="57" spans="1:54" ht="14.25">
      <c r="A57" s="2" t="s">
        <v>3390</v>
      </c>
      <c r="B57" s="3" t="s">
        <v>3391</v>
      </c>
      <c r="C57" s="30" t="s">
        <v>5</v>
      </c>
      <c r="D57" s="42">
        <v>60</v>
      </c>
      <c r="E57" s="42">
        <v>38</v>
      </c>
      <c r="F57" s="42">
        <v>127</v>
      </c>
      <c r="G57" s="42">
        <v>26.8</v>
      </c>
      <c r="H57" s="42">
        <v>39</v>
      </c>
      <c r="I57" s="42">
        <v>32</v>
      </c>
      <c r="J57" s="42">
        <v>31</v>
      </c>
      <c r="K57" s="66">
        <v>48</v>
      </c>
      <c r="L57" s="66">
        <v>39</v>
      </c>
      <c r="M57" s="66"/>
      <c r="N57" s="66"/>
      <c r="O57" s="66">
        <v>32</v>
      </c>
      <c r="P57" s="66">
        <v>15</v>
      </c>
      <c r="Q57" s="66">
        <v>32</v>
      </c>
      <c r="R57" s="66">
        <v>39.799999999999997</v>
      </c>
      <c r="S57" s="66">
        <v>35</v>
      </c>
      <c r="T57" s="66">
        <v>48</v>
      </c>
      <c r="U57" s="140">
        <v>25</v>
      </c>
      <c r="V57" s="140">
        <v>39</v>
      </c>
      <c r="W57" s="126">
        <v>45</v>
      </c>
      <c r="X57" s="142"/>
      <c r="Y57" s="126"/>
      <c r="Z57" s="179">
        <v>40</v>
      </c>
      <c r="AA57" s="179">
        <v>28</v>
      </c>
      <c r="AB57" s="179">
        <v>25</v>
      </c>
      <c r="AC57" s="179">
        <v>33</v>
      </c>
      <c r="AD57" s="179">
        <v>45</v>
      </c>
      <c r="AE57" s="179">
        <v>49</v>
      </c>
      <c r="AF57" s="179">
        <v>42</v>
      </c>
      <c r="AG57" s="179"/>
      <c r="AH57" s="198">
        <v>30</v>
      </c>
      <c r="AI57" s="198">
        <v>48</v>
      </c>
      <c r="AJ57" s="198">
        <v>43</v>
      </c>
      <c r="AK57" s="198">
        <v>36</v>
      </c>
      <c r="AL57" s="198">
        <v>39</v>
      </c>
      <c r="AM57" s="198">
        <v>42</v>
      </c>
      <c r="AN57" s="198">
        <v>39</v>
      </c>
      <c r="AO57" s="198">
        <v>32</v>
      </c>
      <c r="AP57" s="200"/>
      <c r="AQ57" s="200"/>
      <c r="AU57" s="23">
        <v>54.5</v>
      </c>
      <c r="AV57" s="23">
        <f t="shared" si="0"/>
        <v>1377.1</v>
      </c>
      <c r="AW57" s="23">
        <f t="shared" si="1"/>
        <v>1101.68</v>
      </c>
      <c r="AX57" s="23">
        <v>20.5</v>
      </c>
      <c r="AY57" s="289">
        <v>143</v>
      </c>
      <c r="AZ57" s="289">
        <f t="shared" si="2"/>
        <v>1265.18</v>
      </c>
      <c r="BA57" s="289">
        <v>1000</v>
      </c>
      <c r="BB57" s="310">
        <f t="shared" si="3"/>
        <v>-265.18000000000006</v>
      </c>
    </row>
    <row r="58" spans="1:54" ht="14.25">
      <c r="A58" s="2" t="s">
        <v>3392</v>
      </c>
      <c r="B58" s="3" t="s">
        <v>3393</v>
      </c>
      <c r="C58" s="30" t="s">
        <v>5</v>
      </c>
      <c r="D58" s="42">
        <v>60</v>
      </c>
      <c r="E58" s="42">
        <v>38</v>
      </c>
      <c r="F58" s="42">
        <v>127</v>
      </c>
      <c r="G58" s="42">
        <v>26.8</v>
      </c>
      <c r="H58" s="42">
        <v>39</v>
      </c>
      <c r="I58" s="42">
        <v>32</v>
      </c>
      <c r="J58" s="42">
        <v>31</v>
      </c>
      <c r="K58" s="66">
        <v>48</v>
      </c>
      <c r="L58" s="66">
        <v>39</v>
      </c>
      <c r="M58" s="66"/>
      <c r="N58" s="66"/>
      <c r="O58" s="66">
        <v>32</v>
      </c>
      <c r="P58" s="66">
        <v>15</v>
      </c>
      <c r="Q58" s="66">
        <v>32</v>
      </c>
      <c r="R58" s="66">
        <v>39.799999999999997</v>
      </c>
      <c r="S58" s="66">
        <v>35</v>
      </c>
      <c r="T58" s="66">
        <v>48</v>
      </c>
      <c r="U58" s="140">
        <v>25</v>
      </c>
      <c r="V58" s="140">
        <v>39</v>
      </c>
      <c r="W58" s="126">
        <v>45</v>
      </c>
      <c r="X58" s="142"/>
      <c r="Y58" s="126"/>
      <c r="Z58" s="179">
        <v>40</v>
      </c>
      <c r="AA58" s="179">
        <v>28</v>
      </c>
      <c r="AB58" s="179">
        <v>25</v>
      </c>
      <c r="AC58" s="179">
        <v>33</v>
      </c>
      <c r="AD58" s="179">
        <v>45</v>
      </c>
      <c r="AE58" s="179">
        <v>49</v>
      </c>
      <c r="AF58" s="179">
        <v>42</v>
      </c>
      <c r="AG58" s="179"/>
      <c r="AH58" s="198">
        <v>30</v>
      </c>
      <c r="AI58" s="198">
        <v>48</v>
      </c>
      <c r="AJ58" s="198">
        <v>43</v>
      </c>
      <c r="AK58" s="198">
        <v>36</v>
      </c>
      <c r="AL58" s="198">
        <v>39</v>
      </c>
      <c r="AM58" s="198">
        <v>42</v>
      </c>
      <c r="AN58" s="198">
        <v>39</v>
      </c>
      <c r="AO58" s="198">
        <v>32</v>
      </c>
      <c r="AP58" s="200"/>
      <c r="AQ58" s="200"/>
      <c r="AU58" s="23">
        <v>42</v>
      </c>
      <c r="AV58" s="23">
        <f t="shared" si="0"/>
        <v>1364.6</v>
      </c>
      <c r="AW58" s="23">
        <f t="shared" si="1"/>
        <v>1091.68</v>
      </c>
      <c r="AX58" s="23">
        <v>20.5</v>
      </c>
      <c r="AY58" s="289">
        <v>143</v>
      </c>
      <c r="AZ58" s="289">
        <f t="shared" si="2"/>
        <v>1255.18</v>
      </c>
      <c r="BA58" s="289">
        <v>1000</v>
      </c>
      <c r="BB58" s="310">
        <f t="shared" si="3"/>
        <v>-255.18000000000006</v>
      </c>
    </row>
    <row r="59" spans="1:54" ht="14.25">
      <c r="A59" s="2" t="s">
        <v>3394</v>
      </c>
      <c r="B59" s="3" t="s">
        <v>3395</v>
      </c>
      <c r="C59" s="30" t="s">
        <v>5</v>
      </c>
      <c r="D59" s="42">
        <v>60</v>
      </c>
      <c r="E59" s="42">
        <v>38</v>
      </c>
      <c r="F59" s="42">
        <v>127</v>
      </c>
      <c r="G59" s="42">
        <v>26.8</v>
      </c>
      <c r="H59" s="42">
        <v>39</v>
      </c>
      <c r="I59" s="42">
        <v>32</v>
      </c>
      <c r="J59" s="42">
        <v>31</v>
      </c>
      <c r="K59" s="66">
        <v>48</v>
      </c>
      <c r="L59" s="66">
        <v>39</v>
      </c>
      <c r="M59" s="66"/>
      <c r="N59" s="66"/>
      <c r="O59" s="66">
        <v>32</v>
      </c>
      <c r="P59" s="66">
        <v>15</v>
      </c>
      <c r="Q59" s="66">
        <v>32</v>
      </c>
      <c r="R59" s="66">
        <v>39.799999999999997</v>
      </c>
      <c r="S59" s="66">
        <v>35</v>
      </c>
      <c r="T59" s="66">
        <v>48</v>
      </c>
      <c r="U59" s="140">
        <v>25</v>
      </c>
      <c r="V59" s="140">
        <v>39</v>
      </c>
      <c r="W59" s="126">
        <v>45</v>
      </c>
      <c r="X59" s="142"/>
      <c r="Y59" s="126"/>
      <c r="Z59" s="179">
        <v>40</v>
      </c>
      <c r="AA59" s="179">
        <v>28</v>
      </c>
      <c r="AB59" s="179">
        <v>25</v>
      </c>
      <c r="AC59" s="179">
        <v>33</v>
      </c>
      <c r="AD59" s="179">
        <v>45</v>
      </c>
      <c r="AE59" s="179">
        <v>49</v>
      </c>
      <c r="AF59" s="179">
        <v>42</v>
      </c>
      <c r="AG59" s="179"/>
      <c r="AH59" s="198">
        <v>30</v>
      </c>
      <c r="AI59" s="198">
        <v>48</v>
      </c>
      <c r="AJ59" s="198">
        <v>43</v>
      </c>
      <c r="AK59" s="198">
        <v>36</v>
      </c>
      <c r="AL59" s="198">
        <v>39</v>
      </c>
      <c r="AM59" s="198">
        <v>42</v>
      </c>
      <c r="AN59" s="198">
        <v>39</v>
      </c>
      <c r="AO59" s="198">
        <v>32</v>
      </c>
      <c r="AP59" s="200"/>
      <c r="AQ59" s="200"/>
      <c r="AU59" s="23">
        <v>74</v>
      </c>
      <c r="AV59" s="23">
        <f t="shared" si="0"/>
        <v>1396.6</v>
      </c>
      <c r="AW59" s="23">
        <f t="shared" si="1"/>
        <v>1117.28</v>
      </c>
      <c r="AX59" s="23">
        <v>20.5</v>
      </c>
      <c r="AY59" s="289">
        <v>143</v>
      </c>
      <c r="AZ59" s="289">
        <f t="shared" si="2"/>
        <v>1280.78</v>
      </c>
      <c r="BA59" s="289">
        <v>1000</v>
      </c>
      <c r="BB59" s="310">
        <f t="shared" si="3"/>
        <v>-280.77999999999997</v>
      </c>
    </row>
    <row r="60" spans="1:54" ht="14.25">
      <c r="A60" s="2" t="s">
        <v>3396</v>
      </c>
      <c r="B60" s="3" t="s">
        <v>3397</v>
      </c>
      <c r="C60" s="30" t="s">
        <v>5</v>
      </c>
      <c r="D60" s="42">
        <v>60</v>
      </c>
      <c r="E60" s="42">
        <v>38</v>
      </c>
      <c r="F60" s="42">
        <v>127</v>
      </c>
      <c r="G60" s="42">
        <v>26.8</v>
      </c>
      <c r="H60" s="42">
        <v>39</v>
      </c>
      <c r="I60" s="42">
        <v>32</v>
      </c>
      <c r="J60" s="42">
        <v>31</v>
      </c>
      <c r="K60" s="66">
        <v>48</v>
      </c>
      <c r="L60" s="66">
        <v>39</v>
      </c>
      <c r="M60" s="66"/>
      <c r="N60" s="66"/>
      <c r="O60" s="66">
        <v>32</v>
      </c>
      <c r="P60" s="66">
        <v>15</v>
      </c>
      <c r="Q60" s="66">
        <v>32</v>
      </c>
      <c r="R60" s="66">
        <v>39.799999999999997</v>
      </c>
      <c r="S60" s="66">
        <v>35</v>
      </c>
      <c r="T60" s="66">
        <v>48</v>
      </c>
      <c r="U60" s="140">
        <v>25</v>
      </c>
      <c r="V60" s="140">
        <v>39</v>
      </c>
      <c r="W60" s="126">
        <v>45</v>
      </c>
      <c r="X60" s="142"/>
      <c r="Y60" s="126"/>
      <c r="Z60" s="179">
        <v>40</v>
      </c>
      <c r="AA60" s="179">
        <v>28</v>
      </c>
      <c r="AB60" s="179">
        <v>25</v>
      </c>
      <c r="AC60" s="179">
        <v>33</v>
      </c>
      <c r="AD60" s="179">
        <v>45</v>
      </c>
      <c r="AE60" s="179">
        <v>49</v>
      </c>
      <c r="AF60" s="179">
        <v>42</v>
      </c>
      <c r="AG60" s="179"/>
      <c r="AH60" s="198">
        <v>30</v>
      </c>
      <c r="AI60" s="198">
        <v>48</v>
      </c>
      <c r="AJ60" s="198">
        <v>43</v>
      </c>
      <c r="AK60" s="198">
        <v>36</v>
      </c>
      <c r="AL60" s="198">
        <v>39</v>
      </c>
      <c r="AM60" s="198">
        <v>42</v>
      </c>
      <c r="AN60" s="198">
        <v>39</v>
      </c>
      <c r="AO60" s="198">
        <v>32</v>
      </c>
      <c r="AP60" s="200"/>
      <c r="AQ60" s="200"/>
      <c r="AU60" s="23">
        <v>35</v>
      </c>
      <c r="AV60" s="23">
        <f t="shared" si="0"/>
        <v>1357.6</v>
      </c>
      <c r="AW60" s="23">
        <f t="shared" si="1"/>
        <v>1086.08</v>
      </c>
      <c r="AX60" s="23">
        <v>20.5</v>
      </c>
      <c r="AY60" s="289">
        <v>143</v>
      </c>
      <c r="AZ60" s="289">
        <f t="shared" si="2"/>
        <v>1249.58</v>
      </c>
      <c r="BA60" s="289">
        <v>1000</v>
      </c>
      <c r="BB60" s="310">
        <f t="shared" si="3"/>
        <v>-249.57999999999993</v>
      </c>
    </row>
    <row r="61" spans="1:54" ht="14.25">
      <c r="A61" s="2" t="s">
        <v>3398</v>
      </c>
      <c r="B61" s="3" t="s">
        <v>3399</v>
      </c>
      <c r="C61" s="30" t="s">
        <v>5</v>
      </c>
      <c r="D61" s="42">
        <v>60</v>
      </c>
      <c r="E61" s="42">
        <v>38</v>
      </c>
      <c r="F61" s="42">
        <v>127</v>
      </c>
      <c r="G61" s="42">
        <v>26.8</v>
      </c>
      <c r="H61" s="42">
        <v>39</v>
      </c>
      <c r="I61" s="42">
        <v>32</v>
      </c>
      <c r="J61" s="42">
        <v>31</v>
      </c>
      <c r="K61" s="66">
        <v>48</v>
      </c>
      <c r="L61" s="66">
        <v>39</v>
      </c>
      <c r="M61" s="66"/>
      <c r="N61" s="66"/>
      <c r="O61" s="66">
        <v>32</v>
      </c>
      <c r="P61" s="66">
        <v>15</v>
      </c>
      <c r="Q61" s="66">
        <v>32</v>
      </c>
      <c r="R61" s="66">
        <v>39.799999999999997</v>
      </c>
      <c r="S61" s="66">
        <v>35</v>
      </c>
      <c r="T61" s="66">
        <v>48</v>
      </c>
      <c r="U61" s="140">
        <v>25</v>
      </c>
      <c r="V61" s="140">
        <v>39</v>
      </c>
      <c r="W61" s="126">
        <v>45</v>
      </c>
      <c r="X61" s="142"/>
      <c r="Y61" s="126"/>
      <c r="Z61" s="179">
        <v>40</v>
      </c>
      <c r="AA61" s="179">
        <v>28</v>
      </c>
      <c r="AB61" s="179">
        <v>25</v>
      </c>
      <c r="AC61" s="179">
        <v>33</v>
      </c>
      <c r="AD61" s="179">
        <v>45</v>
      </c>
      <c r="AE61" s="179">
        <v>49</v>
      </c>
      <c r="AF61" s="179">
        <v>42</v>
      </c>
      <c r="AG61" s="179"/>
      <c r="AH61" s="198">
        <v>30</v>
      </c>
      <c r="AI61" s="198">
        <v>48</v>
      </c>
      <c r="AJ61" s="198">
        <v>43</v>
      </c>
      <c r="AK61" s="198">
        <v>36</v>
      </c>
      <c r="AL61" s="198">
        <v>39</v>
      </c>
      <c r="AM61" s="198">
        <v>42</v>
      </c>
      <c r="AN61" s="198">
        <v>39</v>
      </c>
      <c r="AO61" s="198">
        <v>32</v>
      </c>
      <c r="AP61" s="200"/>
      <c r="AQ61" s="200"/>
      <c r="AU61" s="23">
        <v>71</v>
      </c>
      <c r="AV61" s="23">
        <f t="shared" si="0"/>
        <v>1393.6</v>
      </c>
      <c r="AW61" s="23">
        <f t="shared" si="1"/>
        <v>1114.8799999999999</v>
      </c>
      <c r="AX61" s="23">
        <v>20.5</v>
      </c>
      <c r="AY61" s="289">
        <v>143</v>
      </c>
      <c r="AZ61" s="289">
        <f t="shared" si="2"/>
        <v>1278.3799999999999</v>
      </c>
      <c r="BA61" s="289">
        <v>1000</v>
      </c>
      <c r="BB61" s="310">
        <f t="shared" si="3"/>
        <v>-278.37999999999988</v>
      </c>
    </row>
    <row r="62" spans="1:54" ht="14.25">
      <c r="A62" s="2" t="s">
        <v>3400</v>
      </c>
      <c r="B62" s="3" t="s">
        <v>3401</v>
      </c>
      <c r="C62" s="30" t="s">
        <v>5</v>
      </c>
      <c r="D62" s="42">
        <v>60</v>
      </c>
      <c r="E62" s="42">
        <v>38</v>
      </c>
      <c r="F62" s="42">
        <v>127</v>
      </c>
      <c r="G62" s="42">
        <v>26.8</v>
      </c>
      <c r="H62" s="42">
        <v>39</v>
      </c>
      <c r="I62" s="42">
        <v>32</v>
      </c>
      <c r="J62" s="42">
        <v>31</v>
      </c>
      <c r="K62" s="66">
        <v>48</v>
      </c>
      <c r="L62" s="66">
        <v>39</v>
      </c>
      <c r="M62" s="66"/>
      <c r="N62" s="66"/>
      <c r="O62" s="66">
        <v>32</v>
      </c>
      <c r="P62" s="66">
        <v>15</v>
      </c>
      <c r="Q62" s="66">
        <v>32</v>
      </c>
      <c r="R62" s="66">
        <v>39.799999999999997</v>
      </c>
      <c r="S62" s="66">
        <v>35</v>
      </c>
      <c r="T62" s="66">
        <v>48</v>
      </c>
      <c r="U62" s="140">
        <v>25</v>
      </c>
      <c r="V62" s="140">
        <v>39</v>
      </c>
      <c r="W62" s="126">
        <v>45</v>
      </c>
      <c r="X62" s="142"/>
      <c r="Y62" s="126"/>
      <c r="Z62" s="179">
        <v>40</v>
      </c>
      <c r="AA62" s="179">
        <v>28</v>
      </c>
      <c r="AB62" s="179">
        <v>25</v>
      </c>
      <c r="AC62" s="179">
        <v>33</v>
      </c>
      <c r="AD62" s="179">
        <v>45</v>
      </c>
      <c r="AE62" s="179">
        <v>49</v>
      </c>
      <c r="AF62" s="179">
        <v>42</v>
      </c>
      <c r="AG62" s="179"/>
      <c r="AH62" s="198">
        <v>30</v>
      </c>
      <c r="AI62" s="198">
        <v>48</v>
      </c>
      <c r="AJ62" s="198">
        <v>43</v>
      </c>
      <c r="AK62" s="198">
        <v>36</v>
      </c>
      <c r="AL62" s="198">
        <v>39</v>
      </c>
      <c r="AM62" s="198">
        <v>42</v>
      </c>
      <c r="AN62" s="198">
        <v>39</v>
      </c>
      <c r="AO62" s="198">
        <v>32</v>
      </c>
      <c r="AP62" s="200"/>
      <c r="AQ62" s="200"/>
      <c r="AU62" s="23">
        <v>135.5</v>
      </c>
      <c r="AV62" s="23">
        <f t="shared" si="0"/>
        <v>1458.1</v>
      </c>
      <c r="AW62" s="23">
        <f t="shared" si="1"/>
        <v>1166.48</v>
      </c>
      <c r="AX62" s="23">
        <v>20.5</v>
      </c>
      <c r="AY62" s="289">
        <v>143</v>
      </c>
      <c r="AZ62" s="289">
        <f t="shared" si="2"/>
        <v>1329.98</v>
      </c>
      <c r="BA62" s="289">
        <v>1000</v>
      </c>
      <c r="BB62" s="310">
        <f t="shared" si="3"/>
        <v>-329.98</v>
      </c>
    </row>
    <row r="63" spans="1:54" ht="14.25">
      <c r="A63" s="2" t="s">
        <v>3402</v>
      </c>
      <c r="B63" s="3" t="s">
        <v>3403</v>
      </c>
      <c r="C63" s="30" t="s">
        <v>5</v>
      </c>
      <c r="D63" s="42">
        <v>60</v>
      </c>
      <c r="E63" s="42">
        <v>38</v>
      </c>
      <c r="F63" s="42">
        <v>127</v>
      </c>
      <c r="G63" s="42">
        <v>26.8</v>
      </c>
      <c r="H63" s="42">
        <v>39</v>
      </c>
      <c r="I63" s="42">
        <v>32</v>
      </c>
      <c r="J63" s="42">
        <v>31</v>
      </c>
      <c r="K63" s="66">
        <v>48</v>
      </c>
      <c r="L63" s="66">
        <v>39</v>
      </c>
      <c r="M63" s="66"/>
      <c r="N63" s="66"/>
      <c r="O63" s="66">
        <v>32</v>
      </c>
      <c r="P63" s="66">
        <v>15</v>
      </c>
      <c r="Q63" s="66">
        <v>32</v>
      </c>
      <c r="R63" s="66">
        <v>39.799999999999997</v>
      </c>
      <c r="S63" s="66">
        <v>35</v>
      </c>
      <c r="T63" s="66">
        <v>48</v>
      </c>
      <c r="U63" s="140">
        <v>25</v>
      </c>
      <c r="V63" s="140">
        <v>39</v>
      </c>
      <c r="W63" s="126">
        <v>45</v>
      </c>
      <c r="X63" s="142"/>
      <c r="Y63" s="126"/>
      <c r="Z63" s="179">
        <v>40</v>
      </c>
      <c r="AA63" s="179">
        <v>28</v>
      </c>
      <c r="AB63" s="179">
        <v>25</v>
      </c>
      <c r="AC63" s="179">
        <v>33</v>
      </c>
      <c r="AD63" s="179">
        <v>45</v>
      </c>
      <c r="AE63" s="179">
        <v>49</v>
      </c>
      <c r="AF63" s="179">
        <v>42</v>
      </c>
      <c r="AG63" s="179"/>
      <c r="AH63" s="198">
        <v>30</v>
      </c>
      <c r="AI63" s="198">
        <v>48</v>
      </c>
      <c r="AJ63" s="198">
        <v>43</v>
      </c>
      <c r="AK63" s="198">
        <v>36</v>
      </c>
      <c r="AL63" s="198">
        <v>39</v>
      </c>
      <c r="AM63" s="198">
        <v>42</v>
      </c>
      <c r="AN63" s="198">
        <v>39</v>
      </c>
      <c r="AO63" s="198">
        <v>32</v>
      </c>
      <c r="AP63" s="200"/>
      <c r="AQ63" s="200"/>
      <c r="AU63" s="23">
        <v>35</v>
      </c>
      <c r="AV63" s="23">
        <f t="shared" si="0"/>
        <v>1357.6</v>
      </c>
      <c r="AW63" s="23">
        <f t="shared" si="1"/>
        <v>1086.08</v>
      </c>
      <c r="AX63" s="23">
        <v>20.5</v>
      </c>
      <c r="AY63" s="289">
        <v>143</v>
      </c>
      <c r="AZ63" s="289">
        <f t="shared" si="2"/>
        <v>1249.58</v>
      </c>
      <c r="BA63" s="289">
        <v>1000</v>
      </c>
      <c r="BB63" s="310">
        <f t="shared" si="3"/>
        <v>-249.57999999999993</v>
      </c>
    </row>
    <row r="64" spans="1:54" ht="14.25">
      <c r="A64" s="2" t="s">
        <v>3404</v>
      </c>
      <c r="B64" s="131" t="s">
        <v>6827</v>
      </c>
      <c r="C64" s="30" t="s">
        <v>5</v>
      </c>
      <c r="D64" s="42">
        <v>60</v>
      </c>
      <c r="E64" s="42">
        <v>38</v>
      </c>
      <c r="F64" s="42">
        <v>127</v>
      </c>
      <c r="G64" s="42">
        <v>26.8</v>
      </c>
      <c r="H64" s="42">
        <v>39</v>
      </c>
      <c r="I64" s="42">
        <v>32</v>
      </c>
      <c r="J64" s="42">
        <v>31</v>
      </c>
      <c r="K64" s="66">
        <v>48</v>
      </c>
      <c r="L64" s="66">
        <v>39</v>
      </c>
      <c r="M64" s="66"/>
      <c r="N64" s="66"/>
      <c r="O64" s="66">
        <v>32</v>
      </c>
      <c r="P64" s="66">
        <v>15</v>
      </c>
      <c r="Q64" s="66">
        <v>32</v>
      </c>
      <c r="R64" s="66">
        <v>39.799999999999997</v>
      </c>
      <c r="S64" s="66">
        <v>35</v>
      </c>
      <c r="T64" s="66">
        <v>48</v>
      </c>
      <c r="U64" s="140">
        <v>25</v>
      </c>
      <c r="V64" s="140">
        <v>39</v>
      </c>
      <c r="W64" s="126">
        <v>45</v>
      </c>
      <c r="X64" s="142"/>
      <c r="Y64" s="126"/>
      <c r="Z64" s="179">
        <v>40</v>
      </c>
      <c r="AA64" s="179">
        <v>28</v>
      </c>
      <c r="AB64" s="179">
        <v>25</v>
      </c>
      <c r="AC64" s="179">
        <v>33</v>
      </c>
      <c r="AD64" s="179">
        <v>45</v>
      </c>
      <c r="AE64" s="179">
        <v>49</v>
      </c>
      <c r="AF64" s="179">
        <v>42</v>
      </c>
      <c r="AG64" s="179"/>
      <c r="AH64" s="198">
        <v>30</v>
      </c>
      <c r="AI64" s="198">
        <v>48</v>
      </c>
      <c r="AJ64" s="198">
        <v>43</v>
      </c>
      <c r="AK64" s="198">
        <v>36</v>
      </c>
      <c r="AL64" s="198">
        <v>39</v>
      </c>
      <c r="AM64" s="198">
        <v>42</v>
      </c>
      <c r="AN64" s="198">
        <v>39</v>
      </c>
      <c r="AO64" s="198">
        <v>32</v>
      </c>
      <c r="AP64" s="200"/>
      <c r="AQ64" s="200"/>
      <c r="AU64" s="23">
        <v>104</v>
      </c>
      <c r="AV64" s="23">
        <f t="shared" si="0"/>
        <v>1426.6</v>
      </c>
      <c r="AW64" s="23">
        <f t="shared" si="1"/>
        <v>1141.28</v>
      </c>
      <c r="AX64" s="23">
        <v>20.5</v>
      </c>
      <c r="AY64" s="289">
        <v>143</v>
      </c>
      <c r="AZ64" s="289">
        <f t="shared" si="2"/>
        <v>1304.78</v>
      </c>
      <c r="BB64" s="310">
        <f t="shared" si="3"/>
        <v>-1304.78</v>
      </c>
    </row>
    <row r="65" spans="1:54" ht="14.25">
      <c r="A65" s="2" t="s">
        <v>3405</v>
      </c>
      <c r="B65" s="3" t="s">
        <v>3406</v>
      </c>
      <c r="C65" s="30" t="s">
        <v>5</v>
      </c>
      <c r="D65" s="42">
        <v>60</v>
      </c>
      <c r="E65" s="42">
        <v>38</v>
      </c>
      <c r="F65" s="42">
        <v>127</v>
      </c>
      <c r="G65" s="42">
        <v>26.8</v>
      </c>
      <c r="H65" s="42">
        <v>39</v>
      </c>
      <c r="I65" s="42">
        <v>32</v>
      </c>
      <c r="J65" s="42">
        <v>31</v>
      </c>
      <c r="K65" s="66">
        <v>48</v>
      </c>
      <c r="L65" s="66">
        <v>39</v>
      </c>
      <c r="M65" s="66"/>
      <c r="N65" s="66"/>
      <c r="O65" s="66">
        <v>32</v>
      </c>
      <c r="P65" s="66">
        <v>15</v>
      </c>
      <c r="Q65" s="66">
        <v>32</v>
      </c>
      <c r="R65" s="66">
        <v>39.799999999999997</v>
      </c>
      <c r="S65" s="66">
        <v>35</v>
      </c>
      <c r="T65" s="66">
        <v>48</v>
      </c>
      <c r="U65" s="140">
        <v>25</v>
      </c>
      <c r="V65" s="140">
        <v>39</v>
      </c>
      <c r="W65" s="126">
        <v>45</v>
      </c>
      <c r="X65" s="142"/>
      <c r="Y65" s="126"/>
      <c r="Z65" s="179">
        <v>40</v>
      </c>
      <c r="AA65" s="179">
        <v>28</v>
      </c>
      <c r="AB65" s="179">
        <v>25</v>
      </c>
      <c r="AC65" s="179">
        <v>33</v>
      </c>
      <c r="AD65" s="179">
        <v>45</v>
      </c>
      <c r="AE65" s="179">
        <v>49</v>
      </c>
      <c r="AF65" s="179">
        <v>42</v>
      </c>
      <c r="AG65" s="179"/>
      <c r="AH65" s="198">
        <v>30</v>
      </c>
      <c r="AI65" s="198">
        <v>48</v>
      </c>
      <c r="AJ65" s="198">
        <v>43</v>
      </c>
      <c r="AK65" s="198">
        <v>36</v>
      </c>
      <c r="AL65" s="198">
        <v>39</v>
      </c>
      <c r="AM65" s="198">
        <v>42</v>
      </c>
      <c r="AN65" s="198">
        <v>39</v>
      </c>
      <c r="AO65" s="198">
        <v>32</v>
      </c>
      <c r="AP65" s="200"/>
      <c r="AQ65" s="200"/>
      <c r="AU65" s="23">
        <v>35</v>
      </c>
      <c r="AV65" s="23">
        <f t="shared" si="0"/>
        <v>1357.6</v>
      </c>
      <c r="AW65" s="23">
        <f t="shared" si="1"/>
        <v>1086.08</v>
      </c>
      <c r="AX65" s="23">
        <v>20.5</v>
      </c>
      <c r="AY65" s="289">
        <v>143</v>
      </c>
      <c r="AZ65" s="289">
        <f t="shared" si="2"/>
        <v>1249.58</v>
      </c>
      <c r="BA65" s="289">
        <v>1000</v>
      </c>
      <c r="BB65" s="310">
        <f t="shared" si="3"/>
        <v>-249.57999999999993</v>
      </c>
    </row>
    <row r="66" spans="1:54" ht="14.25">
      <c r="A66" s="2" t="s">
        <v>3407</v>
      </c>
      <c r="B66" s="3" t="s">
        <v>3408</v>
      </c>
      <c r="C66" s="30" t="s">
        <v>5</v>
      </c>
      <c r="D66" s="42">
        <v>60</v>
      </c>
      <c r="E66" s="42">
        <v>38</v>
      </c>
      <c r="F66" s="42">
        <v>127</v>
      </c>
      <c r="G66" s="42">
        <v>26.8</v>
      </c>
      <c r="H66" s="42">
        <v>39</v>
      </c>
      <c r="I66" s="42">
        <v>32</v>
      </c>
      <c r="J66" s="42">
        <v>31</v>
      </c>
      <c r="K66" s="66">
        <v>48</v>
      </c>
      <c r="L66" s="66">
        <v>39</v>
      </c>
      <c r="M66" s="66"/>
      <c r="N66" s="66"/>
      <c r="O66" s="66">
        <v>32</v>
      </c>
      <c r="P66" s="66">
        <v>15</v>
      </c>
      <c r="Q66" s="66">
        <v>32</v>
      </c>
      <c r="R66" s="66">
        <v>39.799999999999997</v>
      </c>
      <c r="S66" s="66">
        <v>35</v>
      </c>
      <c r="T66" s="66">
        <v>48</v>
      </c>
      <c r="U66" s="140">
        <v>25</v>
      </c>
      <c r="V66" s="140">
        <v>39</v>
      </c>
      <c r="W66" s="126">
        <v>45</v>
      </c>
      <c r="X66" s="142"/>
      <c r="Y66" s="126"/>
      <c r="Z66" s="179">
        <v>40</v>
      </c>
      <c r="AA66" s="179">
        <v>28</v>
      </c>
      <c r="AB66" s="179">
        <v>25</v>
      </c>
      <c r="AC66" s="179">
        <v>33</v>
      </c>
      <c r="AD66" s="179">
        <v>45</v>
      </c>
      <c r="AE66" s="179">
        <v>49</v>
      </c>
      <c r="AF66" s="179">
        <v>42</v>
      </c>
      <c r="AG66" s="179"/>
      <c r="AH66" s="198">
        <v>30</v>
      </c>
      <c r="AI66" s="198">
        <v>48</v>
      </c>
      <c r="AJ66" s="198">
        <v>43</v>
      </c>
      <c r="AK66" s="198">
        <v>36</v>
      </c>
      <c r="AL66" s="198">
        <v>39</v>
      </c>
      <c r="AM66" s="198">
        <v>42</v>
      </c>
      <c r="AN66" s="198">
        <v>39</v>
      </c>
      <c r="AO66" s="198">
        <v>32</v>
      </c>
      <c r="AP66" s="200"/>
      <c r="AQ66" s="200"/>
      <c r="AU66" s="23">
        <v>42</v>
      </c>
      <c r="AV66" s="23">
        <f t="shared" si="0"/>
        <v>1364.6</v>
      </c>
      <c r="AW66" s="23">
        <f t="shared" si="1"/>
        <v>1091.68</v>
      </c>
      <c r="AX66" s="23">
        <v>20.5</v>
      </c>
      <c r="AY66" s="289">
        <v>143</v>
      </c>
      <c r="AZ66" s="289">
        <f t="shared" si="2"/>
        <v>1255.18</v>
      </c>
      <c r="BA66" s="289">
        <v>1000</v>
      </c>
      <c r="BB66" s="310">
        <f t="shared" si="3"/>
        <v>-255.18000000000006</v>
      </c>
    </row>
    <row r="67" spans="1:54" ht="14.25">
      <c r="A67" s="2" t="s">
        <v>3409</v>
      </c>
      <c r="B67" s="3" t="s">
        <v>3410</v>
      </c>
      <c r="C67" s="30" t="s">
        <v>5</v>
      </c>
      <c r="D67" s="42">
        <v>60</v>
      </c>
      <c r="E67" s="42">
        <v>38</v>
      </c>
      <c r="F67" s="42">
        <v>127</v>
      </c>
      <c r="G67" s="42">
        <v>26.8</v>
      </c>
      <c r="H67" s="42">
        <v>39</v>
      </c>
      <c r="I67" s="42">
        <v>32</v>
      </c>
      <c r="J67" s="42">
        <v>31</v>
      </c>
      <c r="K67" s="66">
        <v>48</v>
      </c>
      <c r="L67" s="66">
        <v>39</v>
      </c>
      <c r="M67" s="66"/>
      <c r="N67" s="66"/>
      <c r="O67" s="66">
        <v>32</v>
      </c>
      <c r="P67" s="66">
        <v>15</v>
      </c>
      <c r="Q67" s="66">
        <v>32</v>
      </c>
      <c r="R67" s="66">
        <v>39.799999999999997</v>
      </c>
      <c r="S67" s="66">
        <v>35</v>
      </c>
      <c r="T67" s="66">
        <v>48</v>
      </c>
      <c r="U67" s="140">
        <v>25</v>
      </c>
      <c r="V67" s="140">
        <v>39</v>
      </c>
      <c r="W67" s="126">
        <v>45</v>
      </c>
      <c r="X67" s="142"/>
      <c r="Y67" s="126"/>
      <c r="Z67" s="179">
        <v>40</v>
      </c>
      <c r="AA67" s="179">
        <v>28</v>
      </c>
      <c r="AB67" s="179">
        <v>25</v>
      </c>
      <c r="AC67" s="179">
        <v>33</v>
      </c>
      <c r="AD67" s="179">
        <v>45</v>
      </c>
      <c r="AE67" s="179">
        <v>49</v>
      </c>
      <c r="AF67" s="179">
        <v>42</v>
      </c>
      <c r="AG67" s="179"/>
      <c r="AH67" s="198">
        <v>30</v>
      </c>
      <c r="AI67" s="198">
        <v>48</v>
      </c>
      <c r="AJ67" s="198">
        <v>43</v>
      </c>
      <c r="AK67" s="198">
        <v>36</v>
      </c>
      <c r="AL67" s="198">
        <v>39</v>
      </c>
      <c r="AM67" s="198">
        <v>42</v>
      </c>
      <c r="AN67" s="198">
        <v>39</v>
      </c>
      <c r="AO67" s="198">
        <v>32</v>
      </c>
      <c r="AP67" s="200"/>
      <c r="AQ67" s="200"/>
      <c r="AU67" s="23">
        <v>69</v>
      </c>
      <c r="AV67" s="23">
        <f t="shared" si="0"/>
        <v>1391.6</v>
      </c>
      <c r="AW67" s="23">
        <f t="shared" si="1"/>
        <v>1113.28</v>
      </c>
      <c r="AX67" s="23">
        <v>20.5</v>
      </c>
      <c r="AY67" s="289">
        <v>143</v>
      </c>
      <c r="AZ67" s="289">
        <f t="shared" si="2"/>
        <v>1276.78</v>
      </c>
      <c r="BA67" s="289">
        <v>1000</v>
      </c>
      <c r="BB67" s="310">
        <f t="shared" si="3"/>
        <v>-276.77999999999997</v>
      </c>
    </row>
    <row r="68" spans="1:54" ht="14.25">
      <c r="A68" s="2" t="s">
        <v>3411</v>
      </c>
      <c r="B68" s="131" t="s">
        <v>6828</v>
      </c>
      <c r="C68" s="30" t="s">
        <v>5</v>
      </c>
      <c r="D68" s="42">
        <v>60</v>
      </c>
      <c r="E68" s="42">
        <v>38</v>
      </c>
      <c r="F68" s="42">
        <v>127</v>
      </c>
      <c r="G68" s="42">
        <v>26.8</v>
      </c>
      <c r="H68" s="42">
        <v>39</v>
      </c>
      <c r="I68" s="42">
        <v>32</v>
      </c>
      <c r="J68" s="42">
        <v>31</v>
      </c>
      <c r="K68" s="66">
        <v>48</v>
      </c>
      <c r="L68" s="66">
        <v>39</v>
      </c>
      <c r="M68" s="66"/>
      <c r="N68" s="66"/>
      <c r="O68" s="66">
        <v>32</v>
      </c>
      <c r="P68" s="66">
        <v>15</v>
      </c>
      <c r="Q68" s="66">
        <v>32</v>
      </c>
      <c r="R68" s="66">
        <v>39.799999999999997</v>
      </c>
      <c r="S68" s="66">
        <v>35</v>
      </c>
      <c r="T68" s="66">
        <v>48</v>
      </c>
      <c r="U68" s="140">
        <v>25</v>
      </c>
      <c r="V68" s="140">
        <v>39</v>
      </c>
      <c r="W68" s="126">
        <v>45</v>
      </c>
      <c r="X68" s="142"/>
      <c r="Y68" s="126"/>
      <c r="Z68" s="179">
        <v>40</v>
      </c>
      <c r="AA68" s="179">
        <v>28</v>
      </c>
      <c r="AB68" s="179">
        <v>25</v>
      </c>
      <c r="AC68" s="179">
        <v>33</v>
      </c>
      <c r="AD68" s="179">
        <v>45</v>
      </c>
      <c r="AE68" s="179">
        <v>49</v>
      </c>
      <c r="AF68" s="179">
        <v>42</v>
      </c>
      <c r="AG68" s="179"/>
      <c r="AH68" s="198">
        <v>30</v>
      </c>
      <c r="AI68" s="198">
        <v>48</v>
      </c>
      <c r="AJ68" s="198">
        <v>43</v>
      </c>
      <c r="AK68" s="198">
        <v>36</v>
      </c>
      <c r="AL68" s="198">
        <v>39</v>
      </c>
      <c r="AM68" s="198">
        <v>42</v>
      </c>
      <c r="AN68" s="198">
        <v>39</v>
      </c>
      <c r="AO68" s="198">
        <v>32</v>
      </c>
      <c r="AP68" s="200"/>
      <c r="AQ68" s="200"/>
      <c r="AV68" s="23">
        <f t="shared" si="0"/>
        <v>1322.6</v>
      </c>
      <c r="AW68" s="23">
        <f t="shared" si="1"/>
        <v>1058.08</v>
      </c>
      <c r="AX68" s="23">
        <v>20.5</v>
      </c>
      <c r="AY68" s="289">
        <v>143</v>
      </c>
      <c r="AZ68" s="289">
        <f t="shared" si="2"/>
        <v>1221.58</v>
      </c>
      <c r="BA68" s="289">
        <v>1000</v>
      </c>
      <c r="BB68" s="310">
        <f t="shared" si="3"/>
        <v>-221.57999999999993</v>
      </c>
    </row>
    <row r="69" spans="1:54" ht="14.25">
      <c r="A69" s="2" t="s">
        <v>3412</v>
      </c>
      <c r="B69" s="3" t="s">
        <v>3413</v>
      </c>
      <c r="C69" s="30" t="s">
        <v>5</v>
      </c>
      <c r="D69" s="42">
        <v>60</v>
      </c>
      <c r="E69" s="42">
        <v>38</v>
      </c>
      <c r="F69" s="42">
        <v>127</v>
      </c>
      <c r="G69" s="42">
        <v>26.8</v>
      </c>
      <c r="H69" s="42">
        <v>39</v>
      </c>
      <c r="I69" s="42">
        <v>32</v>
      </c>
      <c r="J69" s="42">
        <v>31</v>
      </c>
      <c r="K69" s="66">
        <v>48</v>
      </c>
      <c r="L69" s="66">
        <v>39</v>
      </c>
      <c r="M69" s="66"/>
      <c r="N69" s="66"/>
      <c r="O69" s="66">
        <v>32</v>
      </c>
      <c r="P69" s="66">
        <v>15</v>
      </c>
      <c r="Q69" s="66">
        <v>32</v>
      </c>
      <c r="R69" s="66">
        <v>39.799999999999997</v>
      </c>
      <c r="S69" s="66">
        <v>35</v>
      </c>
      <c r="T69" s="66">
        <v>48</v>
      </c>
      <c r="U69" s="140">
        <v>25</v>
      </c>
      <c r="V69" s="140">
        <v>39</v>
      </c>
      <c r="W69" s="126">
        <v>45</v>
      </c>
      <c r="X69" s="142"/>
      <c r="Y69" s="126"/>
      <c r="Z69" s="179">
        <v>40</v>
      </c>
      <c r="AA69" s="179">
        <v>28</v>
      </c>
      <c r="AB69" s="179">
        <v>25</v>
      </c>
      <c r="AC69" s="179">
        <v>33</v>
      </c>
      <c r="AD69" s="179">
        <v>45</v>
      </c>
      <c r="AE69" s="179">
        <v>49</v>
      </c>
      <c r="AF69" s="179">
        <v>42</v>
      </c>
      <c r="AG69" s="179"/>
      <c r="AH69" s="198">
        <v>30</v>
      </c>
      <c r="AI69" s="198">
        <v>48</v>
      </c>
      <c r="AJ69" s="198">
        <v>43</v>
      </c>
      <c r="AK69" s="198">
        <v>36</v>
      </c>
      <c r="AL69" s="198">
        <v>39</v>
      </c>
      <c r="AM69" s="198">
        <v>42</v>
      </c>
      <c r="AN69" s="198">
        <v>39</v>
      </c>
      <c r="AO69" s="198">
        <v>32</v>
      </c>
      <c r="AP69" s="200"/>
      <c r="AQ69" s="200"/>
      <c r="AV69" s="23">
        <f t="shared" ref="AV69:AV129" si="4">SUM(D69:AU69)</f>
        <v>1322.6</v>
      </c>
      <c r="AW69" s="23">
        <f t="shared" ref="AW69:AW129" si="5">AV69*0.8</f>
        <v>1058.08</v>
      </c>
      <c r="AX69" s="23">
        <v>20.5</v>
      </c>
      <c r="AY69" s="289">
        <v>143</v>
      </c>
      <c r="AZ69" s="289">
        <f t="shared" ref="AZ69:AZ129" si="6">SUM(AW69:AY69)</f>
        <v>1221.58</v>
      </c>
      <c r="BA69" s="289">
        <v>1000</v>
      </c>
      <c r="BB69" s="310">
        <f t="shared" ref="BB69:BB129" si="7">BA69-AZ69</f>
        <v>-221.57999999999993</v>
      </c>
    </row>
    <row r="70" spans="1:54" ht="14.25">
      <c r="A70" s="2" t="s">
        <v>3414</v>
      </c>
      <c r="B70" s="3" t="s">
        <v>3415</v>
      </c>
      <c r="C70" s="30" t="s">
        <v>51</v>
      </c>
      <c r="D70" s="42">
        <v>60</v>
      </c>
      <c r="E70" s="42">
        <v>38</v>
      </c>
      <c r="F70" s="42">
        <v>127</v>
      </c>
      <c r="G70" s="42">
        <v>26.8</v>
      </c>
      <c r="H70" s="42">
        <v>39</v>
      </c>
      <c r="I70" s="42">
        <v>32</v>
      </c>
      <c r="J70" s="42">
        <v>31</v>
      </c>
      <c r="K70" s="66">
        <v>48</v>
      </c>
      <c r="L70" s="66">
        <v>39</v>
      </c>
      <c r="M70" s="66"/>
      <c r="N70" s="66"/>
      <c r="O70" s="66">
        <v>32</v>
      </c>
      <c r="P70" s="66">
        <v>15</v>
      </c>
      <c r="Q70" s="66">
        <v>32</v>
      </c>
      <c r="R70" s="66">
        <v>39.799999999999997</v>
      </c>
      <c r="S70" s="66">
        <v>35</v>
      </c>
      <c r="T70" s="66">
        <v>48</v>
      </c>
      <c r="U70" s="140">
        <v>25</v>
      </c>
      <c r="V70" s="140">
        <v>39</v>
      </c>
      <c r="W70" s="126">
        <v>45</v>
      </c>
      <c r="X70" s="142"/>
      <c r="Y70" s="126"/>
      <c r="Z70" s="179">
        <v>40</v>
      </c>
      <c r="AA70" s="179">
        <v>28</v>
      </c>
      <c r="AB70" s="179">
        <v>25</v>
      </c>
      <c r="AC70" s="179">
        <v>33</v>
      </c>
      <c r="AD70" s="179">
        <v>45</v>
      </c>
      <c r="AE70" s="179">
        <v>49</v>
      </c>
      <c r="AF70" s="179">
        <v>42</v>
      </c>
      <c r="AG70" s="179"/>
      <c r="AH70" s="198">
        <v>30</v>
      </c>
      <c r="AI70" s="198">
        <v>48</v>
      </c>
      <c r="AJ70" s="198">
        <v>43</v>
      </c>
      <c r="AK70" s="198">
        <v>36</v>
      </c>
      <c r="AL70" s="198">
        <v>39</v>
      </c>
      <c r="AM70" s="198">
        <v>42</v>
      </c>
      <c r="AN70" s="198">
        <v>39</v>
      </c>
      <c r="AO70" s="198">
        <v>32</v>
      </c>
      <c r="AP70" s="200"/>
      <c r="AQ70" s="200"/>
      <c r="AU70" s="23">
        <v>64</v>
      </c>
      <c r="AV70" s="23">
        <f t="shared" si="4"/>
        <v>1386.6</v>
      </c>
      <c r="AW70" s="23">
        <f t="shared" si="5"/>
        <v>1109.28</v>
      </c>
      <c r="AX70" s="23">
        <v>20.5</v>
      </c>
      <c r="AY70" s="289">
        <v>143</v>
      </c>
      <c r="AZ70" s="289">
        <f t="shared" si="6"/>
        <v>1272.78</v>
      </c>
      <c r="BA70" s="289">
        <v>1000</v>
      </c>
      <c r="BB70" s="310">
        <f t="shared" si="7"/>
        <v>-272.77999999999997</v>
      </c>
    </row>
    <row r="71" spans="1:54" ht="14.25">
      <c r="A71" s="2" t="s">
        <v>3416</v>
      </c>
      <c r="B71" s="3" t="s">
        <v>3417</v>
      </c>
      <c r="C71" s="30" t="s">
        <v>5</v>
      </c>
      <c r="D71" s="42">
        <v>60</v>
      </c>
      <c r="E71" s="42">
        <v>38</v>
      </c>
      <c r="F71" s="42">
        <v>127</v>
      </c>
      <c r="G71" s="42">
        <v>26.8</v>
      </c>
      <c r="H71" s="42">
        <v>39</v>
      </c>
      <c r="I71" s="42">
        <v>32</v>
      </c>
      <c r="J71" s="42">
        <v>31</v>
      </c>
      <c r="K71" s="66">
        <v>48</v>
      </c>
      <c r="L71" s="66">
        <v>39</v>
      </c>
      <c r="M71" s="66"/>
      <c r="N71" s="66"/>
      <c r="O71" s="66">
        <v>32</v>
      </c>
      <c r="P71" s="66">
        <v>15</v>
      </c>
      <c r="Q71" s="66">
        <v>32</v>
      </c>
      <c r="R71" s="66">
        <v>39.799999999999997</v>
      </c>
      <c r="S71" s="66">
        <v>35</v>
      </c>
      <c r="T71" s="66">
        <v>48</v>
      </c>
      <c r="U71" s="140">
        <v>25</v>
      </c>
      <c r="V71" s="140">
        <v>39</v>
      </c>
      <c r="W71" s="126">
        <v>45</v>
      </c>
      <c r="X71" s="142"/>
      <c r="Y71" s="126"/>
      <c r="Z71" s="179">
        <v>40</v>
      </c>
      <c r="AA71" s="179">
        <v>28</v>
      </c>
      <c r="AB71" s="179">
        <v>25</v>
      </c>
      <c r="AC71" s="179">
        <v>33</v>
      </c>
      <c r="AD71" s="179">
        <v>45</v>
      </c>
      <c r="AE71" s="179">
        <v>49</v>
      </c>
      <c r="AF71" s="179">
        <v>42</v>
      </c>
      <c r="AG71" s="179"/>
      <c r="AH71" s="198">
        <v>30</v>
      </c>
      <c r="AI71" s="198">
        <v>48</v>
      </c>
      <c r="AJ71" s="198">
        <v>43</v>
      </c>
      <c r="AK71" s="198">
        <v>36</v>
      </c>
      <c r="AL71" s="198">
        <v>39</v>
      </c>
      <c r="AM71" s="198">
        <v>42</v>
      </c>
      <c r="AN71" s="198">
        <v>39</v>
      </c>
      <c r="AO71" s="198">
        <v>32</v>
      </c>
      <c r="AP71" s="200"/>
      <c r="AQ71" s="200"/>
      <c r="AU71" s="23">
        <v>109</v>
      </c>
      <c r="AV71" s="23">
        <f t="shared" si="4"/>
        <v>1431.6</v>
      </c>
      <c r="AW71" s="23">
        <f t="shared" si="5"/>
        <v>1145.28</v>
      </c>
      <c r="AX71" s="23">
        <v>20.5</v>
      </c>
      <c r="AY71" s="289">
        <v>143</v>
      </c>
      <c r="AZ71" s="289">
        <f t="shared" si="6"/>
        <v>1308.78</v>
      </c>
      <c r="BA71" s="289">
        <v>1000</v>
      </c>
      <c r="BB71" s="310">
        <f t="shared" si="7"/>
        <v>-308.77999999999997</v>
      </c>
    </row>
    <row r="72" spans="1:54" ht="14.25">
      <c r="A72" s="2" t="s">
        <v>3418</v>
      </c>
      <c r="B72" s="3" t="s">
        <v>3419</v>
      </c>
      <c r="C72" s="30" t="s">
        <v>5</v>
      </c>
      <c r="D72" s="42">
        <v>60</v>
      </c>
      <c r="E72" s="42">
        <v>38</v>
      </c>
      <c r="F72" s="42">
        <v>127</v>
      </c>
      <c r="G72" s="42">
        <v>26.8</v>
      </c>
      <c r="H72" s="42">
        <v>39</v>
      </c>
      <c r="I72" s="42">
        <v>32</v>
      </c>
      <c r="J72" s="42">
        <v>31</v>
      </c>
      <c r="K72" s="66">
        <v>48</v>
      </c>
      <c r="L72" s="66">
        <v>39</v>
      </c>
      <c r="M72" s="66"/>
      <c r="N72" s="66"/>
      <c r="O72" s="66">
        <v>32</v>
      </c>
      <c r="P72" s="66">
        <v>15</v>
      </c>
      <c r="Q72" s="66">
        <v>32</v>
      </c>
      <c r="R72" s="66">
        <v>39.799999999999997</v>
      </c>
      <c r="S72" s="66">
        <v>35</v>
      </c>
      <c r="T72" s="66">
        <v>48</v>
      </c>
      <c r="U72" s="140">
        <v>25</v>
      </c>
      <c r="V72" s="140">
        <v>39</v>
      </c>
      <c r="W72" s="126">
        <v>45</v>
      </c>
      <c r="X72" s="142"/>
      <c r="Y72" s="126"/>
      <c r="Z72" s="179">
        <v>40</v>
      </c>
      <c r="AA72" s="179">
        <v>28</v>
      </c>
      <c r="AB72" s="179">
        <v>25</v>
      </c>
      <c r="AC72" s="179">
        <v>33</v>
      </c>
      <c r="AD72" s="179">
        <v>45</v>
      </c>
      <c r="AE72" s="179">
        <v>49</v>
      </c>
      <c r="AF72" s="179">
        <v>42</v>
      </c>
      <c r="AG72" s="179"/>
      <c r="AH72" s="198">
        <v>30</v>
      </c>
      <c r="AI72" s="198">
        <v>48</v>
      </c>
      <c r="AJ72" s="198">
        <v>43</v>
      </c>
      <c r="AK72" s="198">
        <v>36</v>
      </c>
      <c r="AL72" s="198">
        <v>39</v>
      </c>
      <c r="AM72" s="198">
        <v>42</v>
      </c>
      <c r="AN72" s="198">
        <v>39</v>
      </c>
      <c r="AO72" s="198">
        <v>32</v>
      </c>
      <c r="AP72" s="200"/>
      <c r="AQ72" s="200"/>
      <c r="AV72" s="23">
        <f t="shared" si="4"/>
        <v>1322.6</v>
      </c>
      <c r="AW72" s="23">
        <f t="shared" si="5"/>
        <v>1058.08</v>
      </c>
      <c r="AX72" s="23">
        <v>20.5</v>
      </c>
      <c r="AY72" s="289">
        <v>143</v>
      </c>
      <c r="AZ72" s="289">
        <f t="shared" si="6"/>
        <v>1221.58</v>
      </c>
      <c r="BA72" s="289">
        <v>1000</v>
      </c>
      <c r="BB72" s="310">
        <f t="shared" si="7"/>
        <v>-221.57999999999993</v>
      </c>
    </row>
    <row r="73" spans="1:54" ht="14.25">
      <c r="A73" s="2" t="s">
        <v>3420</v>
      </c>
      <c r="B73" s="3" t="s">
        <v>3421</v>
      </c>
      <c r="C73" s="30" t="s">
        <v>5</v>
      </c>
      <c r="D73" s="42">
        <v>60</v>
      </c>
      <c r="E73" s="42">
        <v>38</v>
      </c>
      <c r="F73" s="42">
        <v>127</v>
      </c>
      <c r="G73" s="42">
        <v>26.8</v>
      </c>
      <c r="H73" s="42">
        <v>39</v>
      </c>
      <c r="I73" s="42">
        <v>32</v>
      </c>
      <c r="J73" s="42">
        <v>31</v>
      </c>
      <c r="K73" s="66">
        <v>48</v>
      </c>
      <c r="L73" s="66">
        <v>39</v>
      </c>
      <c r="M73" s="66"/>
      <c r="N73" s="66"/>
      <c r="O73" s="66">
        <v>32</v>
      </c>
      <c r="P73" s="66">
        <v>15</v>
      </c>
      <c r="Q73" s="66">
        <v>32</v>
      </c>
      <c r="R73" s="66">
        <v>39.799999999999997</v>
      </c>
      <c r="S73" s="66">
        <v>35</v>
      </c>
      <c r="T73" s="66">
        <v>48</v>
      </c>
      <c r="U73" s="140">
        <v>25</v>
      </c>
      <c r="V73" s="140">
        <v>39</v>
      </c>
      <c r="W73" s="126">
        <v>45</v>
      </c>
      <c r="X73" s="142"/>
      <c r="Y73" s="126"/>
      <c r="Z73" s="179">
        <v>40</v>
      </c>
      <c r="AA73" s="179">
        <v>28</v>
      </c>
      <c r="AB73" s="179">
        <v>25</v>
      </c>
      <c r="AC73" s="179">
        <v>33</v>
      </c>
      <c r="AD73" s="179">
        <v>45</v>
      </c>
      <c r="AE73" s="179">
        <v>49</v>
      </c>
      <c r="AF73" s="179">
        <v>42</v>
      </c>
      <c r="AG73" s="179"/>
      <c r="AH73" s="198">
        <v>30</v>
      </c>
      <c r="AI73" s="198">
        <v>48</v>
      </c>
      <c r="AJ73" s="198">
        <v>43</v>
      </c>
      <c r="AK73" s="198">
        <v>36</v>
      </c>
      <c r="AL73" s="198">
        <v>39</v>
      </c>
      <c r="AM73" s="198">
        <v>42</v>
      </c>
      <c r="AN73" s="198">
        <v>39</v>
      </c>
      <c r="AO73" s="198">
        <v>32</v>
      </c>
      <c r="AP73" s="200"/>
      <c r="AQ73" s="200"/>
      <c r="AU73" s="23">
        <v>29.5</v>
      </c>
      <c r="AV73" s="23">
        <f t="shared" si="4"/>
        <v>1352.1</v>
      </c>
      <c r="AW73" s="23">
        <f t="shared" si="5"/>
        <v>1081.68</v>
      </c>
      <c r="AX73" s="23">
        <v>20.5</v>
      </c>
      <c r="AY73" s="289">
        <v>143</v>
      </c>
      <c r="AZ73" s="289">
        <f t="shared" si="6"/>
        <v>1245.18</v>
      </c>
      <c r="BA73" s="289">
        <v>1000</v>
      </c>
      <c r="BB73" s="310">
        <f t="shared" si="7"/>
        <v>-245.18000000000006</v>
      </c>
    </row>
    <row r="74" spans="1:54" ht="14.25">
      <c r="A74" s="2" t="s">
        <v>3422</v>
      </c>
      <c r="B74" s="3" t="s">
        <v>3423</v>
      </c>
      <c r="C74" s="30" t="s">
        <v>5</v>
      </c>
      <c r="D74" s="42">
        <v>60</v>
      </c>
      <c r="E74" s="42">
        <v>38</v>
      </c>
      <c r="F74" s="42">
        <v>127</v>
      </c>
      <c r="G74" s="42">
        <v>26.8</v>
      </c>
      <c r="H74" s="42">
        <v>39</v>
      </c>
      <c r="I74" s="42">
        <v>32</v>
      </c>
      <c r="J74" s="42">
        <v>31</v>
      </c>
      <c r="K74" s="66">
        <v>48</v>
      </c>
      <c r="L74" s="66">
        <v>39</v>
      </c>
      <c r="M74" s="66"/>
      <c r="N74" s="66"/>
      <c r="O74" s="66">
        <v>32</v>
      </c>
      <c r="P74" s="66">
        <v>15</v>
      </c>
      <c r="Q74" s="66">
        <v>32</v>
      </c>
      <c r="R74" s="66">
        <v>39.799999999999997</v>
      </c>
      <c r="S74" s="66">
        <v>35</v>
      </c>
      <c r="T74" s="66">
        <v>48</v>
      </c>
      <c r="U74" s="140">
        <v>25</v>
      </c>
      <c r="V74" s="140">
        <v>39</v>
      </c>
      <c r="W74" s="126">
        <v>45</v>
      </c>
      <c r="X74" s="142"/>
      <c r="Y74" s="126"/>
      <c r="Z74" s="179">
        <v>40</v>
      </c>
      <c r="AA74" s="179">
        <v>28</v>
      </c>
      <c r="AB74" s="179">
        <v>25</v>
      </c>
      <c r="AC74" s="179">
        <v>33</v>
      </c>
      <c r="AD74" s="179">
        <v>45</v>
      </c>
      <c r="AE74" s="179">
        <v>49</v>
      </c>
      <c r="AF74" s="179">
        <v>42</v>
      </c>
      <c r="AG74" s="179"/>
      <c r="AH74" s="198">
        <v>30</v>
      </c>
      <c r="AI74" s="198">
        <v>48</v>
      </c>
      <c r="AJ74" s="198">
        <v>43</v>
      </c>
      <c r="AK74" s="198">
        <v>36</v>
      </c>
      <c r="AL74" s="198">
        <v>39</v>
      </c>
      <c r="AM74" s="198">
        <v>42</v>
      </c>
      <c r="AN74" s="198">
        <v>39</v>
      </c>
      <c r="AO74" s="198">
        <v>32</v>
      </c>
      <c r="AP74" s="200"/>
      <c r="AQ74" s="200"/>
      <c r="AU74" s="23">
        <v>30</v>
      </c>
      <c r="AV74" s="23">
        <f t="shared" si="4"/>
        <v>1352.6</v>
      </c>
      <c r="AW74" s="23">
        <f t="shared" si="5"/>
        <v>1082.08</v>
      </c>
      <c r="AX74" s="23">
        <v>20.5</v>
      </c>
      <c r="AY74" s="289">
        <v>143</v>
      </c>
      <c r="AZ74" s="289">
        <f t="shared" si="6"/>
        <v>1245.58</v>
      </c>
      <c r="BA74" s="289">
        <v>1000</v>
      </c>
      <c r="BB74" s="310">
        <f t="shared" si="7"/>
        <v>-245.57999999999993</v>
      </c>
    </row>
    <row r="75" spans="1:54" ht="14.25">
      <c r="A75" s="2" t="s">
        <v>3424</v>
      </c>
      <c r="B75" s="131" t="s">
        <v>6829</v>
      </c>
      <c r="C75" s="30" t="s">
        <v>5</v>
      </c>
      <c r="D75" s="42">
        <v>60</v>
      </c>
      <c r="E75" s="42">
        <v>38</v>
      </c>
      <c r="F75" s="42">
        <v>127</v>
      </c>
      <c r="G75" s="42">
        <v>26.8</v>
      </c>
      <c r="H75" s="42">
        <v>39</v>
      </c>
      <c r="I75" s="42">
        <v>32</v>
      </c>
      <c r="J75" s="42">
        <v>31</v>
      </c>
      <c r="K75" s="66">
        <v>48</v>
      </c>
      <c r="L75" s="66">
        <v>39</v>
      </c>
      <c r="M75" s="66"/>
      <c r="N75" s="66"/>
      <c r="O75" s="66">
        <v>32</v>
      </c>
      <c r="P75" s="66">
        <v>15</v>
      </c>
      <c r="Q75" s="66">
        <v>32</v>
      </c>
      <c r="R75" s="66">
        <v>39.799999999999997</v>
      </c>
      <c r="S75" s="66">
        <v>35</v>
      </c>
      <c r="T75" s="66">
        <v>48</v>
      </c>
      <c r="U75" s="140">
        <v>25</v>
      </c>
      <c r="V75" s="140">
        <v>39</v>
      </c>
      <c r="W75" s="126">
        <v>45</v>
      </c>
      <c r="X75" s="142"/>
      <c r="Y75" s="126"/>
      <c r="Z75" s="179">
        <v>40</v>
      </c>
      <c r="AA75" s="179">
        <v>28</v>
      </c>
      <c r="AB75" s="179">
        <v>25</v>
      </c>
      <c r="AC75" s="179">
        <v>33</v>
      </c>
      <c r="AD75" s="179">
        <v>45</v>
      </c>
      <c r="AE75" s="179">
        <v>49</v>
      </c>
      <c r="AF75" s="179">
        <v>42</v>
      </c>
      <c r="AG75" s="179"/>
      <c r="AH75" s="198">
        <v>30</v>
      </c>
      <c r="AI75" s="198">
        <v>48</v>
      </c>
      <c r="AJ75" s="198">
        <v>43</v>
      </c>
      <c r="AK75" s="198">
        <v>36</v>
      </c>
      <c r="AL75" s="198">
        <v>39</v>
      </c>
      <c r="AM75" s="198">
        <v>42</v>
      </c>
      <c r="AN75" s="198">
        <v>39</v>
      </c>
      <c r="AO75" s="198">
        <v>32</v>
      </c>
      <c r="AP75" s="200"/>
      <c r="AQ75" s="200"/>
      <c r="AV75" s="23">
        <f t="shared" si="4"/>
        <v>1322.6</v>
      </c>
      <c r="AW75" s="23">
        <f t="shared" si="5"/>
        <v>1058.08</v>
      </c>
      <c r="AX75" s="23">
        <v>20.5</v>
      </c>
      <c r="AY75" s="289">
        <v>143</v>
      </c>
      <c r="AZ75" s="289">
        <f t="shared" si="6"/>
        <v>1221.58</v>
      </c>
      <c r="BB75" s="310">
        <f t="shared" si="7"/>
        <v>-1221.58</v>
      </c>
    </row>
    <row r="76" spans="1:54" ht="14.25">
      <c r="A76" s="2" t="s">
        <v>3425</v>
      </c>
      <c r="B76" s="3" t="s">
        <v>3426</v>
      </c>
      <c r="C76" s="30" t="s">
        <v>5</v>
      </c>
      <c r="D76" s="42">
        <v>60</v>
      </c>
      <c r="E76" s="42">
        <v>38</v>
      </c>
      <c r="F76" s="42">
        <v>127</v>
      </c>
      <c r="G76" s="42">
        <v>26.8</v>
      </c>
      <c r="H76" s="42">
        <v>39</v>
      </c>
      <c r="I76" s="42">
        <v>32</v>
      </c>
      <c r="J76" s="42">
        <v>31</v>
      </c>
      <c r="K76" s="66">
        <v>48</v>
      </c>
      <c r="L76" s="66">
        <v>39</v>
      </c>
      <c r="M76" s="66"/>
      <c r="N76" s="66"/>
      <c r="O76" s="66">
        <v>32</v>
      </c>
      <c r="P76" s="66">
        <v>15</v>
      </c>
      <c r="Q76" s="66">
        <v>32</v>
      </c>
      <c r="R76" s="66">
        <v>39.799999999999997</v>
      </c>
      <c r="S76" s="66">
        <v>35</v>
      </c>
      <c r="T76" s="66">
        <v>48</v>
      </c>
      <c r="U76" s="140">
        <v>25</v>
      </c>
      <c r="V76" s="140">
        <v>39</v>
      </c>
      <c r="W76" s="126">
        <v>45</v>
      </c>
      <c r="X76" s="142"/>
      <c r="Y76" s="126"/>
      <c r="Z76" s="179">
        <v>40</v>
      </c>
      <c r="AA76" s="179">
        <v>28</v>
      </c>
      <c r="AB76" s="179">
        <v>25</v>
      </c>
      <c r="AC76" s="179">
        <v>33</v>
      </c>
      <c r="AD76" s="179">
        <v>45</v>
      </c>
      <c r="AE76" s="179">
        <v>49</v>
      </c>
      <c r="AF76" s="179">
        <v>42</v>
      </c>
      <c r="AG76" s="179"/>
      <c r="AH76" s="198">
        <v>30</v>
      </c>
      <c r="AI76" s="198">
        <v>48</v>
      </c>
      <c r="AJ76" s="198">
        <v>43</v>
      </c>
      <c r="AK76" s="198">
        <v>36</v>
      </c>
      <c r="AL76" s="198">
        <v>39</v>
      </c>
      <c r="AM76" s="198">
        <v>42</v>
      </c>
      <c r="AN76" s="198">
        <v>39</v>
      </c>
      <c r="AO76" s="198">
        <v>32</v>
      </c>
      <c r="AP76" s="200"/>
      <c r="AQ76" s="200"/>
      <c r="AU76" s="23">
        <v>39</v>
      </c>
      <c r="AV76" s="23">
        <f t="shared" si="4"/>
        <v>1361.6</v>
      </c>
      <c r="AW76" s="23">
        <f t="shared" si="5"/>
        <v>1089.28</v>
      </c>
      <c r="AX76" s="23">
        <v>20.5</v>
      </c>
      <c r="AY76" s="289">
        <v>143</v>
      </c>
      <c r="AZ76" s="289">
        <f t="shared" si="6"/>
        <v>1252.78</v>
      </c>
      <c r="BA76" s="289">
        <v>1000</v>
      </c>
      <c r="BB76" s="310">
        <f t="shared" si="7"/>
        <v>-252.77999999999997</v>
      </c>
    </row>
    <row r="77" spans="1:54" ht="14.25">
      <c r="A77" s="2" t="s">
        <v>3427</v>
      </c>
      <c r="B77" s="3" t="s">
        <v>3428</v>
      </c>
      <c r="C77" s="30" t="s">
        <v>5</v>
      </c>
      <c r="D77" s="42">
        <v>60</v>
      </c>
      <c r="E77" s="42">
        <v>38</v>
      </c>
      <c r="F77" s="42">
        <v>127</v>
      </c>
      <c r="G77" s="42">
        <v>26.8</v>
      </c>
      <c r="H77" s="42">
        <v>39</v>
      </c>
      <c r="I77" s="42">
        <v>32</v>
      </c>
      <c r="J77" s="42">
        <v>31</v>
      </c>
      <c r="K77" s="66">
        <v>48</v>
      </c>
      <c r="L77" s="66">
        <v>39</v>
      </c>
      <c r="M77" s="66"/>
      <c r="N77" s="66"/>
      <c r="O77" s="66">
        <v>32</v>
      </c>
      <c r="P77" s="66">
        <v>15</v>
      </c>
      <c r="Q77" s="66">
        <v>32</v>
      </c>
      <c r="R77" s="66">
        <v>39.799999999999997</v>
      </c>
      <c r="S77" s="66">
        <v>35</v>
      </c>
      <c r="T77" s="66">
        <v>48</v>
      </c>
      <c r="U77" s="140">
        <v>25</v>
      </c>
      <c r="V77" s="140">
        <v>39</v>
      </c>
      <c r="W77" s="126">
        <v>45</v>
      </c>
      <c r="X77" s="142"/>
      <c r="Y77" s="126"/>
      <c r="Z77" s="179">
        <v>40</v>
      </c>
      <c r="AA77" s="179">
        <v>28</v>
      </c>
      <c r="AB77" s="179">
        <v>25</v>
      </c>
      <c r="AC77" s="179">
        <v>33</v>
      </c>
      <c r="AD77" s="179">
        <v>45</v>
      </c>
      <c r="AE77" s="179">
        <v>49</v>
      </c>
      <c r="AF77" s="179">
        <v>42</v>
      </c>
      <c r="AG77" s="179"/>
      <c r="AH77" s="198">
        <v>30</v>
      </c>
      <c r="AI77" s="198">
        <v>48</v>
      </c>
      <c r="AJ77" s="198">
        <v>43</v>
      </c>
      <c r="AK77" s="198">
        <v>36</v>
      </c>
      <c r="AL77" s="198">
        <v>39</v>
      </c>
      <c r="AM77" s="198">
        <v>42</v>
      </c>
      <c r="AN77" s="198">
        <v>39</v>
      </c>
      <c r="AO77" s="198">
        <v>32</v>
      </c>
      <c r="AP77" s="200"/>
      <c r="AQ77" s="200"/>
      <c r="AU77" s="23">
        <v>32</v>
      </c>
      <c r="AV77" s="23">
        <f t="shared" si="4"/>
        <v>1354.6</v>
      </c>
      <c r="AW77" s="23">
        <f t="shared" si="5"/>
        <v>1083.68</v>
      </c>
      <c r="AX77" s="23">
        <v>20.5</v>
      </c>
      <c r="AY77" s="289">
        <v>143</v>
      </c>
      <c r="AZ77" s="289">
        <f t="shared" si="6"/>
        <v>1247.18</v>
      </c>
      <c r="BA77" s="289">
        <v>1000</v>
      </c>
      <c r="BB77" s="310">
        <f t="shared" si="7"/>
        <v>-247.18000000000006</v>
      </c>
    </row>
    <row r="78" spans="1:54" ht="14.25">
      <c r="A78" s="2" t="s">
        <v>3429</v>
      </c>
      <c r="B78" s="3" t="s">
        <v>3430</v>
      </c>
      <c r="C78" s="30" t="s">
        <v>5</v>
      </c>
      <c r="D78" s="42">
        <v>60</v>
      </c>
      <c r="E78" s="42">
        <v>38</v>
      </c>
      <c r="F78" s="42">
        <v>127</v>
      </c>
      <c r="G78" s="42">
        <v>26.8</v>
      </c>
      <c r="H78" s="42">
        <v>39</v>
      </c>
      <c r="I78" s="42">
        <v>32</v>
      </c>
      <c r="J78" s="42">
        <v>31</v>
      </c>
      <c r="K78" s="66">
        <v>48</v>
      </c>
      <c r="L78" s="66">
        <v>39</v>
      </c>
      <c r="M78" s="66"/>
      <c r="N78" s="66"/>
      <c r="O78" s="66">
        <v>32</v>
      </c>
      <c r="P78" s="66">
        <v>15</v>
      </c>
      <c r="Q78" s="66">
        <v>32</v>
      </c>
      <c r="R78" s="66">
        <v>39.799999999999997</v>
      </c>
      <c r="S78" s="66">
        <v>35</v>
      </c>
      <c r="T78" s="66">
        <v>48</v>
      </c>
      <c r="U78" s="140">
        <v>25</v>
      </c>
      <c r="V78" s="140">
        <v>39</v>
      </c>
      <c r="W78" s="126">
        <v>45</v>
      </c>
      <c r="X78" s="142"/>
      <c r="Y78" s="126"/>
      <c r="Z78" s="179">
        <v>40</v>
      </c>
      <c r="AA78" s="179">
        <v>28</v>
      </c>
      <c r="AB78" s="179">
        <v>25</v>
      </c>
      <c r="AC78" s="179">
        <v>33</v>
      </c>
      <c r="AD78" s="179">
        <v>45</v>
      </c>
      <c r="AE78" s="179">
        <v>49</v>
      </c>
      <c r="AF78" s="179">
        <v>42</v>
      </c>
      <c r="AG78" s="179"/>
      <c r="AH78" s="198">
        <v>30</v>
      </c>
      <c r="AI78" s="198">
        <v>48</v>
      </c>
      <c r="AJ78" s="198">
        <v>43</v>
      </c>
      <c r="AK78" s="198">
        <v>36</v>
      </c>
      <c r="AL78" s="198">
        <v>39</v>
      </c>
      <c r="AM78" s="198">
        <v>42</v>
      </c>
      <c r="AN78" s="198">
        <v>39</v>
      </c>
      <c r="AO78" s="198">
        <v>32</v>
      </c>
      <c r="AP78" s="200"/>
      <c r="AQ78" s="200"/>
      <c r="AU78" s="23">
        <v>71</v>
      </c>
      <c r="AV78" s="23">
        <f t="shared" si="4"/>
        <v>1393.6</v>
      </c>
      <c r="AW78" s="23">
        <f t="shared" si="5"/>
        <v>1114.8799999999999</v>
      </c>
      <c r="AX78" s="23">
        <v>20.5</v>
      </c>
      <c r="AY78" s="289">
        <v>143</v>
      </c>
      <c r="AZ78" s="289">
        <f t="shared" si="6"/>
        <v>1278.3799999999999</v>
      </c>
      <c r="BA78" s="289">
        <v>1000</v>
      </c>
      <c r="BB78" s="310">
        <f t="shared" si="7"/>
        <v>-278.37999999999988</v>
      </c>
    </row>
    <row r="79" spans="1:54" ht="14.25">
      <c r="A79" s="2" t="s">
        <v>3431</v>
      </c>
      <c r="B79" s="3" t="s">
        <v>3432</v>
      </c>
      <c r="C79" s="30" t="s">
        <v>5</v>
      </c>
      <c r="D79" s="42">
        <v>60</v>
      </c>
      <c r="E79" s="42">
        <v>38</v>
      </c>
      <c r="F79" s="42">
        <v>127</v>
      </c>
      <c r="G79" s="42">
        <v>26.8</v>
      </c>
      <c r="H79" s="42">
        <v>39</v>
      </c>
      <c r="I79" s="42">
        <v>32</v>
      </c>
      <c r="J79" s="42">
        <v>31</v>
      </c>
      <c r="K79" s="66">
        <v>48</v>
      </c>
      <c r="L79" s="66">
        <v>39</v>
      </c>
      <c r="M79" s="66"/>
      <c r="N79" s="66"/>
      <c r="O79" s="66">
        <v>32</v>
      </c>
      <c r="P79" s="66">
        <v>15</v>
      </c>
      <c r="Q79" s="66">
        <v>32</v>
      </c>
      <c r="R79" s="66">
        <v>39.799999999999997</v>
      </c>
      <c r="S79" s="66">
        <v>35</v>
      </c>
      <c r="T79" s="66">
        <v>48</v>
      </c>
      <c r="U79" s="140">
        <v>25</v>
      </c>
      <c r="V79" s="140">
        <v>39</v>
      </c>
      <c r="W79" s="126">
        <v>45</v>
      </c>
      <c r="X79" s="142"/>
      <c r="Y79" s="126"/>
      <c r="Z79" s="179">
        <v>40</v>
      </c>
      <c r="AA79" s="179">
        <v>28</v>
      </c>
      <c r="AB79" s="179">
        <v>25</v>
      </c>
      <c r="AC79" s="179">
        <v>33</v>
      </c>
      <c r="AD79" s="179">
        <v>45</v>
      </c>
      <c r="AE79" s="179">
        <v>49</v>
      </c>
      <c r="AF79" s="179">
        <v>42</v>
      </c>
      <c r="AG79" s="179"/>
      <c r="AH79" s="198">
        <v>30</v>
      </c>
      <c r="AI79" s="198">
        <v>48</v>
      </c>
      <c r="AJ79" s="198">
        <v>43</v>
      </c>
      <c r="AK79" s="198">
        <v>36</v>
      </c>
      <c r="AL79" s="198">
        <v>39</v>
      </c>
      <c r="AM79" s="198">
        <v>42</v>
      </c>
      <c r="AN79" s="198">
        <v>39</v>
      </c>
      <c r="AO79" s="198">
        <v>32</v>
      </c>
      <c r="AP79" s="200"/>
      <c r="AQ79" s="200"/>
      <c r="AU79" s="23">
        <v>97</v>
      </c>
      <c r="AV79" s="23">
        <f t="shared" si="4"/>
        <v>1419.6</v>
      </c>
      <c r="AW79" s="23">
        <f t="shared" si="5"/>
        <v>1135.68</v>
      </c>
      <c r="AX79" s="23">
        <v>20.5</v>
      </c>
      <c r="AY79" s="289">
        <v>143</v>
      </c>
      <c r="AZ79" s="289">
        <f t="shared" si="6"/>
        <v>1299.18</v>
      </c>
      <c r="BA79" s="289">
        <v>1000</v>
      </c>
      <c r="BB79" s="310">
        <f t="shared" si="7"/>
        <v>-299.18000000000006</v>
      </c>
    </row>
    <row r="80" spans="1:54" ht="14.25">
      <c r="A80" s="2" t="s">
        <v>3433</v>
      </c>
      <c r="B80" s="3" t="s">
        <v>3434</v>
      </c>
      <c r="C80" s="30" t="s">
        <v>5</v>
      </c>
      <c r="D80" s="42">
        <v>60</v>
      </c>
      <c r="E80" s="42">
        <v>38</v>
      </c>
      <c r="F80" s="42">
        <v>127</v>
      </c>
      <c r="G80" s="42">
        <v>26.8</v>
      </c>
      <c r="H80" s="42">
        <v>39</v>
      </c>
      <c r="I80" s="42">
        <v>32</v>
      </c>
      <c r="J80" s="42">
        <v>31</v>
      </c>
      <c r="K80" s="66">
        <v>48</v>
      </c>
      <c r="L80" s="66">
        <v>39</v>
      </c>
      <c r="M80" s="66"/>
      <c r="N80" s="66"/>
      <c r="O80" s="66">
        <v>32</v>
      </c>
      <c r="P80" s="66">
        <v>15</v>
      </c>
      <c r="Q80" s="66">
        <v>32</v>
      </c>
      <c r="R80" s="66">
        <v>39.799999999999997</v>
      </c>
      <c r="S80" s="66">
        <v>35</v>
      </c>
      <c r="T80" s="66">
        <v>48</v>
      </c>
      <c r="U80" s="140">
        <v>25</v>
      </c>
      <c r="V80" s="140">
        <v>39</v>
      </c>
      <c r="W80" s="126">
        <v>45</v>
      </c>
      <c r="X80" s="142"/>
      <c r="Y80" s="126"/>
      <c r="Z80" s="179">
        <v>40</v>
      </c>
      <c r="AA80" s="179">
        <v>28</v>
      </c>
      <c r="AB80" s="179">
        <v>25</v>
      </c>
      <c r="AC80" s="179">
        <v>33</v>
      </c>
      <c r="AD80" s="179">
        <v>45</v>
      </c>
      <c r="AE80" s="179">
        <v>49</v>
      </c>
      <c r="AF80" s="179">
        <v>42</v>
      </c>
      <c r="AG80" s="179"/>
      <c r="AH80" s="198">
        <v>30</v>
      </c>
      <c r="AI80" s="198">
        <v>48</v>
      </c>
      <c r="AJ80" s="198">
        <v>43</v>
      </c>
      <c r="AK80" s="198">
        <v>36</v>
      </c>
      <c r="AL80" s="198">
        <v>39</v>
      </c>
      <c r="AM80" s="198">
        <v>42</v>
      </c>
      <c r="AN80" s="198">
        <v>39</v>
      </c>
      <c r="AO80" s="198">
        <v>32</v>
      </c>
      <c r="AP80" s="200"/>
      <c r="AQ80" s="200"/>
      <c r="AU80" s="23">
        <v>74</v>
      </c>
      <c r="AV80" s="23">
        <f t="shared" si="4"/>
        <v>1396.6</v>
      </c>
      <c r="AW80" s="23">
        <f t="shared" si="5"/>
        <v>1117.28</v>
      </c>
      <c r="AX80" s="23">
        <v>20.5</v>
      </c>
      <c r="AY80" s="289">
        <v>143</v>
      </c>
      <c r="AZ80" s="289">
        <f t="shared" si="6"/>
        <v>1280.78</v>
      </c>
      <c r="BA80" s="289">
        <v>1000</v>
      </c>
      <c r="BB80" s="310">
        <f t="shared" si="7"/>
        <v>-280.77999999999997</v>
      </c>
    </row>
    <row r="81" spans="1:54" ht="14.25">
      <c r="A81" s="2" t="s">
        <v>3435</v>
      </c>
      <c r="B81" s="3" t="s">
        <v>3436</v>
      </c>
      <c r="C81" s="30" t="s">
        <v>5</v>
      </c>
      <c r="D81" s="42">
        <v>60</v>
      </c>
      <c r="E81" s="42">
        <v>38</v>
      </c>
      <c r="F81" s="42">
        <v>127</v>
      </c>
      <c r="G81" s="42">
        <v>26.8</v>
      </c>
      <c r="H81" s="42">
        <v>39</v>
      </c>
      <c r="I81" s="42">
        <v>32</v>
      </c>
      <c r="J81" s="42">
        <v>31</v>
      </c>
      <c r="K81" s="66">
        <v>48</v>
      </c>
      <c r="L81" s="66">
        <v>39</v>
      </c>
      <c r="M81" s="66"/>
      <c r="N81" s="66"/>
      <c r="O81" s="66">
        <v>32</v>
      </c>
      <c r="P81" s="66">
        <v>15</v>
      </c>
      <c r="Q81" s="66">
        <v>32</v>
      </c>
      <c r="R81" s="66">
        <v>39.799999999999997</v>
      </c>
      <c r="S81" s="66">
        <v>35</v>
      </c>
      <c r="T81" s="66">
        <v>48</v>
      </c>
      <c r="U81" s="140">
        <v>25</v>
      </c>
      <c r="V81" s="140">
        <v>39</v>
      </c>
      <c r="W81" s="126">
        <v>45</v>
      </c>
      <c r="X81" s="142"/>
      <c r="Y81" s="126"/>
      <c r="Z81" s="179">
        <v>40</v>
      </c>
      <c r="AA81" s="179">
        <v>28</v>
      </c>
      <c r="AB81" s="179">
        <v>25</v>
      </c>
      <c r="AC81" s="179">
        <v>33</v>
      </c>
      <c r="AD81" s="179">
        <v>45</v>
      </c>
      <c r="AE81" s="179">
        <v>49</v>
      </c>
      <c r="AF81" s="179">
        <v>42</v>
      </c>
      <c r="AG81" s="179"/>
      <c r="AH81" s="198">
        <v>30</v>
      </c>
      <c r="AI81" s="198">
        <v>48</v>
      </c>
      <c r="AJ81" s="198">
        <v>43</v>
      </c>
      <c r="AK81" s="198">
        <v>36</v>
      </c>
      <c r="AL81" s="198">
        <v>39</v>
      </c>
      <c r="AM81" s="198">
        <v>42</v>
      </c>
      <c r="AN81" s="198">
        <v>39</v>
      </c>
      <c r="AO81" s="198">
        <v>32</v>
      </c>
      <c r="AP81" s="200"/>
      <c r="AQ81" s="200"/>
      <c r="AU81" s="23">
        <v>116</v>
      </c>
      <c r="AV81" s="23">
        <f t="shared" si="4"/>
        <v>1438.6</v>
      </c>
      <c r="AW81" s="23">
        <f t="shared" si="5"/>
        <v>1150.8799999999999</v>
      </c>
      <c r="AX81" s="23">
        <v>20.5</v>
      </c>
      <c r="AY81" s="289">
        <v>143</v>
      </c>
      <c r="AZ81" s="289">
        <f t="shared" si="6"/>
        <v>1314.3799999999999</v>
      </c>
      <c r="BA81" s="289">
        <v>1000</v>
      </c>
      <c r="BB81" s="310">
        <f t="shared" si="7"/>
        <v>-314.37999999999988</v>
      </c>
    </row>
    <row r="82" spans="1:54" ht="14.25">
      <c r="A82" s="2" t="s">
        <v>3437</v>
      </c>
      <c r="B82" s="3" t="s">
        <v>978</v>
      </c>
      <c r="C82" s="30" t="s">
        <v>5</v>
      </c>
      <c r="D82" s="42">
        <v>60</v>
      </c>
      <c r="E82" s="42">
        <v>38</v>
      </c>
      <c r="F82" s="42">
        <v>127</v>
      </c>
      <c r="G82" s="42">
        <v>26.8</v>
      </c>
      <c r="H82" s="42">
        <v>39</v>
      </c>
      <c r="I82" s="42">
        <v>32</v>
      </c>
      <c r="J82" s="42">
        <v>31</v>
      </c>
      <c r="K82" s="66">
        <v>48</v>
      </c>
      <c r="L82" s="66">
        <v>39</v>
      </c>
      <c r="M82" s="66"/>
      <c r="N82" s="66"/>
      <c r="O82" s="66">
        <v>32</v>
      </c>
      <c r="P82" s="66">
        <v>15</v>
      </c>
      <c r="Q82" s="66">
        <v>32</v>
      </c>
      <c r="R82" s="66">
        <v>39.799999999999997</v>
      </c>
      <c r="S82" s="66">
        <v>35</v>
      </c>
      <c r="T82" s="66">
        <v>48</v>
      </c>
      <c r="U82" s="140">
        <v>25</v>
      </c>
      <c r="V82" s="140">
        <v>39</v>
      </c>
      <c r="W82" s="126">
        <v>45</v>
      </c>
      <c r="X82" s="142"/>
      <c r="Y82" s="126"/>
      <c r="Z82" s="179">
        <v>40</v>
      </c>
      <c r="AA82" s="179">
        <v>28</v>
      </c>
      <c r="AB82" s="179">
        <v>25</v>
      </c>
      <c r="AC82" s="179">
        <v>33</v>
      </c>
      <c r="AD82" s="179">
        <v>45</v>
      </c>
      <c r="AE82" s="179">
        <v>49</v>
      </c>
      <c r="AF82" s="179">
        <v>42</v>
      </c>
      <c r="AG82" s="179"/>
      <c r="AH82" s="198">
        <v>30</v>
      </c>
      <c r="AI82" s="198">
        <v>48</v>
      </c>
      <c r="AJ82" s="198">
        <v>43</v>
      </c>
      <c r="AK82" s="198">
        <v>36</v>
      </c>
      <c r="AL82" s="198">
        <v>39</v>
      </c>
      <c r="AM82" s="198">
        <v>42</v>
      </c>
      <c r="AN82" s="198">
        <v>39</v>
      </c>
      <c r="AO82" s="198">
        <v>32</v>
      </c>
      <c r="AP82" s="200"/>
      <c r="AQ82" s="200"/>
      <c r="AV82" s="23">
        <f t="shared" si="4"/>
        <v>1322.6</v>
      </c>
      <c r="AW82" s="23">
        <f t="shared" si="5"/>
        <v>1058.08</v>
      </c>
      <c r="AX82" s="23">
        <v>20.5</v>
      </c>
      <c r="AY82" s="289">
        <v>143</v>
      </c>
      <c r="AZ82" s="289">
        <f t="shared" si="6"/>
        <v>1221.58</v>
      </c>
      <c r="BA82" s="289">
        <v>1000</v>
      </c>
      <c r="BB82" s="310">
        <f t="shared" si="7"/>
        <v>-221.57999999999993</v>
      </c>
    </row>
    <row r="83" spans="1:54">
      <c r="D83" s="493" t="s">
        <v>5373</v>
      </c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5" t="s">
        <v>5593</v>
      </c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2" t="s">
        <v>5832</v>
      </c>
      <c r="AA83" s="492"/>
      <c r="AB83" s="492"/>
      <c r="AC83" s="492"/>
      <c r="AD83" s="492"/>
      <c r="AE83" s="492"/>
      <c r="AF83" s="492"/>
      <c r="AG83" s="492"/>
      <c r="AH83" s="492" t="s">
        <v>6058</v>
      </c>
      <c r="AI83" s="492"/>
      <c r="AJ83" s="492"/>
      <c r="AK83" s="492"/>
      <c r="AL83" s="492"/>
      <c r="AM83" s="492"/>
      <c r="AN83" s="492"/>
      <c r="AO83" s="492"/>
      <c r="AP83" s="492"/>
      <c r="AQ83" s="492"/>
    </row>
    <row r="87" spans="1:54" ht="24" customHeight="1">
      <c r="A87" s="468" t="s">
        <v>6838</v>
      </c>
      <c r="B87" s="468"/>
      <c r="C87" s="468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68"/>
    </row>
    <row r="88" spans="1:54" ht="18" customHeight="1">
      <c r="A88" s="43"/>
      <c r="B88" s="43"/>
      <c r="C88" s="32"/>
      <c r="D88" s="493" t="s">
        <v>5347</v>
      </c>
      <c r="E88" s="493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5" t="s">
        <v>5594</v>
      </c>
      <c r="R88" s="495"/>
      <c r="S88" s="495"/>
      <c r="T88" s="495"/>
      <c r="U88" s="495"/>
      <c r="V88" s="495"/>
      <c r="W88" s="495"/>
      <c r="X88" s="495"/>
      <c r="Y88" s="492" t="s">
        <v>5816</v>
      </c>
      <c r="Z88" s="492"/>
      <c r="AA88" s="492"/>
      <c r="AB88" s="492"/>
      <c r="AC88" s="492"/>
      <c r="AD88" s="492"/>
      <c r="AE88" s="492"/>
      <c r="AF88" s="492"/>
      <c r="AG88" s="492"/>
      <c r="AH88" s="492" t="s">
        <v>6010</v>
      </c>
      <c r="AI88" s="492"/>
      <c r="AJ88" s="492"/>
      <c r="AK88" s="492"/>
      <c r="AL88" s="492"/>
      <c r="AM88" s="492"/>
      <c r="AN88" s="492"/>
      <c r="AO88" s="492"/>
      <c r="AP88" s="194" t="s">
        <v>6707</v>
      </c>
    </row>
    <row r="89" spans="1:54" ht="36">
      <c r="A89" s="7" t="s">
        <v>0</v>
      </c>
      <c r="B89" s="7" t="s">
        <v>1</v>
      </c>
      <c r="C89" s="33" t="s">
        <v>2</v>
      </c>
      <c r="D89" s="24" t="s">
        <v>4915</v>
      </c>
      <c r="E89" s="42" t="s">
        <v>4913</v>
      </c>
      <c r="F89" s="42" t="s">
        <v>4914</v>
      </c>
      <c r="G89" s="42" t="s">
        <v>4916</v>
      </c>
      <c r="H89" s="42" t="s">
        <v>4917</v>
      </c>
      <c r="I89" s="42" t="s">
        <v>4918</v>
      </c>
      <c r="J89" s="42" t="s">
        <v>4919</v>
      </c>
      <c r="K89" s="66" t="s">
        <v>5381</v>
      </c>
      <c r="L89" s="66" t="s">
        <v>5382</v>
      </c>
      <c r="M89" s="65" t="s">
        <v>5383</v>
      </c>
      <c r="N89" s="65" t="s">
        <v>5362</v>
      </c>
      <c r="O89" s="26" t="s">
        <v>4924</v>
      </c>
      <c r="P89" s="143" t="s">
        <v>4923</v>
      </c>
      <c r="Q89" s="66" t="s">
        <v>5590</v>
      </c>
      <c r="R89" s="66" t="s">
        <v>5591</v>
      </c>
      <c r="S89" s="66" t="s">
        <v>5595</v>
      </c>
      <c r="T89" s="140" t="s">
        <v>5490</v>
      </c>
      <c r="U89" s="140" t="s">
        <v>5489</v>
      </c>
      <c r="V89" s="140" t="s">
        <v>5491</v>
      </c>
      <c r="W89" s="26" t="s">
        <v>5492</v>
      </c>
      <c r="X89" s="26" t="s">
        <v>4923</v>
      </c>
      <c r="Y89" s="179" t="s">
        <v>5845</v>
      </c>
      <c r="Z89" s="179" t="s">
        <v>5831</v>
      </c>
      <c r="AA89" s="179" t="s">
        <v>5818</v>
      </c>
      <c r="AB89" s="179" t="s">
        <v>5833</v>
      </c>
      <c r="AC89" s="179" t="s">
        <v>5834</v>
      </c>
      <c r="AD89" s="179" t="s">
        <v>5835</v>
      </c>
      <c r="AE89" s="179" t="s">
        <v>5836</v>
      </c>
      <c r="AF89" s="179" t="s">
        <v>5837</v>
      </c>
      <c r="AG89" s="116" t="s">
        <v>4923</v>
      </c>
      <c r="AH89" s="198" t="s">
        <v>6053</v>
      </c>
      <c r="AI89" s="198" t="s">
        <v>6052</v>
      </c>
      <c r="AJ89" s="198" t="s">
        <v>6054</v>
      </c>
      <c r="AK89" s="198" t="s">
        <v>6055</v>
      </c>
      <c r="AL89" s="198" t="s">
        <v>6056</v>
      </c>
      <c r="AM89" s="198" t="s">
        <v>6059</v>
      </c>
      <c r="AN89" s="193" t="s">
        <v>5929</v>
      </c>
      <c r="AO89" s="116" t="s">
        <v>4923</v>
      </c>
      <c r="AP89" s="116" t="s">
        <v>4923</v>
      </c>
      <c r="AU89" s="286" t="s">
        <v>6701</v>
      </c>
      <c r="AV89" s="287">
        <v>1</v>
      </c>
      <c r="AW89" s="287">
        <v>0.8</v>
      </c>
      <c r="AX89" s="286" t="s">
        <v>6702</v>
      </c>
      <c r="AY89" s="286" t="s">
        <v>6703</v>
      </c>
      <c r="AZ89" s="286" t="s">
        <v>6704</v>
      </c>
      <c r="BA89" s="286" t="s">
        <v>6705</v>
      </c>
      <c r="BB89" s="310" t="s">
        <v>6706</v>
      </c>
    </row>
    <row r="90" spans="1:54" ht="14.25">
      <c r="A90" s="2" t="s">
        <v>3438</v>
      </c>
      <c r="B90" s="3" t="s">
        <v>3439</v>
      </c>
      <c r="C90" s="30" t="s">
        <v>5</v>
      </c>
      <c r="D90" s="42">
        <v>60</v>
      </c>
      <c r="E90" s="42">
        <v>38</v>
      </c>
      <c r="F90" s="42">
        <v>127</v>
      </c>
      <c r="G90" s="42">
        <v>26.8</v>
      </c>
      <c r="H90" s="42">
        <v>39</v>
      </c>
      <c r="I90" s="42">
        <v>32</v>
      </c>
      <c r="J90" s="42">
        <v>31</v>
      </c>
      <c r="K90" s="66">
        <v>48</v>
      </c>
      <c r="L90" s="66">
        <v>28</v>
      </c>
      <c r="M90" s="66">
        <v>32</v>
      </c>
      <c r="N90" s="66">
        <v>15</v>
      </c>
      <c r="O90" s="66"/>
      <c r="P90" s="144"/>
      <c r="Q90" s="66">
        <v>32</v>
      </c>
      <c r="R90" s="66">
        <v>35</v>
      </c>
      <c r="S90" s="66">
        <v>33</v>
      </c>
      <c r="T90" s="140">
        <v>25</v>
      </c>
      <c r="U90" s="140">
        <v>39</v>
      </c>
      <c r="V90" s="126">
        <v>45</v>
      </c>
      <c r="W90" s="142"/>
      <c r="X90" s="126"/>
      <c r="Y90" s="179">
        <v>45</v>
      </c>
      <c r="Z90" s="179">
        <v>42</v>
      </c>
      <c r="AA90" s="179">
        <v>49</v>
      </c>
      <c r="AB90" s="179">
        <v>25</v>
      </c>
      <c r="AC90" s="179">
        <v>33</v>
      </c>
      <c r="AD90" s="179">
        <v>39</v>
      </c>
      <c r="AE90" s="179">
        <v>48</v>
      </c>
      <c r="AF90" s="179">
        <v>30</v>
      </c>
      <c r="AG90" s="179"/>
      <c r="AH90" s="198">
        <v>43</v>
      </c>
      <c r="AI90" s="198">
        <v>48</v>
      </c>
      <c r="AJ90" s="198">
        <v>36</v>
      </c>
      <c r="AK90" s="198">
        <v>42</v>
      </c>
      <c r="AL90" s="198">
        <v>39</v>
      </c>
      <c r="AM90" s="198">
        <v>40</v>
      </c>
      <c r="AN90" s="198"/>
      <c r="AO90" s="198"/>
      <c r="AV90" s="23">
        <f t="shared" si="4"/>
        <v>1244.8</v>
      </c>
      <c r="AW90" s="23">
        <f t="shared" si="5"/>
        <v>995.84</v>
      </c>
      <c r="AX90" s="23">
        <v>30.5</v>
      </c>
      <c r="AY90" s="289">
        <v>143</v>
      </c>
      <c r="AZ90" s="289">
        <f t="shared" si="6"/>
        <v>1169.3400000000001</v>
      </c>
      <c r="BA90" s="289">
        <v>1000</v>
      </c>
      <c r="BB90" s="310">
        <f t="shared" si="7"/>
        <v>-169.34000000000015</v>
      </c>
    </row>
    <row r="91" spans="1:54" ht="14.25">
      <c r="A91" s="2" t="s">
        <v>3440</v>
      </c>
      <c r="B91" s="3" t="s">
        <v>3441</v>
      </c>
      <c r="C91" s="30" t="s">
        <v>5</v>
      </c>
      <c r="D91" s="42">
        <v>60</v>
      </c>
      <c r="E91" s="42">
        <v>38</v>
      </c>
      <c r="F91" s="42">
        <v>127</v>
      </c>
      <c r="G91" s="42">
        <v>26.8</v>
      </c>
      <c r="H91" s="42">
        <v>39</v>
      </c>
      <c r="I91" s="42">
        <v>32</v>
      </c>
      <c r="J91" s="42">
        <v>31</v>
      </c>
      <c r="K91" s="66">
        <v>48</v>
      </c>
      <c r="L91" s="66">
        <v>28</v>
      </c>
      <c r="M91" s="66">
        <v>32</v>
      </c>
      <c r="N91" s="66">
        <v>15</v>
      </c>
      <c r="O91" s="66"/>
      <c r="P91" s="144"/>
      <c r="Q91" s="66">
        <v>32</v>
      </c>
      <c r="R91" s="66">
        <v>35</v>
      </c>
      <c r="S91" s="66">
        <v>33</v>
      </c>
      <c r="T91" s="140">
        <v>25</v>
      </c>
      <c r="U91" s="140">
        <v>39</v>
      </c>
      <c r="V91" s="126">
        <v>45</v>
      </c>
      <c r="W91" s="142"/>
      <c r="X91" s="126"/>
      <c r="Y91" s="179">
        <v>45</v>
      </c>
      <c r="Z91" s="179">
        <v>42</v>
      </c>
      <c r="AA91" s="179">
        <v>49</v>
      </c>
      <c r="AB91" s="179">
        <v>25</v>
      </c>
      <c r="AC91" s="179">
        <v>33</v>
      </c>
      <c r="AD91" s="179">
        <v>39</v>
      </c>
      <c r="AE91" s="179">
        <v>48</v>
      </c>
      <c r="AF91" s="179">
        <v>30</v>
      </c>
      <c r="AG91" s="179"/>
      <c r="AH91" s="198">
        <v>43</v>
      </c>
      <c r="AI91" s="198">
        <v>48</v>
      </c>
      <c r="AJ91" s="198">
        <v>36</v>
      </c>
      <c r="AK91" s="198">
        <v>42</v>
      </c>
      <c r="AL91" s="198">
        <v>39</v>
      </c>
      <c r="AM91" s="198">
        <v>40</v>
      </c>
      <c r="AN91" s="198"/>
      <c r="AO91" s="198"/>
      <c r="AU91" s="23">
        <v>39</v>
      </c>
      <c r="AV91" s="23">
        <f t="shared" si="4"/>
        <v>1283.8</v>
      </c>
      <c r="AW91" s="23">
        <f t="shared" si="5"/>
        <v>1027.04</v>
      </c>
      <c r="AX91" s="23">
        <v>30.5</v>
      </c>
      <c r="AY91" s="289">
        <v>143</v>
      </c>
      <c r="AZ91" s="289">
        <f t="shared" si="6"/>
        <v>1200.54</v>
      </c>
      <c r="BA91" s="289">
        <v>1000</v>
      </c>
      <c r="BB91" s="310">
        <f t="shared" si="7"/>
        <v>-200.53999999999996</v>
      </c>
    </row>
    <row r="92" spans="1:54" ht="14.25">
      <c r="A92" s="2" t="s">
        <v>3442</v>
      </c>
      <c r="B92" s="3" t="s">
        <v>3443</v>
      </c>
      <c r="C92" s="30" t="s">
        <v>5</v>
      </c>
      <c r="D92" s="42">
        <v>60</v>
      </c>
      <c r="E92" s="42">
        <v>38</v>
      </c>
      <c r="F92" s="42">
        <v>127</v>
      </c>
      <c r="G92" s="42">
        <v>26.8</v>
      </c>
      <c r="H92" s="42">
        <v>39</v>
      </c>
      <c r="I92" s="42">
        <v>32</v>
      </c>
      <c r="J92" s="42">
        <v>31</v>
      </c>
      <c r="K92" s="66">
        <v>48</v>
      </c>
      <c r="L92" s="66">
        <v>28</v>
      </c>
      <c r="M92" s="66">
        <v>32</v>
      </c>
      <c r="N92" s="66">
        <v>15</v>
      </c>
      <c r="O92" s="66"/>
      <c r="P92" s="144"/>
      <c r="Q92" s="66">
        <v>32</v>
      </c>
      <c r="R92" s="66">
        <v>35</v>
      </c>
      <c r="S92" s="66">
        <v>33</v>
      </c>
      <c r="T92" s="140">
        <v>25</v>
      </c>
      <c r="U92" s="140">
        <v>39</v>
      </c>
      <c r="V92" s="126">
        <v>45</v>
      </c>
      <c r="W92" s="142"/>
      <c r="X92" s="126"/>
      <c r="Y92" s="179">
        <v>45</v>
      </c>
      <c r="Z92" s="179">
        <v>42</v>
      </c>
      <c r="AA92" s="179">
        <v>49</v>
      </c>
      <c r="AB92" s="179">
        <v>25</v>
      </c>
      <c r="AC92" s="179">
        <v>33</v>
      </c>
      <c r="AD92" s="179">
        <v>39</v>
      </c>
      <c r="AE92" s="179">
        <v>48</v>
      </c>
      <c r="AF92" s="179">
        <v>30</v>
      </c>
      <c r="AG92" s="179"/>
      <c r="AH92" s="198">
        <v>43</v>
      </c>
      <c r="AI92" s="198">
        <v>48</v>
      </c>
      <c r="AJ92" s="198">
        <v>36</v>
      </c>
      <c r="AK92" s="198">
        <v>42</v>
      </c>
      <c r="AL92" s="198">
        <v>39</v>
      </c>
      <c r="AM92" s="198">
        <v>40</v>
      </c>
      <c r="AN92" s="198"/>
      <c r="AO92" s="198"/>
      <c r="AU92" s="23">
        <v>30</v>
      </c>
      <c r="AV92" s="23">
        <f t="shared" si="4"/>
        <v>1274.8</v>
      </c>
      <c r="AW92" s="23">
        <f t="shared" si="5"/>
        <v>1019.84</v>
      </c>
      <c r="AX92" s="23">
        <v>30.5</v>
      </c>
      <c r="AY92" s="289">
        <v>143</v>
      </c>
      <c r="AZ92" s="289">
        <f t="shared" si="6"/>
        <v>1193.3400000000001</v>
      </c>
      <c r="BA92" s="289">
        <v>1000</v>
      </c>
      <c r="BB92" s="310">
        <f t="shared" si="7"/>
        <v>-193.34000000000015</v>
      </c>
    </row>
    <row r="93" spans="1:54" ht="14.25">
      <c r="A93" s="2" t="s">
        <v>3444</v>
      </c>
      <c r="B93" s="3" t="s">
        <v>3445</v>
      </c>
      <c r="C93" s="30" t="s">
        <v>5</v>
      </c>
      <c r="D93" s="42">
        <v>60</v>
      </c>
      <c r="E93" s="42">
        <v>38</v>
      </c>
      <c r="F93" s="42">
        <v>127</v>
      </c>
      <c r="G93" s="42">
        <v>26.8</v>
      </c>
      <c r="H93" s="42">
        <v>39</v>
      </c>
      <c r="I93" s="42">
        <v>32</v>
      </c>
      <c r="J93" s="42">
        <v>31</v>
      </c>
      <c r="K93" s="66">
        <v>48</v>
      </c>
      <c r="L93" s="66">
        <v>28</v>
      </c>
      <c r="M93" s="66">
        <v>32</v>
      </c>
      <c r="N93" s="66">
        <v>15</v>
      </c>
      <c r="O93" s="66"/>
      <c r="P93" s="144"/>
      <c r="Q93" s="66">
        <v>32</v>
      </c>
      <c r="R93" s="66">
        <v>35</v>
      </c>
      <c r="S93" s="66">
        <v>33</v>
      </c>
      <c r="T93" s="140">
        <v>25</v>
      </c>
      <c r="U93" s="140">
        <v>39</v>
      </c>
      <c r="V93" s="126">
        <v>45</v>
      </c>
      <c r="W93" s="142"/>
      <c r="X93" s="126"/>
      <c r="Y93" s="179">
        <v>45</v>
      </c>
      <c r="Z93" s="179">
        <v>42</v>
      </c>
      <c r="AA93" s="179">
        <v>49</v>
      </c>
      <c r="AB93" s="179">
        <v>25</v>
      </c>
      <c r="AC93" s="179">
        <v>33</v>
      </c>
      <c r="AD93" s="179">
        <v>39</v>
      </c>
      <c r="AE93" s="179">
        <v>48</v>
      </c>
      <c r="AF93" s="179">
        <v>30</v>
      </c>
      <c r="AG93" s="179"/>
      <c r="AH93" s="198">
        <v>43</v>
      </c>
      <c r="AI93" s="198">
        <v>48</v>
      </c>
      <c r="AJ93" s="198">
        <v>36</v>
      </c>
      <c r="AK93" s="198">
        <v>42</v>
      </c>
      <c r="AL93" s="198">
        <v>39</v>
      </c>
      <c r="AM93" s="198">
        <v>40</v>
      </c>
      <c r="AN93" s="198"/>
      <c r="AO93" s="198"/>
      <c r="AU93" s="23">
        <v>30</v>
      </c>
      <c r="AV93" s="23">
        <f t="shared" si="4"/>
        <v>1274.8</v>
      </c>
      <c r="AW93" s="23">
        <f t="shared" si="5"/>
        <v>1019.84</v>
      </c>
      <c r="AX93" s="23">
        <v>30.5</v>
      </c>
      <c r="AY93" s="289">
        <v>143</v>
      </c>
      <c r="AZ93" s="289">
        <f t="shared" si="6"/>
        <v>1193.3400000000001</v>
      </c>
      <c r="BA93" s="289">
        <v>1000</v>
      </c>
      <c r="BB93" s="310">
        <f t="shared" si="7"/>
        <v>-193.34000000000015</v>
      </c>
    </row>
    <row r="94" spans="1:54" ht="14.25">
      <c r="A94" s="2" t="s">
        <v>3446</v>
      </c>
      <c r="B94" s="3" t="s">
        <v>3447</v>
      </c>
      <c r="C94" s="30" t="s">
        <v>5</v>
      </c>
      <c r="D94" s="42">
        <v>60</v>
      </c>
      <c r="E94" s="42">
        <v>38</v>
      </c>
      <c r="F94" s="42">
        <v>127</v>
      </c>
      <c r="G94" s="42">
        <v>26.8</v>
      </c>
      <c r="H94" s="42">
        <v>39</v>
      </c>
      <c r="I94" s="42">
        <v>32</v>
      </c>
      <c r="J94" s="42">
        <v>31</v>
      </c>
      <c r="K94" s="66">
        <v>48</v>
      </c>
      <c r="L94" s="66">
        <v>28</v>
      </c>
      <c r="M94" s="66">
        <v>32</v>
      </c>
      <c r="N94" s="66">
        <v>15</v>
      </c>
      <c r="O94" s="66"/>
      <c r="P94" s="144"/>
      <c r="Q94" s="66">
        <v>32</v>
      </c>
      <c r="R94" s="66">
        <v>35</v>
      </c>
      <c r="S94" s="66">
        <v>33</v>
      </c>
      <c r="T94" s="140">
        <v>25</v>
      </c>
      <c r="U94" s="140">
        <v>39</v>
      </c>
      <c r="V94" s="126">
        <v>45</v>
      </c>
      <c r="W94" s="142"/>
      <c r="X94" s="126"/>
      <c r="Y94" s="179">
        <v>45</v>
      </c>
      <c r="Z94" s="179">
        <v>42</v>
      </c>
      <c r="AA94" s="179">
        <v>49</v>
      </c>
      <c r="AB94" s="179">
        <v>25</v>
      </c>
      <c r="AC94" s="179">
        <v>33</v>
      </c>
      <c r="AD94" s="179">
        <v>39</v>
      </c>
      <c r="AE94" s="179">
        <v>48</v>
      </c>
      <c r="AF94" s="179">
        <v>30</v>
      </c>
      <c r="AG94" s="179"/>
      <c r="AH94" s="198">
        <v>43</v>
      </c>
      <c r="AI94" s="198">
        <v>48</v>
      </c>
      <c r="AJ94" s="198">
        <v>36</v>
      </c>
      <c r="AK94" s="198">
        <v>42</v>
      </c>
      <c r="AL94" s="198">
        <v>39</v>
      </c>
      <c r="AM94" s="198">
        <v>40</v>
      </c>
      <c r="AN94" s="198"/>
      <c r="AO94" s="198"/>
      <c r="AU94" s="23">
        <v>35</v>
      </c>
      <c r="AV94" s="23">
        <f t="shared" si="4"/>
        <v>1279.8</v>
      </c>
      <c r="AW94" s="23">
        <f t="shared" si="5"/>
        <v>1023.84</v>
      </c>
      <c r="AX94" s="23">
        <v>30.5</v>
      </c>
      <c r="AY94" s="289">
        <v>143</v>
      </c>
      <c r="AZ94" s="289">
        <f t="shared" si="6"/>
        <v>1197.3400000000001</v>
      </c>
      <c r="BA94" s="289">
        <v>1000</v>
      </c>
      <c r="BB94" s="310">
        <f t="shared" si="7"/>
        <v>-197.34000000000015</v>
      </c>
    </row>
    <row r="95" spans="1:54" ht="14.25">
      <c r="A95" s="2" t="s">
        <v>3448</v>
      </c>
      <c r="B95" s="3" t="s">
        <v>3449</v>
      </c>
      <c r="C95" s="30" t="s">
        <v>5</v>
      </c>
      <c r="D95" s="42">
        <v>60</v>
      </c>
      <c r="E95" s="42">
        <v>38</v>
      </c>
      <c r="F95" s="42">
        <v>127</v>
      </c>
      <c r="G95" s="42">
        <v>26.8</v>
      </c>
      <c r="H95" s="42">
        <v>39</v>
      </c>
      <c r="I95" s="42">
        <v>32</v>
      </c>
      <c r="J95" s="42">
        <v>31</v>
      </c>
      <c r="K95" s="66">
        <v>48</v>
      </c>
      <c r="L95" s="66">
        <v>28</v>
      </c>
      <c r="M95" s="66">
        <v>32</v>
      </c>
      <c r="N95" s="66">
        <v>15</v>
      </c>
      <c r="O95" s="66"/>
      <c r="P95" s="144"/>
      <c r="Q95" s="66">
        <v>32</v>
      </c>
      <c r="R95" s="66">
        <v>35</v>
      </c>
      <c r="S95" s="66">
        <v>33</v>
      </c>
      <c r="T95" s="140">
        <v>25</v>
      </c>
      <c r="U95" s="140">
        <v>39</v>
      </c>
      <c r="V95" s="126">
        <v>45</v>
      </c>
      <c r="W95" s="142"/>
      <c r="X95" s="126"/>
      <c r="Y95" s="179">
        <v>45</v>
      </c>
      <c r="Z95" s="179">
        <v>42</v>
      </c>
      <c r="AA95" s="179">
        <v>49</v>
      </c>
      <c r="AB95" s="179">
        <v>25</v>
      </c>
      <c r="AC95" s="179">
        <v>33</v>
      </c>
      <c r="AD95" s="179">
        <v>39</v>
      </c>
      <c r="AE95" s="179">
        <v>48</v>
      </c>
      <c r="AF95" s="179">
        <v>30</v>
      </c>
      <c r="AG95" s="179"/>
      <c r="AH95" s="198">
        <v>43</v>
      </c>
      <c r="AI95" s="198">
        <v>48</v>
      </c>
      <c r="AJ95" s="198">
        <v>36</v>
      </c>
      <c r="AK95" s="198">
        <v>42</v>
      </c>
      <c r="AL95" s="198">
        <v>39</v>
      </c>
      <c r="AM95" s="198">
        <v>40</v>
      </c>
      <c r="AN95" s="198"/>
      <c r="AO95" s="198"/>
      <c r="AU95" s="23">
        <v>30</v>
      </c>
      <c r="AV95" s="23">
        <f t="shared" si="4"/>
        <v>1274.8</v>
      </c>
      <c r="AW95" s="23">
        <f t="shared" si="5"/>
        <v>1019.84</v>
      </c>
      <c r="AX95" s="23">
        <v>30.5</v>
      </c>
      <c r="AY95" s="289">
        <v>143</v>
      </c>
      <c r="AZ95" s="289">
        <f t="shared" si="6"/>
        <v>1193.3400000000001</v>
      </c>
      <c r="BA95" s="289">
        <v>1000</v>
      </c>
      <c r="BB95" s="310">
        <f t="shared" si="7"/>
        <v>-193.34000000000015</v>
      </c>
    </row>
    <row r="96" spans="1:54" ht="14.25">
      <c r="A96" s="2" t="s">
        <v>3450</v>
      </c>
      <c r="B96" s="131" t="s">
        <v>6833</v>
      </c>
      <c r="C96" s="30" t="s">
        <v>5</v>
      </c>
      <c r="D96" s="42">
        <v>60</v>
      </c>
      <c r="E96" s="42">
        <v>38</v>
      </c>
      <c r="F96" s="42">
        <v>127</v>
      </c>
      <c r="G96" s="42">
        <v>26.8</v>
      </c>
      <c r="H96" s="42">
        <v>39</v>
      </c>
      <c r="I96" s="42">
        <v>32</v>
      </c>
      <c r="J96" s="42">
        <v>31</v>
      </c>
      <c r="K96" s="66">
        <v>48</v>
      </c>
      <c r="L96" s="66">
        <v>28</v>
      </c>
      <c r="M96" s="66">
        <v>32</v>
      </c>
      <c r="N96" s="66">
        <v>15</v>
      </c>
      <c r="O96" s="66"/>
      <c r="P96" s="144"/>
      <c r="Q96" s="66">
        <v>32</v>
      </c>
      <c r="R96" s="66">
        <v>35</v>
      </c>
      <c r="S96" s="66">
        <v>33</v>
      </c>
      <c r="T96" s="140">
        <v>25</v>
      </c>
      <c r="U96" s="140">
        <v>39</v>
      </c>
      <c r="V96" s="126">
        <v>45</v>
      </c>
      <c r="W96" s="142"/>
      <c r="X96" s="126"/>
      <c r="Y96" s="179">
        <v>45</v>
      </c>
      <c r="Z96" s="179">
        <v>42</v>
      </c>
      <c r="AA96" s="179">
        <v>49</v>
      </c>
      <c r="AB96" s="179">
        <v>25</v>
      </c>
      <c r="AC96" s="179">
        <v>33</v>
      </c>
      <c r="AD96" s="179">
        <v>39</v>
      </c>
      <c r="AE96" s="179">
        <v>48</v>
      </c>
      <c r="AF96" s="179">
        <v>30</v>
      </c>
      <c r="AG96" s="179"/>
      <c r="AH96" s="198">
        <v>43</v>
      </c>
      <c r="AI96" s="198">
        <v>48</v>
      </c>
      <c r="AJ96" s="198">
        <v>36</v>
      </c>
      <c r="AK96" s="198">
        <v>42</v>
      </c>
      <c r="AL96" s="198">
        <v>39</v>
      </c>
      <c r="AM96" s="198">
        <v>40</v>
      </c>
      <c r="AN96" s="198"/>
      <c r="AO96" s="198"/>
      <c r="AU96" s="23">
        <v>32</v>
      </c>
      <c r="AV96" s="23">
        <f t="shared" si="4"/>
        <v>1276.8</v>
      </c>
      <c r="AW96" s="23">
        <f t="shared" si="5"/>
        <v>1021.44</v>
      </c>
      <c r="AX96" s="23">
        <v>30.5</v>
      </c>
      <c r="AY96" s="289">
        <v>143</v>
      </c>
      <c r="AZ96" s="289">
        <f t="shared" si="6"/>
        <v>1194.94</v>
      </c>
      <c r="BB96" s="310">
        <f t="shared" si="7"/>
        <v>-1194.94</v>
      </c>
    </row>
    <row r="97" spans="1:54" ht="14.25">
      <c r="A97" s="2" t="s">
        <v>3451</v>
      </c>
      <c r="B97" s="131" t="s">
        <v>6834</v>
      </c>
      <c r="C97" s="30" t="s">
        <v>5</v>
      </c>
      <c r="D97" s="42">
        <v>60</v>
      </c>
      <c r="E97" s="42">
        <v>38</v>
      </c>
      <c r="F97" s="42">
        <v>127</v>
      </c>
      <c r="G97" s="42">
        <v>26.8</v>
      </c>
      <c r="H97" s="42">
        <v>39</v>
      </c>
      <c r="I97" s="42">
        <v>32</v>
      </c>
      <c r="J97" s="42">
        <v>31</v>
      </c>
      <c r="K97" s="66">
        <v>48</v>
      </c>
      <c r="L97" s="66">
        <v>28</v>
      </c>
      <c r="M97" s="66">
        <v>32</v>
      </c>
      <c r="N97" s="66">
        <v>15</v>
      </c>
      <c r="O97" s="66"/>
      <c r="P97" s="144"/>
      <c r="Q97" s="66">
        <v>32</v>
      </c>
      <c r="R97" s="66">
        <v>35</v>
      </c>
      <c r="S97" s="66">
        <v>33</v>
      </c>
      <c r="T97" s="140">
        <v>25</v>
      </c>
      <c r="U97" s="140">
        <v>39</v>
      </c>
      <c r="V97" s="126">
        <v>45</v>
      </c>
      <c r="W97" s="142"/>
      <c r="X97" s="126"/>
      <c r="Y97" s="179">
        <v>45</v>
      </c>
      <c r="Z97" s="179">
        <v>42</v>
      </c>
      <c r="AA97" s="179">
        <v>49</v>
      </c>
      <c r="AB97" s="179">
        <v>25</v>
      </c>
      <c r="AC97" s="179">
        <v>33</v>
      </c>
      <c r="AD97" s="179">
        <v>39</v>
      </c>
      <c r="AE97" s="179">
        <v>48</v>
      </c>
      <c r="AF97" s="179">
        <v>30</v>
      </c>
      <c r="AG97" s="179"/>
      <c r="AH97" s="198">
        <v>43</v>
      </c>
      <c r="AI97" s="198">
        <v>48</v>
      </c>
      <c r="AJ97" s="198">
        <v>36</v>
      </c>
      <c r="AK97" s="198">
        <v>42</v>
      </c>
      <c r="AL97" s="198">
        <v>39</v>
      </c>
      <c r="AM97" s="198">
        <v>40</v>
      </c>
      <c r="AN97" s="198"/>
      <c r="AO97" s="198"/>
      <c r="AU97" s="23">
        <v>32</v>
      </c>
      <c r="AV97" s="23">
        <f t="shared" si="4"/>
        <v>1276.8</v>
      </c>
      <c r="AW97" s="23">
        <f t="shared" si="5"/>
        <v>1021.44</v>
      </c>
      <c r="AX97" s="23">
        <v>30.5</v>
      </c>
      <c r="AY97" s="289">
        <v>143</v>
      </c>
      <c r="AZ97" s="289">
        <f t="shared" si="6"/>
        <v>1194.94</v>
      </c>
      <c r="BB97" s="310">
        <f t="shared" si="7"/>
        <v>-1194.94</v>
      </c>
    </row>
    <row r="98" spans="1:54" ht="14.25">
      <c r="A98" s="2" t="s">
        <v>3452</v>
      </c>
      <c r="B98" s="3" t="s">
        <v>3453</v>
      </c>
      <c r="C98" s="30" t="s">
        <v>5</v>
      </c>
      <c r="D98" s="42">
        <v>60</v>
      </c>
      <c r="E98" s="42">
        <v>38</v>
      </c>
      <c r="F98" s="42">
        <v>127</v>
      </c>
      <c r="G98" s="42">
        <v>26.8</v>
      </c>
      <c r="H98" s="42">
        <v>39</v>
      </c>
      <c r="I98" s="42">
        <v>32</v>
      </c>
      <c r="J98" s="42">
        <v>31</v>
      </c>
      <c r="K98" s="66">
        <v>48</v>
      </c>
      <c r="L98" s="66">
        <v>28</v>
      </c>
      <c r="M98" s="66">
        <v>32</v>
      </c>
      <c r="N98" s="66">
        <v>15</v>
      </c>
      <c r="O98" s="66"/>
      <c r="P98" s="144"/>
      <c r="Q98" s="66">
        <v>32</v>
      </c>
      <c r="R98" s="66">
        <v>35</v>
      </c>
      <c r="S98" s="66">
        <v>33</v>
      </c>
      <c r="T98" s="140">
        <v>25</v>
      </c>
      <c r="U98" s="140">
        <v>39</v>
      </c>
      <c r="V98" s="126">
        <v>45</v>
      </c>
      <c r="W98" s="142"/>
      <c r="X98" s="126"/>
      <c r="Y98" s="179">
        <v>45</v>
      </c>
      <c r="Z98" s="179">
        <v>42</v>
      </c>
      <c r="AA98" s="179">
        <v>49</v>
      </c>
      <c r="AB98" s="179">
        <v>25</v>
      </c>
      <c r="AC98" s="179">
        <v>33</v>
      </c>
      <c r="AD98" s="179">
        <v>39</v>
      </c>
      <c r="AE98" s="179">
        <v>48</v>
      </c>
      <c r="AF98" s="179">
        <v>30</v>
      </c>
      <c r="AG98" s="179"/>
      <c r="AH98" s="198">
        <v>43</v>
      </c>
      <c r="AI98" s="198">
        <v>48</v>
      </c>
      <c r="AJ98" s="198">
        <v>36</v>
      </c>
      <c r="AK98" s="198">
        <v>42</v>
      </c>
      <c r="AL98" s="198">
        <v>39</v>
      </c>
      <c r="AM98" s="198">
        <v>40</v>
      </c>
      <c r="AN98" s="198"/>
      <c r="AO98" s="198"/>
      <c r="AU98" s="23">
        <v>57</v>
      </c>
      <c r="AV98" s="23">
        <f t="shared" si="4"/>
        <v>1301.8</v>
      </c>
      <c r="AW98" s="23">
        <f t="shared" si="5"/>
        <v>1041.44</v>
      </c>
      <c r="AX98" s="23">
        <v>30.5</v>
      </c>
      <c r="AY98" s="289">
        <v>143</v>
      </c>
      <c r="AZ98" s="289">
        <f t="shared" si="6"/>
        <v>1214.94</v>
      </c>
      <c r="BA98" s="289">
        <v>1000</v>
      </c>
      <c r="BB98" s="310">
        <f t="shared" si="7"/>
        <v>-214.94000000000005</v>
      </c>
    </row>
    <row r="99" spans="1:54" ht="14.25">
      <c r="A99" s="2" t="s">
        <v>3454</v>
      </c>
      <c r="B99" s="3" t="s">
        <v>2853</v>
      </c>
      <c r="C99" s="30" t="s">
        <v>5</v>
      </c>
      <c r="D99" s="42">
        <v>60</v>
      </c>
      <c r="E99" s="42">
        <v>38</v>
      </c>
      <c r="F99" s="42">
        <v>127</v>
      </c>
      <c r="G99" s="42">
        <v>26.8</v>
      </c>
      <c r="H99" s="42">
        <v>39</v>
      </c>
      <c r="I99" s="42">
        <v>32</v>
      </c>
      <c r="J99" s="42">
        <v>31</v>
      </c>
      <c r="K99" s="66">
        <v>48</v>
      </c>
      <c r="L99" s="66">
        <v>28</v>
      </c>
      <c r="M99" s="66">
        <v>32</v>
      </c>
      <c r="N99" s="66">
        <v>15</v>
      </c>
      <c r="O99" s="66"/>
      <c r="P99" s="144"/>
      <c r="Q99" s="66">
        <v>32</v>
      </c>
      <c r="R99" s="66">
        <v>35</v>
      </c>
      <c r="S99" s="66">
        <v>33</v>
      </c>
      <c r="T99" s="140">
        <v>25</v>
      </c>
      <c r="U99" s="140">
        <v>39</v>
      </c>
      <c r="V99" s="126">
        <v>45</v>
      </c>
      <c r="W99" s="142"/>
      <c r="X99" s="126"/>
      <c r="Y99" s="179">
        <v>45</v>
      </c>
      <c r="Z99" s="179">
        <v>42</v>
      </c>
      <c r="AA99" s="179">
        <v>49</v>
      </c>
      <c r="AB99" s="179">
        <v>25</v>
      </c>
      <c r="AC99" s="179">
        <v>33</v>
      </c>
      <c r="AD99" s="179">
        <v>39</v>
      </c>
      <c r="AE99" s="179">
        <v>48</v>
      </c>
      <c r="AF99" s="179">
        <v>30</v>
      </c>
      <c r="AG99" s="179"/>
      <c r="AH99" s="198">
        <v>43</v>
      </c>
      <c r="AI99" s="198">
        <v>48</v>
      </c>
      <c r="AJ99" s="198">
        <v>36</v>
      </c>
      <c r="AK99" s="198">
        <v>42</v>
      </c>
      <c r="AL99" s="198">
        <v>39</v>
      </c>
      <c r="AM99" s="198">
        <v>40</v>
      </c>
      <c r="AN99" s="198"/>
      <c r="AO99" s="198"/>
      <c r="AU99" s="23">
        <v>68</v>
      </c>
      <c r="AV99" s="23">
        <f t="shared" si="4"/>
        <v>1312.8</v>
      </c>
      <c r="AW99" s="23">
        <f t="shared" si="5"/>
        <v>1050.24</v>
      </c>
      <c r="AX99" s="23">
        <v>30.5</v>
      </c>
      <c r="AY99" s="289">
        <v>143</v>
      </c>
      <c r="AZ99" s="289">
        <f t="shared" si="6"/>
        <v>1223.74</v>
      </c>
      <c r="BA99" s="289">
        <v>1000</v>
      </c>
      <c r="BB99" s="310">
        <f t="shared" si="7"/>
        <v>-223.74</v>
      </c>
    </row>
    <row r="100" spans="1:54" ht="14.25">
      <c r="A100" s="2" t="s">
        <v>3455</v>
      </c>
      <c r="B100" s="3" t="s">
        <v>3456</v>
      </c>
      <c r="C100" s="30" t="s">
        <v>5</v>
      </c>
      <c r="D100" s="42">
        <v>60</v>
      </c>
      <c r="E100" s="42">
        <v>38</v>
      </c>
      <c r="F100" s="42">
        <v>127</v>
      </c>
      <c r="G100" s="42">
        <v>26.8</v>
      </c>
      <c r="H100" s="42">
        <v>39</v>
      </c>
      <c r="I100" s="42">
        <v>32</v>
      </c>
      <c r="J100" s="42">
        <v>31</v>
      </c>
      <c r="K100" s="66">
        <v>48</v>
      </c>
      <c r="L100" s="66">
        <v>28</v>
      </c>
      <c r="M100" s="66">
        <v>32</v>
      </c>
      <c r="N100" s="66">
        <v>15</v>
      </c>
      <c r="O100" s="66"/>
      <c r="P100" s="144"/>
      <c r="Q100" s="66">
        <v>32</v>
      </c>
      <c r="R100" s="66">
        <v>35</v>
      </c>
      <c r="S100" s="66">
        <v>33</v>
      </c>
      <c r="T100" s="140">
        <v>25</v>
      </c>
      <c r="U100" s="140">
        <v>39</v>
      </c>
      <c r="V100" s="126">
        <v>45</v>
      </c>
      <c r="W100" s="142"/>
      <c r="X100" s="126"/>
      <c r="Y100" s="179">
        <v>45</v>
      </c>
      <c r="Z100" s="179">
        <v>42</v>
      </c>
      <c r="AA100" s="179">
        <v>49</v>
      </c>
      <c r="AB100" s="179">
        <v>25</v>
      </c>
      <c r="AC100" s="179">
        <v>33</v>
      </c>
      <c r="AD100" s="179">
        <v>39</v>
      </c>
      <c r="AE100" s="179">
        <v>48</v>
      </c>
      <c r="AF100" s="179">
        <v>30</v>
      </c>
      <c r="AG100" s="179"/>
      <c r="AH100" s="198">
        <v>43</v>
      </c>
      <c r="AI100" s="198">
        <v>48</v>
      </c>
      <c r="AJ100" s="198">
        <v>36</v>
      </c>
      <c r="AK100" s="198">
        <v>42</v>
      </c>
      <c r="AL100" s="198">
        <v>39</v>
      </c>
      <c r="AM100" s="198">
        <v>40</v>
      </c>
      <c r="AN100" s="198"/>
      <c r="AO100" s="198"/>
      <c r="AU100" s="23">
        <v>32</v>
      </c>
      <c r="AV100" s="23">
        <f t="shared" si="4"/>
        <v>1276.8</v>
      </c>
      <c r="AW100" s="23">
        <f t="shared" si="5"/>
        <v>1021.44</v>
      </c>
      <c r="AX100" s="23">
        <v>30.5</v>
      </c>
      <c r="AY100" s="289">
        <v>143</v>
      </c>
      <c r="AZ100" s="289">
        <f t="shared" si="6"/>
        <v>1194.94</v>
      </c>
      <c r="BA100" s="289">
        <v>1000</v>
      </c>
      <c r="BB100" s="310">
        <f t="shared" si="7"/>
        <v>-194.94000000000005</v>
      </c>
    </row>
    <row r="101" spans="1:54" ht="14.25">
      <c r="A101" s="2" t="s">
        <v>3457</v>
      </c>
      <c r="B101" s="3" t="s">
        <v>3458</v>
      </c>
      <c r="C101" s="30" t="s">
        <v>5</v>
      </c>
      <c r="D101" s="42">
        <v>60</v>
      </c>
      <c r="E101" s="42">
        <v>38</v>
      </c>
      <c r="F101" s="42">
        <v>127</v>
      </c>
      <c r="G101" s="42">
        <v>26.8</v>
      </c>
      <c r="H101" s="42">
        <v>39</v>
      </c>
      <c r="I101" s="42">
        <v>32</v>
      </c>
      <c r="J101" s="42">
        <v>31</v>
      </c>
      <c r="K101" s="66">
        <v>48</v>
      </c>
      <c r="L101" s="66">
        <v>28</v>
      </c>
      <c r="M101" s="66">
        <v>32</v>
      </c>
      <c r="N101" s="66">
        <v>15</v>
      </c>
      <c r="O101" s="66"/>
      <c r="P101" s="144"/>
      <c r="Q101" s="66">
        <v>32</v>
      </c>
      <c r="R101" s="66">
        <v>35</v>
      </c>
      <c r="S101" s="66">
        <v>33</v>
      </c>
      <c r="T101" s="140">
        <v>25</v>
      </c>
      <c r="U101" s="140">
        <v>39</v>
      </c>
      <c r="V101" s="126">
        <v>45</v>
      </c>
      <c r="W101" s="142"/>
      <c r="X101" s="126"/>
      <c r="Y101" s="179">
        <v>45</v>
      </c>
      <c r="Z101" s="179">
        <v>42</v>
      </c>
      <c r="AA101" s="179">
        <v>49</v>
      </c>
      <c r="AB101" s="179">
        <v>25</v>
      </c>
      <c r="AC101" s="179">
        <v>33</v>
      </c>
      <c r="AD101" s="179">
        <v>39</v>
      </c>
      <c r="AE101" s="179">
        <v>48</v>
      </c>
      <c r="AF101" s="179">
        <v>30</v>
      </c>
      <c r="AG101" s="179"/>
      <c r="AH101" s="198">
        <v>43</v>
      </c>
      <c r="AI101" s="198">
        <v>48</v>
      </c>
      <c r="AJ101" s="198">
        <v>36</v>
      </c>
      <c r="AK101" s="198">
        <v>42</v>
      </c>
      <c r="AL101" s="198">
        <v>39</v>
      </c>
      <c r="AM101" s="198">
        <v>40</v>
      </c>
      <c r="AN101" s="198"/>
      <c r="AO101" s="198"/>
      <c r="AU101" s="23">
        <v>42</v>
      </c>
      <c r="AV101" s="23">
        <f t="shared" si="4"/>
        <v>1286.8</v>
      </c>
      <c r="AW101" s="23">
        <f t="shared" si="5"/>
        <v>1029.44</v>
      </c>
      <c r="AX101" s="23">
        <v>30.5</v>
      </c>
      <c r="AY101" s="289">
        <v>143</v>
      </c>
      <c r="AZ101" s="289">
        <f t="shared" si="6"/>
        <v>1202.94</v>
      </c>
      <c r="BA101" s="289">
        <v>1000</v>
      </c>
      <c r="BB101" s="310">
        <f t="shared" si="7"/>
        <v>-202.94000000000005</v>
      </c>
    </row>
    <row r="102" spans="1:54" ht="14.25">
      <c r="A102" s="2" t="s">
        <v>3459</v>
      </c>
      <c r="B102" s="3" t="s">
        <v>3460</v>
      </c>
      <c r="C102" s="30" t="s">
        <v>5</v>
      </c>
      <c r="D102" s="42">
        <v>60</v>
      </c>
      <c r="E102" s="42">
        <v>38</v>
      </c>
      <c r="F102" s="42">
        <v>127</v>
      </c>
      <c r="G102" s="42">
        <v>26.8</v>
      </c>
      <c r="H102" s="42">
        <v>39</v>
      </c>
      <c r="I102" s="42">
        <v>32</v>
      </c>
      <c r="J102" s="42">
        <v>31</v>
      </c>
      <c r="K102" s="66">
        <v>48</v>
      </c>
      <c r="L102" s="66">
        <v>28</v>
      </c>
      <c r="M102" s="66">
        <v>32</v>
      </c>
      <c r="N102" s="66">
        <v>15</v>
      </c>
      <c r="O102" s="66"/>
      <c r="P102" s="144"/>
      <c r="Q102" s="66">
        <v>32</v>
      </c>
      <c r="R102" s="66">
        <v>35</v>
      </c>
      <c r="S102" s="66">
        <v>33</v>
      </c>
      <c r="T102" s="140">
        <v>25</v>
      </c>
      <c r="U102" s="140">
        <v>39</v>
      </c>
      <c r="V102" s="126">
        <v>45</v>
      </c>
      <c r="W102" s="142"/>
      <c r="X102" s="126"/>
      <c r="Y102" s="179">
        <v>45</v>
      </c>
      <c r="Z102" s="179">
        <v>42</v>
      </c>
      <c r="AA102" s="179">
        <v>49</v>
      </c>
      <c r="AB102" s="179">
        <v>25</v>
      </c>
      <c r="AC102" s="179">
        <v>33</v>
      </c>
      <c r="AD102" s="179">
        <v>39</v>
      </c>
      <c r="AE102" s="179">
        <v>48</v>
      </c>
      <c r="AF102" s="179">
        <v>30</v>
      </c>
      <c r="AG102" s="179"/>
      <c r="AH102" s="198">
        <v>43</v>
      </c>
      <c r="AI102" s="198">
        <v>48</v>
      </c>
      <c r="AJ102" s="198">
        <v>36</v>
      </c>
      <c r="AK102" s="198">
        <v>42</v>
      </c>
      <c r="AL102" s="198">
        <v>39</v>
      </c>
      <c r="AM102" s="198">
        <v>40</v>
      </c>
      <c r="AN102" s="198"/>
      <c r="AO102" s="198"/>
      <c r="AU102" s="23">
        <v>32</v>
      </c>
      <c r="AV102" s="23">
        <f t="shared" si="4"/>
        <v>1276.8</v>
      </c>
      <c r="AW102" s="23">
        <f t="shared" si="5"/>
        <v>1021.44</v>
      </c>
      <c r="AX102" s="23">
        <v>30.5</v>
      </c>
      <c r="AY102" s="289">
        <v>143</v>
      </c>
      <c r="AZ102" s="289">
        <f t="shared" si="6"/>
        <v>1194.94</v>
      </c>
      <c r="BA102" s="289">
        <v>1000</v>
      </c>
      <c r="BB102" s="310">
        <f t="shared" si="7"/>
        <v>-194.94000000000005</v>
      </c>
    </row>
    <row r="103" spans="1:54" ht="14.25">
      <c r="A103" s="2" t="s">
        <v>3461</v>
      </c>
      <c r="B103" s="3" t="s">
        <v>3462</v>
      </c>
      <c r="C103" s="30" t="s">
        <v>5</v>
      </c>
      <c r="D103" s="42">
        <v>60</v>
      </c>
      <c r="E103" s="42">
        <v>38</v>
      </c>
      <c r="F103" s="42">
        <v>127</v>
      </c>
      <c r="G103" s="42">
        <v>26.8</v>
      </c>
      <c r="H103" s="42">
        <v>39</v>
      </c>
      <c r="I103" s="42">
        <v>32</v>
      </c>
      <c r="J103" s="42">
        <v>31</v>
      </c>
      <c r="K103" s="66">
        <v>48</v>
      </c>
      <c r="L103" s="66">
        <v>28</v>
      </c>
      <c r="M103" s="66">
        <v>32</v>
      </c>
      <c r="N103" s="66">
        <v>15</v>
      </c>
      <c r="O103" s="66"/>
      <c r="P103" s="144"/>
      <c r="Q103" s="66">
        <v>32</v>
      </c>
      <c r="R103" s="66">
        <v>35</v>
      </c>
      <c r="S103" s="66">
        <v>33</v>
      </c>
      <c r="T103" s="140">
        <v>25</v>
      </c>
      <c r="U103" s="140">
        <v>39</v>
      </c>
      <c r="V103" s="126">
        <v>45</v>
      </c>
      <c r="W103" s="142"/>
      <c r="X103" s="126"/>
      <c r="Y103" s="179">
        <v>45</v>
      </c>
      <c r="Z103" s="179">
        <v>42</v>
      </c>
      <c r="AA103" s="179">
        <v>49</v>
      </c>
      <c r="AB103" s="179">
        <v>25</v>
      </c>
      <c r="AC103" s="179">
        <v>33</v>
      </c>
      <c r="AD103" s="179">
        <v>39</v>
      </c>
      <c r="AE103" s="179">
        <v>48</v>
      </c>
      <c r="AF103" s="179">
        <v>30</v>
      </c>
      <c r="AG103" s="179"/>
      <c r="AH103" s="198">
        <v>43</v>
      </c>
      <c r="AI103" s="198">
        <v>48</v>
      </c>
      <c r="AJ103" s="198">
        <v>36</v>
      </c>
      <c r="AK103" s="198">
        <v>42</v>
      </c>
      <c r="AL103" s="198">
        <v>39</v>
      </c>
      <c r="AM103" s="198">
        <v>40</v>
      </c>
      <c r="AN103" s="198"/>
      <c r="AO103" s="198"/>
      <c r="AU103" s="23">
        <v>35</v>
      </c>
      <c r="AV103" s="23">
        <f t="shared" si="4"/>
        <v>1279.8</v>
      </c>
      <c r="AW103" s="23">
        <f t="shared" si="5"/>
        <v>1023.84</v>
      </c>
      <c r="AX103" s="23">
        <v>30.5</v>
      </c>
      <c r="AY103" s="289">
        <v>143</v>
      </c>
      <c r="AZ103" s="289">
        <f t="shared" si="6"/>
        <v>1197.3400000000001</v>
      </c>
      <c r="BA103" s="289">
        <v>1000</v>
      </c>
      <c r="BB103" s="310">
        <f t="shared" si="7"/>
        <v>-197.34000000000015</v>
      </c>
    </row>
    <row r="104" spans="1:54" ht="14.25">
      <c r="A104" s="2" t="s">
        <v>3463</v>
      </c>
      <c r="B104" s="3" t="s">
        <v>3464</v>
      </c>
      <c r="C104" s="30" t="s">
        <v>5</v>
      </c>
      <c r="D104" s="42">
        <v>60</v>
      </c>
      <c r="E104" s="42">
        <v>38</v>
      </c>
      <c r="F104" s="42">
        <v>127</v>
      </c>
      <c r="G104" s="42">
        <v>26.8</v>
      </c>
      <c r="H104" s="42">
        <v>39</v>
      </c>
      <c r="I104" s="42">
        <v>32</v>
      </c>
      <c r="J104" s="42">
        <v>31</v>
      </c>
      <c r="K104" s="66">
        <v>48</v>
      </c>
      <c r="L104" s="66">
        <v>28</v>
      </c>
      <c r="M104" s="66">
        <v>32</v>
      </c>
      <c r="N104" s="66">
        <v>15</v>
      </c>
      <c r="O104" s="66"/>
      <c r="P104" s="144"/>
      <c r="Q104" s="66">
        <v>32</v>
      </c>
      <c r="R104" s="66">
        <v>35</v>
      </c>
      <c r="S104" s="66">
        <v>33</v>
      </c>
      <c r="T104" s="140">
        <v>25</v>
      </c>
      <c r="U104" s="140">
        <v>39</v>
      </c>
      <c r="V104" s="126">
        <v>45</v>
      </c>
      <c r="W104" s="142"/>
      <c r="X104" s="126"/>
      <c r="Y104" s="179">
        <v>45</v>
      </c>
      <c r="Z104" s="179">
        <v>42</v>
      </c>
      <c r="AA104" s="179">
        <v>49</v>
      </c>
      <c r="AB104" s="179">
        <v>25</v>
      </c>
      <c r="AC104" s="179">
        <v>33</v>
      </c>
      <c r="AD104" s="179">
        <v>39</v>
      </c>
      <c r="AE104" s="179">
        <v>48</v>
      </c>
      <c r="AF104" s="179">
        <v>30</v>
      </c>
      <c r="AG104" s="179"/>
      <c r="AH104" s="198">
        <v>43</v>
      </c>
      <c r="AI104" s="198">
        <v>48</v>
      </c>
      <c r="AJ104" s="198">
        <v>36</v>
      </c>
      <c r="AK104" s="198">
        <v>42</v>
      </c>
      <c r="AL104" s="198">
        <v>39</v>
      </c>
      <c r="AM104" s="198">
        <v>40</v>
      </c>
      <c r="AN104" s="198"/>
      <c r="AO104" s="198"/>
      <c r="AU104" s="23">
        <v>35</v>
      </c>
      <c r="AV104" s="23">
        <f t="shared" si="4"/>
        <v>1279.8</v>
      </c>
      <c r="AW104" s="23">
        <f t="shared" si="5"/>
        <v>1023.84</v>
      </c>
      <c r="AX104" s="23">
        <v>30.5</v>
      </c>
      <c r="AY104" s="289">
        <v>143</v>
      </c>
      <c r="AZ104" s="289">
        <f t="shared" si="6"/>
        <v>1197.3400000000001</v>
      </c>
      <c r="BA104" s="289">
        <v>1000</v>
      </c>
      <c r="BB104" s="310">
        <f t="shared" si="7"/>
        <v>-197.34000000000015</v>
      </c>
    </row>
    <row r="105" spans="1:54" ht="14.25">
      <c r="A105" s="2" t="s">
        <v>3465</v>
      </c>
      <c r="B105" s="3" t="s">
        <v>939</v>
      </c>
      <c r="C105" s="30" t="s">
        <v>5</v>
      </c>
      <c r="D105" s="42">
        <v>60</v>
      </c>
      <c r="E105" s="42">
        <v>38</v>
      </c>
      <c r="F105" s="42">
        <v>127</v>
      </c>
      <c r="G105" s="42">
        <v>26.8</v>
      </c>
      <c r="H105" s="42">
        <v>39</v>
      </c>
      <c r="I105" s="42">
        <v>32</v>
      </c>
      <c r="J105" s="42">
        <v>31</v>
      </c>
      <c r="K105" s="66">
        <v>48</v>
      </c>
      <c r="L105" s="66">
        <v>28</v>
      </c>
      <c r="M105" s="66">
        <v>32</v>
      </c>
      <c r="N105" s="66">
        <v>15</v>
      </c>
      <c r="O105" s="66"/>
      <c r="P105" s="144"/>
      <c r="Q105" s="66">
        <v>32</v>
      </c>
      <c r="R105" s="66">
        <v>35</v>
      </c>
      <c r="S105" s="66">
        <v>33</v>
      </c>
      <c r="T105" s="140">
        <v>25</v>
      </c>
      <c r="U105" s="140">
        <v>39</v>
      </c>
      <c r="V105" s="126">
        <v>45</v>
      </c>
      <c r="W105" s="142"/>
      <c r="X105" s="126"/>
      <c r="Y105" s="179">
        <v>45</v>
      </c>
      <c r="Z105" s="179">
        <v>42</v>
      </c>
      <c r="AA105" s="179">
        <v>49</v>
      </c>
      <c r="AB105" s="179">
        <v>25</v>
      </c>
      <c r="AC105" s="179">
        <v>33</v>
      </c>
      <c r="AD105" s="179">
        <v>39</v>
      </c>
      <c r="AE105" s="179">
        <v>48</v>
      </c>
      <c r="AF105" s="179">
        <v>30</v>
      </c>
      <c r="AG105" s="179"/>
      <c r="AH105" s="198">
        <v>43</v>
      </c>
      <c r="AI105" s="198">
        <v>48</v>
      </c>
      <c r="AJ105" s="198">
        <v>36</v>
      </c>
      <c r="AK105" s="198">
        <v>42</v>
      </c>
      <c r="AL105" s="198">
        <v>39</v>
      </c>
      <c r="AM105" s="198">
        <v>40</v>
      </c>
      <c r="AN105" s="198"/>
      <c r="AO105" s="198"/>
      <c r="AU105" s="23">
        <v>35</v>
      </c>
      <c r="AV105" s="23">
        <f t="shared" si="4"/>
        <v>1279.8</v>
      </c>
      <c r="AW105" s="23">
        <f t="shared" si="5"/>
        <v>1023.84</v>
      </c>
      <c r="AX105" s="23">
        <v>30.5</v>
      </c>
      <c r="AY105" s="289">
        <v>143</v>
      </c>
      <c r="AZ105" s="289">
        <f t="shared" si="6"/>
        <v>1197.3400000000001</v>
      </c>
      <c r="BA105" s="289">
        <v>1000</v>
      </c>
      <c r="BB105" s="310">
        <f t="shared" si="7"/>
        <v>-197.34000000000015</v>
      </c>
    </row>
    <row r="106" spans="1:54" ht="14.25">
      <c r="A106" s="2" t="s">
        <v>3466</v>
      </c>
      <c r="B106" s="3" t="s">
        <v>3467</v>
      </c>
      <c r="C106" s="30" t="s">
        <v>5</v>
      </c>
      <c r="D106" s="42">
        <v>60</v>
      </c>
      <c r="E106" s="42">
        <v>38</v>
      </c>
      <c r="F106" s="42">
        <v>127</v>
      </c>
      <c r="G106" s="42">
        <v>26.8</v>
      </c>
      <c r="H106" s="42">
        <v>39</v>
      </c>
      <c r="I106" s="42">
        <v>32</v>
      </c>
      <c r="J106" s="42">
        <v>31</v>
      </c>
      <c r="K106" s="66">
        <v>48</v>
      </c>
      <c r="L106" s="66">
        <v>28</v>
      </c>
      <c r="M106" s="66">
        <v>32</v>
      </c>
      <c r="N106" s="66">
        <v>15</v>
      </c>
      <c r="O106" s="66"/>
      <c r="P106" s="144"/>
      <c r="Q106" s="66">
        <v>32</v>
      </c>
      <c r="R106" s="66">
        <v>35</v>
      </c>
      <c r="S106" s="66">
        <v>33</v>
      </c>
      <c r="T106" s="140">
        <v>25</v>
      </c>
      <c r="U106" s="140">
        <v>39</v>
      </c>
      <c r="V106" s="126">
        <v>45</v>
      </c>
      <c r="W106" s="142"/>
      <c r="X106" s="126"/>
      <c r="Y106" s="179">
        <v>45</v>
      </c>
      <c r="Z106" s="179">
        <v>42</v>
      </c>
      <c r="AA106" s="179">
        <v>49</v>
      </c>
      <c r="AB106" s="179">
        <v>25</v>
      </c>
      <c r="AC106" s="179">
        <v>33</v>
      </c>
      <c r="AD106" s="179">
        <v>39</v>
      </c>
      <c r="AE106" s="179">
        <v>48</v>
      </c>
      <c r="AF106" s="179">
        <v>30</v>
      </c>
      <c r="AG106" s="179"/>
      <c r="AH106" s="198">
        <v>43</v>
      </c>
      <c r="AI106" s="198">
        <v>48</v>
      </c>
      <c r="AJ106" s="198">
        <v>36</v>
      </c>
      <c r="AK106" s="198">
        <v>42</v>
      </c>
      <c r="AL106" s="198">
        <v>39</v>
      </c>
      <c r="AM106" s="198">
        <v>40</v>
      </c>
      <c r="AN106" s="198"/>
      <c r="AO106" s="198"/>
      <c r="AU106" s="23">
        <v>69</v>
      </c>
      <c r="AV106" s="23">
        <f t="shared" si="4"/>
        <v>1313.8</v>
      </c>
      <c r="AW106" s="23">
        <f t="shared" si="5"/>
        <v>1051.04</v>
      </c>
      <c r="AX106" s="23">
        <v>30.5</v>
      </c>
      <c r="AY106" s="289">
        <v>143</v>
      </c>
      <c r="AZ106" s="289">
        <f t="shared" si="6"/>
        <v>1224.54</v>
      </c>
      <c r="BA106" s="289">
        <v>1000</v>
      </c>
      <c r="BB106" s="310">
        <f t="shared" si="7"/>
        <v>-224.53999999999996</v>
      </c>
    </row>
    <row r="107" spans="1:54" ht="14.25">
      <c r="A107" s="2" t="s">
        <v>3468</v>
      </c>
      <c r="B107" s="131" t="s">
        <v>6835</v>
      </c>
      <c r="C107" s="30" t="s">
        <v>5</v>
      </c>
      <c r="D107" s="42">
        <v>60</v>
      </c>
      <c r="E107" s="42">
        <v>38</v>
      </c>
      <c r="F107" s="42">
        <v>127</v>
      </c>
      <c r="G107" s="42">
        <v>26.8</v>
      </c>
      <c r="H107" s="42">
        <v>39</v>
      </c>
      <c r="I107" s="42">
        <v>32</v>
      </c>
      <c r="J107" s="42">
        <v>31</v>
      </c>
      <c r="K107" s="66">
        <v>48</v>
      </c>
      <c r="L107" s="66">
        <v>28</v>
      </c>
      <c r="M107" s="66">
        <v>32</v>
      </c>
      <c r="N107" s="66">
        <v>15</v>
      </c>
      <c r="O107" s="66"/>
      <c r="P107" s="144"/>
      <c r="Q107" s="66">
        <v>32</v>
      </c>
      <c r="R107" s="66">
        <v>35</v>
      </c>
      <c r="S107" s="66">
        <v>33</v>
      </c>
      <c r="T107" s="140">
        <v>25</v>
      </c>
      <c r="U107" s="140">
        <v>39</v>
      </c>
      <c r="V107" s="126">
        <v>45</v>
      </c>
      <c r="W107" s="142"/>
      <c r="X107" s="126"/>
      <c r="Y107" s="179">
        <v>45</v>
      </c>
      <c r="Z107" s="179">
        <v>42</v>
      </c>
      <c r="AA107" s="179">
        <v>49</v>
      </c>
      <c r="AB107" s="179">
        <v>25</v>
      </c>
      <c r="AC107" s="179">
        <v>33</v>
      </c>
      <c r="AD107" s="179">
        <v>39</v>
      </c>
      <c r="AE107" s="179">
        <v>48</v>
      </c>
      <c r="AF107" s="179">
        <v>30</v>
      </c>
      <c r="AG107" s="179"/>
      <c r="AH107" s="198">
        <v>43</v>
      </c>
      <c r="AI107" s="198">
        <v>48</v>
      </c>
      <c r="AJ107" s="198">
        <v>36</v>
      </c>
      <c r="AK107" s="198">
        <v>42</v>
      </c>
      <c r="AL107" s="198">
        <v>39</v>
      </c>
      <c r="AM107" s="198">
        <v>40</v>
      </c>
      <c r="AN107" s="198"/>
      <c r="AO107" s="198"/>
      <c r="AU107" s="23">
        <v>35</v>
      </c>
      <c r="AV107" s="23">
        <f t="shared" si="4"/>
        <v>1279.8</v>
      </c>
      <c r="AW107" s="23">
        <f t="shared" si="5"/>
        <v>1023.84</v>
      </c>
      <c r="AX107" s="23">
        <v>30.5</v>
      </c>
      <c r="AY107" s="289">
        <v>143</v>
      </c>
      <c r="AZ107" s="289">
        <f t="shared" si="6"/>
        <v>1197.3400000000001</v>
      </c>
      <c r="BA107" s="289">
        <v>1000</v>
      </c>
      <c r="BB107" s="310">
        <f t="shared" si="7"/>
        <v>-197.34000000000015</v>
      </c>
    </row>
    <row r="108" spans="1:54" ht="14.25">
      <c r="A108" s="2" t="s">
        <v>3469</v>
      </c>
      <c r="B108" s="3" t="s">
        <v>3470</v>
      </c>
      <c r="C108" s="30" t="s">
        <v>5</v>
      </c>
      <c r="D108" s="42">
        <v>60</v>
      </c>
      <c r="E108" s="42">
        <v>38</v>
      </c>
      <c r="F108" s="42">
        <v>127</v>
      </c>
      <c r="G108" s="42">
        <v>26.8</v>
      </c>
      <c r="H108" s="42">
        <v>39</v>
      </c>
      <c r="I108" s="42">
        <v>32</v>
      </c>
      <c r="J108" s="42">
        <v>31</v>
      </c>
      <c r="K108" s="66">
        <v>48</v>
      </c>
      <c r="L108" s="66">
        <v>28</v>
      </c>
      <c r="M108" s="66">
        <v>32</v>
      </c>
      <c r="N108" s="66">
        <v>15</v>
      </c>
      <c r="O108" s="66"/>
      <c r="P108" s="144"/>
      <c r="Q108" s="66">
        <v>32</v>
      </c>
      <c r="R108" s="66">
        <v>35</v>
      </c>
      <c r="S108" s="66">
        <v>33</v>
      </c>
      <c r="T108" s="140">
        <v>25</v>
      </c>
      <c r="U108" s="140">
        <v>39</v>
      </c>
      <c r="V108" s="126">
        <v>45</v>
      </c>
      <c r="W108" s="142"/>
      <c r="X108" s="126"/>
      <c r="Y108" s="179">
        <v>45</v>
      </c>
      <c r="Z108" s="179">
        <v>42</v>
      </c>
      <c r="AA108" s="179">
        <v>49</v>
      </c>
      <c r="AB108" s="179">
        <v>25</v>
      </c>
      <c r="AC108" s="179">
        <v>33</v>
      </c>
      <c r="AD108" s="179">
        <v>39</v>
      </c>
      <c r="AE108" s="179">
        <v>48</v>
      </c>
      <c r="AF108" s="179">
        <v>30</v>
      </c>
      <c r="AG108" s="179"/>
      <c r="AH108" s="198">
        <v>43</v>
      </c>
      <c r="AI108" s="198">
        <v>48</v>
      </c>
      <c r="AJ108" s="198">
        <v>36</v>
      </c>
      <c r="AK108" s="198">
        <v>42</v>
      </c>
      <c r="AL108" s="198">
        <v>39</v>
      </c>
      <c r="AM108" s="198">
        <v>40</v>
      </c>
      <c r="AN108" s="198"/>
      <c r="AO108" s="198"/>
      <c r="AU108" s="23">
        <v>117</v>
      </c>
      <c r="AV108" s="23">
        <f t="shared" si="4"/>
        <v>1361.8</v>
      </c>
      <c r="AW108" s="23">
        <f t="shared" si="5"/>
        <v>1089.44</v>
      </c>
      <c r="AX108" s="23">
        <v>30.5</v>
      </c>
      <c r="AY108" s="289">
        <v>143</v>
      </c>
      <c r="AZ108" s="289">
        <f t="shared" si="6"/>
        <v>1262.94</v>
      </c>
      <c r="BA108" s="289">
        <v>1000</v>
      </c>
      <c r="BB108" s="310">
        <f t="shared" si="7"/>
        <v>-262.94000000000005</v>
      </c>
    </row>
    <row r="109" spans="1:54" ht="14.25">
      <c r="A109" s="2" t="s">
        <v>3471</v>
      </c>
      <c r="B109" s="3" t="s">
        <v>3472</v>
      </c>
      <c r="C109" s="30" t="s">
        <v>5</v>
      </c>
      <c r="D109" s="42">
        <v>60</v>
      </c>
      <c r="E109" s="42">
        <v>38</v>
      </c>
      <c r="F109" s="42">
        <v>127</v>
      </c>
      <c r="G109" s="42">
        <v>26.8</v>
      </c>
      <c r="H109" s="42">
        <v>39</v>
      </c>
      <c r="I109" s="42">
        <v>32</v>
      </c>
      <c r="J109" s="42">
        <v>31</v>
      </c>
      <c r="K109" s="66">
        <v>48</v>
      </c>
      <c r="L109" s="66">
        <v>28</v>
      </c>
      <c r="M109" s="66">
        <v>32</v>
      </c>
      <c r="N109" s="66">
        <v>15</v>
      </c>
      <c r="O109" s="66"/>
      <c r="P109" s="144"/>
      <c r="Q109" s="66">
        <v>32</v>
      </c>
      <c r="R109" s="66">
        <v>35</v>
      </c>
      <c r="S109" s="66">
        <v>33</v>
      </c>
      <c r="T109" s="140">
        <v>25</v>
      </c>
      <c r="U109" s="140">
        <v>39</v>
      </c>
      <c r="V109" s="126">
        <v>45</v>
      </c>
      <c r="W109" s="142"/>
      <c r="X109" s="126"/>
      <c r="Y109" s="179">
        <v>45</v>
      </c>
      <c r="Z109" s="179">
        <v>42</v>
      </c>
      <c r="AA109" s="179">
        <v>49</v>
      </c>
      <c r="AB109" s="179">
        <v>25</v>
      </c>
      <c r="AC109" s="179">
        <v>33</v>
      </c>
      <c r="AD109" s="179">
        <v>39</v>
      </c>
      <c r="AE109" s="179">
        <v>48</v>
      </c>
      <c r="AF109" s="179">
        <v>30</v>
      </c>
      <c r="AG109" s="179"/>
      <c r="AH109" s="198">
        <v>43</v>
      </c>
      <c r="AI109" s="198">
        <v>48</v>
      </c>
      <c r="AJ109" s="198">
        <v>36</v>
      </c>
      <c r="AK109" s="198">
        <v>42</v>
      </c>
      <c r="AL109" s="198">
        <v>39</v>
      </c>
      <c r="AM109" s="198">
        <v>40</v>
      </c>
      <c r="AN109" s="198"/>
      <c r="AO109" s="198"/>
      <c r="AU109" s="23">
        <v>71</v>
      </c>
      <c r="AV109" s="23">
        <f t="shared" si="4"/>
        <v>1315.8</v>
      </c>
      <c r="AW109" s="23">
        <f t="shared" si="5"/>
        <v>1052.6400000000001</v>
      </c>
      <c r="AX109" s="23">
        <v>30.5</v>
      </c>
      <c r="AY109" s="289">
        <v>143</v>
      </c>
      <c r="AZ109" s="289">
        <f t="shared" si="6"/>
        <v>1226.1400000000001</v>
      </c>
      <c r="BA109" s="289">
        <v>1000</v>
      </c>
      <c r="BB109" s="310">
        <f t="shared" si="7"/>
        <v>-226.1400000000001</v>
      </c>
    </row>
    <row r="110" spans="1:54" ht="14.25">
      <c r="A110" s="2" t="s">
        <v>3473</v>
      </c>
      <c r="B110" s="3" t="s">
        <v>3474</v>
      </c>
      <c r="C110" s="30" t="s">
        <v>5</v>
      </c>
      <c r="D110" s="42">
        <v>60</v>
      </c>
      <c r="E110" s="42">
        <v>38</v>
      </c>
      <c r="F110" s="42">
        <v>127</v>
      </c>
      <c r="G110" s="42">
        <v>26.8</v>
      </c>
      <c r="H110" s="42">
        <v>39</v>
      </c>
      <c r="I110" s="42">
        <v>32</v>
      </c>
      <c r="J110" s="42">
        <v>31</v>
      </c>
      <c r="K110" s="66">
        <v>48</v>
      </c>
      <c r="L110" s="66">
        <v>28</v>
      </c>
      <c r="M110" s="66">
        <v>32</v>
      </c>
      <c r="N110" s="66">
        <v>15</v>
      </c>
      <c r="O110" s="66"/>
      <c r="P110" s="144"/>
      <c r="Q110" s="66">
        <v>32</v>
      </c>
      <c r="R110" s="66">
        <v>35</v>
      </c>
      <c r="S110" s="66">
        <v>33</v>
      </c>
      <c r="T110" s="140">
        <v>25</v>
      </c>
      <c r="U110" s="140">
        <v>39</v>
      </c>
      <c r="V110" s="126">
        <v>45</v>
      </c>
      <c r="W110" s="142"/>
      <c r="X110" s="126"/>
      <c r="Y110" s="179">
        <v>45</v>
      </c>
      <c r="Z110" s="179">
        <v>42</v>
      </c>
      <c r="AA110" s="179">
        <v>49</v>
      </c>
      <c r="AB110" s="179">
        <v>25</v>
      </c>
      <c r="AC110" s="179">
        <v>33</v>
      </c>
      <c r="AD110" s="179">
        <v>39</v>
      </c>
      <c r="AE110" s="179">
        <v>48</v>
      </c>
      <c r="AF110" s="179">
        <v>30</v>
      </c>
      <c r="AG110" s="179"/>
      <c r="AH110" s="198">
        <v>43</v>
      </c>
      <c r="AI110" s="198">
        <v>48</v>
      </c>
      <c r="AJ110" s="198">
        <v>36</v>
      </c>
      <c r="AK110" s="198">
        <v>42</v>
      </c>
      <c r="AL110" s="198">
        <v>39</v>
      </c>
      <c r="AM110" s="198">
        <v>40</v>
      </c>
      <c r="AN110" s="198"/>
      <c r="AO110" s="198"/>
      <c r="AV110" s="23">
        <f t="shared" si="4"/>
        <v>1244.8</v>
      </c>
      <c r="AW110" s="23">
        <f t="shared" si="5"/>
        <v>995.84</v>
      </c>
      <c r="AX110" s="23">
        <v>30.5</v>
      </c>
      <c r="AY110" s="289">
        <v>143</v>
      </c>
      <c r="AZ110" s="289">
        <f t="shared" si="6"/>
        <v>1169.3400000000001</v>
      </c>
      <c r="BA110" s="289">
        <v>1000</v>
      </c>
      <c r="BB110" s="310">
        <f t="shared" si="7"/>
        <v>-169.34000000000015</v>
      </c>
    </row>
    <row r="111" spans="1:54" ht="14.25">
      <c r="A111" s="2" t="s">
        <v>3475</v>
      </c>
      <c r="B111" s="3" t="s">
        <v>3476</v>
      </c>
      <c r="C111" s="30" t="s">
        <v>5</v>
      </c>
      <c r="D111" s="42">
        <v>60</v>
      </c>
      <c r="E111" s="42">
        <v>38</v>
      </c>
      <c r="F111" s="42">
        <v>127</v>
      </c>
      <c r="G111" s="42">
        <v>26.8</v>
      </c>
      <c r="H111" s="42">
        <v>39</v>
      </c>
      <c r="I111" s="42">
        <v>32</v>
      </c>
      <c r="J111" s="42">
        <v>31</v>
      </c>
      <c r="K111" s="66">
        <v>48</v>
      </c>
      <c r="L111" s="66">
        <v>28</v>
      </c>
      <c r="M111" s="66">
        <v>32</v>
      </c>
      <c r="N111" s="66">
        <v>15</v>
      </c>
      <c r="O111" s="66"/>
      <c r="P111" s="144"/>
      <c r="Q111" s="66">
        <v>32</v>
      </c>
      <c r="R111" s="66">
        <v>35</v>
      </c>
      <c r="S111" s="66">
        <v>33</v>
      </c>
      <c r="T111" s="140">
        <v>25</v>
      </c>
      <c r="U111" s="140">
        <v>39</v>
      </c>
      <c r="V111" s="126">
        <v>45</v>
      </c>
      <c r="W111" s="142"/>
      <c r="X111" s="126"/>
      <c r="Y111" s="179">
        <v>45</v>
      </c>
      <c r="Z111" s="179">
        <v>42</v>
      </c>
      <c r="AA111" s="179">
        <v>49</v>
      </c>
      <c r="AB111" s="179">
        <v>25</v>
      </c>
      <c r="AC111" s="179">
        <v>33</v>
      </c>
      <c r="AD111" s="179">
        <v>39</v>
      </c>
      <c r="AE111" s="179">
        <v>48</v>
      </c>
      <c r="AF111" s="179">
        <v>30</v>
      </c>
      <c r="AG111" s="179"/>
      <c r="AH111" s="198">
        <v>43</v>
      </c>
      <c r="AI111" s="198">
        <v>48</v>
      </c>
      <c r="AJ111" s="198">
        <v>36</v>
      </c>
      <c r="AK111" s="198">
        <v>42</v>
      </c>
      <c r="AL111" s="198">
        <v>39</v>
      </c>
      <c r="AM111" s="198">
        <v>40</v>
      </c>
      <c r="AN111" s="198"/>
      <c r="AO111" s="198"/>
      <c r="AU111" s="23">
        <v>55</v>
      </c>
      <c r="AV111" s="23">
        <f t="shared" si="4"/>
        <v>1299.8</v>
      </c>
      <c r="AW111" s="23">
        <f t="shared" si="5"/>
        <v>1039.8399999999999</v>
      </c>
      <c r="AX111" s="23">
        <v>30.5</v>
      </c>
      <c r="AY111" s="289">
        <v>143</v>
      </c>
      <c r="AZ111" s="289">
        <f t="shared" si="6"/>
        <v>1213.3399999999999</v>
      </c>
      <c r="BA111" s="289">
        <v>1000</v>
      </c>
      <c r="BB111" s="310">
        <f t="shared" si="7"/>
        <v>-213.33999999999992</v>
      </c>
    </row>
    <row r="112" spans="1:54" ht="14.25">
      <c r="A112" s="2" t="s">
        <v>3477</v>
      </c>
      <c r="B112" s="3" t="s">
        <v>3478</v>
      </c>
      <c r="C112" s="30" t="s">
        <v>5</v>
      </c>
      <c r="D112" s="42">
        <v>60</v>
      </c>
      <c r="E112" s="42">
        <v>38</v>
      </c>
      <c r="F112" s="42">
        <v>127</v>
      </c>
      <c r="G112" s="42">
        <v>26.8</v>
      </c>
      <c r="H112" s="42">
        <v>39</v>
      </c>
      <c r="I112" s="42">
        <v>32</v>
      </c>
      <c r="J112" s="42">
        <v>31</v>
      </c>
      <c r="K112" s="66">
        <v>48</v>
      </c>
      <c r="L112" s="66">
        <v>28</v>
      </c>
      <c r="M112" s="66">
        <v>32</v>
      </c>
      <c r="N112" s="66">
        <v>15</v>
      </c>
      <c r="O112" s="66"/>
      <c r="P112" s="144"/>
      <c r="Q112" s="66">
        <v>32</v>
      </c>
      <c r="R112" s="66">
        <v>35</v>
      </c>
      <c r="S112" s="66">
        <v>33</v>
      </c>
      <c r="T112" s="140">
        <v>25</v>
      </c>
      <c r="U112" s="140">
        <v>39</v>
      </c>
      <c r="V112" s="126">
        <v>45</v>
      </c>
      <c r="W112" s="142"/>
      <c r="X112" s="126"/>
      <c r="Y112" s="179">
        <v>45</v>
      </c>
      <c r="Z112" s="179">
        <v>42</v>
      </c>
      <c r="AA112" s="179">
        <v>49</v>
      </c>
      <c r="AB112" s="179">
        <v>25</v>
      </c>
      <c r="AC112" s="179">
        <v>33</v>
      </c>
      <c r="AD112" s="179">
        <v>39</v>
      </c>
      <c r="AE112" s="179">
        <v>48</v>
      </c>
      <c r="AF112" s="179">
        <v>30</v>
      </c>
      <c r="AG112" s="179"/>
      <c r="AH112" s="198">
        <v>43</v>
      </c>
      <c r="AI112" s="198">
        <v>48</v>
      </c>
      <c r="AJ112" s="198">
        <v>36</v>
      </c>
      <c r="AK112" s="198">
        <v>42</v>
      </c>
      <c r="AL112" s="198">
        <v>39</v>
      </c>
      <c r="AM112" s="198">
        <v>40</v>
      </c>
      <c r="AN112" s="198"/>
      <c r="AO112" s="198"/>
      <c r="AU112" s="23">
        <v>61.5</v>
      </c>
      <c r="AV112" s="23">
        <f t="shared" si="4"/>
        <v>1306.3</v>
      </c>
      <c r="AW112" s="23">
        <f t="shared" si="5"/>
        <v>1045.04</v>
      </c>
      <c r="AX112" s="23">
        <v>30.5</v>
      </c>
      <c r="AY112" s="289">
        <v>143</v>
      </c>
      <c r="AZ112" s="289">
        <f t="shared" si="6"/>
        <v>1218.54</v>
      </c>
      <c r="BA112" s="289">
        <v>1000</v>
      </c>
      <c r="BB112" s="310">
        <f t="shared" si="7"/>
        <v>-218.53999999999996</v>
      </c>
    </row>
    <row r="113" spans="1:54" ht="14.25">
      <c r="A113" s="2" t="s">
        <v>3479</v>
      </c>
      <c r="B113" s="3" t="s">
        <v>3480</v>
      </c>
      <c r="C113" s="30" t="s">
        <v>5</v>
      </c>
      <c r="D113" s="42">
        <v>60</v>
      </c>
      <c r="E113" s="42">
        <v>38</v>
      </c>
      <c r="F113" s="42">
        <v>127</v>
      </c>
      <c r="G113" s="42">
        <v>26.8</v>
      </c>
      <c r="H113" s="42">
        <v>39</v>
      </c>
      <c r="I113" s="42">
        <v>32</v>
      </c>
      <c r="J113" s="42">
        <v>31</v>
      </c>
      <c r="K113" s="66">
        <v>48</v>
      </c>
      <c r="L113" s="66">
        <v>28</v>
      </c>
      <c r="M113" s="66">
        <v>32</v>
      </c>
      <c r="N113" s="66">
        <v>15</v>
      </c>
      <c r="O113" s="66"/>
      <c r="P113" s="144"/>
      <c r="Q113" s="66">
        <v>32</v>
      </c>
      <c r="R113" s="66">
        <v>35</v>
      </c>
      <c r="S113" s="66">
        <v>33</v>
      </c>
      <c r="T113" s="140">
        <v>25</v>
      </c>
      <c r="U113" s="140">
        <v>39</v>
      </c>
      <c r="V113" s="126">
        <v>45</v>
      </c>
      <c r="W113" s="142"/>
      <c r="X113" s="126"/>
      <c r="Y113" s="179">
        <v>45</v>
      </c>
      <c r="Z113" s="179">
        <v>42</v>
      </c>
      <c r="AA113" s="179">
        <v>49</v>
      </c>
      <c r="AB113" s="179">
        <v>25</v>
      </c>
      <c r="AC113" s="179">
        <v>33</v>
      </c>
      <c r="AD113" s="179">
        <v>39</v>
      </c>
      <c r="AE113" s="179">
        <v>48</v>
      </c>
      <c r="AF113" s="179">
        <v>30</v>
      </c>
      <c r="AG113" s="179"/>
      <c r="AH113" s="198">
        <v>43</v>
      </c>
      <c r="AI113" s="198">
        <v>48</v>
      </c>
      <c r="AJ113" s="198">
        <v>36</v>
      </c>
      <c r="AK113" s="198">
        <v>42</v>
      </c>
      <c r="AL113" s="198">
        <v>39</v>
      </c>
      <c r="AM113" s="198">
        <v>40</v>
      </c>
      <c r="AN113" s="198"/>
      <c r="AO113" s="198"/>
      <c r="AU113" s="23">
        <v>39</v>
      </c>
      <c r="AV113" s="23">
        <f t="shared" si="4"/>
        <v>1283.8</v>
      </c>
      <c r="AW113" s="23">
        <f t="shared" si="5"/>
        <v>1027.04</v>
      </c>
      <c r="AX113" s="23">
        <v>30.5</v>
      </c>
      <c r="AY113" s="289">
        <v>143</v>
      </c>
      <c r="AZ113" s="289">
        <f t="shared" si="6"/>
        <v>1200.54</v>
      </c>
      <c r="BA113" s="289">
        <v>1000</v>
      </c>
      <c r="BB113" s="310">
        <f t="shared" si="7"/>
        <v>-200.53999999999996</v>
      </c>
    </row>
    <row r="114" spans="1:54" ht="14.25">
      <c r="A114" s="2" t="s">
        <v>3481</v>
      </c>
      <c r="B114" s="3" t="s">
        <v>3482</v>
      </c>
      <c r="C114" s="30" t="s">
        <v>5</v>
      </c>
      <c r="D114" s="42">
        <v>60</v>
      </c>
      <c r="E114" s="42">
        <v>38</v>
      </c>
      <c r="F114" s="42">
        <v>127</v>
      </c>
      <c r="G114" s="42">
        <v>26.8</v>
      </c>
      <c r="H114" s="42">
        <v>39</v>
      </c>
      <c r="I114" s="42">
        <v>32</v>
      </c>
      <c r="J114" s="42">
        <v>31</v>
      </c>
      <c r="K114" s="66">
        <v>48</v>
      </c>
      <c r="L114" s="66">
        <v>28</v>
      </c>
      <c r="M114" s="66">
        <v>32</v>
      </c>
      <c r="N114" s="66">
        <v>15</v>
      </c>
      <c r="O114" s="66"/>
      <c r="P114" s="144"/>
      <c r="Q114" s="66">
        <v>32</v>
      </c>
      <c r="R114" s="66">
        <v>35</v>
      </c>
      <c r="S114" s="66">
        <v>33</v>
      </c>
      <c r="T114" s="140">
        <v>25</v>
      </c>
      <c r="U114" s="140">
        <v>39</v>
      </c>
      <c r="V114" s="126">
        <v>45</v>
      </c>
      <c r="W114" s="142"/>
      <c r="X114" s="126"/>
      <c r="Y114" s="179">
        <v>45</v>
      </c>
      <c r="Z114" s="179">
        <v>42</v>
      </c>
      <c r="AA114" s="179">
        <v>49</v>
      </c>
      <c r="AB114" s="179">
        <v>25</v>
      </c>
      <c r="AC114" s="179">
        <v>33</v>
      </c>
      <c r="AD114" s="179">
        <v>39</v>
      </c>
      <c r="AE114" s="179">
        <v>48</v>
      </c>
      <c r="AF114" s="179">
        <v>30</v>
      </c>
      <c r="AG114" s="179"/>
      <c r="AH114" s="198">
        <v>43</v>
      </c>
      <c r="AI114" s="198">
        <v>48</v>
      </c>
      <c r="AJ114" s="198">
        <v>36</v>
      </c>
      <c r="AK114" s="198">
        <v>42</v>
      </c>
      <c r="AL114" s="198">
        <v>39</v>
      </c>
      <c r="AM114" s="198">
        <v>40</v>
      </c>
      <c r="AN114" s="198"/>
      <c r="AO114" s="198"/>
      <c r="AV114" s="23">
        <f t="shared" si="4"/>
        <v>1244.8</v>
      </c>
      <c r="AW114" s="23">
        <f t="shared" si="5"/>
        <v>995.84</v>
      </c>
      <c r="AX114" s="23">
        <v>30.5</v>
      </c>
      <c r="AY114" s="289">
        <v>143</v>
      </c>
      <c r="AZ114" s="289">
        <f t="shared" si="6"/>
        <v>1169.3400000000001</v>
      </c>
      <c r="BA114" s="289">
        <v>1000</v>
      </c>
      <c r="BB114" s="310">
        <f t="shared" si="7"/>
        <v>-169.34000000000015</v>
      </c>
    </row>
    <row r="115" spans="1:54" ht="14.25">
      <c r="A115" s="2" t="s">
        <v>3483</v>
      </c>
      <c r="B115" s="131" t="s">
        <v>6836</v>
      </c>
      <c r="C115" s="30" t="s">
        <v>5</v>
      </c>
      <c r="D115" s="42">
        <v>60</v>
      </c>
      <c r="E115" s="42">
        <v>38</v>
      </c>
      <c r="F115" s="42">
        <v>127</v>
      </c>
      <c r="G115" s="42">
        <v>26.8</v>
      </c>
      <c r="H115" s="42">
        <v>39</v>
      </c>
      <c r="I115" s="42">
        <v>32</v>
      </c>
      <c r="J115" s="42">
        <v>31</v>
      </c>
      <c r="K115" s="66">
        <v>48</v>
      </c>
      <c r="L115" s="66">
        <v>28</v>
      </c>
      <c r="M115" s="66">
        <v>32</v>
      </c>
      <c r="N115" s="66">
        <v>15</v>
      </c>
      <c r="O115" s="66"/>
      <c r="P115" s="144"/>
      <c r="Q115" s="66">
        <v>32</v>
      </c>
      <c r="R115" s="66">
        <v>35</v>
      </c>
      <c r="S115" s="66">
        <v>33</v>
      </c>
      <c r="T115" s="140">
        <v>25</v>
      </c>
      <c r="U115" s="140">
        <v>39</v>
      </c>
      <c r="V115" s="126">
        <v>45</v>
      </c>
      <c r="W115" s="142"/>
      <c r="X115" s="126"/>
      <c r="Y115" s="179">
        <v>45</v>
      </c>
      <c r="Z115" s="179">
        <v>42</v>
      </c>
      <c r="AA115" s="179">
        <v>49</v>
      </c>
      <c r="AB115" s="179">
        <v>25</v>
      </c>
      <c r="AC115" s="179">
        <v>33</v>
      </c>
      <c r="AD115" s="179">
        <v>39</v>
      </c>
      <c r="AE115" s="179">
        <v>48</v>
      </c>
      <c r="AF115" s="179">
        <v>30</v>
      </c>
      <c r="AG115" s="179"/>
      <c r="AH115" s="198">
        <v>43</v>
      </c>
      <c r="AI115" s="198">
        <v>48</v>
      </c>
      <c r="AJ115" s="198">
        <v>36</v>
      </c>
      <c r="AK115" s="198">
        <v>42</v>
      </c>
      <c r="AL115" s="198">
        <v>39</v>
      </c>
      <c r="AM115" s="198">
        <v>40</v>
      </c>
      <c r="AN115" s="198"/>
      <c r="AO115" s="198"/>
      <c r="AV115" s="23">
        <f t="shared" si="4"/>
        <v>1244.8</v>
      </c>
      <c r="AW115" s="23">
        <f t="shared" si="5"/>
        <v>995.84</v>
      </c>
      <c r="AX115" s="23">
        <v>30.5</v>
      </c>
      <c r="AY115" s="289">
        <v>143</v>
      </c>
      <c r="AZ115" s="289">
        <f t="shared" si="6"/>
        <v>1169.3400000000001</v>
      </c>
      <c r="BB115" s="310">
        <f t="shared" si="7"/>
        <v>-1169.3400000000001</v>
      </c>
    </row>
    <row r="116" spans="1:54" ht="14.25">
      <c r="A116" s="2" t="s">
        <v>3484</v>
      </c>
      <c r="B116" s="3" t="s">
        <v>3485</v>
      </c>
      <c r="C116" s="30" t="s">
        <v>5</v>
      </c>
      <c r="D116" s="42">
        <v>60</v>
      </c>
      <c r="E116" s="42">
        <v>38</v>
      </c>
      <c r="F116" s="42">
        <v>127</v>
      </c>
      <c r="G116" s="42">
        <v>26.8</v>
      </c>
      <c r="H116" s="42">
        <v>39</v>
      </c>
      <c r="I116" s="42">
        <v>32</v>
      </c>
      <c r="J116" s="42">
        <v>31</v>
      </c>
      <c r="K116" s="66">
        <v>48</v>
      </c>
      <c r="L116" s="66">
        <v>28</v>
      </c>
      <c r="M116" s="66">
        <v>32</v>
      </c>
      <c r="N116" s="66">
        <v>15</v>
      </c>
      <c r="O116" s="66"/>
      <c r="P116" s="144"/>
      <c r="Q116" s="66">
        <v>32</v>
      </c>
      <c r="R116" s="66">
        <v>35</v>
      </c>
      <c r="S116" s="66">
        <v>33</v>
      </c>
      <c r="T116" s="140">
        <v>25</v>
      </c>
      <c r="U116" s="140">
        <v>39</v>
      </c>
      <c r="V116" s="126">
        <v>45</v>
      </c>
      <c r="W116" s="142"/>
      <c r="X116" s="126"/>
      <c r="Y116" s="179">
        <v>45</v>
      </c>
      <c r="Z116" s="179">
        <v>42</v>
      </c>
      <c r="AA116" s="179">
        <v>49</v>
      </c>
      <c r="AB116" s="179">
        <v>25</v>
      </c>
      <c r="AC116" s="179">
        <v>33</v>
      </c>
      <c r="AD116" s="179">
        <v>39</v>
      </c>
      <c r="AE116" s="179">
        <v>48</v>
      </c>
      <c r="AF116" s="179">
        <v>30</v>
      </c>
      <c r="AG116" s="179"/>
      <c r="AH116" s="198">
        <v>43</v>
      </c>
      <c r="AI116" s="198">
        <v>48</v>
      </c>
      <c r="AJ116" s="198">
        <v>36</v>
      </c>
      <c r="AK116" s="198">
        <v>42</v>
      </c>
      <c r="AL116" s="198">
        <v>39</v>
      </c>
      <c r="AM116" s="198">
        <v>40</v>
      </c>
      <c r="AN116" s="198"/>
      <c r="AO116" s="198"/>
      <c r="AU116" s="23">
        <v>104</v>
      </c>
      <c r="AV116" s="23">
        <f t="shared" si="4"/>
        <v>1348.8</v>
      </c>
      <c r="AW116" s="23">
        <f t="shared" si="5"/>
        <v>1079.04</v>
      </c>
      <c r="AX116" s="23">
        <v>30.5</v>
      </c>
      <c r="AY116" s="289">
        <v>143</v>
      </c>
      <c r="AZ116" s="289">
        <f t="shared" si="6"/>
        <v>1252.54</v>
      </c>
      <c r="BA116" s="289">
        <v>1000</v>
      </c>
      <c r="BB116" s="310">
        <f t="shared" si="7"/>
        <v>-252.53999999999996</v>
      </c>
    </row>
    <row r="117" spans="1:54" ht="14.25">
      <c r="A117" s="2" t="s">
        <v>3486</v>
      </c>
      <c r="B117" s="3" t="s">
        <v>770</v>
      </c>
      <c r="C117" s="30" t="s">
        <v>5</v>
      </c>
      <c r="D117" s="42">
        <v>60</v>
      </c>
      <c r="E117" s="42">
        <v>38</v>
      </c>
      <c r="F117" s="42">
        <v>127</v>
      </c>
      <c r="G117" s="42">
        <v>26.8</v>
      </c>
      <c r="H117" s="42">
        <v>39</v>
      </c>
      <c r="I117" s="42">
        <v>32</v>
      </c>
      <c r="J117" s="42">
        <v>31</v>
      </c>
      <c r="K117" s="66">
        <v>48</v>
      </c>
      <c r="L117" s="66">
        <v>28</v>
      </c>
      <c r="M117" s="66">
        <v>32</v>
      </c>
      <c r="N117" s="66">
        <v>15</v>
      </c>
      <c r="O117" s="66"/>
      <c r="P117" s="144"/>
      <c r="Q117" s="66">
        <v>32</v>
      </c>
      <c r="R117" s="66">
        <v>35</v>
      </c>
      <c r="S117" s="66">
        <v>33</v>
      </c>
      <c r="T117" s="140">
        <v>25</v>
      </c>
      <c r="U117" s="140">
        <v>39</v>
      </c>
      <c r="V117" s="126">
        <v>45</v>
      </c>
      <c r="W117" s="142"/>
      <c r="X117" s="126"/>
      <c r="Y117" s="179">
        <v>45</v>
      </c>
      <c r="Z117" s="179">
        <v>42</v>
      </c>
      <c r="AA117" s="179">
        <v>49</v>
      </c>
      <c r="AB117" s="179">
        <v>25</v>
      </c>
      <c r="AC117" s="179">
        <v>33</v>
      </c>
      <c r="AD117" s="179">
        <v>39</v>
      </c>
      <c r="AE117" s="179">
        <v>48</v>
      </c>
      <c r="AF117" s="179">
        <v>30</v>
      </c>
      <c r="AG117" s="179"/>
      <c r="AH117" s="198">
        <v>43</v>
      </c>
      <c r="AI117" s="198">
        <v>48</v>
      </c>
      <c r="AJ117" s="198">
        <v>36</v>
      </c>
      <c r="AK117" s="198">
        <v>42</v>
      </c>
      <c r="AL117" s="198">
        <v>39</v>
      </c>
      <c r="AM117" s="198">
        <v>40</v>
      </c>
      <c r="AN117" s="198"/>
      <c r="AO117" s="198"/>
      <c r="AU117" s="23">
        <v>39</v>
      </c>
      <c r="AV117" s="23">
        <f t="shared" si="4"/>
        <v>1283.8</v>
      </c>
      <c r="AW117" s="23">
        <f t="shared" si="5"/>
        <v>1027.04</v>
      </c>
      <c r="AX117" s="23">
        <v>30.5</v>
      </c>
      <c r="AY117" s="289">
        <v>143</v>
      </c>
      <c r="AZ117" s="289">
        <f t="shared" si="6"/>
        <v>1200.54</v>
      </c>
      <c r="BA117" s="289">
        <v>1000</v>
      </c>
      <c r="BB117" s="310">
        <f t="shared" si="7"/>
        <v>-200.53999999999996</v>
      </c>
    </row>
    <row r="118" spans="1:54" ht="14.25">
      <c r="A118" s="2" t="s">
        <v>3487</v>
      </c>
      <c r="B118" s="3" t="s">
        <v>3488</v>
      </c>
      <c r="C118" s="30" t="s">
        <v>5</v>
      </c>
      <c r="D118" s="42">
        <v>60</v>
      </c>
      <c r="E118" s="42">
        <v>38</v>
      </c>
      <c r="F118" s="42">
        <v>127</v>
      </c>
      <c r="G118" s="42">
        <v>26.8</v>
      </c>
      <c r="H118" s="42">
        <v>39</v>
      </c>
      <c r="I118" s="42">
        <v>32</v>
      </c>
      <c r="J118" s="42">
        <v>31</v>
      </c>
      <c r="K118" s="66">
        <v>48</v>
      </c>
      <c r="L118" s="66">
        <v>28</v>
      </c>
      <c r="M118" s="66">
        <v>32</v>
      </c>
      <c r="N118" s="66">
        <v>15</v>
      </c>
      <c r="O118" s="66"/>
      <c r="P118" s="144"/>
      <c r="Q118" s="66">
        <v>32</v>
      </c>
      <c r="R118" s="66">
        <v>35</v>
      </c>
      <c r="S118" s="66">
        <v>33</v>
      </c>
      <c r="T118" s="140">
        <v>25</v>
      </c>
      <c r="U118" s="140">
        <v>39</v>
      </c>
      <c r="V118" s="126">
        <v>45</v>
      </c>
      <c r="W118" s="142"/>
      <c r="X118" s="126"/>
      <c r="Y118" s="179">
        <v>45</v>
      </c>
      <c r="Z118" s="179">
        <v>42</v>
      </c>
      <c r="AA118" s="179">
        <v>49</v>
      </c>
      <c r="AB118" s="179">
        <v>25</v>
      </c>
      <c r="AC118" s="179">
        <v>33</v>
      </c>
      <c r="AD118" s="179">
        <v>39</v>
      </c>
      <c r="AE118" s="179">
        <v>48</v>
      </c>
      <c r="AF118" s="179">
        <v>30</v>
      </c>
      <c r="AG118" s="179"/>
      <c r="AH118" s="198">
        <v>43</v>
      </c>
      <c r="AI118" s="198">
        <v>48</v>
      </c>
      <c r="AJ118" s="198">
        <v>36</v>
      </c>
      <c r="AK118" s="198">
        <v>42</v>
      </c>
      <c r="AL118" s="198">
        <v>39</v>
      </c>
      <c r="AM118" s="198">
        <v>40</v>
      </c>
      <c r="AN118" s="198"/>
      <c r="AO118" s="198"/>
      <c r="AV118" s="23">
        <f t="shared" si="4"/>
        <v>1244.8</v>
      </c>
      <c r="AW118" s="23">
        <f t="shared" si="5"/>
        <v>995.84</v>
      </c>
      <c r="AX118" s="23">
        <v>30.5</v>
      </c>
      <c r="AY118" s="289">
        <v>143</v>
      </c>
      <c r="AZ118" s="289">
        <f t="shared" si="6"/>
        <v>1169.3400000000001</v>
      </c>
      <c r="BA118" s="289">
        <v>1000</v>
      </c>
      <c r="BB118" s="310">
        <f t="shared" si="7"/>
        <v>-169.34000000000015</v>
      </c>
    </row>
    <row r="119" spans="1:54" ht="14.25">
      <c r="A119" s="2" t="s">
        <v>3489</v>
      </c>
      <c r="B119" s="3" t="s">
        <v>3490</v>
      </c>
      <c r="C119" s="30" t="s">
        <v>5</v>
      </c>
      <c r="D119" s="42">
        <v>60</v>
      </c>
      <c r="E119" s="42">
        <v>38</v>
      </c>
      <c r="F119" s="42">
        <v>127</v>
      </c>
      <c r="G119" s="42">
        <v>26.8</v>
      </c>
      <c r="H119" s="42">
        <v>39</v>
      </c>
      <c r="I119" s="42">
        <v>32</v>
      </c>
      <c r="J119" s="42">
        <v>31</v>
      </c>
      <c r="K119" s="66">
        <v>48</v>
      </c>
      <c r="L119" s="66">
        <v>28</v>
      </c>
      <c r="M119" s="66">
        <v>32</v>
      </c>
      <c r="N119" s="66">
        <v>15</v>
      </c>
      <c r="O119" s="66"/>
      <c r="P119" s="144"/>
      <c r="Q119" s="66">
        <v>32</v>
      </c>
      <c r="R119" s="66">
        <v>35</v>
      </c>
      <c r="S119" s="66">
        <v>33</v>
      </c>
      <c r="T119" s="140">
        <v>25</v>
      </c>
      <c r="U119" s="140">
        <v>39</v>
      </c>
      <c r="V119" s="126">
        <v>45</v>
      </c>
      <c r="W119" s="142"/>
      <c r="X119" s="126"/>
      <c r="Y119" s="179">
        <v>45</v>
      </c>
      <c r="Z119" s="179">
        <v>42</v>
      </c>
      <c r="AA119" s="179">
        <v>49</v>
      </c>
      <c r="AB119" s="179">
        <v>25</v>
      </c>
      <c r="AC119" s="179">
        <v>33</v>
      </c>
      <c r="AD119" s="179">
        <v>39</v>
      </c>
      <c r="AE119" s="179">
        <v>48</v>
      </c>
      <c r="AF119" s="179">
        <v>30</v>
      </c>
      <c r="AG119" s="179"/>
      <c r="AH119" s="198">
        <v>43</v>
      </c>
      <c r="AI119" s="198">
        <v>48</v>
      </c>
      <c r="AJ119" s="198">
        <v>36</v>
      </c>
      <c r="AK119" s="198">
        <v>42</v>
      </c>
      <c r="AL119" s="198">
        <v>39</v>
      </c>
      <c r="AM119" s="198">
        <v>40</v>
      </c>
      <c r="AN119" s="198"/>
      <c r="AO119" s="198"/>
      <c r="AU119" s="23">
        <v>62</v>
      </c>
      <c r="AV119" s="23">
        <f t="shared" si="4"/>
        <v>1306.8</v>
      </c>
      <c r="AW119" s="23">
        <f t="shared" si="5"/>
        <v>1045.44</v>
      </c>
      <c r="AX119" s="23">
        <v>30.5</v>
      </c>
      <c r="AY119" s="289">
        <v>143</v>
      </c>
      <c r="AZ119" s="289">
        <f t="shared" si="6"/>
        <v>1218.94</v>
      </c>
      <c r="BA119" s="289">
        <v>1000</v>
      </c>
      <c r="BB119" s="310">
        <f t="shared" si="7"/>
        <v>-218.94000000000005</v>
      </c>
    </row>
    <row r="120" spans="1:54" ht="14.25">
      <c r="A120" s="2" t="s">
        <v>3491</v>
      </c>
      <c r="B120" s="3" t="s">
        <v>3492</v>
      </c>
      <c r="C120" s="30" t="s">
        <v>5</v>
      </c>
      <c r="D120" s="42">
        <v>60</v>
      </c>
      <c r="E120" s="42">
        <v>38</v>
      </c>
      <c r="F120" s="42">
        <v>127</v>
      </c>
      <c r="G120" s="42">
        <v>26.8</v>
      </c>
      <c r="H120" s="42">
        <v>39</v>
      </c>
      <c r="I120" s="42">
        <v>32</v>
      </c>
      <c r="J120" s="42">
        <v>31</v>
      </c>
      <c r="K120" s="66">
        <v>48</v>
      </c>
      <c r="L120" s="66">
        <v>28</v>
      </c>
      <c r="M120" s="66">
        <v>32</v>
      </c>
      <c r="N120" s="66">
        <v>15</v>
      </c>
      <c r="O120" s="66"/>
      <c r="P120" s="144"/>
      <c r="Q120" s="66">
        <v>32</v>
      </c>
      <c r="R120" s="66">
        <v>35</v>
      </c>
      <c r="S120" s="66">
        <v>33</v>
      </c>
      <c r="T120" s="140">
        <v>25</v>
      </c>
      <c r="U120" s="140">
        <v>39</v>
      </c>
      <c r="V120" s="126">
        <v>45</v>
      </c>
      <c r="W120" s="142"/>
      <c r="X120" s="126"/>
      <c r="Y120" s="179">
        <v>45</v>
      </c>
      <c r="Z120" s="179">
        <v>42</v>
      </c>
      <c r="AA120" s="179">
        <v>49</v>
      </c>
      <c r="AB120" s="179">
        <v>25</v>
      </c>
      <c r="AC120" s="179">
        <v>33</v>
      </c>
      <c r="AD120" s="179">
        <v>39</v>
      </c>
      <c r="AE120" s="179">
        <v>48</v>
      </c>
      <c r="AF120" s="179">
        <v>30</v>
      </c>
      <c r="AG120" s="179"/>
      <c r="AH120" s="198">
        <v>43</v>
      </c>
      <c r="AI120" s="198">
        <v>48</v>
      </c>
      <c r="AJ120" s="198">
        <v>36</v>
      </c>
      <c r="AK120" s="198">
        <v>42</v>
      </c>
      <c r="AL120" s="198">
        <v>39</v>
      </c>
      <c r="AM120" s="198">
        <v>40</v>
      </c>
      <c r="AN120" s="198"/>
      <c r="AO120" s="198"/>
      <c r="AV120" s="23">
        <f t="shared" si="4"/>
        <v>1244.8</v>
      </c>
      <c r="AW120" s="23">
        <f t="shared" si="5"/>
        <v>995.84</v>
      </c>
      <c r="AX120" s="23">
        <v>30.5</v>
      </c>
      <c r="AY120" s="289">
        <v>143</v>
      </c>
      <c r="AZ120" s="289">
        <f t="shared" si="6"/>
        <v>1169.3400000000001</v>
      </c>
      <c r="BA120" s="289">
        <v>1000</v>
      </c>
      <c r="BB120" s="310">
        <f t="shared" si="7"/>
        <v>-169.34000000000015</v>
      </c>
    </row>
    <row r="121" spans="1:54" ht="14.25">
      <c r="A121" s="2" t="s">
        <v>3493</v>
      </c>
      <c r="B121" s="3" t="s">
        <v>3494</v>
      </c>
      <c r="C121" s="30" t="s">
        <v>5</v>
      </c>
      <c r="D121" s="42">
        <v>60</v>
      </c>
      <c r="E121" s="42">
        <v>38</v>
      </c>
      <c r="F121" s="42">
        <v>127</v>
      </c>
      <c r="G121" s="42">
        <v>26.8</v>
      </c>
      <c r="H121" s="42">
        <v>39</v>
      </c>
      <c r="I121" s="42">
        <v>32</v>
      </c>
      <c r="J121" s="42">
        <v>31</v>
      </c>
      <c r="K121" s="66">
        <v>48</v>
      </c>
      <c r="L121" s="66">
        <v>28</v>
      </c>
      <c r="M121" s="66">
        <v>32</v>
      </c>
      <c r="N121" s="66">
        <v>15</v>
      </c>
      <c r="O121" s="66"/>
      <c r="P121" s="144"/>
      <c r="Q121" s="66">
        <v>32</v>
      </c>
      <c r="R121" s="66">
        <v>35</v>
      </c>
      <c r="S121" s="66">
        <v>33</v>
      </c>
      <c r="T121" s="140">
        <v>25</v>
      </c>
      <c r="U121" s="140">
        <v>39</v>
      </c>
      <c r="V121" s="126">
        <v>45</v>
      </c>
      <c r="W121" s="142"/>
      <c r="X121" s="126"/>
      <c r="Y121" s="179">
        <v>45</v>
      </c>
      <c r="Z121" s="179">
        <v>42</v>
      </c>
      <c r="AA121" s="179">
        <v>49</v>
      </c>
      <c r="AB121" s="179">
        <v>25</v>
      </c>
      <c r="AC121" s="179">
        <v>33</v>
      </c>
      <c r="AD121" s="179">
        <v>39</v>
      </c>
      <c r="AE121" s="179">
        <v>48</v>
      </c>
      <c r="AF121" s="179">
        <v>30</v>
      </c>
      <c r="AG121" s="179"/>
      <c r="AH121" s="198">
        <v>43</v>
      </c>
      <c r="AI121" s="198">
        <v>48</v>
      </c>
      <c r="AJ121" s="198">
        <v>36</v>
      </c>
      <c r="AK121" s="198">
        <v>42</v>
      </c>
      <c r="AL121" s="198">
        <v>39</v>
      </c>
      <c r="AM121" s="198">
        <v>40</v>
      </c>
      <c r="AN121" s="198"/>
      <c r="AO121" s="198"/>
      <c r="AU121" s="23">
        <v>35</v>
      </c>
      <c r="AV121" s="23">
        <f t="shared" si="4"/>
        <v>1279.8</v>
      </c>
      <c r="AW121" s="23">
        <f t="shared" si="5"/>
        <v>1023.84</v>
      </c>
      <c r="AX121" s="23">
        <v>30.5</v>
      </c>
      <c r="AY121" s="289">
        <v>143</v>
      </c>
      <c r="AZ121" s="289">
        <f t="shared" si="6"/>
        <v>1197.3400000000001</v>
      </c>
      <c r="BA121" s="289">
        <v>1000</v>
      </c>
      <c r="BB121" s="310">
        <f t="shared" si="7"/>
        <v>-197.34000000000015</v>
      </c>
    </row>
    <row r="122" spans="1:54" ht="14.25">
      <c r="A122" s="2" t="s">
        <v>3495</v>
      </c>
      <c r="B122" s="3" t="s">
        <v>3496</v>
      </c>
      <c r="C122" s="30" t="s">
        <v>51</v>
      </c>
      <c r="D122" s="42">
        <v>60</v>
      </c>
      <c r="E122" s="42">
        <v>38</v>
      </c>
      <c r="F122" s="42">
        <v>127</v>
      </c>
      <c r="G122" s="42">
        <v>26.8</v>
      </c>
      <c r="H122" s="42">
        <v>39</v>
      </c>
      <c r="I122" s="42">
        <v>32</v>
      </c>
      <c r="J122" s="42">
        <v>31</v>
      </c>
      <c r="K122" s="66">
        <v>48</v>
      </c>
      <c r="L122" s="66">
        <v>28</v>
      </c>
      <c r="M122" s="66">
        <v>32</v>
      </c>
      <c r="N122" s="66">
        <v>15</v>
      </c>
      <c r="O122" s="66"/>
      <c r="P122" s="144"/>
      <c r="Q122" s="66">
        <v>32</v>
      </c>
      <c r="R122" s="66">
        <v>35</v>
      </c>
      <c r="S122" s="66">
        <v>33</v>
      </c>
      <c r="T122" s="140">
        <v>25</v>
      </c>
      <c r="U122" s="140">
        <v>39</v>
      </c>
      <c r="V122" s="126">
        <v>45</v>
      </c>
      <c r="W122" s="142"/>
      <c r="X122" s="126"/>
      <c r="Y122" s="179">
        <v>45</v>
      </c>
      <c r="Z122" s="179">
        <v>42</v>
      </c>
      <c r="AA122" s="179">
        <v>49</v>
      </c>
      <c r="AB122" s="179">
        <v>25</v>
      </c>
      <c r="AC122" s="179">
        <v>33</v>
      </c>
      <c r="AD122" s="179">
        <v>39</v>
      </c>
      <c r="AE122" s="179">
        <v>48</v>
      </c>
      <c r="AF122" s="179">
        <v>30</v>
      </c>
      <c r="AG122" s="179"/>
      <c r="AH122" s="198">
        <v>43</v>
      </c>
      <c r="AI122" s="198">
        <v>48</v>
      </c>
      <c r="AJ122" s="198">
        <v>36</v>
      </c>
      <c r="AK122" s="198">
        <v>42</v>
      </c>
      <c r="AL122" s="198">
        <v>39</v>
      </c>
      <c r="AM122" s="198">
        <v>40</v>
      </c>
      <c r="AN122" s="198"/>
      <c r="AO122" s="198"/>
      <c r="AU122" s="23">
        <v>25</v>
      </c>
      <c r="AV122" s="23">
        <f t="shared" si="4"/>
        <v>1269.8</v>
      </c>
      <c r="AW122" s="23">
        <f t="shared" si="5"/>
        <v>1015.84</v>
      </c>
      <c r="AX122" s="23">
        <v>30.5</v>
      </c>
      <c r="AY122" s="289">
        <v>143</v>
      </c>
      <c r="AZ122" s="289">
        <f t="shared" si="6"/>
        <v>1189.3400000000001</v>
      </c>
      <c r="BA122" s="289">
        <v>1000</v>
      </c>
      <c r="BB122" s="310">
        <f t="shared" si="7"/>
        <v>-189.34000000000015</v>
      </c>
    </row>
    <row r="123" spans="1:54" ht="14.25">
      <c r="A123" s="2" t="s">
        <v>3497</v>
      </c>
      <c r="B123" s="3" t="s">
        <v>3498</v>
      </c>
      <c r="C123" s="30" t="s">
        <v>5</v>
      </c>
      <c r="D123" s="42">
        <v>60</v>
      </c>
      <c r="E123" s="42">
        <v>38</v>
      </c>
      <c r="F123" s="42">
        <v>127</v>
      </c>
      <c r="G123" s="42">
        <v>26.8</v>
      </c>
      <c r="H123" s="42">
        <v>39</v>
      </c>
      <c r="I123" s="42">
        <v>32</v>
      </c>
      <c r="J123" s="42">
        <v>31</v>
      </c>
      <c r="K123" s="66">
        <v>48</v>
      </c>
      <c r="L123" s="66">
        <v>28</v>
      </c>
      <c r="M123" s="66">
        <v>32</v>
      </c>
      <c r="N123" s="66">
        <v>15</v>
      </c>
      <c r="O123" s="66"/>
      <c r="P123" s="144"/>
      <c r="Q123" s="66">
        <v>32</v>
      </c>
      <c r="R123" s="66">
        <v>35</v>
      </c>
      <c r="S123" s="66">
        <v>33</v>
      </c>
      <c r="T123" s="140">
        <v>25</v>
      </c>
      <c r="U123" s="140">
        <v>39</v>
      </c>
      <c r="V123" s="126">
        <v>45</v>
      </c>
      <c r="W123" s="142"/>
      <c r="X123" s="126"/>
      <c r="Y123" s="179">
        <v>45</v>
      </c>
      <c r="Z123" s="179">
        <v>42</v>
      </c>
      <c r="AA123" s="179">
        <v>49</v>
      </c>
      <c r="AB123" s="179">
        <v>25</v>
      </c>
      <c r="AC123" s="179">
        <v>33</v>
      </c>
      <c r="AD123" s="179">
        <v>39</v>
      </c>
      <c r="AE123" s="179">
        <v>48</v>
      </c>
      <c r="AF123" s="179">
        <v>30</v>
      </c>
      <c r="AG123" s="179"/>
      <c r="AH123" s="198">
        <v>43</v>
      </c>
      <c r="AI123" s="198">
        <v>48</v>
      </c>
      <c r="AJ123" s="198">
        <v>36</v>
      </c>
      <c r="AK123" s="198">
        <v>42</v>
      </c>
      <c r="AL123" s="198">
        <v>39</v>
      </c>
      <c r="AM123" s="198">
        <v>40</v>
      </c>
      <c r="AN123" s="198"/>
      <c r="AO123" s="198"/>
      <c r="AU123" s="23">
        <v>25</v>
      </c>
      <c r="AV123" s="23">
        <f t="shared" si="4"/>
        <v>1269.8</v>
      </c>
      <c r="AW123" s="23">
        <f t="shared" si="5"/>
        <v>1015.84</v>
      </c>
      <c r="AX123" s="23">
        <v>30.5</v>
      </c>
      <c r="AY123" s="289">
        <v>143</v>
      </c>
      <c r="AZ123" s="289">
        <f t="shared" si="6"/>
        <v>1189.3400000000001</v>
      </c>
      <c r="BA123" s="289">
        <v>1000</v>
      </c>
      <c r="BB123" s="310">
        <f t="shared" si="7"/>
        <v>-189.34000000000015</v>
      </c>
    </row>
    <row r="124" spans="1:54" ht="14.25">
      <c r="A124" s="2" t="s">
        <v>3499</v>
      </c>
      <c r="B124" s="131" t="s">
        <v>6837</v>
      </c>
      <c r="C124" s="30" t="s">
        <v>5</v>
      </c>
      <c r="D124" s="42">
        <v>60</v>
      </c>
      <c r="E124" s="42">
        <v>38</v>
      </c>
      <c r="F124" s="42">
        <v>127</v>
      </c>
      <c r="G124" s="42">
        <v>26.8</v>
      </c>
      <c r="H124" s="42">
        <v>39</v>
      </c>
      <c r="I124" s="42">
        <v>32</v>
      </c>
      <c r="J124" s="42">
        <v>31</v>
      </c>
      <c r="K124" s="66">
        <v>48</v>
      </c>
      <c r="L124" s="66">
        <v>28</v>
      </c>
      <c r="M124" s="66">
        <v>32</v>
      </c>
      <c r="N124" s="66">
        <v>15</v>
      </c>
      <c r="O124" s="66"/>
      <c r="P124" s="144"/>
      <c r="Q124" s="66">
        <v>32</v>
      </c>
      <c r="R124" s="66">
        <v>35</v>
      </c>
      <c r="S124" s="66">
        <v>33</v>
      </c>
      <c r="T124" s="140">
        <v>25</v>
      </c>
      <c r="U124" s="140">
        <v>39</v>
      </c>
      <c r="V124" s="126">
        <v>45</v>
      </c>
      <c r="W124" s="142"/>
      <c r="X124" s="126"/>
      <c r="Y124" s="179">
        <v>45</v>
      </c>
      <c r="Z124" s="179">
        <v>42</v>
      </c>
      <c r="AA124" s="179">
        <v>49</v>
      </c>
      <c r="AB124" s="179">
        <v>25</v>
      </c>
      <c r="AC124" s="179">
        <v>33</v>
      </c>
      <c r="AD124" s="179">
        <v>39</v>
      </c>
      <c r="AE124" s="179">
        <v>48</v>
      </c>
      <c r="AF124" s="179">
        <v>30</v>
      </c>
      <c r="AG124" s="179"/>
      <c r="AH124" s="198">
        <v>43</v>
      </c>
      <c r="AI124" s="198">
        <v>48</v>
      </c>
      <c r="AJ124" s="198">
        <v>36</v>
      </c>
      <c r="AK124" s="198">
        <v>42</v>
      </c>
      <c r="AL124" s="198">
        <v>39</v>
      </c>
      <c r="AM124" s="198">
        <v>40</v>
      </c>
      <c r="AN124" s="198"/>
      <c r="AO124" s="198"/>
      <c r="AU124" s="23">
        <v>65</v>
      </c>
      <c r="AV124" s="23">
        <f t="shared" si="4"/>
        <v>1309.8</v>
      </c>
      <c r="AW124" s="23">
        <f t="shared" si="5"/>
        <v>1047.8399999999999</v>
      </c>
      <c r="AX124" s="23">
        <v>30.5</v>
      </c>
      <c r="AY124" s="289">
        <v>143</v>
      </c>
      <c r="AZ124" s="289">
        <f t="shared" si="6"/>
        <v>1221.3399999999999</v>
      </c>
      <c r="BA124" s="289">
        <v>1000</v>
      </c>
      <c r="BB124" s="310">
        <f t="shared" si="7"/>
        <v>-221.33999999999992</v>
      </c>
    </row>
    <row r="125" spans="1:54" ht="14.25">
      <c r="A125" s="2" t="s">
        <v>3500</v>
      </c>
      <c r="B125" s="3" t="s">
        <v>3501</v>
      </c>
      <c r="C125" s="30" t="s">
        <v>5</v>
      </c>
      <c r="D125" s="42">
        <v>60</v>
      </c>
      <c r="E125" s="42">
        <v>38</v>
      </c>
      <c r="F125" s="42">
        <v>127</v>
      </c>
      <c r="G125" s="42">
        <v>26.8</v>
      </c>
      <c r="H125" s="42">
        <v>39</v>
      </c>
      <c r="I125" s="42">
        <v>32</v>
      </c>
      <c r="J125" s="42">
        <v>31</v>
      </c>
      <c r="K125" s="66">
        <v>48</v>
      </c>
      <c r="L125" s="66">
        <v>28</v>
      </c>
      <c r="M125" s="66">
        <v>32</v>
      </c>
      <c r="N125" s="66">
        <v>15</v>
      </c>
      <c r="O125" s="66"/>
      <c r="P125" s="144"/>
      <c r="Q125" s="66">
        <v>32</v>
      </c>
      <c r="R125" s="66">
        <v>35</v>
      </c>
      <c r="S125" s="66">
        <v>33</v>
      </c>
      <c r="T125" s="140">
        <v>25</v>
      </c>
      <c r="U125" s="140">
        <v>39</v>
      </c>
      <c r="V125" s="126">
        <v>45</v>
      </c>
      <c r="W125" s="142"/>
      <c r="X125" s="126"/>
      <c r="Y125" s="179">
        <v>45</v>
      </c>
      <c r="Z125" s="179">
        <v>42</v>
      </c>
      <c r="AA125" s="179">
        <v>49</v>
      </c>
      <c r="AB125" s="179">
        <v>25</v>
      </c>
      <c r="AC125" s="179">
        <v>33</v>
      </c>
      <c r="AD125" s="179">
        <v>39</v>
      </c>
      <c r="AE125" s="179">
        <v>48</v>
      </c>
      <c r="AF125" s="179">
        <v>30</v>
      </c>
      <c r="AG125" s="179"/>
      <c r="AH125" s="198">
        <v>43</v>
      </c>
      <c r="AI125" s="198">
        <v>48</v>
      </c>
      <c r="AJ125" s="198">
        <v>36</v>
      </c>
      <c r="AK125" s="198">
        <v>42</v>
      </c>
      <c r="AL125" s="198">
        <v>39</v>
      </c>
      <c r="AM125" s="198">
        <v>40</v>
      </c>
      <c r="AN125" s="198"/>
      <c r="AO125" s="198"/>
      <c r="AU125" s="23">
        <v>35</v>
      </c>
      <c r="AV125" s="23">
        <f t="shared" si="4"/>
        <v>1279.8</v>
      </c>
      <c r="AW125" s="23">
        <f t="shared" si="5"/>
        <v>1023.84</v>
      </c>
      <c r="AX125" s="23">
        <v>30.5</v>
      </c>
      <c r="AY125" s="289">
        <v>143</v>
      </c>
      <c r="AZ125" s="289">
        <f t="shared" si="6"/>
        <v>1197.3400000000001</v>
      </c>
      <c r="BA125" s="289">
        <v>1000</v>
      </c>
      <c r="BB125" s="310">
        <f t="shared" si="7"/>
        <v>-197.34000000000015</v>
      </c>
    </row>
    <row r="126" spans="1:54" ht="14.25">
      <c r="A126" s="2" t="s">
        <v>3502</v>
      </c>
      <c r="B126" s="3" t="s">
        <v>3503</v>
      </c>
      <c r="C126" s="30" t="s">
        <v>5</v>
      </c>
      <c r="D126" s="42">
        <v>60</v>
      </c>
      <c r="E126" s="42">
        <v>38</v>
      </c>
      <c r="F126" s="42">
        <v>127</v>
      </c>
      <c r="G126" s="42">
        <v>26.8</v>
      </c>
      <c r="H126" s="42">
        <v>39</v>
      </c>
      <c r="I126" s="42">
        <v>32</v>
      </c>
      <c r="J126" s="42">
        <v>31</v>
      </c>
      <c r="K126" s="66">
        <v>48</v>
      </c>
      <c r="L126" s="66">
        <v>28</v>
      </c>
      <c r="M126" s="66">
        <v>32</v>
      </c>
      <c r="N126" s="66">
        <v>15</v>
      </c>
      <c r="O126" s="66"/>
      <c r="P126" s="144"/>
      <c r="Q126" s="66">
        <v>32</v>
      </c>
      <c r="R126" s="66">
        <v>35</v>
      </c>
      <c r="S126" s="66">
        <v>33</v>
      </c>
      <c r="T126" s="140">
        <v>25</v>
      </c>
      <c r="U126" s="140">
        <v>39</v>
      </c>
      <c r="V126" s="126">
        <v>45</v>
      </c>
      <c r="W126" s="142"/>
      <c r="X126" s="126"/>
      <c r="Y126" s="179">
        <v>45</v>
      </c>
      <c r="Z126" s="179">
        <v>42</v>
      </c>
      <c r="AA126" s="179">
        <v>49</v>
      </c>
      <c r="AB126" s="179">
        <v>25</v>
      </c>
      <c r="AC126" s="179">
        <v>33</v>
      </c>
      <c r="AD126" s="179">
        <v>39</v>
      </c>
      <c r="AE126" s="179">
        <v>48</v>
      </c>
      <c r="AF126" s="179">
        <v>30</v>
      </c>
      <c r="AG126" s="179"/>
      <c r="AH126" s="198">
        <v>43</v>
      </c>
      <c r="AI126" s="198">
        <v>48</v>
      </c>
      <c r="AJ126" s="198">
        <v>36</v>
      </c>
      <c r="AK126" s="198">
        <v>42</v>
      </c>
      <c r="AL126" s="198">
        <v>39</v>
      </c>
      <c r="AM126" s="198">
        <v>40</v>
      </c>
      <c r="AN126" s="198"/>
      <c r="AO126" s="198"/>
      <c r="AU126" s="23">
        <v>30</v>
      </c>
      <c r="AV126" s="23">
        <f t="shared" si="4"/>
        <v>1274.8</v>
      </c>
      <c r="AW126" s="23">
        <f t="shared" si="5"/>
        <v>1019.84</v>
      </c>
      <c r="AX126" s="23">
        <v>30.5</v>
      </c>
      <c r="AY126" s="289">
        <v>143</v>
      </c>
      <c r="AZ126" s="289">
        <f t="shared" si="6"/>
        <v>1193.3400000000001</v>
      </c>
      <c r="BA126" s="289">
        <v>1000</v>
      </c>
      <c r="BB126" s="310">
        <f t="shared" si="7"/>
        <v>-193.34000000000015</v>
      </c>
    </row>
    <row r="127" spans="1:54" ht="14.25">
      <c r="A127" s="2" t="s">
        <v>3504</v>
      </c>
      <c r="B127" s="3" t="s">
        <v>3505</v>
      </c>
      <c r="C127" s="30" t="s">
        <v>51</v>
      </c>
      <c r="D127" s="42">
        <v>60</v>
      </c>
      <c r="E127" s="42">
        <v>38</v>
      </c>
      <c r="F127" s="42">
        <v>127</v>
      </c>
      <c r="G127" s="42">
        <v>26.8</v>
      </c>
      <c r="H127" s="42">
        <v>39</v>
      </c>
      <c r="I127" s="42">
        <v>32</v>
      </c>
      <c r="J127" s="42">
        <v>31</v>
      </c>
      <c r="K127" s="66">
        <v>48</v>
      </c>
      <c r="L127" s="66">
        <v>28</v>
      </c>
      <c r="M127" s="66">
        <v>32</v>
      </c>
      <c r="N127" s="66">
        <v>15</v>
      </c>
      <c r="O127" s="66"/>
      <c r="P127" s="144"/>
      <c r="Q127" s="66">
        <v>32</v>
      </c>
      <c r="R127" s="66">
        <v>35</v>
      </c>
      <c r="S127" s="66">
        <v>33</v>
      </c>
      <c r="T127" s="140">
        <v>25</v>
      </c>
      <c r="U127" s="140">
        <v>39</v>
      </c>
      <c r="V127" s="126">
        <v>45</v>
      </c>
      <c r="W127" s="142"/>
      <c r="X127" s="126"/>
      <c r="Y127" s="179">
        <v>45</v>
      </c>
      <c r="Z127" s="179">
        <v>42</v>
      </c>
      <c r="AA127" s="179">
        <v>49</v>
      </c>
      <c r="AB127" s="179">
        <v>25</v>
      </c>
      <c r="AC127" s="179">
        <v>33</v>
      </c>
      <c r="AD127" s="179">
        <v>39</v>
      </c>
      <c r="AE127" s="179">
        <v>48</v>
      </c>
      <c r="AF127" s="179">
        <v>30</v>
      </c>
      <c r="AG127" s="179"/>
      <c r="AH127" s="198">
        <v>43</v>
      </c>
      <c r="AI127" s="198">
        <v>48</v>
      </c>
      <c r="AJ127" s="198">
        <v>36</v>
      </c>
      <c r="AK127" s="198">
        <v>42</v>
      </c>
      <c r="AL127" s="198">
        <v>39</v>
      </c>
      <c r="AM127" s="198">
        <v>40</v>
      </c>
      <c r="AN127" s="198"/>
      <c r="AO127" s="198"/>
      <c r="AU127" s="23">
        <v>35</v>
      </c>
      <c r="AV127" s="23">
        <f t="shared" si="4"/>
        <v>1279.8</v>
      </c>
      <c r="AW127" s="23">
        <f t="shared" si="5"/>
        <v>1023.84</v>
      </c>
      <c r="AX127" s="23">
        <v>30.5</v>
      </c>
      <c r="AY127" s="289">
        <v>143</v>
      </c>
      <c r="AZ127" s="289">
        <f t="shared" si="6"/>
        <v>1197.3400000000001</v>
      </c>
      <c r="BA127" s="289">
        <v>1000</v>
      </c>
      <c r="BB127" s="310">
        <f t="shared" si="7"/>
        <v>-197.34000000000015</v>
      </c>
    </row>
    <row r="128" spans="1:54" ht="14.25">
      <c r="A128" s="8" t="s">
        <v>3506</v>
      </c>
      <c r="B128" s="3" t="s">
        <v>3507</v>
      </c>
      <c r="C128" s="30" t="s">
        <v>5</v>
      </c>
      <c r="D128" s="42">
        <v>60</v>
      </c>
      <c r="E128" s="42">
        <v>38</v>
      </c>
      <c r="F128" s="42">
        <v>127</v>
      </c>
      <c r="G128" s="42">
        <v>26.8</v>
      </c>
      <c r="H128" s="42">
        <v>39</v>
      </c>
      <c r="I128" s="42">
        <v>32</v>
      </c>
      <c r="J128" s="42">
        <v>31</v>
      </c>
      <c r="K128" s="66">
        <v>48</v>
      </c>
      <c r="L128" s="66">
        <v>28</v>
      </c>
      <c r="M128" s="66">
        <v>32</v>
      </c>
      <c r="N128" s="66">
        <v>15</v>
      </c>
      <c r="O128" s="66"/>
      <c r="P128" s="144"/>
      <c r="Q128" s="66">
        <v>32</v>
      </c>
      <c r="R128" s="66">
        <v>35</v>
      </c>
      <c r="S128" s="66">
        <v>33</v>
      </c>
      <c r="T128" s="140">
        <v>25</v>
      </c>
      <c r="U128" s="140">
        <v>39</v>
      </c>
      <c r="V128" s="126">
        <v>45</v>
      </c>
      <c r="W128" s="142"/>
      <c r="X128" s="126"/>
      <c r="Y128" s="179">
        <v>45</v>
      </c>
      <c r="Z128" s="179">
        <v>42</v>
      </c>
      <c r="AA128" s="179">
        <v>49</v>
      </c>
      <c r="AB128" s="179">
        <v>25</v>
      </c>
      <c r="AC128" s="179">
        <v>33</v>
      </c>
      <c r="AD128" s="179">
        <v>39</v>
      </c>
      <c r="AE128" s="179">
        <v>48</v>
      </c>
      <c r="AF128" s="179">
        <v>30</v>
      </c>
      <c r="AG128" s="179"/>
      <c r="AH128" s="198">
        <v>43</v>
      </c>
      <c r="AI128" s="198">
        <v>48</v>
      </c>
      <c r="AJ128" s="198">
        <v>36</v>
      </c>
      <c r="AK128" s="198">
        <v>42</v>
      </c>
      <c r="AL128" s="198">
        <v>39</v>
      </c>
      <c r="AM128" s="198">
        <v>40</v>
      </c>
      <c r="AN128" s="198"/>
      <c r="AO128" s="198"/>
      <c r="AU128" s="23">
        <v>25</v>
      </c>
      <c r="AV128" s="23">
        <f t="shared" si="4"/>
        <v>1269.8</v>
      </c>
      <c r="AW128" s="23">
        <f t="shared" si="5"/>
        <v>1015.84</v>
      </c>
      <c r="AX128" s="23">
        <v>30.5</v>
      </c>
      <c r="AY128" s="289">
        <v>143</v>
      </c>
      <c r="AZ128" s="289">
        <f t="shared" si="6"/>
        <v>1189.3400000000001</v>
      </c>
      <c r="BA128" s="289">
        <v>1000</v>
      </c>
      <c r="BB128" s="310">
        <f t="shared" si="7"/>
        <v>-189.34000000000015</v>
      </c>
    </row>
    <row r="129" spans="1:54" ht="14.25">
      <c r="A129" s="8" t="s">
        <v>3508</v>
      </c>
      <c r="B129" s="3" t="s">
        <v>3509</v>
      </c>
      <c r="C129" s="30" t="s">
        <v>5</v>
      </c>
      <c r="D129" s="42">
        <v>60</v>
      </c>
      <c r="E129" s="42">
        <v>38</v>
      </c>
      <c r="F129" s="42">
        <v>127</v>
      </c>
      <c r="G129" s="42">
        <v>26.8</v>
      </c>
      <c r="H129" s="42">
        <v>39</v>
      </c>
      <c r="I129" s="42">
        <v>32</v>
      </c>
      <c r="J129" s="42">
        <v>31</v>
      </c>
      <c r="K129" s="66">
        <v>48</v>
      </c>
      <c r="L129" s="66">
        <v>28</v>
      </c>
      <c r="M129" s="66">
        <v>32</v>
      </c>
      <c r="N129" s="66">
        <v>15</v>
      </c>
      <c r="O129" s="66"/>
      <c r="P129" s="144"/>
      <c r="Q129" s="66">
        <v>32</v>
      </c>
      <c r="R129" s="66">
        <v>35</v>
      </c>
      <c r="S129" s="66">
        <v>33</v>
      </c>
      <c r="T129" s="140">
        <v>25</v>
      </c>
      <c r="U129" s="140">
        <v>39</v>
      </c>
      <c r="V129" s="126">
        <v>45</v>
      </c>
      <c r="W129" s="142"/>
      <c r="X129" s="126"/>
      <c r="Y129" s="179">
        <v>45</v>
      </c>
      <c r="Z129" s="179">
        <v>42</v>
      </c>
      <c r="AA129" s="179">
        <v>49</v>
      </c>
      <c r="AB129" s="179">
        <v>25</v>
      </c>
      <c r="AC129" s="179">
        <v>33</v>
      </c>
      <c r="AD129" s="179">
        <v>39</v>
      </c>
      <c r="AE129" s="179">
        <v>48</v>
      </c>
      <c r="AF129" s="179">
        <v>30</v>
      </c>
      <c r="AG129" s="179"/>
      <c r="AH129" s="198">
        <v>43</v>
      </c>
      <c r="AI129" s="198">
        <v>48</v>
      </c>
      <c r="AJ129" s="198">
        <v>36</v>
      </c>
      <c r="AK129" s="198">
        <v>42</v>
      </c>
      <c r="AL129" s="198">
        <v>39</v>
      </c>
      <c r="AM129" s="198">
        <v>40</v>
      </c>
      <c r="AN129" s="198"/>
      <c r="AO129" s="198"/>
      <c r="AU129" s="23">
        <v>25</v>
      </c>
      <c r="AV129" s="23">
        <f t="shared" si="4"/>
        <v>1269.8</v>
      </c>
      <c r="AW129" s="23">
        <f t="shared" si="5"/>
        <v>1015.84</v>
      </c>
      <c r="AX129" s="23">
        <v>30.5</v>
      </c>
      <c r="AY129" s="289">
        <v>143</v>
      </c>
      <c r="AZ129" s="289">
        <f t="shared" si="6"/>
        <v>1189.3400000000001</v>
      </c>
      <c r="BA129" s="289">
        <v>1000</v>
      </c>
      <c r="BB129" s="310">
        <f t="shared" si="7"/>
        <v>-189.34000000000015</v>
      </c>
    </row>
    <row r="130" spans="1:54">
      <c r="D130" s="493" t="s">
        <v>5370</v>
      </c>
      <c r="E130" s="493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5" t="s">
        <v>5596</v>
      </c>
      <c r="R130" s="495"/>
      <c r="S130" s="495"/>
      <c r="T130" s="495"/>
      <c r="U130" s="495"/>
      <c r="V130" s="495"/>
      <c r="W130" s="495"/>
      <c r="X130" s="495"/>
      <c r="Y130" s="492" t="s">
        <v>5838</v>
      </c>
      <c r="Z130" s="492"/>
      <c r="AA130" s="492"/>
      <c r="AB130" s="492"/>
      <c r="AC130" s="492"/>
      <c r="AD130" s="492"/>
      <c r="AE130" s="492"/>
      <c r="AF130" s="492"/>
      <c r="AG130" s="492"/>
      <c r="AH130" s="492" t="s">
        <v>6058</v>
      </c>
      <c r="AI130" s="492"/>
      <c r="AJ130" s="492"/>
      <c r="AK130" s="492"/>
      <c r="AL130" s="492"/>
      <c r="AM130" s="492"/>
      <c r="AN130" s="492"/>
      <c r="AO130" s="492"/>
    </row>
    <row r="134" spans="1:54" ht="28.5" customHeight="1">
      <c r="A134" s="465" t="s">
        <v>5597</v>
      </c>
      <c r="B134" s="465"/>
      <c r="C134" s="465"/>
      <c r="D134" s="465"/>
      <c r="E134" s="465"/>
      <c r="F134" s="465"/>
      <c r="G134" s="465"/>
      <c r="H134" s="465"/>
      <c r="I134" s="465"/>
      <c r="J134" s="465"/>
      <c r="K134" s="465"/>
      <c r="L134" s="465"/>
      <c r="M134" s="465"/>
      <c r="N134" s="465"/>
      <c r="O134" s="465"/>
      <c r="P134" s="465"/>
      <c r="Q134" s="465"/>
      <c r="R134" s="465"/>
      <c r="S134" s="465"/>
      <c r="T134" s="465"/>
      <c r="U134" s="465"/>
      <c r="V134" s="465"/>
      <c r="W134" s="465"/>
      <c r="X134" s="465"/>
      <c r="Y134" s="465"/>
      <c r="Z134" s="465"/>
      <c r="AA134" s="465"/>
      <c r="AB134" s="465"/>
      <c r="AC134" s="465"/>
      <c r="AD134" s="465"/>
      <c r="AE134" s="465"/>
      <c r="AF134" s="465"/>
      <c r="AG134" s="465"/>
      <c r="AH134" s="465"/>
      <c r="AI134" s="465"/>
      <c r="AJ134" s="465"/>
      <c r="AK134" s="465"/>
      <c r="AL134" s="465"/>
      <c r="AM134" s="465"/>
      <c r="AN134" s="465"/>
      <c r="AO134" s="465"/>
      <c r="AP134" s="465"/>
      <c r="AQ134" s="465"/>
      <c r="AR134" s="465"/>
    </row>
    <row r="135" spans="1:54" ht="16.5" customHeight="1">
      <c r="A135" s="43"/>
      <c r="B135" s="43"/>
      <c r="C135" s="32"/>
      <c r="D135" s="493" t="s">
        <v>5347</v>
      </c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5" t="s">
        <v>5574</v>
      </c>
      <c r="Q135" s="495"/>
      <c r="R135" s="495"/>
      <c r="S135" s="495"/>
      <c r="T135" s="495"/>
      <c r="U135" s="495"/>
      <c r="V135" s="495"/>
      <c r="W135" s="495"/>
      <c r="X135" s="495"/>
      <c r="Y135" s="495"/>
      <c r="Z135" s="492" t="s">
        <v>5816</v>
      </c>
      <c r="AA135" s="492"/>
      <c r="AB135" s="492"/>
      <c r="AC135" s="492"/>
      <c r="AD135" s="492"/>
      <c r="AE135" s="492"/>
      <c r="AF135" s="492"/>
      <c r="AG135" s="492"/>
      <c r="AH135" s="492"/>
      <c r="AI135" s="492" t="s">
        <v>6010</v>
      </c>
      <c r="AJ135" s="492"/>
      <c r="AK135" s="492"/>
      <c r="AL135" s="492"/>
      <c r="AM135" s="492"/>
      <c r="AN135" s="492"/>
      <c r="AO135" s="492"/>
      <c r="AP135" s="492"/>
      <c r="AQ135" s="492"/>
      <c r="AR135" s="194" t="s">
        <v>6707</v>
      </c>
    </row>
    <row r="136" spans="1:54" ht="33.75" customHeight="1">
      <c r="A136" s="7" t="s">
        <v>0</v>
      </c>
      <c r="B136" s="7" t="s">
        <v>1</v>
      </c>
      <c r="C136" s="33" t="s">
        <v>2</v>
      </c>
      <c r="D136" s="24" t="s">
        <v>4915</v>
      </c>
      <c r="E136" s="42" t="s">
        <v>4913</v>
      </c>
      <c r="F136" s="42" t="s">
        <v>4914</v>
      </c>
      <c r="G136" s="42" t="s">
        <v>4916</v>
      </c>
      <c r="H136" s="42" t="s">
        <v>4917</v>
      </c>
      <c r="I136" s="42" t="s">
        <v>4918</v>
      </c>
      <c r="J136" s="42" t="s">
        <v>4919</v>
      </c>
      <c r="K136" s="66" t="s">
        <v>5381</v>
      </c>
      <c r="L136" s="66" t="s">
        <v>5383</v>
      </c>
      <c r="M136" s="66" t="s">
        <v>5362</v>
      </c>
      <c r="N136" s="26" t="s">
        <v>4924</v>
      </c>
      <c r="O136" s="26" t="s">
        <v>4923</v>
      </c>
      <c r="P136" s="66" t="s">
        <v>5598</v>
      </c>
      <c r="Q136" s="66" t="s">
        <v>5591</v>
      </c>
      <c r="R136" s="66" t="s">
        <v>5584</v>
      </c>
      <c r="S136" s="66" t="s">
        <v>5599</v>
      </c>
      <c r="T136" s="66" t="s">
        <v>5600</v>
      </c>
      <c r="U136" s="140" t="s">
        <v>5490</v>
      </c>
      <c r="V136" s="140" t="s">
        <v>5489</v>
      </c>
      <c r="W136" s="140" t="s">
        <v>5491</v>
      </c>
      <c r="X136" s="26" t="s">
        <v>5492</v>
      </c>
      <c r="Y136" s="26" t="s">
        <v>4923</v>
      </c>
      <c r="Z136" s="179" t="s">
        <v>5831</v>
      </c>
      <c r="AA136" s="179" t="s">
        <v>5839</v>
      </c>
      <c r="AB136" s="179" t="s">
        <v>5840</v>
      </c>
      <c r="AC136" s="179" t="s">
        <v>5841</v>
      </c>
      <c r="AD136" s="179" t="s">
        <v>5842</v>
      </c>
      <c r="AE136" s="179" t="s">
        <v>5822</v>
      </c>
      <c r="AF136" s="179" t="s">
        <v>5824</v>
      </c>
      <c r="AG136" s="182" t="s">
        <v>5902</v>
      </c>
      <c r="AH136" s="116" t="s">
        <v>4923</v>
      </c>
      <c r="AI136" s="198" t="s">
        <v>6060</v>
      </c>
      <c r="AJ136" s="198" t="s">
        <v>6061</v>
      </c>
      <c r="AK136" s="198" t="s">
        <v>6062</v>
      </c>
      <c r="AL136" s="198" t="s">
        <v>6063</v>
      </c>
      <c r="AM136" s="198" t="s">
        <v>6054</v>
      </c>
      <c r="AN136" s="198" t="s">
        <v>6064</v>
      </c>
      <c r="AO136" s="198" t="s">
        <v>6065</v>
      </c>
      <c r="AP136" s="204" t="s">
        <v>5929</v>
      </c>
      <c r="AQ136" s="116" t="s">
        <v>4923</v>
      </c>
      <c r="AR136" s="116" t="s">
        <v>4923</v>
      </c>
      <c r="AU136" s="286" t="s">
        <v>6701</v>
      </c>
      <c r="AV136" s="287">
        <v>1</v>
      </c>
      <c r="AW136" s="287">
        <v>0.8</v>
      </c>
      <c r="AX136" s="286" t="s">
        <v>6702</v>
      </c>
      <c r="AY136" s="286" t="s">
        <v>6703</v>
      </c>
      <c r="AZ136" s="286" t="s">
        <v>6704</v>
      </c>
      <c r="BA136" s="286" t="s">
        <v>6705</v>
      </c>
      <c r="BB136" s="310" t="s">
        <v>6706</v>
      </c>
    </row>
    <row r="137" spans="1:54" ht="14.25">
      <c r="A137" s="2" t="s">
        <v>3510</v>
      </c>
      <c r="B137" s="3" t="s">
        <v>699</v>
      </c>
      <c r="C137" s="30" t="s">
        <v>5</v>
      </c>
      <c r="D137" s="42">
        <v>60</v>
      </c>
      <c r="E137" s="42">
        <v>38</v>
      </c>
      <c r="F137" s="42">
        <v>127</v>
      </c>
      <c r="G137" s="42">
        <v>26.8</v>
      </c>
      <c r="H137" s="42">
        <v>39</v>
      </c>
      <c r="I137" s="42">
        <v>32</v>
      </c>
      <c r="J137" s="42">
        <v>31</v>
      </c>
      <c r="K137" s="66">
        <v>48</v>
      </c>
      <c r="L137" s="66">
        <v>32</v>
      </c>
      <c r="M137" s="66">
        <v>15</v>
      </c>
      <c r="N137" s="66"/>
      <c r="O137" s="66"/>
      <c r="P137" s="66">
        <v>28</v>
      </c>
      <c r="Q137" s="66">
        <v>35</v>
      </c>
      <c r="R137" s="66">
        <v>39.799999999999997</v>
      </c>
      <c r="S137" s="66">
        <v>43</v>
      </c>
      <c r="T137" s="66">
        <v>32</v>
      </c>
      <c r="U137" s="140">
        <v>25</v>
      </c>
      <c r="V137" s="140">
        <v>39</v>
      </c>
      <c r="W137" s="126">
        <v>45</v>
      </c>
      <c r="X137" s="142"/>
      <c r="Y137" s="126"/>
      <c r="Z137" s="179">
        <v>42</v>
      </c>
      <c r="AA137" s="179">
        <v>36</v>
      </c>
      <c r="AB137" s="179">
        <v>29</v>
      </c>
      <c r="AC137" s="179">
        <v>35</v>
      </c>
      <c r="AD137" s="179">
        <v>30</v>
      </c>
      <c r="AE137" s="179">
        <v>56</v>
      </c>
      <c r="AF137" s="179">
        <v>49</v>
      </c>
      <c r="AG137" s="182">
        <v>25</v>
      </c>
      <c r="AH137" s="179"/>
      <c r="AI137" s="198">
        <v>25</v>
      </c>
      <c r="AJ137" s="198">
        <v>37</v>
      </c>
      <c r="AK137" s="198"/>
      <c r="AL137" s="198">
        <v>35</v>
      </c>
      <c r="AM137" s="198">
        <v>36</v>
      </c>
      <c r="AN137" s="198">
        <v>32</v>
      </c>
      <c r="AO137" s="198">
        <v>20</v>
      </c>
      <c r="AP137" s="200"/>
      <c r="AQ137" s="200"/>
      <c r="AU137" s="23">
        <v>120</v>
      </c>
      <c r="AV137" s="23">
        <f t="shared" ref="AV137:AV191" si="8">SUM(D137:AU137)</f>
        <v>1342.6</v>
      </c>
      <c r="AW137" s="23">
        <f t="shared" ref="AW137:AW191" si="9">AV137*0.8</f>
        <v>1074.08</v>
      </c>
      <c r="AX137" s="23">
        <v>20.5</v>
      </c>
      <c r="AY137" s="289">
        <v>143</v>
      </c>
      <c r="AZ137" s="289">
        <f t="shared" ref="AZ137:AZ191" si="10">SUM(AW137:AY137)</f>
        <v>1237.58</v>
      </c>
      <c r="BA137" s="289">
        <v>1000</v>
      </c>
      <c r="BB137" s="310">
        <f t="shared" ref="BB137:BB191" si="11">BA137-AZ137</f>
        <v>-237.57999999999993</v>
      </c>
    </row>
    <row r="138" spans="1:54" ht="14.25">
      <c r="A138" s="2" t="s">
        <v>3511</v>
      </c>
      <c r="B138" s="3" t="s">
        <v>3512</v>
      </c>
      <c r="C138" s="30" t="s">
        <v>5</v>
      </c>
      <c r="D138" s="42">
        <v>60</v>
      </c>
      <c r="E138" s="42">
        <v>38</v>
      </c>
      <c r="F138" s="42">
        <v>127</v>
      </c>
      <c r="G138" s="42">
        <v>26.8</v>
      </c>
      <c r="H138" s="42">
        <v>39</v>
      </c>
      <c r="I138" s="42">
        <v>32</v>
      </c>
      <c r="J138" s="42">
        <v>31</v>
      </c>
      <c r="K138" s="66">
        <v>48</v>
      </c>
      <c r="L138" s="66">
        <v>32</v>
      </c>
      <c r="M138" s="66">
        <v>15</v>
      </c>
      <c r="N138" s="66"/>
      <c r="O138" s="66"/>
      <c r="P138" s="66">
        <v>28</v>
      </c>
      <c r="Q138" s="66">
        <v>35</v>
      </c>
      <c r="R138" s="66">
        <v>39.799999999999997</v>
      </c>
      <c r="S138" s="66">
        <v>43</v>
      </c>
      <c r="T138" s="66">
        <v>32</v>
      </c>
      <c r="U138" s="140">
        <v>25</v>
      </c>
      <c r="V138" s="140">
        <v>39</v>
      </c>
      <c r="W138" s="126">
        <v>45</v>
      </c>
      <c r="X138" s="142"/>
      <c r="Y138" s="126"/>
      <c r="Z138" s="179">
        <v>42</v>
      </c>
      <c r="AA138" s="179">
        <v>36</v>
      </c>
      <c r="AB138" s="179">
        <v>29</v>
      </c>
      <c r="AC138" s="179">
        <v>35</v>
      </c>
      <c r="AD138" s="179">
        <v>30</v>
      </c>
      <c r="AE138" s="179">
        <v>56</v>
      </c>
      <c r="AF138" s="179">
        <v>49</v>
      </c>
      <c r="AG138" s="182">
        <v>25</v>
      </c>
      <c r="AH138" s="179"/>
      <c r="AI138" s="198">
        <v>25</v>
      </c>
      <c r="AJ138" s="198">
        <v>37</v>
      </c>
      <c r="AK138" s="198"/>
      <c r="AL138" s="198">
        <v>35</v>
      </c>
      <c r="AM138" s="198">
        <v>36</v>
      </c>
      <c r="AN138" s="198">
        <v>32</v>
      </c>
      <c r="AO138" s="198">
        <v>20</v>
      </c>
      <c r="AP138" s="200"/>
      <c r="AQ138" s="200"/>
      <c r="AU138" s="23">
        <v>72</v>
      </c>
      <c r="AV138" s="23">
        <f t="shared" si="8"/>
        <v>1294.5999999999999</v>
      </c>
      <c r="AW138" s="23">
        <f t="shared" si="9"/>
        <v>1035.68</v>
      </c>
      <c r="AX138" s="23">
        <v>20.5</v>
      </c>
      <c r="AY138" s="289">
        <v>143</v>
      </c>
      <c r="AZ138" s="289">
        <f t="shared" si="10"/>
        <v>1199.18</v>
      </c>
      <c r="BA138" s="289">
        <v>1000</v>
      </c>
      <c r="BB138" s="310">
        <f t="shared" si="11"/>
        <v>-199.18000000000006</v>
      </c>
    </row>
    <row r="139" spans="1:54" ht="14.25">
      <c r="A139" s="2" t="s">
        <v>3513</v>
      </c>
      <c r="B139" s="3" t="s">
        <v>3514</v>
      </c>
      <c r="C139" s="30" t="s">
        <v>51</v>
      </c>
      <c r="D139" s="42">
        <v>60</v>
      </c>
      <c r="E139" s="42">
        <v>38</v>
      </c>
      <c r="F139" s="42">
        <v>127</v>
      </c>
      <c r="G139" s="42">
        <v>26.8</v>
      </c>
      <c r="H139" s="42">
        <v>39</v>
      </c>
      <c r="I139" s="42">
        <v>32</v>
      </c>
      <c r="J139" s="42">
        <v>31</v>
      </c>
      <c r="K139" s="66">
        <v>48</v>
      </c>
      <c r="L139" s="66">
        <v>32</v>
      </c>
      <c r="M139" s="66">
        <v>15</v>
      </c>
      <c r="N139" s="66"/>
      <c r="O139" s="66"/>
      <c r="P139" s="66">
        <v>28</v>
      </c>
      <c r="Q139" s="66">
        <v>35</v>
      </c>
      <c r="R139" s="66">
        <v>39.799999999999997</v>
      </c>
      <c r="S139" s="66">
        <v>43</v>
      </c>
      <c r="T139" s="66">
        <v>32</v>
      </c>
      <c r="U139" s="140">
        <v>25</v>
      </c>
      <c r="V139" s="140">
        <v>39</v>
      </c>
      <c r="W139" s="126">
        <v>45</v>
      </c>
      <c r="X139" s="142"/>
      <c r="Y139" s="126"/>
      <c r="Z139" s="179">
        <v>42</v>
      </c>
      <c r="AA139" s="179">
        <v>36</v>
      </c>
      <c r="AB139" s="179">
        <v>29</v>
      </c>
      <c r="AC139" s="179">
        <v>35</v>
      </c>
      <c r="AD139" s="179">
        <v>30</v>
      </c>
      <c r="AE139" s="179">
        <v>56</v>
      </c>
      <c r="AF139" s="179">
        <v>49</v>
      </c>
      <c r="AG139" s="182">
        <v>25</v>
      </c>
      <c r="AH139" s="179"/>
      <c r="AI139" s="198">
        <v>25</v>
      </c>
      <c r="AJ139" s="198">
        <v>37</v>
      </c>
      <c r="AK139" s="198"/>
      <c r="AL139" s="198">
        <v>35</v>
      </c>
      <c r="AM139" s="198">
        <v>36</v>
      </c>
      <c r="AN139" s="198">
        <v>32</v>
      </c>
      <c r="AO139" s="198">
        <v>20</v>
      </c>
      <c r="AP139" s="200"/>
      <c r="AQ139" s="200"/>
      <c r="AU139" s="23">
        <v>35</v>
      </c>
      <c r="AV139" s="23">
        <f t="shared" si="8"/>
        <v>1257.5999999999999</v>
      </c>
      <c r="AW139" s="23">
        <f t="shared" si="9"/>
        <v>1006.0799999999999</v>
      </c>
      <c r="AX139" s="23">
        <v>20.5</v>
      </c>
      <c r="AY139" s="289">
        <v>143</v>
      </c>
      <c r="AZ139" s="289">
        <f t="shared" si="10"/>
        <v>1169.58</v>
      </c>
      <c r="BA139" s="289">
        <v>1000</v>
      </c>
      <c r="BB139" s="310">
        <f t="shared" si="11"/>
        <v>-169.57999999999993</v>
      </c>
    </row>
    <row r="140" spans="1:54" ht="14.25">
      <c r="A140" s="2" t="s">
        <v>3515</v>
      </c>
      <c r="B140" s="3" t="s">
        <v>3516</v>
      </c>
      <c r="C140" s="30" t="s">
        <v>5</v>
      </c>
      <c r="D140" s="42">
        <v>60</v>
      </c>
      <c r="E140" s="42">
        <v>38</v>
      </c>
      <c r="F140" s="42">
        <v>127</v>
      </c>
      <c r="G140" s="42">
        <v>26.8</v>
      </c>
      <c r="H140" s="42">
        <v>39</v>
      </c>
      <c r="I140" s="42">
        <v>32</v>
      </c>
      <c r="J140" s="42">
        <v>31</v>
      </c>
      <c r="K140" s="66">
        <v>48</v>
      </c>
      <c r="L140" s="66">
        <v>32</v>
      </c>
      <c r="M140" s="66">
        <v>15</v>
      </c>
      <c r="N140" s="66"/>
      <c r="O140" s="66"/>
      <c r="P140" s="66">
        <v>28</v>
      </c>
      <c r="Q140" s="66">
        <v>35</v>
      </c>
      <c r="R140" s="66">
        <v>39.799999999999997</v>
      </c>
      <c r="S140" s="66">
        <v>43</v>
      </c>
      <c r="T140" s="66">
        <v>32</v>
      </c>
      <c r="U140" s="140">
        <v>25</v>
      </c>
      <c r="V140" s="140">
        <v>39</v>
      </c>
      <c r="W140" s="126">
        <v>45</v>
      </c>
      <c r="X140" s="142"/>
      <c r="Y140" s="126"/>
      <c r="Z140" s="179">
        <v>42</v>
      </c>
      <c r="AA140" s="179">
        <v>36</v>
      </c>
      <c r="AB140" s="179">
        <v>29</v>
      </c>
      <c r="AC140" s="179">
        <v>35</v>
      </c>
      <c r="AD140" s="179">
        <v>30</v>
      </c>
      <c r="AE140" s="179">
        <v>56</v>
      </c>
      <c r="AF140" s="179">
        <v>49</v>
      </c>
      <c r="AG140" s="182">
        <v>25</v>
      </c>
      <c r="AH140" s="179"/>
      <c r="AI140" s="198">
        <v>25</v>
      </c>
      <c r="AJ140" s="198">
        <v>37</v>
      </c>
      <c r="AK140" s="198"/>
      <c r="AL140" s="198">
        <v>35</v>
      </c>
      <c r="AM140" s="198">
        <v>36</v>
      </c>
      <c r="AN140" s="198">
        <v>32</v>
      </c>
      <c r="AO140" s="198">
        <v>20</v>
      </c>
      <c r="AP140" s="200"/>
      <c r="AQ140" s="200"/>
      <c r="AV140" s="23">
        <f t="shared" si="8"/>
        <v>1222.5999999999999</v>
      </c>
      <c r="AW140" s="23">
        <f t="shared" si="9"/>
        <v>978.07999999999993</v>
      </c>
      <c r="AX140" s="23">
        <v>20.5</v>
      </c>
      <c r="AY140" s="289">
        <v>143</v>
      </c>
      <c r="AZ140" s="289">
        <f t="shared" si="10"/>
        <v>1141.58</v>
      </c>
      <c r="BA140" s="289">
        <v>1000</v>
      </c>
      <c r="BB140" s="310">
        <f t="shared" si="11"/>
        <v>-141.57999999999993</v>
      </c>
    </row>
    <row r="141" spans="1:54" ht="14.25">
      <c r="A141" s="2" t="s">
        <v>3517</v>
      </c>
      <c r="B141" s="3" t="s">
        <v>3518</v>
      </c>
      <c r="C141" s="30" t="s">
        <v>5</v>
      </c>
      <c r="D141" s="42">
        <v>60</v>
      </c>
      <c r="E141" s="42">
        <v>38</v>
      </c>
      <c r="F141" s="42">
        <v>127</v>
      </c>
      <c r="G141" s="42">
        <v>26.8</v>
      </c>
      <c r="H141" s="42">
        <v>39</v>
      </c>
      <c r="I141" s="42">
        <v>32</v>
      </c>
      <c r="J141" s="42">
        <v>31</v>
      </c>
      <c r="K141" s="66">
        <v>48</v>
      </c>
      <c r="L141" s="66">
        <v>32</v>
      </c>
      <c r="M141" s="66">
        <v>15</v>
      </c>
      <c r="N141" s="66"/>
      <c r="O141" s="66"/>
      <c r="P141" s="66">
        <v>28</v>
      </c>
      <c r="Q141" s="66">
        <v>35</v>
      </c>
      <c r="R141" s="66">
        <v>39.799999999999997</v>
      </c>
      <c r="S141" s="66">
        <v>43</v>
      </c>
      <c r="T141" s="66">
        <v>32</v>
      </c>
      <c r="U141" s="140">
        <v>25</v>
      </c>
      <c r="V141" s="140">
        <v>39</v>
      </c>
      <c r="W141" s="126">
        <v>45</v>
      </c>
      <c r="X141" s="142"/>
      <c r="Y141" s="126"/>
      <c r="Z141" s="179">
        <v>42</v>
      </c>
      <c r="AA141" s="179">
        <v>36</v>
      </c>
      <c r="AB141" s="179">
        <v>29</v>
      </c>
      <c r="AC141" s="179">
        <v>35</v>
      </c>
      <c r="AD141" s="179">
        <v>30</v>
      </c>
      <c r="AE141" s="179">
        <v>56</v>
      </c>
      <c r="AF141" s="179">
        <v>49</v>
      </c>
      <c r="AG141" s="182">
        <v>25</v>
      </c>
      <c r="AH141" s="179"/>
      <c r="AI141" s="198">
        <v>25</v>
      </c>
      <c r="AJ141" s="198">
        <v>37</v>
      </c>
      <c r="AK141" s="198"/>
      <c r="AL141" s="198">
        <v>35</v>
      </c>
      <c r="AM141" s="198">
        <v>36</v>
      </c>
      <c r="AN141" s="198">
        <v>32</v>
      </c>
      <c r="AO141" s="198">
        <v>20</v>
      </c>
      <c r="AP141" s="200"/>
      <c r="AQ141" s="200"/>
      <c r="AU141" s="23">
        <v>72</v>
      </c>
      <c r="AV141" s="23">
        <f t="shared" si="8"/>
        <v>1294.5999999999999</v>
      </c>
      <c r="AW141" s="23">
        <f t="shared" si="9"/>
        <v>1035.68</v>
      </c>
      <c r="AX141" s="23">
        <v>20.5</v>
      </c>
      <c r="AY141" s="289">
        <v>143</v>
      </c>
      <c r="AZ141" s="289">
        <f t="shared" si="10"/>
        <v>1199.18</v>
      </c>
      <c r="BA141" s="289">
        <v>1000</v>
      </c>
      <c r="BB141" s="310">
        <f t="shared" si="11"/>
        <v>-199.18000000000006</v>
      </c>
    </row>
    <row r="142" spans="1:54" ht="14.25">
      <c r="A142" s="2" t="s">
        <v>3519</v>
      </c>
      <c r="B142" s="3" t="s">
        <v>3520</v>
      </c>
      <c r="C142" s="30" t="s">
        <v>5</v>
      </c>
      <c r="D142" s="42">
        <v>60</v>
      </c>
      <c r="E142" s="42">
        <v>38</v>
      </c>
      <c r="F142" s="42">
        <v>127</v>
      </c>
      <c r="G142" s="42">
        <v>26.8</v>
      </c>
      <c r="H142" s="42">
        <v>39</v>
      </c>
      <c r="I142" s="42">
        <v>32</v>
      </c>
      <c r="J142" s="42">
        <v>31</v>
      </c>
      <c r="K142" s="66">
        <v>48</v>
      </c>
      <c r="L142" s="66">
        <v>32</v>
      </c>
      <c r="M142" s="66">
        <v>15</v>
      </c>
      <c r="N142" s="66"/>
      <c r="O142" s="66"/>
      <c r="P142" s="66">
        <v>28</v>
      </c>
      <c r="Q142" s="66">
        <v>35</v>
      </c>
      <c r="R142" s="66">
        <v>39.799999999999997</v>
      </c>
      <c r="S142" s="66">
        <v>43</v>
      </c>
      <c r="T142" s="66">
        <v>32</v>
      </c>
      <c r="U142" s="140">
        <v>25</v>
      </c>
      <c r="V142" s="140">
        <v>39</v>
      </c>
      <c r="W142" s="126">
        <v>45</v>
      </c>
      <c r="X142" s="142"/>
      <c r="Y142" s="126"/>
      <c r="Z142" s="179">
        <v>42</v>
      </c>
      <c r="AA142" s="179">
        <v>36</v>
      </c>
      <c r="AB142" s="179">
        <v>29</v>
      </c>
      <c r="AC142" s="179">
        <v>35</v>
      </c>
      <c r="AD142" s="179">
        <v>30</v>
      </c>
      <c r="AE142" s="179">
        <v>56</v>
      </c>
      <c r="AF142" s="179">
        <v>49</v>
      </c>
      <c r="AG142" s="182">
        <v>25</v>
      </c>
      <c r="AH142" s="179"/>
      <c r="AI142" s="198">
        <v>25</v>
      </c>
      <c r="AJ142" s="198">
        <v>37</v>
      </c>
      <c r="AK142" s="198"/>
      <c r="AL142" s="198">
        <v>35</v>
      </c>
      <c r="AM142" s="198">
        <v>36</v>
      </c>
      <c r="AN142" s="198">
        <v>32</v>
      </c>
      <c r="AO142" s="198">
        <v>20</v>
      </c>
      <c r="AP142" s="200"/>
      <c r="AQ142" s="200"/>
      <c r="AU142" s="23">
        <v>72</v>
      </c>
      <c r="AV142" s="23">
        <f t="shared" si="8"/>
        <v>1294.5999999999999</v>
      </c>
      <c r="AW142" s="23">
        <f t="shared" si="9"/>
        <v>1035.68</v>
      </c>
      <c r="AX142" s="23">
        <v>20.5</v>
      </c>
      <c r="AY142" s="289">
        <v>143</v>
      </c>
      <c r="AZ142" s="289">
        <f t="shared" si="10"/>
        <v>1199.18</v>
      </c>
      <c r="BA142" s="289">
        <v>1000</v>
      </c>
      <c r="BB142" s="310">
        <f t="shared" si="11"/>
        <v>-199.18000000000006</v>
      </c>
    </row>
    <row r="143" spans="1:54" ht="14.25">
      <c r="A143" s="2" t="s">
        <v>3521</v>
      </c>
      <c r="B143" s="131" t="s">
        <v>7016</v>
      </c>
      <c r="C143" s="30" t="s">
        <v>5</v>
      </c>
      <c r="D143" s="42">
        <v>60</v>
      </c>
      <c r="E143" s="42">
        <v>38</v>
      </c>
      <c r="F143" s="42">
        <v>127</v>
      </c>
      <c r="G143" s="42">
        <v>26.8</v>
      </c>
      <c r="H143" s="42">
        <v>39</v>
      </c>
      <c r="I143" s="42">
        <v>32</v>
      </c>
      <c r="J143" s="42">
        <v>31</v>
      </c>
      <c r="K143" s="66">
        <v>48</v>
      </c>
      <c r="L143" s="66">
        <v>32</v>
      </c>
      <c r="M143" s="66">
        <v>15</v>
      </c>
      <c r="N143" s="66"/>
      <c r="O143" s="66"/>
      <c r="P143" s="66">
        <v>28</v>
      </c>
      <c r="Q143" s="66">
        <v>35</v>
      </c>
      <c r="R143" s="66">
        <v>39.799999999999997</v>
      </c>
      <c r="S143" s="66">
        <v>43</v>
      </c>
      <c r="T143" s="66">
        <v>32</v>
      </c>
      <c r="U143" s="140">
        <v>25</v>
      </c>
      <c r="V143" s="140">
        <v>39</v>
      </c>
      <c r="W143" s="126">
        <v>45</v>
      </c>
      <c r="X143" s="142"/>
      <c r="Y143" s="126"/>
      <c r="Z143" s="179">
        <v>42</v>
      </c>
      <c r="AA143" s="179">
        <v>36</v>
      </c>
      <c r="AB143" s="179">
        <v>29</v>
      </c>
      <c r="AC143" s="179">
        <v>35</v>
      </c>
      <c r="AD143" s="179">
        <v>30</v>
      </c>
      <c r="AE143" s="179">
        <v>56</v>
      </c>
      <c r="AF143" s="179">
        <v>49</v>
      </c>
      <c r="AG143" s="182">
        <v>25</v>
      </c>
      <c r="AH143" s="179"/>
      <c r="AI143" s="198">
        <v>25</v>
      </c>
      <c r="AJ143" s="198">
        <v>37</v>
      </c>
      <c r="AK143" s="198"/>
      <c r="AL143" s="198">
        <v>35</v>
      </c>
      <c r="AM143" s="198">
        <v>36</v>
      </c>
      <c r="AN143" s="198">
        <v>32</v>
      </c>
      <c r="AO143" s="198">
        <v>20</v>
      </c>
      <c r="AP143" s="200"/>
      <c r="AQ143" s="200"/>
      <c r="AU143" s="23">
        <v>111</v>
      </c>
      <c r="AV143" s="23">
        <f t="shared" si="8"/>
        <v>1333.6</v>
      </c>
      <c r="AW143" s="23">
        <f t="shared" si="9"/>
        <v>1066.8799999999999</v>
      </c>
      <c r="AX143" s="23">
        <v>20.5</v>
      </c>
      <c r="AY143" s="289">
        <v>143</v>
      </c>
      <c r="AZ143" s="289">
        <f t="shared" si="10"/>
        <v>1230.3799999999999</v>
      </c>
    </row>
    <row r="144" spans="1:54" ht="14.25">
      <c r="A144" s="2" t="s">
        <v>3522</v>
      </c>
      <c r="B144" s="3" t="s">
        <v>3523</v>
      </c>
      <c r="C144" s="30" t="s">
        <v>5</v>
      </c>
      <c r="D144" s="42">
        <v>60</v>
      </c>
      <c r="E144" s="42">
        <v>38</v>
      </c>
      <c r="F144" s="42">
        <v>127</v>
      </c>
      <c r="G144" s="42">
        <v>26.8</v>
      </c>
      <c r="H144" s="42">
        <v>39</v>
      </c>
      <c r="I144" s="42">
        <v>32</v>
      </c>
      <c r="J144" s="42">
        <v>31</v>
      </c>
      <c r="K144" s="66">
        <v>48</v>
      </c>
      <c r="L144" s="66">
        <v>32</v>
      </c>
      <c r="M144" s="66">
        <v>15</v>
      </c>
      <c r="N144" s="66"/>
      <c r="O144" s="66"/>
      <c r="P144" s="66">
        <v>28</v>
      </c>
      <c r="Q144" s="66">
        <v>35</v>
      </c>
      <c r="R144" s="66">
        <v>39.799999999999997</v>
      </c>
      <c r="S144" s="66">
        <v>43</v>
      </c>
      <c r="T144" s="66">
        <v>32</v>
      </c>
      <c r="U144" s="140">
        <v>25</v>
      </c>
      <c r="V144" s="140">
        <v>39</v>
      </c>
      <c r="W144" s="126">
        <v>45</v>
      </c>
      <c r="X144" s="142"/>
      <c r="Y144" s="126"/>
      <c r="Z144" s="179">
        <v>42</v>
      </c>
      <c r="AA144" s="179">
        <v>36</v>
      </c>
      <c r="AB144" s="179">
        <v>29</v>
      </c>
      <c r="AC144" s="179">
        <v>35</v>
      </c>
      <c r="AD144" s="179">
        <v>30</v>
      </c>
      <c r="AE144" s="179">
        <v>56</v>
      </c>
      <c r="AF144" s="179">
        <v>49</v>
      </c>
      <c r="AG144" s="182">
        <v>25</v>
      </c>
      <c r="AH144" s="179"/>
      <c r="AI144" s="198">
        <v>25</v>
      </c>
      <c r="AJ144" s="198">
        <v>37</v>
      </c>
      <c r="AK144" s="198"/>
      <c r="AL144" s="198">
        <v>35</v>
      </c>
      <c r="AM144" s="198">
        <v>36</v>
      </c>
      <c r="AN144" s="198">
        <v>32</v>
      </c>
      <c r="AO144" s="198">
        <v>20</v>
      </c>
      <c r="AP144" s="200"/>
      <c r="AQ144" s="200"/>
      <c r="AV144" s="23">
        <f t="shared" si="8"/>
        <v>1222.5999999999999</v>
      </c>
      <c r="AW144" s="23">
        <f t="shared" si="9"/>
        <v>978.07999999999993</v>
      </c>
      <c r="AX144" s="23">
        <v>20.5</v>
      </c>
      <c r="AY144" s="289">
        <v>143</v>
      </c>
      <c r="AZ144" s="289">
        <f t="shared" si="10"/>
        <v>1141.58</v>
      </c>
      <c r="BA144" s="289">
        <v>1000</v>
      </c>
      <c r="BB144" s="310">
        <f t="shared" si="11"/>
        <v>-141.57999999999993</v>
      </c>
    </row>
    <row r="145" spans="1:54" ht="14.25">
      <c r="A145" s="2" t="s">
        <v>3524</v>
      </c>
      <c r="B145" s="3" t="s">
        <v>3525</v>
      </c>
      <c r="C145" s="30" t="s">
        <v>5</v>
      </c>
      <c r="D145" s="42">
        <v>60</v>
      </c>
      <c r="E145" s="42">
        <v>38</v>
      </c>
      <c r="F145" s="42">
        <v>127</v>
      </c>
      <c r="G145" s="42">
        <v>26.8</v>
      </c>
      <c r="H145" s="42">
        <v>39</v>
      </c>
      <c r="I145" s="42">
        <v>32</v>
      </c>
      <c r="J145" s="42">
        <v>31</v>
      </c>
      <c r="K145" s="66">
        <v>48</v>
      </c>
      <c r="L145" s="66">
        <v>32</v>
      </c>
      <c r="M145" s="66">
        <v>15</v>
      </c>
      <c r="N145" s="66"/>
      <c r="O145" s="66"/>
      <c r="P145" s="66">
        <v>28</v>
      </c>
      <c r="Q145" s="66">
        <v>35</v>
      </c>
      <c r="R145" s="66">
        <v>39.799999999999997</v>
      </c>
      <c r="S145" s="66">
        <v>43</v>
      </c>
      <c r="T145" s="66">
        <v>32</v>
      </c>
      <c r="U145" s="140">
        <v>25</v>
      </c>
      <c r="V145" s="140">
        <v>39</v>
      </c>
      <c r="W145" s="126">
        <v>45</v>
      </c>
      <c r="X145" s="142"/>
      <c r="Y145" s="126"/>
      <c r="Z145" s="179">
        <v>42</v>
      </c>
      <c r="AA145" s="179">
        <v>36</v>
      </c>
      <c r="AB145" s="179">
        <v>29</v>
      </c>
      <c r="AC145" s="179">
        <v>35</v>
      </c>
      <c r="AD145" s="179">
        <v>30</v>
      </c>
      <c r="AE145" s="179">
        <v>56</v>
      </c>
      <c r="AF145" s="179">
        <v>49</v>
      </c>
      <c r="AG145" s="182">
        <v>25</v>
      </c>
      <c r="AH145" s="179"/>
      <c r="AI145" s="198">
        <v>25</v>
      </c>
      <c r="AJ145" s="198">
        <v>37</v>
      </c>
      <c r="AK145" s="198"/>
      <c r="AL145" s="198">
        <v>35</v>
      </c>
      <c r="AM145" s="198">
        <v>36</v>
      </c>
      <c r="AN145" s="198">
        <v>32</v>
      </c>
      <c r="AO145" s="198">
        <v>20</v>
      </c>
      <c r="AP145" s="200"/>
      <c r="AQ145" s="200"/>
      <c r="AV145" s="23">
        <f t="shared" si="8"/>
        <v>1222.5999999999999</v>
      </c>
      <c r="AW145" s="23">
        <f t="shared" si="9"/>
        <v>978.07999999999993</v>
      </c>
      <c r="AX145" s="23">
        <v>20.5</v>
      </c>
      <c r="AY145" s="289">
        <v>143</v>
      </c>
      <c r="AZ145" s="289">
        <f t="shared" si="10"/>
        <v>1141.58</v>
      </c>
      <c r="BA145" s="289">
        <v>1000</v>
      </c>
      <c r="BB145" s="310">
        <f t="shared" si="11"/>
        <v>-141.57999999999993</v>
      </c>
    </row>
    <row r="146" spans="1:54" ht="14.25">
      <c r="A146" s="2" t="s">
        <v>3526</v>
      </c>
      <c r="B146" s="3" t="s">
        <v>3527</v>
      </c>
      <c r="C146" s="30" t="s">
        <v>5</v>
      </c>
      <c r="D146" s="42">
        <v>60</v>
      </c>
      <c r="E146" s="42">
        <v>38</v>
      </c>
      <c r="F146" s="42">
        <v>127</v>
      </c>
      <c r="G146" s="42">
        <v>26.8</v>
      </c>
      <c r="H146" s="42">
        <v>39</v>
      </c>
      <c r="I146" s="42">
        <v>32</v>
      </c>
      <c r="J146" s="42">
        <v>31</v>
      </c>
      <c r="K146" s="66">
        <v>48</v>
      </c>
      <c r="L146" s="66">
        <v>32</v>
      </c>
      <c r="M146" s="66">
        <v>15</v>
      </c>
      <c r="N146" s="66"/>
      <c r="O146" s="66"/>
      <c r="P146" s="66">
        <v>28</v>
      </c>
      <c r="Q146" s="66">
        <v>35</v>
      </c>
      <c r="R146" s="66">
        <v>39.799999999999997</v>
      </c>
      <c r="S146" s="66">
        <v>43</v>
      </c>
      <c r="T146" s="66">
        <v>32</v>
      </c>
      <c r="U146" s="140">
        <v>25</v>
      </c>
      <c r="V146" s="140">
        <v>39</v>
      </c>
      <c r="W146" s="126">
        <v>45</v>
      </c>
      <c r="X146" s="142"/>
      <c r="Y146" s="126"/>
      <c r="Z146" s="179">
        <v>42</v>
      </c>
      <c r="AA146" s="179">
        <v>36</v>
      </c>
      <c r="AB146" s="179">
        <v>29</v>
      </c>
      <c r="AC146" s="179">
        <v>35</v>
      </c>
      <c r="AD146" s="179">
        <v>30</v>
      </c>
      <c r="AE146" s="179">
        <v>56</v>
      </c>
      <c r="AF146" s="179">
        <v>49</v>
      </c>
      <c r="AG146" s="182">
        <v>25</v>
      </c>
      <c r="AH146" s="179"/>
      <c r="AI146" s="198">
        <v>25</v>
      </c>
      <c r="AJ146" s="198">
        <v>37</v>
      </c>
      <c r="AK146" s="198"/>
      <c r="AL146" s="198">
        <v>35</v>
      </c>
      <c r="AM146" s="198">
        <v>36</v>
      </c>
      <c r="AN146" s="198">
        <v>32</v>
      </c>
      <c r="AO146" s="198">
        <v>20</v>
      </c>
      <c r="AP146" s="200"/>
      <c r="AQ146" s="200"/>
      <c r="AU146" s="23">
        <v>65</v>
      </c>
      <c r="AV146" s="23">
        <f t="shared" si="8"/>
        <v>1287.5999999999999</v>
      </c>
      <c r="AW146" s="23">
        <f t="shared" si="9"/>
        <v>1030.08</v>
      </c>
      <c r="AX146" s="23">
        <v>20.5</v>
      </c>
      <c r="AY146" s="289">
        <v>143</v>
      </c>
      <c r="AZ146" s="289">
        <f t="shared" si="10"/>
        <v>1193.58</v>
      </c>
      <c r="BA146" s="289">
        <v>1000</v>
      </c>
      <c r="BB146" s="310">
        <f t="shared" si="11"/>
        <v>-193.57999999999993</v>
      </c>
    </row>
    <row r="147" spans="1:54" ht="14.25">
      <c r="A147" s="2" t="s">
        <v>3528</v>
      </c>
      <c r="B147" s="3" t="s">
        <v>3529</v>
      </c>
      <c r="C147" s="30" t="s">
        <v>51</v>
      </c>
      <c r="D147" s="42">
        <v>60</v>
      </c>
      <c r="E147" s="42">
        <v>38</v>
      </c>
      <c r="F147" s="42">
        <v>127</v>
      </c>
      <c r="G147" s="42">
        <v>26.8</v>
      </c>
      <c r="H147" s="42">
        <v>39</v>
      </c>
      <c r="I147" s="42">
        <v>32</v>
      </c>
      <c r="J147" s="42">
        <v>31</v>
      </c>
      <c r="K147" s="66">
        <v>48</v>
      </c>
      <c r="L147" s="66">
        <v>32</v>
      </c>
      <c r="M147" s="66">
        <v>15</v>
      </c>
      <c r="N147" s="66"/>
      <c r="O147" s="66"/>
      <c r="P147" s="66">
        <v>28</v>
      </c>
      <c r="Q147" s="66">
        <v>35</v>
      </c>
      <c r="R147" s="66">
        <v>39.799999999999997</v>
      </c>
      <c r="S147" s="66">
        <v>43</v>
      </c>
      <c r="T147" s="66">
        <v>32</v>
      </c>
      <c r="U147" s="140">
        <v>25</v>
      </c>
      <c r="V147" s="140">
        <v>39</v>
      </c>
      <c r="W147" s="126">
        <v>45</v>
      </c>
      <c r="X147" s="142"/>
      <c r="Y147" s="126"/>
      <c r="Z147" s="179">
        <v>42</v>
      </c>
      <c r="AA147" s="179">
        <v>36</v>
      </c>
      <c r="AB147" s="179">
        <v>29</v>
      </c>
      <c r="AC147" s="179">
        <v>35</v>
      </c>
      <c r="AD147" s="179">
        <v>30</v>
      </c>
      <c r="AE147" s="179">
        <v>56</v>
      </c>
      <c r="AF147" s="179">
        <v>49</v>
      </c>
      <c r="AG147" s="182">
        <v>25</v>
      </c>
      <c r="AH147" s="179"/>
      <c r="AI147" s="198">
        <v>25</v>
      </c>
      <c r="AJ147" s="198">
        <v>37</v>
      </c>
      <c r="AK147" s="198"/>
      <c r="AL147" s="198">
        <v>35</v>
      </c>
      <c r="AM147" s="198">
        <v>36</v>
      </c>
      <c r="AN147" s="198">
        <v>32</v>
      </c>
      <c r="AO147" s="198">
        <v>20</v>
      </c>
      <c r="AP147" s="200"/>
      <c r="AQ147" s="200"/>
      <c r="AU147" s="23">
        <v>107</v>
      </c>
      <c r="AV147" s="23">
        <f t="shared" si="8"/>
        <v>1329.6</v>
      </c>
      <c r="AW147" s="23">
        <f t="shared" si="9"/>
        <v>1063.68</v>
      </c>
      <c r="AX147" s="23">
        <v>20.5</v>
      </c>
      <c r="AY147" s="289">
        <v>143</v>
      </c>
      <c r="AZ147" s="289">
        <f t="shared" si="10"/>
        <v>1227.18</v>
      </c>
      <c r="BA147" s="289">
        <v>1000</v>
      </c>
      <c r="BB147" s="310">
        <f t="shared" si="11"/>
        <v>-227.18000000000006</v>
      </c>
    </row>
    <row r="148" spans="1:54" ht="14.25">
      <c r="A148" s="2" t="s">
        <v>3530</v>
      </c>
      <c r="B148" s="3" t="s">
        <v>3531</v>
      </c>
      <c r="C148" s="30" t="s">
        <v>51</v>
      </c>
      <c r="D148" s="42">
        <v>60</v>
      </c>
      <c r="E148" s="42">
        <v>38</v>
      </c>
      <c r="F148" s="42">
        <v>127</v>
      </c>
      <c r="G148" s="42">
        <v>26.8</v>
      </c>
      <c r="H148" s="42">
        <v>39</v>
      </c>
      <c r="I148" s="42">
        <v>32</v>
      </c>
      <c r="J148" s="42">
        <v>31</v>
      </c>
      <c r="K148" s="66">
        <v>48</v>
      </c>
      <c r="L148" s="66">
        <v>32</v>
      </c>
      <c r="M148" s="66">
        <v>15</v>
      </c>
      <c r="N148" s="66"/>
      <c r="O148" s="66"/>
      <c r="P148" s="66">
        <v>28</v>
      </c>
      <c r="Q148" s="66">
        <v>35</v>
      </c>
      <c r="R148" s="66">
        <v>39.799999999999997</v>
      </c>
      <c r="S148" s="66">
        <v>43</v>
      </c>
      <c r="T148" s="66">
        <v>32</v>
      </c>
      <c r="U148" s="140">
        <v>25</v>
      </c>
      <c r="V148" s="140">
        <v>39</v>
      </c>
      <c r="W148" s="126">
        <v>45</v>
      </c>
      <c r="X148" s="142"/>
      <c r="Y148" s="126"/>
      <c r="Z148" s="179">
        <v>42</v>
      </c>
      <c r="AA148" s="179">
        <v>36</v>
      </c>
      <c r="AB148" s="179">
        <v>29</v>
      </c>
      <c r="AC148" s="179">
        <v>35</v>
      </c>
      <c r="AD148" s="179">
        <v>30</v>
      </c>
      <c r="AE148" s="179">
        <v>56</v>
      </c>
      <c r="AF148" s="179">
        <v>49</v>
      </c>
      <c r="AG148" s="182">
        <v>25</v>
      </c>
      <c r="AH148" s="179"/>
      <c r="AI148" s="198">
        <v>25</v>
      </c>
      <c r="AJ148" s="198">
        <v>37</v>
      </c>
      <c r="AK148" s="198"/>
      <c r="AL148" s="198">
        <v>35</v>
      </c>
      <c r="AM148" s="198">
        <v>36</v>
      </c>
      <c r="AN148" s="198">
        <v>32</v>
      </c>
      <c r="AO148" s="198">
        <v>20</v>
      </c>
      <c r="AP148" s="200"/>
      <c r="AQ148" s="200"/>
      <c r="AU148" s="23">
        <v>102</v>
      </c>
      <c r="AV148" s="23">
        <f t="shared" si="8"/>
        <v>1324.6</v>
      </c>
      <c r="AW148" s="23">
        <f t="shared" si="9"/>
        <v>1059.68</v>
      </c>
      <c r="AX148" s="23">
        <v>20.5</v>
      </c>
      <c r="AY148" s="289">
        <v>143</v>
      </c>
      <c r="AZ148" s="289">
        <f t="shared" si="10"/>
        <v>1223.18</v>
      </c>
      <c r="BA148" s="289">
        <v>1000</v>
      </c>
      <c r="BB148" s="310">
        <f t="shared" si="11"/>
        <v>-223.18000000000006</v>
      </c>
    </row>
    <row r="149" spans="1:54" ht="14.25">
      <c r="A149" s="2" t="s">
        <v>3532</v>
      </c>
      <c r="B149" s="3" t="s">
        <v>3533</v>
      </c>
      <c r="C149" s="30" t="s">
        <v>51</v>
      </c>
      <c r="D149" s="42">
        <v>60</v>
      </c>
      <c r="E149" s="42">
        <v>38</v>
      </c>
      <c r="F149" s="42">
        <v>127</v>
      </c>
      <c r="G149" s="42">
        <v>26.8</v>
      </c>
      <c r="H149" s="42">
        <v>39</v>
      </c>
      <c r="I149" s="42">
        <v>32</v>
      </c>
      <c r="J149" s="42">
        <v>31</v>
      </c>
      <c r="K149" s="66">
        <v>48</v>
      </c>
      <c r="L149" s="66">
        <v>32</v>
      </c>
      <c r="M149" s="66">
        <v>15</v>
      </c>
      <c r="N149" s="66"/>
      <c r="O149" s="66"/>
      <c r="P149" s="66">
        <v>28</v>
      </c>
      <c r="Q149" s="66">
        <v>35</v>
      </c>
      <c r="R149" s="66">
        <v>39.799999999999997</v>
      </c>
      <c r="S149" s="66">
        <v>43</v>
      </c>
      <c r="T149" s="66">
        <v>32</v>
      </c>
      <c r="U149" s="140">
        <v>25</v>
      </c>
      <c r="V149" s="140">
        <v>39</v>
      </c>
      <c r="W149" s="126">
        <v>45</v>
      </c>
      <c r="X149" s="142"/>
      <c r="Y149" s="126"/>
      <c r="Z149" s="179">
        <v>42</v>
      </c>
      <c r="AA149" s="179">
        <v>36</v>
      </c>
      <c r="AB149" s="179">
        <v>29</v>
      </c>
      <c r="AC149" s="179">
        <v>35</v>
      </c>
      <c r="AD149" s="179">
        <v>30</v>
      </c>
      <c r="AE149" s="179">
        <v>56</v>
      </c>
      <c r="AF149" s="179">
        <v>49</v>
      </c>
      <c r="AG149" s="182">
        <v>25</v>
      </c>
      <c r="AH149" s="179"/>
      <c r="AI149" s="198">
        <v>25</v>
      </c>
      <c r="AJ149" s="198">
        <v>37</v>
      </c>
      <c r="AK149" s="198"/>
      <c r="AL149" s="198">
        <v>35</v>
      </c>
      <c r="AM149" s="198">
        <v>36</v>
      </c>
      <c r="AN149" s="198">
        <v>32</v>
      </c>
      <c r="AO149" s="198">
        <v>20</v>
      </c>
      <c r="AP149" s="200"/>
      <c r="AQ149" s="200"/>
      <c r="AU149" s="23">
        <v>35</v>
      </c>
      <c r="AV149" s="23">
        <f t="shared" si="8"/>
        <v>1257.5999999999999</v>
      </c>
      <c r="AW149" s="23">
        <f t="shared" si="9"/>
        <v>1006.0799999999999</v>
      </c>
      <c r="AX149" s="23">
        <v>20.5</v>
      </c>
      <c r="AY149" s="289">
        <v>143</v>
      </c>
      <c r="AZ149" s="289">
        <f t="shared" si="10"/>
        <v>1169.58</v>
      </c>
      <c r="BA149" s="289">
        <v>1000</v>
      </c>
      <c r="BB149" s="310">
        <f t="shared" si="11"/>
        <v>-169.57999999999993</v>
      </c>
    </row>
    <row r="150" spans="1:54" ht="14.25">
      <c r="A150" s="2" t="s">
        <v>3534</v>
      </c>
      <c r="B150" s="3" t="s">
        <v>3535</v>
      </c>
      <c r="C150" s="30" t="s">
        <v>51</v>
      </c>
      <c r="D150" s="42">
        <v>60</v>
      </c>
      <c r="E150" s="42">
        <v>38</v>
      </c>
      <c r="F150" s="42">
        <v>127</v>
      </c>
      <c r="G150" s="42">
        <v>26.8</v>
      </c>
      <c r="H150" s="42">
        <v>39</v>
      </c>
      <c r="I150" s="42">
        <v>32</v>
      </c>
      <c r="J150" s="42">
        <v>31</v>
      </c>
      <c r="K150" s="66">
        <v>48</v>
      </c>
      <c r="L150" s="66">
        <v>32</v>
      </c>
      <c r="M150" s="66">
        <v>15</v>
      </c>
      <c r="N150" s="66"/>
      <c r="O150" s="66"/>
      <c r="P150" s="66">
        <v>28</v>
      </c>
      <c r="Q150" s="66">
        <v>35</v>
      </c>
      <c r="R150" s="66">
        <v>39.799999999999997</v>
      </c>
      <c r="S150" s="66">
        <v>43</v>
      </c>
      <c r="T150" s="66">
        <v>32</v>
      </c>
      <c r="U150" s="140">
        <v>25</v>
      </c>
      <c r="V150" s="140">
        <v>39</v>
      </c>
      <c r="W150" s="126">
        <v>45</v>
      </c>
      <c r="X150" s="142"/>
      <c r="Y150" s="126"/>
      <c r="Z150" s="179">
        <v>42</v>
      </c>
      <c r="AA150" s="179">
        <v>36</v>
      </c>
      <c r="AB150" s="179">
        <v>29</v>
      </c>
      <c r="AC150" s="179">
        <v>35</v>
      </c>
      <c r="AD150" s="179">
        <v>30</v>
      </c>
      <c r="AE150" s="179">
        <v>56</v>
      </c>
      <c r="AF150" s="179">
        <v>49</v>
      </c>
      <c r="AG150" s="182">
        <v>25</v>
      </c>
      <c r="AH150" s="179"/>
      <c r="AI150" s="198">
        <v>25</v>
      </c>
      <c r="AJ150" s="198">
        <v>37</v>
      </c>
      <c r="AK150" s="198"/>
      <c r="AL150" s="198">
        <v>35</v>
      </c>
      <c r="AM150" s="198">
        <v>36</v>
      </c>
      <c r="AN150" s="198">
        <v>32</v>
      </c>
      <c r="AO150" s="198">
        <v>20</v>
      </c>
      <c r="AP150" s="200"/>
      <c r="AQ150" s="200"/>
      <c r="AU150" s="23">
        <v>67</v>
      </c>
      <c r="AV150" s="23">
        <f t="shared" si="8"/>
        <v>1289.5999999999999</v>
      </c>
      <c r="AW150" s="23">
        <f t="shared" si="9"/>
        <v>1031.68</v>
      </c>
      <c r="AX150" s="23">
        <v>20.5</v>
      </c>
      <c r="AY150" s="289">
        <v>143</v>
      </c>
      <c r="AZ150" s="289">
        <f t="shared" si="10"/>
        <v>1195.18</v>
      </c>
      <c r="BA150" s="289">
        <v>1000</v>
      </c>
      <c r="BB150" s="310">
        <f t="shared" si="11"/>
        <v>-195.18000000000006</v>
      </c>
    </row>
    <row r="151" spans="1:54" ht="14.25">
      <c r="A151" s="2" t="s">
        <v>3536</v>
      </c>
      <c r="B151" s="3" t="s">
        <v>3537</v>
      </c>
      <c r="C151" s="30" t="s">
        <v>5</v>
      </c>
      <c r="D151" s="42">
        <v>60</v>
      </c>
      <c r="E151" s="42">
        <v>38</v>
      </c>
      <c r="F151" s="42">
        <v>127</v>
      </c>
      <c r="G151" s="42">
        <v>26.8</v>
      </c>
      <c r="H151" s="42">
        <v>39</v>
      </c>
      <c r="I151" s="42">
        <v>32</v>
      </c>
      <c r="J151" s="42">
        <v>31</v>
      </c>
      <c r="K151" s="66">
        <v>48</v>
      </c>
      <c r="L151" s="66">
        <v>32</v>
      </c>
      <c r="M151" s="66">
        <v>15</v>
      </c>
      <c r="N151" s="66"/>
      <c r="O151" s="66"/>
      <c r="P151" s="66">
        <v>28</v>
      </c>
      <c r="Q151" s="66">
        <v>35</v>
      </c>
      <c r="R151" s="66">
        <v>39.799999999999997</v>
      </c>
      <c r="S151" s="66">
        <v>43</v>
      </c>
      <c r="T151" s="66">
        <v>32</v>
      </c>
      <c r="U151" s="140">
        <v>25</v>
      </c>
      <c r="V151" s="140">
        <v>39</v>
      </c>
      <c r="W151" s="126">
        <v>45</v>
      </c>
      <c r="X151" s="142"/>
      <c r="Y151" s="126"/>
      <c r="Z151" s="179">
        <v>42</v>
      </c>
      <c r="AA151" s="179">
        <v>36</v>
      </c>
      <c r="AB151" s="179">
        <v>29</v>
      </c>
      <c r="AC151" s="179">
        <v>35</v>
      </c>
      <c r="AD151" s="179">
        <v>30</v>
      </c>
      <c r="AE151" s="179">
        <v>56</v>
      </c>
      <c r="AF151" s="179">
        <v>49</v>
      </c>
      <c r="AG151" s="182">
        <v>25</v>
      </c>
      <c r="AH151" s="179"/>
      <c r="AI151" s="198">
        <v>25</v>
      </c>
      <c r="AJ151" s="198">
        <v>37</v>
      </c>
      <c r="AK151" s="198"/>
      <c r="AL151" s="198">
        <v>35</v>
      </c>
      <c r="AM151" s="198">
        <v>36</v>
      </c>
      <c r="AN151" s="198">
        <v>32</v>
      </c>
      <c r="AO151" s="198">
        <v>20</v>
      </c>
      <c r="AP151" s="200"/>
      <c r="AQ151" s="200"/>
      <c r="AU151" s="23">
        <v>77</v>
      </c>
      <c r="AV151" s="23">
        <f t="shared" si="8"/>
        <v>1299.5999999999999</v>
      </c>
      <c r="AW151" s="23">
        <f t="shared" si="9"/>
        <v>1039.68</v>
      </c>
      <c r="AX151" s="23">
        <v>20.5</v>
      </c>
      <c r="AY151" s="289">
        <v>143</v>
      </c>
      <c r="AZ151" s="289">
        <f t="shared" si="10"/>
        <v>1203.18</v>
      </c>
      <c r="BA151" s="289">
        <v>1000</v>
      </c>
      <c r="BB151" s="310">
        <f t="shared" si="11"/>
        <v>-203.18000000000006</v>
      </c>
    </row>
    <row r="152" spans="1:54" ht="14.25">
      <c r="A152" s="2" t="s">
        <v>3538</v>
      </c>
      <c r="B152" s="3" t="s">
        <v>3539</v>
      </c>
      <c r="C152" s="30" t="s">
        <v>5</v>
      </c>
      <c r="D152" s="42">
        <v>60</v>
      </c>
      <c r="E152" s="42">
        <v>38</v>
      </c>
      <c r="F152" s="42">
        <v>127</v>
      </c>
      <c r="G152" s="42">
        <v>26.8</v>
      </c>
      <c r="H152" s="42">
        <v>39</v>
      </c>
      <c r="I152" s="42">
        <v>32</v>
      </c>
      <c r="J152" s="42">
        <v>31</v>
      </c>
      <c r="K152" s="66">
        <v>48</v>
      </c>
      <c r="L152" s="66">
        <v>32</v>
      </c>
      <c r="M152" s="66">
        <v>15</v>
      </c>
      <c r="N152" s="66"/>
      <c r="O152" s="66"/>
      <c r="P152" s="66">
        <v>28</v>
      </c>
      <c r="Q152" s="66">
        <v>35</v>
      </c>
      <c r="R152" s="66">
        <v>39.799999999999997</v>
      </c>
      <c r="S152" s="66">
        <v>43</v>
      </c>
      <c r="T152" s="66">
        <v>32</v>
      </c>
      <c r="U152" s="140">
        <v>25</v>
      </c>
      <c r="V152" s="140">
        <v>39</v>
      </c>
      <c r="W152" s="126">
        <v>45</v>
      </c>
      <c r="X152" s="142"/>
      <c r="Y152" s="126"/>
      <c r="Z152" s="179">
        <v>42</v>
      </c>
      <c r="AA152" s="179">
        <v>36</v>
      </c>
      <c r="AB152" s="179">
        <v>29</v>
      </c>
      <c r="AC152" s="179">
        <v>35</v>
      </c>
      <c r="AD152" s="179">
        <v>30</v>
      </c>
      <c r="AE152" s="179">
        <v>56</v>
      </c>
      <c r="AF152" s="179">
        <v>49</v>
      </c>
      <c r="AG152" s="182">
        <v>25</v>
      </c>
      <c r="AH152" s="179"/>
      <c r="AI152" s="198">
        <v>25</v>
      </c>
      <c r="AJ152" s="198">
        <v>37</v>
      </c>
      <c r="AK152" s="198"/>
      <c r="AL152" s="198">
        <v>35</v>
      </c>
      <c r="AM152" s="198">
        <v>36</v>
      </c>
      <c r="AN152" s="198">
        <v>32</v>
      </c>
      <c r="AO152" s="198">
        <v>20</v>
      </c>
      <c r="AP152" s="200"/>
      <c r="AQ152" s="200"/>
      <c r="AU152" s="23">
        <v>72</v>
      </c>
      <c r="AV152" s="23">
        <f t="shared" si="8"/>
        <v>1294.5999999999999</v>
      </c>
      <c r="AW152" s="23">
        <f t="shared" si="9"/>
        <v>1035.68</v>
      </c>
      <c r="AX152" s="23">
        <v>20.5</v>
      </c>
      <c r="AY152" s="289">
        <v>143</v>
      </c>
      <c r="AZ152" s="289">
        <f t="shared" si="10"/>
        <v>1199.18</v>
      </c>
      <c r="BA152" s="289">
        <v>1000</v>
      </c>
      <c r="BB152" s="310">
        <f t="shared" si="11"/>
        <v>-199.18000000000006</v>
      </c>
    </row>
    <row r="153" spans="1:54" ht="14.25">
      <c r="A153" s="2" t="s">
        <v>3540</v>
      </c>
      <c r="B153" s="3" t="s">
        <v>3541</v>
      </c>
      <c r="C153" s="30" t="s">
        <v>5</v>
      </c>
      <c r="D153" s="42">
        <v>60</v>
      </c>
      <c r="E153" s="42">
        <v>38</v>
      </c>
      <c r="F153" s="42">
        <v>127</v>
      </c>
      <c r="G153" s="42">
        <v>26.8</v>
      </c>
      <c r="H153" s="42">
        <v>39</v>
      </c>
      <c r="I153" s="42">
        <v>32</v>
      </c>
      <c r="J153" s="42">
        <v>31</v>
      </c>
      <c r="K153" s="66">
        <v>48</v>
      </c>
      <c r="L153" s="66">
        <v>32</v>
      </c>
      <c r="M153" s="66">
        <v>15</v>
      </c>
      <c r="N153" s="66"/>
      <c r="O153" s="66"/>
      <c r="P153" s="66">
        <v>28</v>
      </c>
      <c r="Q153" s="66">
        <v>35</v>
      </c>
      <c r="R153" s="66">
        <v>39.799999999999997</v>
      </c>
      <c r="S153" s="66">
        <v>43</v>
      </c>
      <c r="T153" s="66">
        <v>32</v>
      </c>
      <c r="U153" s="140">
        <v>25</v>
      </c>
      <c r="V153" s="140">
        <v>39</v>
      </c>
      <c r="W153" s="126">
        <v>45</v>
      </c>
      <c r="X153" s="142"/>
      <c r="Y153" s="126"/>
      <c r="Z153" s="179">
        <v>42</v>
      </c>
      <c r="AA153" s="179">
        <v>36</v>
      </c>
      <c r="AB153" s="179">
        <v>29</v>
      </c>
      <c r="AC153" s="179">
        <v>35</v>
      </c>
      <c r="AD153" s="179">
        <v>30</v>
      </c>
      <c r="AE153" s="179">
        <v>56</v>
      </c>
      <c r="AF153" s="179">
        <v>49</v>
      </c>
      <c r="AG153" s="182">
        <v>25</v>
      </c>
      <c r="AH153" s="179"/>
      <c r="AI153" s="198">
        <v>25</v>
      </c>
      <c r="AJ153" s="198">
        <v>37</v>
      </c>
      <c r="AK153" s="198"/>
      <c r="AL153" s="198">
        <v>35</v>
      </c>
      <c r="AM153" s="198">
        <v>36</v>
      </c>
      <c r="AN153" s="198">
        <v>32</v>
      </c>
      <c r="AO153" s="198">
        <v>20</v>
      </c>
      <c r="AP153" s="200"/>
      <c r="AQ153" s="200"/>
      <c r="AU153" s="23">
        <v>30</v>
      </c>
      <c r="AV153" s="23">
        <f t="shared" si="8"/>
        <v>1252.5999999999999</v>
      </c>
      <c r="AW153" s="23">
        <f t="shared" si="9"/>
        <v>1002.0799999999999</v>
      </c>
      <c r="AX153" s="23">
        <v>20.5</v>
      </c>
      <c r="AY153" s="289">
        <v>143</v>
      </c>
      <c r="AZ153" s="289">
        <f t="shared" si="10"/>
        <v>1165.58</v>
      </c>
      <c r="BA153" s="289">
        <v>1000</v>
      </c>
      <c r="BB153" s="310">
        <f t="shared" si="11"/>
        <v>-165.57999999999993</v>
      </c>
    </row>
    <row r="154" spans="1:54" ht="14.25">
      <c r="A154" s="2" t="s">
        <v>3542</v>
      </c>
      <c r="B154" s="3" t="s">
        <v>3543</v>
      </c>
      <c r="C154" s="30" t="s">
        <v>5</v>
      </c>
      <c r="D154" s="42">
        <v>60</v>
      </c>
      <c r="E154" s="42">
        <v>38</v>
      </c>
      <c r="F154" s="42">
        <v>127</v>
      </c>
      <c r="G154" s="42">
        <v>26.8</v>
      </c>
      <c r="H154" s="42">
        <v>39</v>
      </c>
      <c r="I154" s="42">
        <v>32</v>
      </c>
      <c r="J154" s="42">
        <v>31</v>
      </c>
      <c r="K154" s="66">
        <v>48</v>
      </c>
      <c r="L154" s="66">
        <v>32</v>
      </c>
      <c r="M154" s="66">
        <v>15</v>
      </c>
      <c r="N154" s="66"/>
      <c r="O154" s="66"/>
      <c r="P154" s="66">
        <v>28</v>
      </c>
      <c r="Q154" s="66">
        <v>35</v>
      </c>
      <c r="R154" s="66">
        <v>39.799999999999997</v>
      </c>
      <c r="S154" s="66">
        <v>43</v>
      </c>
      <c r="T154" s="66">
        <v>32</v>
      </c>
      <c r="U154" s="140">
        <v>25</v>
      </c>
      <c r="V154" s="140">
        <v>39</v>
      </c>
      <c r="W154" s="126">
        <v>45</v>
      </c>
      <c r="X154" s="142"/>
      <c r="Y154" s="126"/>
      <c r="Z154" s="179">
        <v>42</v>
      </c>
      <c r="AA154" s="179">
        <v>36</v>
      </c>
      <c r="AB154" s="179">
        <v>29</v>
      </c>
      <c r="AC154" s="179">
        <v>35</v>
      </c>
      <c r="AD154" s="179">
        <v>30</v>
      </c>
      <c r="AE154" s="179">
        <v>56</v>
      </c>
      <c r="AF154" s="179">
        <v>49</v>
      </c>
      <c r="AG154" s="182">
        <v>25</v>
      </c>
      <c r="AH154" s="179"/>
      <c r="AI154" s="198">
        <v>25</v>
      </c>
      <c r="AJ154" s="198">
        <v>37</v>
      </c>
      <c r="AK154" s="198"/>
      <c r="AL154" s="198">
        <v>35</v>
      </c>
      <c r="AM154" s="198">
        <v>36</v>
      </c>
      <c r="AN154" s="198">
        <v>32</v>
      </c>
      <c r="AO154" s="198">
        <v>20</v>
      </c>
      <c r="AP154" s="200"/>
      <c r="AQ154" s="200"/>
      <c r="AV154" s="23">
        <f t="shared" si="8"/>
        <v>1222.5999999999999</v>
      </c>
      <c r="AW154" s="23">
        <f t="shared" si="9"/>
        <v>978.07999999999993</v>
      </c>
      <c r="AX154" s="23">
        <v>20.5</v>
      </c>
      <c r="AY154" s="289">
        <v>143</v>
      </c>
      <c r="AZ154" s="289">
        <f t="shared" si="10"/>
        <v>1141.58</v>
      </c>
      <c r="BA154" s="289">
        <v>1000</v>
      </c>
      <c r="BB154" s="310">
        <f t="shared" si="11"/>
        <v>-141.57999999999993</v>
      </c>
    </row>
    <row r="155" spans="1:54" ht="14.25">
      <c r="A155" s="2" t="s">
        <v>3544</v>
      </c>
      <c r="B155" s="3" t="s">
        <v>3545</v>
      </c>
      <c r="C155" s="30" t="s">
        <v>5</v>
      </c>
      <c r="D155" s="42">
        <v>60</v>
      </c>
      <c r="E155" s="42">
        <v>38</v>
      </c>
      <c r="F155" s="42">
        <v>127</v>
      </c>
      <c r="G155" s="42">
        <v>26.8</v>
      </c>
      <c r="H155" s="42">
        <v>39</v>
      </c>
      <c r="I155" s="42">
        <v>32</v>
      </c>
      <c r="J155" s="42">
        <v>31</v>
      </c>
      <c r="K155" s="66">
        <v>48</v>
      </c>
      <c r="L155" s="66">
        <v>32</v>
      </c>
      <c r="M155" s="66">
        <v>15</v>
      </c>
      <c r="N155" s="66"/>
      <c r="O155" s="66"/>
      <c r="P155" s="66">
        <v>28</v>
      </c>
      <c r="Q155" s="66">
        <v>35</v>
      </c>
      <c r="R155" s="66">
        <v>39.799999999999997</v>
      </c>
      <c r="S155" s="66">
        <v>43</v>
      </c>
      <c r="T155" s="66">
        <v>32</v>
      </c>
      <c r="U155" s="140">
        <v>25</v>
      </c>
      <c r="V155" s="140">
        <v>39</v>
      </c>
      <c r="W155" s="126">
        <v>45</v>
      </c>
      <c r="X155" s="142"/>
      <c r="Y155" s="126"/>
      <c r="Z155" s="179">
        <v>42</v>
      </c>
      <c r="AA155" s="179">
        <v>36</v>
      </c>
      <c r="AB155" s="179">
        <v>29</v>
      </c>
      <c r="AC155" s="179">
        <v>35</v>
      </c>
      <c r="AD155" s="179">
        <v>30</v>
      </c>
      <c r="AE155" s="179">
        <v>56</v>
      </c>
      <c r="AF155" s="179">
        <v>49</v>
      </c>
      <c r="AG155" s="182">
        <v>25</v>
      </c>
      <c r="AH155" s="179"/>
      <c r="AI155" s="198">
        <v>25</v>
      </c>
      <c r="AJ155" s="198">
        <v>37</v>
      </c>
      <c r="AK155" s="198"/>
      <c r="AL155" s="198">
        <v>35</v>
      </c>
      <c r="AM155" s="198">
        <v>36</v>
      </c>
      <c r="AN155" s="198">
        <v>32</v>
      </c>
      <c r="AO155" s="198">
        <v>20</v>
      </c>
      <c r="AP155" s="200"/>
      <c r="AQ155" s="200"/>
      <c r="AU155" s="23">
        <v>48</v>
      </c>
      <c r="AV155" s="23">
        <f t="shared" si="8"/>
        <v>1270.5999999999999</v>
      </c>
      <c r="AW155" s="23">
        <f t="shared" si="9"/>
        <v>1016.48</v>
      </c>
      <c r="AX155" s="23">
        <v>20.5</v>
      </c>
      <c r="AY155" s="289">
        <v>143</v>
      </c>
      <c r="AZ155" s="289">
        <f t="shared" si="10"/>
        <v>1179.98</v>
      </c>
      <c r="BA155" s="289">
        <v>1000</v>
      </c>
      <c r="BB155" s="310">
        <f t="shared" si="11"/>
        <v>-179.98000000000002</v>
      </c>
    </row>
    <row r="156" spans="1:54" ht="14.25">
      <c r="A156" s="2" t="s">
        <v>3546</v>
      </c>
      <c r="B156" s="3" t="s">
        <v>3547</v>
      </c>
      <c r="C156" s="30" t="s">
        <v>5</v>
      </c>
      <c r="D156" s="42">
        <v>60</v>
      </c>
      <c r="E156" s="42">
        <v>38</v>
      </c>
      <c r="F156" s="42">
        <v>127</v>
      </c>
      <c r="G156" s="42">
        <v>26.8</v>
      </c>
      <c r="H156" s="42">
        <v>39</v>
      </c>
      <c r="I156" s="42">
        <v>32</v>
      </c>
      <c r="J156" s="42">
        <v>31</v>
      </c>
      <c r="K156" s="66">
        <v>48</v>
      </c>
      <c r="L156" s="66">
        <v>32</v>
      </c>
      <c r="M156" s="66">
        <v>15</v>
      </c>
      <c r="N156" s="66"/>
      <c r="O156" s="66"/>
      <c r="P156" s="66">
        <v>28</v>
      </c>
      <c r="Q156" s="66">
        <v>35</v>
      </c>
      <c r="R156" s="66">
        <v>39.799999999999997</v>
      </c>
      <c r="S156" s="66">
        <v>43</v>
      </c>
      <c r="T156" s="66">
        <v>32</v>
      </c>
      <c r="U156" s="140">
        <v>25</v>
      </c>
      <c r="V156" s="140">
        <v>39</v>
      </c>
      <c r="W156" s="126">
        <v>45</v>
      </c>
      <c r="X156" s="142"/>
      <c r="Y156" s="126"/>
      <c r="Z156" s="179">
        <v>42</v>
      </c>
      <c r="AA156" s="179">
        <v>36</v>
      </c>
      <c r="AB156" s="179">
        <v>29</v>
      </c>
      <c r="AC156" s="179">
        <v>35</v>
      </c>
      <c r="AD156" s="179">
        <v>30</v>
      </c>
      <c r="AE156" s="179">
        <v>56</v>
      </c>
      <c r="AF156" s="179">
        <v>49</v>
      </c>
      <c r="AG156" s="182">
        <v>25</v>
      </c>
      <c r="AH156" s="179"/>
      <c r="AI156" s="198">
        <v>25</v>
      </c>
      <c r="AJ156" s="198">
        <v>37</v>
      </c>
      <c r="AK156" s="198"/>
      <c r="AL156" s="198">
        <v>35</v>
      </c>
      <c r="AM156" s="198">
        <v>36</v>
      </c>
      <c r="AN156" s="198">
        <v>32</v>
      </c>
      <c r="AO156" s="198">
        <v>20</v>
      </c>
      <c r="AP156" s="200"/>
      <c r="AQ156" s="200"/>
      <c r="AU156" s="23">
        <v>74</v>
      </c>
      <c r="AV156" s="23">
        <f t="shared" si="8"/>
        <v>1296.5999999999999</v>
      </c>
      <c r="AW156" s="23">
        <f t="shared" si="9"/>
        <v>1037.28</v>
      </c>
      <c r="AX156" s="23">
        <v>20.5</v>
      </c>
      <c r="AY156" s="289">
        <v>143</v>
      </c>
      <c r="AZ156" s="289">
        <f t="shared" si="10"/>
        <v>1200.78</v>
      </c>
      <c r="BA156" s="289">
        <v>1000</v>
      </c>
      <c r="BB156" s="310">
        <f t="shared" si="11"/>
        <v>-200.77999999999997</v>
      </c>
    </row>
    <row r="157" spans="1:54" ht="14.25">
      <c r="A157" s="2" t="s">
        <v>3548</v>
      </c>
      <c r="B157" s="3" t="s">
        <v>160</v>
      </c>
      <c r="C157" s="30" t="s">
        <v>5</v>
      </c>
      <c r="D157" s="42">
        <v>60</v>
      </c>
      <c r="E157" s="42">
        <v>38</v>
      </c>
      <c r="F157" s="42">
        <v>127</v>
      </c>
      <c r="G157" s="42">
        <v>26.8</v>
      </c>
      <c r="H157" s="42">
        <v>39</v>
      </c>
      <c r="I157" s="42">
        <v>32</v>
      </c>
      <c r="J157" s="42">
        <v>31</v>
      </c>
      <c r="K157" s="66">
        <v>48</v>
      </c>
      <c r="L157" s="66">
        <v>32</v>
      </c>
      <c r="M157" s="66">
        <v>15</v>
      </c>
      <c r="N157" s="66"/>
      <c r="O157" s="66"/>
      <c r="P157" s="66">
        <v>28</v>
      </c>
      <c r="Q157" s="66">
        <v>35</v>
      </c>
      <c r="R157" s="66">
        <v>39.799999999999997</v>
      </c>
      <c r="S157" s="66">
        <v>43</v>
      </c>
      <c r="T157" s="66">
        <v>32</v>
      </c>
      <c r="U157" s="140">
        <v>25</v>
      </c>
      <c r="V157" s="140">
        <v>39</v>
      </c>
      <c r="W157" s="126">
        <v>45</v>
      </c>
      <c r="X157" s="142"/>
      <c r="Y157" s="126"/>
      <c r="Z157" s="179">
        <v>42</v>
      </c>
      <c r="AA157" s="179">
        <v>36</v>
      </c>
      <c r="AB157" s="179">
        <v>29</v>
      </c>
      <c r="AC157" s="179">
        <v>35</v>
      </c>
      <c r="AD157" s="179">
        <v>30</v>
      </c>
      <c r="AE157" s="179">
        <v>56</v>
      </c>
      <c r="AF157" s="179">
        <v>49</v>
      </c>
      <c r="AG157" s="182">
        <v>25</v>
      </c>
      <c r="AH157" s="179"/>
      <c r="AI157" s="198">
        <v>25</v>
      </c>
      <c r="AJ157" s="198">
        <v>37</v>
      </c>
      <c r="AK157" s="198"/>
      <c r="AL157" s="198">
        <v>35</v>
      </c>
      <c r="AM157" s="198">
        <v>36</v>
      </c>
      <c r="AN157" s="198">
        <v>32</v>
      </c>
      <c r="AO157" s="198">
        <v>20</v>
      </c>
      <c r="AP157" s="200"/>
      <c r="AQ157" s="200"/>
      <c r="AU157" s="23">
        <v>72</v>
      </c>
      <c r="AV157" s="23">
        <f t="shared" si="8"/>
        <v>1294.5999999999999</v>
      </c>
      <c r="AW157" s="23">
        <f t="shared" si="9"/>
        <v>1035.68</v>
      </c>
      <c r="AX157" s="23">
        <v>20.5</v>
      </c>
      <c r="AY157" s="289">
        <v>143</v>
      </c>
      <c r="AZ157" s="289">
        <f t="shared" si="10"/>
        <v>1199.18</v>
      </c>
      <c r="BA157" s="289">
        <v>1000</v>
      </c>
      <c r="BB157" s="310">
        <f t="shared" si="11"/>
        <v>-199.18000000000006</v>
      </c>
    </row>
    <row r="158" spans="1:54" ht="14.25">
      <c r="A158" s="2" t="s">
        <v>3549</v>
      </c>
      <c r="B158" s="3" t="s">
        <v>3550</v>
      </c>
      <c r="C158" s="30" t="s">
        <v>5</v>
      </c>
      <c r="D158" s="42">
        <v>60</v>
      </c>
      <c r="E158" s="42">
        <v>38</v>
      </c>
      <c r="F158" s="42">
        <v>127</v>
      </c>
      <c r="G158" s="42">
        <v>26.8</v>
      </c>
      <c r="H158" s="42">
        <v>39</v>
      </c>
      <c r="I158" s="42">
        <v>32</v>
      </c>
      <c r="J158" s="42">
        <v>31</v>
      </c>
      <c r="K158" s="66">
        <v>48</v>
      </c>
      <c r="L158" s="66">
        <v>32</v>
      </c>
      <c r="M158" s="66">
        <v>15</v>
      </c>
      <c r="N158" s="66"/>
      <c r="O158" s="66"/>
      <c r="P158" s="66">
        <v>28</v>
      </c>
      <c r="Q158" s="66">
        <v>35</v>
      </c>
      <c r="R158" s="66">
        <v>39.799999999999997</v>
      </c>
      <c r="S158" s="66">
        <v>43</v>
      </c>
      <c r="T158" s="66">
        <v>32</v>
      </c>
      <c r="U158" s="140">
        <v>25</v>
      </c>
      <c r="V158" s="140">
        <v>39</v>
      </c>
      <c r="W158" s="126">
        <v>45</v>
      </c>
      <c r="X158" s="142"/>
      <c r="Y158" s="126"/>
      <c r="Z158" s="179">
        <v>42</v>
      </c>
      <c r="AA158" s="179">
        <v>36</v>
      </c>
      <c r="AB158" s="179">
        <v>29</v>
      </c>
      <c r="AC158" s="179">
        <v>35</v>
      </c>
      <c r="AD158" s="179">
        <v>30</v>
      </c>
      <c r="AE158" s="179">
        <v>56</v>
      </c>
      <c r="AF158" s="179">
        <v>49</v>
      </c>
      <c r="AG158" s="182">
        <v>25</v>
      </c>
      <c r="AH158" s="179"/>
      <c r="AI158" s="198">
        <v>25</v>
      </c>
      <c r="AJ158" s="198">
        <v>37</v>
      </c>
      <c r="AK158" s="198"/>
      <c r="AL158" s="198">
        <v>35</v>
      </c>
      <c r="AM158" s="198">
        <v>36</v>
      </c>
      <c r="AN158" s="198">
        <v>32</v>
      </c>
      <c r="AO158" s="198">
        <v>20</v>
      </c>
      <c r="AP158" s="200"/>
      <c r="AQ158" s="200"/>
      <c r="AU158" s="23">
        <v>74</v>
      </c>
      <c r="AV158" s="23">
        <f t="shared" si="8"/>
        <v>1296.5999999999999</v>
      </c>
      <c r="AW158" s="23">
        <f t="shared" si="9"/>
        <v>1037.28</v>
      </c>
      <c r="AX158" s="23">
        <v>20.5</v>
      </c>
      <c r="AY158" s="289">
        <v>143</v>
      </c>
      <c r="AZ158" s="289">
        <f t="shared" si="10"/>
        <v>1200.78</v>
      </c>
      <c r="BA158" s="289">
        <v>1000</v>
      </c>
      <c r="BB158" s="310">
        <f t="shared" si="11"/>
        <v>-200.77999999999997</v>
      </c>
    </row>
    <row r="159" spans="1:54" ht="14.25">
      <c r="A159" s="2" t="s">
        <v>3551</v>
      </c>
      <c r="B159" s="3" t="s">
        <v>3552</v>
      </c>
      <c r="C159" s="30" t="s">
        <v>5</v>
      </c>
      <c r="D159" s="42">
        <v>60</v>
      </c>
      <c r="E159" s="42">
        <v>38</v>
      </c>
      <c r="F159" s="42">
        <v>127</v>
      </c>
      <c r="G159" s="42">
        <v>26.8</v>
      </c>
      <c r="H159" s="42">
        <v>39</v>
      </c>
      <c r="I159" s="42">
        <v>32</v>
      </c>
      <c r="J159" s="42">
        <v>31</v>
      </c>
      <c r="K159" s="66">
        <v>48</v>
      </c>
      <c r="L159" s="66">
        <v>32</v>
      </c>
      <c r="M159" s="66">
        <v>15</v>
      </c>
      <c r="N159" s="66"/>
      <c r="O159" s="66"/>
      <c r="P159" s="66">
        <v>28</v>
      </c>
      <c r="Q159" s="66">
        <v>35</v>
      </c>
      <c r="R159" s="66">
        <v>39.799999999999997</v>
      </c>
      <c r="S159" s="66">
        <v>43</v>
      </c>
      <c r="T159" s="66">
        <v>32</v>
      </c>
      <c r="U159" s="140">
        <v>25</v>
      </c>
      <c r="V159" s="140">
        <v>39</v>
      </c>
      <c r="W159" s="126">
        <v>45</v>
      </c>
      <c r="X159" s="142"/>
      <c r="Y159" s="126"/>
      <c r="Z159" s="179">
        <v>42</v>
      </c>
      <c r="AA159" s="179">
        <v>36</v>
      </c>
      <c r="AB159" s="179">
        <v>29</v>
      </c>
      <c r="AC159" s="179">
        <v>35</v>
      </c>
      <c r="AD159" s="179">
        <v>30</v>
      </c>
      <c r="AE159" s="179">
        <v>56</v>
      </c>
      <c r="AF159" s="179">
        <v>49</v>
      </c>
      <c r="AG159" s="182">
        <v>25</v>
      </c>
      <c r="AH159" s="179"/>
      <c r="AI159" s="198">
        <v>25</v>
      </c>
      <c r="AJ159" s="198">
        <v>37</v>
      </c>
      <c r="AK159" s="198"/>
      <c r="AL159" s="198">
        <v>35</v>
      </c>
      <c r="AM159" s="198">
        <v>36</v>
      </c>
      <c r="AN159" s="198">
        <v>32</v>
      </c>
      <c r="AO159" s="198">
        <v>20</v>
      </c>
      <c r="AP159" s="200"/>
      <c r="AQ159" s="200"/>
      <c r="AV159" s="23">
        <f t="shared" si="8"/>
        <v>1222.5999999999999</v>
      </c>
      <c r="AW159" s="23">
        <f t="shared" si="9"/>
        <v>978.07999999999993</v>
      </c>
      <c r="AX159" s="23">
        <v>20.5</v>
      </c>
      <c r="AY159" s="289">
        <v>143</v>
      </c>
      <c r="AZ159" s="289">
        <f t="shared" si="10"/>
        <v>1141.58</v>
      </c>
      <c r="BA159" s="289">
        <v>1000</v>
      </c>
      <c r="BB159" s="310">
        <f t="shared" si="11"/>
        <v>-141.57999999999993</v>
      </c>
    </row>
    <row r="160" spans="1:54" ht="14.25">
      <c r="A160" s="2" t="s">
        <v>3553</v>
      </c>
      <c r="B160" s="3" t="s">
        <v>3554</v>
      </c>
      <c r="C160" s="30" t="s">
        <v>5</v>
      </c>
      <c r="D160" s="42">
        <v>60</v>
      </c>
      <c r="E160" s="42">
        <v>38</v>
      </c>
      <c r="F160" s="42">
        <v>127</v>
      </c>
      <c r="G160" s="42">
        <v>26.8</v>
      </c>
      <c r="H160" s="42">
        <v>39</v>
      </c>
      <c r="I160" s="42">
        <v>32</v>
      </c>
      <c r="J160" s="42">
        <v>31</v>
      </c>
      <c r="K160" s="66">
        <v>48</v>
      </c>
      <c r="L160" s="66">
        <v>32</v>
      </c>
      <c r="M160" s="66">
        <v>15</v>
      </c>
      <c r="N160" s="66"/>
      <c r="O160" s="66"/>
      <c r="P160" s="66">
        <v>28</v>
      </c>
      <c r="Q160" s="66">
        <v>35</v>
      </c>
      <c r="R160" s="66">
        <v>39.799999999999997</v>
      </c>
      <c r="S160" s="66">
        <v>43</v>
      </c>
      <c r="T160" s="66">
        <v>32</v>
      </c>
      <c r="U160" s="140">
        <v>25</v>
      </c>
      <c r="V160" s="140">
        <v>39</v>
      </c>
      <c r="W160" s="126">
        <v>45</v>
      </c>
      <c r="X160" s="142"/>
      <c r="Y160" s="126"/>
      <c r="Z160" s="179">
        <v>42</v>
      </c>
      <c r="AA160" s="179">
        <v>36</v>
      </c>
      <c r="AB160" s="179">
        <v>29</v>
      </c>
      <c r="AC160" s="179">
        <v>35</v>
      </c>
      <c r="AD160" s="179">
        <v>30</v>
      </c>
      <c r="AE160" s="179">
        <v>56</v>
      </c>
      <c r="AF160" s="179">
        <v>49</v>
      </c>
      <c r="AG160" s="182">
        <v>25</v>
      </c>
      <c r="AH160" s="179"/>
      <c r="AI160" s="198">
        <v>25</v>
      </c>
      <c r="AJ160" s="198">
        <v>37</v>
      </c>
      <c r="AK160" s="198"/>
      <c r="AL160" s="198">
        <v>35</v>
      </c>
      <c r="AM160" s="198">
        <v>36</v>
      </c>
      <c r="AN160" s="198">
        <v>32</v>
      </c>
      <c r="AO160" s="198">
        <v>20</v>
      </c>
      <c r="AP160" s="200"/>
      <c r="AQ160" s="200"/>
      <c r="AU160" s="23">
        <v>55</v>
      </c>
      <c r="AV160" s="23">
        <f t="shared" si="8"/>
        <v>1277.5999999999999</v>
      </c>
      <c r="AW160" s="23">
        <f t="shared" si="9"/>
        <v>1022.0799999999999</v>
      </c>
      <c r="AX160" s="23">
        <v>20.5</v>
      </c>
      <c r="AY160" s="289">
        <v>143</v>
      </c>
      <c r="AZ160" s="289">
        <f t="shared" si="10"/>
        <v>1185.58</v>
      </c>
      <c r="BA160" s="289">
        <v>1000</v>
      </c>
      <c r="BB160" s="310">
        <f t="shared" si="11"/>
        <v>-185.57999999999993</v>
      </c>
    </row>
    <row r="161" spans="1:54" ht="14.25">
      <c r="A161" s="2" t="s">
        <v>3555</v>
      </c>
      <c r="B161" s="3" t="s">
        <v>3556</v>
      </c>
      <c r="C161" s="30" t="s">
        <v>5</v>
      </c>
      <c r="D161" s="42">
        <v>60</v>
      </c>
      <c r="E161" s="42">
        <v>38</v>
      </c>
      <c r="F161" s="42">
        <v>127</v>
      </c>
      <c r="G161" s="42">
        <v>26.8</v>
      </c>
      <c r="H161" s="42">
        <v>39</v>
      </c>
      <c r="I161" s="42">
        <v>32</v>
      </c>
      <c r="J161" s="42">
        <v>31</v>
      </c>
      <c r="K161" s="66">
        <v>48</v>
      </c>
      <c r="L161" s="66">
        <v>32</v>
      </c>
      <c r="M161" s="66">
        <v>15</v>
      </c>
      <c r="N161" s="66"/>
      <c r="O161" s="66"/>
      <c r="P161" s="66">
        <v>28</v>
      </c>
      <c r="Q161" s="66">
        <v>35</v>
      </c>
      <c r="R161" s="66">
        <v>39.799999999999997</v>
      </c>
      <c r="S161" s="66">
        <v>43</v>
      </c>
      <c r="T161" s="66">
        <v>32</v>
      </c>
      <c r="U161" s="140">
        <v>25</v>
      </c>
      <c r="V161" s="140">
        <v>39</v>
      </c>
      <c r="W161" s="126">
        <v>45</v>
      </c>
      <c r="X161" s="142"/>
      <c r="Y161" s="126"/>
      <c r="Z161" s="179">
        <v>42</v>
      </c>
      <c r="AA161" s="179">
        <v>36</v>
      </c>
      <c r="AB161" s="179">
        <v>29</v>
      </c>
      <c r="AC161" s="179">
        <v>35</v>
      </c>
      <c r="AD161" s="179">
        <v>30</v>
      </c>
      <c r="AE161" s="179">
        <v>56</v>
      </c>
      <c r="AF161" s="179">
        <v>49</v>
      </c>
      <c r="AG161" s="182">
        <v>25</v>
      </c>
      <c r="AH161" s="179"/>
      <c r="AI161" s="198">
        <v>25</v>
      </c>
      <c r="AJ161" s="198">
        <v>37</v>
      </c>
      <c r="AK161" s="198"/>
      <c r="AL161" s="198">
        <v>35</v>
      </c>
      <c r="AM161" s="198">
        <v>36</v>
      </c>
      <c r="AN161" s="198">
        <v>32</v>
      </c>
      <c r="AO161" s="198">
        <v>20</v>
      </c>
      <c r="AP161" s="200"/>
      <c r="AQ161" s="200"/>
      <c r="AU161" s="23">
        <v>35</v>
      </c>
      <c r="AV161" s="23">
        <f t="shared" si="8"/>
        <v>1257.5999999999999</v>
      </c>
      <c r="AW161" s="23">
        <f t="shared" si="9"/>
        <v>1006.0799999999999</v>
      </c>
      <c r="AX161" s="23">
        <v>20.5</v>
      </c>
      <c r="AY161" s="289">
        <v>143</v>
      </c>
      <c r="AZ161" s="289">
        <f t="shared" si="10"/>
        <v>1169.58</v>
      </c>
      <c r="BA161" s="289">
        <v>1000</v>
      </c>
      <c r="BB161" s="310">
        <f t="shared" si="11"/>
        <v>-169.57999999999993</v>
      </c>
    </row>
    <row r="162" spans="1:54" ht="14.25">
      <c r="A162" s="2" t="s">
        <v>3557</v>
      </c>
      <c r="B162" s="3" t="s">
        <v>3558</v>
      </c>
      <c r="C162" s="30" t="s">
        <v>5</v>
      </c>
      <c r="D162" s="42">
        <v>60</v>
      </c>
      <c r="E162" s="42">
        <v>38</v>
      </c>
      <c r="F162" s="42">
        <v>127</v>
      </c>
      <c r="G162" s="42">
        <v>26.8</v>
      </c>
      <c r="H162" s="42">
        <v>39</v>
      </c>
      <c r="I162" s="42">
        <v>32</v>
      </c>
      <c r="J162" s="42">
        <v>31</v>
      </c>
      <c r="K162" s="66">
        <v>48</v>
      </c>
      <c r="L162" s="66">
        <v>32</v>
      </c>
      <c r="M162" s="66">
        <v>15</v>
      </c>
      <c r="N162" s="66"/>
      <c r="O162" s="66"/>
      <c r="P162" s="66">
        <v>28</v>
      </c>
      <c r="Q162" s="66">
        <v>35</v>
      </c>
      <c r="R162" s="66">
        <v>39.799999999999997</v>
      </c>
      <c r="S162" s="66">
        <v>43</v>
      </c>
      <c r="T162" s="66">
        <v>32</v>
      </c>
      <c r="U162" s="140">
        <v>25</v>
      </c>
      <c r="V162" s="140">
        <v>39</v>
      </c>
      <c r="W162" s="126">
        <v>45</v>
      </c>
      <c r="X162" s="142"/>
      <c r="Y162" s="126"/>
      <c r="Z162" s="179">
        <v>42</v>
      </c>
      <c r="AA162" s="179">
        <v>36</v>
      </c>
      <c r="AB162" s="179">
        <v>29</v>
      </c>
      <c r="AC162" s="179">
        <v>35</v>
      </c>
      <c r="AD162" s="179">
        <v>30</v>
      </c>
      <c r="AE162" s="179">
        <v>56</v>
      </c>
      <c r="AF162" s="179">
        <v>49</v>
      </c>
      <c r="AG162" s="182">
        <v>25</v>
      </c>
      <c r="AH162" s="179"/>
      <c r="AI162" s="198">
        <v>25</v>
      </c>
      <c r="AJ162" s="198">
        <v>37</v>
      </c>
      <c r="AK162" s="198"/>
      <c r="AL162" s="198">
        <v>35</v>
      </c>
      <c r="AM162" s="198">
        <v>36</v>
      </c>
      <c r="AN162" s="198">
        <v>32</v>
      </c>
      <c r="AO162" s="198">
        <v>20</v>
      </c>
      <c r="AP162" s="200"/>
      <c r="AQ162" s="200"/>
      <c r="AU162" s="23">
        <v>106.5</v>
      </c>
      <c r="AV162" s="23">
        <f t="shared" si="8"/>
        <v>1329.1</v>
      </c>
      <c r="AW162" s="23">
        <f t="shared" si="9"/>
        <v>1063.28</v>
      </c>
      <c r="AX162" s="23">
        <v>20.5</v>
      </c>
      <c r="AY162" s="289">
        <v>143</v>
      </c>
      <c r="AZ162" s="289">
        <f t="shared" si="10"/>
        <v>1226.78</v>
      </c>
      <c r="BA162" s="289">
        <v>1000</v>
      </c>
      <c r="BB162" s="310">
        <f t="shared" si="11"/>
        <v>-226.77999999999997</v>
      </c>
    </row>
    <row r="163" spans="1:54" ht="14.25">
      <c r="A163" s="2" t="s">
        <v>3559</v>
      </c>
      <c r="B163" s="3" t="s">
        <v>3560</v>
      </c>
      <c r="C163" s="30" t="s">
        <v>5</v>
      </c>
      <c r="D163" s="42">
        <v>60</v>
      </c>
      <c r="E163" s="42">
        <v>38</v>
      </c>
      <c r="F163" s="42">
        <v>127</v>
      </c>
      <c r="G163" s="42">
        <v>26.8</v>
      </c>
      <c r="H163" s="42">
        <v>39</v>
      </c>
      <c r="I163" s="42">
        <v>32</v>
      </c>
      <c r="J163" s="42">
        <v>31</v>
      </c>
      <c r="K163" s="66">
        <v>48</v>
      </c>
      <c r="L163" s="66">
        <v>32</v>
      </c>
      <c r="M163" s="66">
        <v>15</v>
      </c>
      <c r="N163" s="66"/>
      <c r="O163" s="66"/>
      <c r="P163" s="66">
        <v>28</v>
      </c>
      <c r="Q163" s="66">
        <v>35</v>
      </c>
      <c r="R163" s="66">
        <v>39.799999999999997</v>
      </c>
      <c r="S163" s="66">
        <v>43</v>
      </c>
      <c r="T163" s="66">
        <v>32</v>
      </c>
      <c r="U163" s="140">
        <v>25</v>
      </c>
      <c r="V163" s="140">
        <v>39</v>
      </c>
      <c r="W163" s="126">
        <v>45</v>
      </c>
      <c r="X163" s="142"/>
      <c r="Y163" s="126"/>
      <c r="Z163" s="179">
        <v>42</v>
      </c>
      <c r="AA163" s="179">
        <v>36</v>
      </c>
      <c r="AB163" s="179">
        <v>29</v>
      </c>
      <c r="AC163" s="179">
        <v>35</v>
      </c>
      <c r="AD163" s="179">
        <v>30</v>
      </c>
      <c r="AE163" s="179">
        <v>56</v>
      </c>
      <c r="AF163" s="179">
        <v>49</v>
      </c>
      <c r="AG163" s="182">
        <v>25</v>
      </c>
      <c r="AH163" s="179"/>
      <c r="AI163" s="198">
        <v>25</v>
      </c>
      <c r="AJ163" s="198">
        <v>37</v>
      </c>
      <c r="AK163" s="198"/>
      <c r="AL163" s="198">
        <v>35</v>
      </c>
      <c r="AM163" s="198">
        <v>36</v>
      </c>
      <c r="AN163" s="198">
        <v>32</v>
      </c>
      <c r="AO163" s="198">
        <v>20</v>
      </c>
      <c r="AP163" s="200"/>
      <c r="AQ163" s="200"/>
      <c r="AU163" s="23">
        <v>29.5</v>
      </c>
      <c r="AV163" s="23">
        <f t="shared" si="8"/>
        <v>1252.0999999999999</v>
      </c>
      <c r="AW163" s="23">
        <f t="shared" si="9"/>
        <v>1001.68</v>
      </c>
      <c r="AX163" s="23">
        <v>20.5</v>
      </c>
      <c r="AY163" s="289">
        <v>143</v>
      </c>
      <c r="AZ163" s="289">
        <f t="shared" si="10"/>
        <v>1165.1799999999998</v>
      </c>
      <c r="BA163" s="289">
        <v>1000</v>
      </c>
      <c r="BB163" s="310">
        <f t="shared" si="11"/>
        <v>-165.17999999999984</v>
      </c>
    </row>
    <row r="164" spans="1:54" ht="14.25">
      <c r="A164" s="2" t="s">
        <v>3561</v>
      </c>
      <c r="B164" s="3" t="s">
        <v>3562</v>
      </c>
      <c r="C164" s="30" t="s">
        <v>5</v>
      </c>
      <c r="D164" s="42">
        <v>60</v>
      </c>
      <c r="E164" s="42">
        <v>38</v>
      </c>
      <c r="F164" s="42">
        <v>127</v>
      </c>
      <c r="G164" s="42">
        <v>26.8</v>
      </c>
      <c r="H164" s="42">
        <v>39</v>
      </c>
      <c r="I164" s="42">
        <v>32</v>
      </c>
      <c r="J164" s="42">
        <v>31</v>
      </c>
      <c r="K164" s="66">
        <v>48</v>
      </c>
      <c r="L164" s="66">
        <v>32</v>
      </c>
      <c r="M164" s="66">
        <v>15</v>
      </c>
      <c r="N164" s="66"/>
      <c r="O164" s="66"/>
      <c r="P164" s="66">
        <v>28</v>
      </c>
      <c r="Q164" s="66">
        <v>35</v>
      </c>
      <c r="R164" s="66">
        <v>39.799999999999997</v>
      </c>
      <c r="S164" s="66">
        <v>43</v>
      </c>
      <c r="T164" s="66">
        <v>32</v>
      </c>
      <c r="U164" s="140">
        <v>25</v>
      </c>
      <c r="V164" s="140">
        <v>39</v>
      </c>
      <c r="W164" s="126">
        <v>45</v>
      </c>
      <c r="X164" s="142"/>
      <c r="Y164" s="126"/>
      <c r="Z164" s="179">
        <v>42</v>
      </c>
      <c r="AA164" s="179">
        <v>36</v>
      </c>
      <c r="AB164" s="179">
        <v>29</v>
      </c>
      <c r="AC164" s="179">
        <v>35</v>
      </c>
      <c r="AD164" s="179">
        <v>30</v>
      </c>
      <c r="AE164" s="179">
        <v>56</v>
      </c>
      <c r="AF164" s="179">
        <v>49</v>
      </c>
      <c r="AG164" s="182">
        <v>25</v>
      </c>
      <c r="AH164" s="179"/>
      <c r="AI164" s="198">
        <v>25</v>
      </c>
      <c r="AJ164" s="198">
        <v>37</v>
      </c>
      <c r="AK164" s="198"/>
      <c r="AL164" s="198">
        <v>35</v>
      </c>
      <c r="AM164" s="198">
        <v>36</v>
      </c>
      <c r="AN164" s="198">
        <v>32</v>
      </c>
      <c r="AO164" s="198">
        <v>20</v>
      </c>
      <c r="AP164" s="200"/>
      <c r="AQ164" s="200"/>
      <c r="AV164" s="23">
        <f t="shared" si="8"/>
        <v>1222.5999999999999</v>
      </c>
      <c r="AW164" s="23">
        <f t="shared" si="9"/>
        <v>978.07999999999993</v>
      </c>
      <c r="AX164" s="23">
        <v>20.5</v>
      </c>
      <c r="AY164" s="289">
        <v>143</v>
      </c>
      <c r="AZ164" s="289">
        <f t="shared" si="10"/>
        <v>1141.58</v>
      </c>
      <c r="BA164" s="289">
        <v>1000</v>
      </c>
      <c r="BB164" s="310">
        <f t="shared" si="11"/>
        <v>-141.57999999999993</v>
      </c>
    </row>
    <row r="165" spans="1:54" ht="14.25">
      <c r="A165" s="2" t="s">
        <v>3563</v>
      </c>
      <c r="B165" s="3" t="s">
        <v>3564</v>
      </c>
      <c r="C165" s="30" t="s">
        <v>5</v>
      </c>
      <c r="D165" s="42">
        <v>60</v>
      </c>
      <c r="E165" s="42">
        <v>38</v>
      </c>
      <c r="F165" s="42">
        <v>127</v>
      </c>
      <c r="G165" s="42">
        <v>26.8</v>
      </c>
      <c r="H165" s="42">
        <v>39</v>
      </c>
      <c r="I165" s="42">
        <v>32</v>
      </c>
      <c r="J165" s="42">
        <v>31</v>
      </c>
      <c r="K165" s="66">
        <v>48</v>
      </c>
      <c r="L165" s="66">
        <v>32</v>
      </c>
      <c r="M165" s="66">
        <v>15</v>
      </c>
      <c r="N165" s="66"/>
      <c r="O165" s="66"/>
      <c r="P165" s="66">
        <v>28</v>
      </c>
      <c r="Q165" s="66">
        <v>35</v>
      </c>
      <c r="R165" s="66">
        <v>39.799999999999997</v>
      </c>
      <c r="S165" s="66">
        <v>43</v>
      </c>
      <c r="T165" s="66">
        <v>32</v>
      </c>
      <c r="U165" s="140">
        <v>25</v>
      </c>
      <c r="V165" s="140">
        <v>39</v>
      </c>
      <c r="W165" s="126">
        <v>45</v>
      </c>
      <c r="X165" s="142"/>
      <c r="Y165" s="126"/>
      <c r="Z165" s="179">
        <v>42</v>
      </c>
      <c r="AA165" s="179">
        <v>36</v>
      </c>
      <c r="AB165" s="179">
        <v>29</v>
      </c>
      <c r="AC165" s="179">
        <v>35</v>
      </c>
      <c r="AD165" s="179">
        <v>30</v>
      </c>
      <c r="AE165" s="179">
        <v>56</v>
      </c>
      <c r="AF165" s="179">
        <v>49</v>
      </c>
      <c r="AG165" s="182">
        <v>25</v>
      </c>
      <c r="AH165" s="179"/>
      <c r="AI165" s="198">
        <v>25</v>
      </c>
      <c r="AJ165" s="198">
        <v>37</v>
      </c>
      <c r="AK165" s="198"/>
      <c r="AL165" s="198">
        <v>35</v>
      </c>
      <c r="AM165" s="198">
        <v>36</v>
      </c>
      <c r="AN165" s="198">
        <v>32</v>
      </c>
      <c r="AO165" s="198">
        <v>20</v>
      </c>
      <c r="AP165" s="200"/>
      <c r="AQ165" s="200"/>
      <c r="AU165" s="23">
        <v>72</v>
      </c>
      <c r="AV165" s="23">
        <f t="shared" si="8"/>
        <v>1294.5999999999999</v>
      </c>
      <c r="AW165" s="23">
        <f t="shared" si="9"/>
        <v>1035.68</v>
      </c>
      <c r="AX165" s="23">
        <v>20.5</v>
      </c>
      <c r="AY165" s="289">
        <v>143</v>
      </c>
      <c r="AZ165" s="289">
        <f t="shared" si="10"/>
        <v>1199.18</v>
      </c>
      <c r="BA165" s="289">
        <v>1000</v>
      </c>
      <c r="BB165" s="310">
        <f t="shared" si="11"/>
        <v>-199.18000000000006</v>
      </c>
    </row>
    <row r="166" spans="1:54" ht="14.25">
      <c r="A166" s="2" t="s">
        <v>3565</v>
      </c>
      <c r="B166" s="3" t="s">
        <v>3566</v>
      </c>
      <c r="C166" s="30" t="s">
        <v>5</v>
      </c>
      <c r="D166" s="42">
        <v>60</v>
      </c>
      <c r="E166" s="42">
        <v>38</v>
      </c>
      <c r="F166" s="42">
        <v>127</v>
      </c>
      <c r="G166" s="42">
        <v>26.8</v>
      </c>
      <c r="H166" s="42">
        <v>39</v>
      </c>
      <c r="I166" s="42">
        <v>32</v>
      </c>
      <c r="J166" s="42">
        <v>31</v>
      </c>
      <c r="K166" s="66">
        <v>48</v>
      </c>
      <c r="L166" s="66">
        <v>32</v>
      </c>
      <c r="M166" s="66">
        <v>15</v>
      </c>
      <c r="N166" s="66"/>
      <c r="O166" s="66"/>
      <c r="P166" s="66">
        <v>28</v>
      </c>
      <c r="Q166" s="66">
        <v>35</v>
      </c>
      <c r="R166" s="66">
        <v>39.799999999999997</v>
      </c>
      <c r="S166" s="66">
        <v>43</v>
      </c>
      <c r="T166" s="66">
        <v>32</v>
      </c>
      <c r="U166" s="140">
        <v>25</v>
      </c>
      <c r="V166" s="140">
        <v>39</v>
      </c>
      <c r="W166" s="126">
        <v>45</v>
      </c>
      <c r="X166" s="142"/>
      <c r="Y166" s="126"/>
      <c r="Z166" s="179">
        <v>42</v>
      </c>
      <c r="AA166" s="179">
        <v>36</v>
      </c>
      <c r="AB166" s="179">
        <v>29</v>
      </c>
      <c r="AC166" s="179">
        <v>35</v>
      </c>
      <c r="AD166" s="179">
        <v>30</v>
      </c>
      <c r="AE166" s="179">
        <v>56</v>
      </c>
      <c r="AF166" s="179">
        <v>49</v>
      </c>
      <c r="AG166" s="182">
        <v>25</v>
      </c>
      <c r="AH166" s="179"/>
      <c r="AI166" s="198">
        <v>25</v>
      </c>
      <c r="AJ166" s="198">
        <v>37</v>
      </c>
      <c r="AK166" s="198"/>
      <c r="AL166" s="198">
        <v>35</v>
      </c>
      <c r="AM166" s="198">
        <v>36</v>
      </c>
      <c r="AN166" s="198">
        <v>32</v>
      </c>
      <c r="AO166" s="198">
        <v>20</v>
      </c>
      <c r="AP166" s="200"/>
      <c r="AQ166" s="200"/>
      <c r="AV166" s="23">
        <f t="shared" si="8"/>
        <v>1222.5999999999999</v>
      </c>
      <c r="AW166" s="23">
        <f t="shared" si="9"/>
        <v>978.07999999999993</v>
      </c>
      <c r="AX166" s="23">
        <v>20.5</v>
      </c>
      <c r="AY166" s="289">
        <v>143</v>
      </c>
      <c r="AZ166" s="289">
        <f t="shared" si="10"/>
        <v>1141.58</v>
      </c>
      <c r="BA166" s="289">
        <v>1000</v>
      </c>
      <c r="BB166" s="310">
        <f t="shared" si="11"/>
        <v>-141.57999999999993</v>
      </c>
    </row>
    <row r="167" spans="1:54" ht="14.25">
      <c r="A167" s="2" t="s">
        <v>3567</v>
      </c>
      <c r="B167" s="3" t="s">
        <v>3568</v>
      </c>
      <c r="C167" s="30" t="s">
        <v>5</v>
      </c>
      <c r="D167" s="42">
        <v>60</v>
      </c>
      <c r="E167" s="42">
        <v>38</v>
      </c>
      <c r="F167" s="42">
        <v>127</v>
      </c>
      <c r="G167" s="42">
        <v>26.8</v>
      </c>
      <c r="H167" s="42">
        <v>39</v>
      </c>
      <c r="I167" s="42">
        <v>32</v>
      </c>
      <c r="J167" s="42">
        <v>31</v>
      </c>
      <c r="K167" s="66">
        <v>48</v>
      </c>
      <c r="L167" s="66">
        <v>32</v>
      </c>
      <c r="M167" s="66">
        <v>15</v>
      </c>
      <c r="N167" s="66"/>
      <c r="O167" s="66"/>
      <c r="P167" s="66">
        <v>28</v>
      </c>
      <c r="Q167" s="66">
        <v>35</v>
      </c>
      <c r="R167" s="66">
        <v>39.799999999999997</v>
      </c>
      <c r="S167" s="66">
        <v>43</v>
      </c>
      <c r="T167" s="66">
        <v>32</v>
      </c>
      <c r="U167" s="140">
        <v>25</v>
      </c>
      <c r="V167" s="140">
        <v>39</v>
      </c>
      <c r="W167" s="126">
        <v>45</v>
      </c>
      <c r="X167" s="142"/>
      <c r="Y167" s="126"/>
      <c r="Z167" s="179">
        <v>42</v>
      </c>
      <c r="AA167" s="179">
        <v>36</v>
      </c>
      <c r="AB167" s="179">
        <v>29</v>
      </c>
      <c r="AC167" s="179">
        <v>35</v>
      </c>
      <c r="AD167" s="179">
        <v>30</v>
      </c>
      <c r="AE167" s="179">
        <v>56</v>
      </c>
      <c r="AF167" s="179">
        <v>49</v>
      </c>
      <c r="AG167" s="182">
        <v>25</v>
      </c>
      <c r="AH167" s="179"/>
      <c r="AI167" s="198">
        <v>25</v>
      </c>
      <c r="AJ167" s="198">
        <v>37</v>
      </c>
      <c r="AK167" s="198"/>
      <c r="AL167" s="198">
        <v>35</v>
      </c>
      <c r="AM167" s="198">
        <v>36</v>
      </c>
      <c r="AN167" s="198">
        <v>32</v>
      </c>
      <c r="AO167" s="198">
        <v>20</v>
      </c>
      <c r="AP167" s="200"/>
      <c r="AQ167" s="200"/>
      <c r="AV167" s="23">
        <f t="shared" si="8"/>
        <v>1222.5999999999999</v>
      </c>
      <c r="AW167" s="23">
        <f t="shared" si="9"/>
        <v>978.07999999999993</v>
      </c>
      <c r="AX167" s="23">
        <v>20.5</v>
      </c>
      <c r="AY167" s="289">
        <v>143</v>
      </c>
      <c r="AZ167" s="289">
        <f t="shared" si="10"/>
        <v>1141.58</v>
      </c>
      <c r="BA167" s="289">
        <v>1000</v>
      </c>
      <c r="BB167" s="310">
        <f t="shared" si="11"/>
        <v>-141.57999999999993</v>
      </c>
    </row>
    <row r="168" spans="1:54" ht="14.25">
      <c r="A168" s="2" t="s">
        <v>3569</v>
      </c>
      <c r="B168" s="3" t="s">
        <v>3570</v>
      </c>
      <c r="C168" s="30" t="s">
        <v>5</v>
      </c>
      <c r="D168" s="42">
        <v>60</v>
      </c>
      <c r="E168" s="42">
        <v>38</v>
      </c>
      <c r="F168" s="42">
        <v>127</v>
      </c>
      <c r="G168" s="42">
        <v>26.8</v>
      </c>
      <c r="H168" s="42">
        <v>39</v>
      </c>
      <c r="I168" s="42">
        <v>32</v>
      </c>
      <c r="J168" s="42">
        <v>31</v>
      </c>
      <c r="K168" s="66">
        <v>48</v>
      </c>
      <c r="L168" s="66">
        <v>32</v>
      </c>
      <c r="M168" s="66">
        <v>15</v>
      </c>
      <c r="N168" s="66"/>
      <c r="O168" s="66"/>
      <c r="P168" s="66">
        <v>28</v>
      </c>
      <c r="Q168" s="66">
        <v>35</v>
      </c>
      <c r="R168" s="66">
        <v>39.799999999999997</v>
      </c>
      <c r="S168" s="66">
        <v>43</v>
      </c>
      <c r="T168" s="66">
        <v>32</v>
      </c>
      <c r="U168" s="140">
        <v>25</v>
      </c>
      <c r="V168" s="140">
        <v>39</v>
      </c>
      <c r="W168" s="126">
        <v>45</v>
      </c>
      <c r="X168" s="142"/>
      <c r="Y168" s="126"/>
      <c r="Z168" s="179">
        <v>42</v>
      </c>
      <c r="AA168" s="179">
        <v>36</v>
      </c>
      <c r="AB168" s="179">
        <v>29</v>
      </c>
      <c r="AC168" s="179">
        <v>35</v>
      </c>
      <c r="AD168" s="179">
        <v>30</v>
      </c>
      <c r="AE168" s="179">
        <v>56</v>
      </c>
      <c r="AF168" s="179">
        <v>49</v>
      </c>
      <c r="AG168" s="182">
        <v>25</v>
      </c>
      <c r="AH168" s="179"/>
      <c r="AI168" s="198">
        <v>25</v>
      </c>
      <c r="AJ168" s="198">
        <v>37</v>
      </c>
      <c r="AK168" s="198"/>
      <c r="AL168" s="198">
        <v>35</v>
      </c>
      <c r="AM168" s="198">
        <v>36</v>
      </c>
      <c r="AN168" s="198">
        <v>32</v>
      </c>
      <c r="AO168" s="198">
        <v>20</v>
      </c>
      <c r="AP168" s="200"/>
      <c r="AQ168" s="200"/>
      <c r="AU168" s="23">
        <v>67</v>
      </c>
      <c r="AV168" s="23">
        <f t="shared" si="8"/>
        <v>1289.5999999999999</v>
      </c>
      <c r="AW168" s="23">
        <f t="shared" si="9"/>
        <v>1031.68</v>
      </c>
      <c r="AX168" s="23">
        <v>20.5</v>
      </c>
      <c r="AY168" s="289">
        <v>143</v>
      </c>
      <c r="AZ168" s="289">
        <f t="shared" si="10"/>
        <v>1195.18</v>
      </c>
      <c r="BA168" s="289">
        <v>1000</v>
      </c>
      <c r="BB168" s="310">
        <f t="shared" si="11"/>
        <v>-195.18000000000006</v>
      </c>
    </row>
    <row r="169" spans="1:54" ht="14.25">
      <c r="A169" s="2" t="s">
        <v>3571</v>
      </c>
      <c r="B169" s="3" t="s">
        <v>3572</v>
      </c>
      <c r="C169" s="30" t="s">
        <v>5</v>
      </c>
      <c r="D169" s="42">
        <v>60</v>
      </c>
      <c r="E169" s="42">
        <v>38</v>
      </c>
      <c r="F169" s="42">
        <v>127</v>
      </c>
      <c r="G169" s="42">
        <v>26.8</v>
      </c>
      <c r="H169" s="42">
        <v>39</v>
      </c>
      <c r="I169" s="42">
        <v>32</v>
      </c>
      <c r="J169" s="42">
        <v>31</v>
      </c>
      <c r="K169" s="66">
        <v>48</v>
      </c>
      <c r="L169" s="66">
        <v>32</v>
      </c>
      <c r="M169" s="66">
        <v>15</v>
      </c>
      <c r="N169" s="66"/>
      <c r="O169" s="66"/>
      <c r="P169" s="66">
        <v>28</v>
      </c>
      <c r="Q169" s="66">
        <v>35</v>
      </c>
      <c r="R169" s="66">
        <v>39.799999999999997</v>
      </c>
      <c r="S169" s="66">
        <v>43</v>
      </c>
      <c r="T169" s="66">
        <v>32</v>
      </c>
      <c r="U169" s="140">
        <v>25</v>
      </c>
      <c r="V169" s="140">
        <v>39</v>
      </c>
      <c r="W169" s="126">
        <v>45</v>
      </c>
      <c r="X169" s="142"/>
      <c r="Y169" s="126"/>
      <c r="Z169" s="179">
        <v>42</v>
      </c>
      <c r="AA169" s="179">
        <v>36</v>
      </c>
      <c r="AB169" s="179">
        <v>29</v>
      </c>
      <c r="AC169" s="179">
        <v>35</v>
      </c>
      <c r="AD169" s="179">
        <v>30</v>
      </c>
      <c r="AE169" s="179">
        <v>56</v>
      </c>
      <c r="AF169" s="179">
        <v>49</v>
      </c>
      <c r="AG169" s="182">
        <v>25</v>
      </c>
      <c r="AH169" s="179"/>
      <c r="AI169" s="198">
        <v>25</v>
      </c>
      <c r="AJ169" s="198">
        <v>37</v>
      </c>
      <c r="AK169" s="198"/>
      <c r="AL169" s="198">
        <v>35</v>
      </c>
      <c r="AM169" s="198">
        <v>36</v>
      </c>
      <c r="AN169" s="198">
        <v>32</v>
      </c>
      <c r="AO169" s="198">
        <v>20</v>
      </c>
      <c r="AP169" s="200"/>
      <c r="AQ169" s="200"/>
      <c r="AU169" s="23">
        <v>25</v>
      </c>
      <c r="AV169" s="23">
        <f t="shared" si="8"/>
        <v>1247.5999999999999</v>
      </c>
      <c r="AW169" s="23">
        <f t="shared" si="9"/>
        <v>998.07999999999993</v>
      </c>
      <c r="AX169" s="23">
        <v>20.5</v>
      </c>
      <c r="AY169" s="289">
        <v>143</v>
      </c>
      <c r="AZ169" s="289">
        <f t="shared" si="10"/>
        <v>1161.58</v>
      </c>
      <c r="BA169" s="289">
        <v>1000</v>
      </c>
      <c r="BB169" s="310">
        <f t="shared" si="11"/>
        <v>-161.57999999999993</v>
      </c>
    </row>
    <row r="170" spans="1:54" ht="14.25">
      <c r="A170" s="2" t="s">
        <v>3573</v>
      </c>
      <c r="B170" s="3" t="s">
        <v>3574</v>
      </c>
      <c r="C170" s="30" t="s">
        <v>5</v>
      </c>
      <c r="D170" s="42">
        <v>60</v>
      </c>
      <c r="E170" s="42">
        <v>38</v>
      </c>
      <c r="F170" s="42">
        <v>127</v>
      </c>
      <c r="G170" s="42">
        <v>26.8</v>
      </c>
      <c r="H170" s="42">
        <v>39</v>
      </c>
      <c r="I170" s="42">
        <v>32</v>
      </c>
      <c r="J170" s="42">
        <v>31</v>
      </c>
      <c r="K170" s="66">
        <v>48</v>
      </c>
      <c r="L170" s="66">
        <v>32</v>
      </c>
      <c r="M170" s="66">
        <v>15</v>
      </c>
      <c r="N170" s="66"/>
      <c r="O170" s="66"/>
      <c r="P170" s="66">
        <v>28</v>
      </c>
      <c r="Q170" s="66">
        <v>35</v>
      </c>
      <c r="R170" s="66">
        <v>39.799999999999997</v>
      </c>
      <c r="S170" s="66">
        <v>43</v>
      </c>
      <c r="T170" s="66">
        <v>32</v>
      </c>
      <c r="U170" s="140">
        <v>25</v>
      </c>
      <c r="V170" s="140">
        <v>39</v>
      </c>
      <c r="W170" s="126">
        <v>45</v>
      </c>
      <c r="X170" s="142"/>
      <c r="Y170" s="126"/>
      <c r="Z170" s="179">
        <v>42</v>
      </c>
      <c r="AA170" s="179">
        <v>36</v>
      </c>
      <c r="AB170" s="179">
        <v>29</v>
      </c>
      <c r="AC170" s="179">
        <v>35</v>
      </c>
      <c r="AD170" s="179">
        <v>30</v>
      </c>
      <c r="AE170" s="179">
        <v>56</v>
      </c>
      <c r="AF170" s="179">
        <v>49</v>
      </c>
      <c r="AG170" s="182">
        <v>25</v>
      </c>
      <c r="AH170" s="179"/>
      <c r="AI170" s="198">
        <v>25</v>
      </c>
      <c r="AJ170" s="198">
        <v>37</v>
      </c>
      <c r="AK170" s="198"/>
      <c r="AL170" s="198">
        <v>35</v>
      </c>
      <c r="AM170" s="198">
        <v>36</v>
      </c>
      <c r="AN170" s="198">
        <v>32</v>
      </c>
      <c r="AO170" s="198">
        <v>20</v>
      </c>
      <c r="AP170" s="200"/>
      <c r="AQ170" s="200"/>
      <c r="AU170" s="23">
        <v>103.5</v>
      </c>
      <c r="AV170" s="23">
        <f t="shared" si="8"/>
        <v>1326.1</v>
      </c>
      <c r="AW170" s="23">
        <f t="shared" si="9"/>
        <v>1060.8799999999999</v>
      </c>
      <c r="AX170" s="23">
        <v>20.5</v>
      </c>
      <c r="AY170" s="289">
        <v>143</v>
      </c>
      <c r="AZ170" s="289">
        <f t="shared" si="10"/>
        <v>1224.3799999999999</v>
      </c>
      <c r="BA170" s="289">
        <v>1000</v>
      </c>
      <c r="BB170" s="310">
        <f t="shared" si="11"/>
        <v>-224.37999999999988</v>
      </c>
    </row>
    <row r="171" spans="1:54" ht="14.25">
      <c r="A171" s="2" t="s">
        <v>3575</v>
      </c>
      <c r="B171" s="3" t="s">
        <v>3576</v>
      </c>
      <c r="C171" s="30" t="s">
        <v>5</v>
      </c>
      <c r="D171" s="42">
        <v>60</v>
      </c>
      <c r="E171" s="42">
        <v>38</v>
      </c>
      <c r="F171" s="42">
        <v>127</v>
      </c>
      <c r="G171" s="42">
        <v>26.8</v>
      </c>
      <c r="H171" s="42">
        <v>39</v>
      </c>
      <c r="I171" s="42">
        <v>32</v>
      </c>
      <c r="J171" s="42">
        <v>31</v>
      </c>
      <c r="K171" s="66">
        <v>48</v>
      </c>
      <c r="L171" s="66">
        <v>32</v>
      </c>
      <c r="M171" s="66">
        <v>15</v>
      </c>
      <c r="N171" s="66"/>
      <c r="O171" s="66"/>
      <c r="P171" s="66">
        <v>28</v>
      </c>
      <c r="Q171" s="66">
        <v>35</v>
      </c>
      <c r="R171" s="66">
        <v>39.799999999999997</v>
      </c>
      <c r="S171" s="66">
        <v>43</v>
      </c>
      <c r="T171" s="66">
        <v>32</v>
      </c>
      <c r="U171" s="140">
        <v>25</v>
      </c>
      <c r="V171" s="140">
        <v>39</v>
      </c>
      <c r="W171" s="126">
        <v>45</v>
      </c>
      <c r="X171" s="142"/>
      <c r="Y171" s="126"/>
      <c r="Z171" s="179">
        <v>42</v>
      </c>
      <c r="AA171" s="179">
        <v>36</v>
      </c>
      <c r="AB171" s="179">
        <v>29</v>
      </c>
      <c r="AC171" s="179">
        <v>35</v>
      </c>
      <c r="AD171" s="179">
        <v>30</v>
      </c>
      <c r="AE171" s="179">
        <v>56</v>
      </c>
      <c r="AF171" s="179">
        <v>49</v>
      </c>
      <c r="AG171" s="182">
        <v>25</v>
      </c>
      <c r="AH171" s="179"/>
      <c r="AI171" s="198">
        <v>25</v>
      </c>
      <c r="AJ171" s="198">
        <v>37</v>
      </c>
      <c r="AK171" s="198"/>
      <c r="AL171" s="198">
        <v>35</v>
      </c>
      <c r="AM171" s="198">
        <v>36</v>
      </c>
      <c r="AN171" s="198">
        <v>32</v>
      </c>
      <c r="AO171" s="198">
        <v>20</v>
      </c>
      <c r="AP171" s="200"/>
      <c r="AQ171" s="200"/>
      <c r="AU171" s="23">
        <v>30</v>
      </c>
      <c r="AV171" s="23">
        <f t="shared" si="8"/>
        <v>1252.5999999999999</v>
      </c>
      <c r="AW171" s="23">
        <f t="shared" si="9"/>
        <v>1002.0799999999999</v>
      </c>
      <c r="AX171" s="23">
        <v>20.5</v>
      </c>
      <c r="AY171" s="289">
        <v>143</v>
      </c>
      <c r="AZ171" s="289">
        <f t="shared" si="10"/>
        <v>1165.58</v>
      </c>
      <c r="BA171" s="289">
        <v>1000</v>
      </c>
      <c r="BB171" s="310">
        <f t="shared" si="11"/>
        <v>-165.57999999999993</v>
      </c>
    </row>
    <row r="172" spans="1:54" ht="14.25">
      <c r="A172" s="2" t="s">
        <v>3577</v>
      </c>
      <c r="B172" s="3" t="s">
        <v>474</v>
      </c>
      <c r="C172" s="30" t="s">
        <v>5</v>
      </c>
      <c r="D172" s="42">
        <v>60</v>
      </c>
      <c r="E172" s="42">
        <v>38</v>
      </c>
      <c r="F172" s="42">
        <v>127</v>
      </c>
      <c r="G172" s="42">
        <v>26.8</v>
      </c>
      <c r="H172" s="42">
        <v>39</v>
      </c>
      <c r="I172" s="42">
        <v>32</v>
      </c>
      <c r="J172" s="42">
        <v>31</v>
      </c>
      <c r="K172" s="66">
        <v>48</v>
      </c>
      <c r="L172" s="66">
        <v>32</v>
      </c>
      <c r="M172" s="66">
        <v>15</v>
      </c>
      <c r="N172" s="66"/>
      <c r="O172" s="66"/>
      <c r="P172" s="66">
        <v>28</v>
      </c>
      <c r="Q172" s="66">
        <v>35</v>
      </c>
      <c r="R172" s="66">
        <v>39.799999999999997</v>
      </c>
      <c r="S172" s="66">
        <v>43</v>
      </c>
      <c r="T172" s="66">
        <v>32</v>
      </c>
      <c r="U172" s="140">
        <v>25</v>
      </c>
      <c r="V172" s="140">
        <v>39</v>
      </c>
      <c r="W172" s="126">
        <v>45</v>
      </c>
      <c r="X172" s="142"/>
      <c r="Y172" s="126"/>
      <c r="Z172" s="179">
        <v>42</v>
      </c>
      <c r="AA172" s="179">
        <v>36</v>
      </c>
      <c r="AB172" s="179">
        <v>29</v>
      </c>
      <c r="AC172" s="179">
        <v>35</v>
      </c>
      <c r="AD172" s="179">
        <v>30</v>
      </c>
      <c r="AE172" s="179">
        <v>56</v>
      </c>
      <c r="AF172" s="179">
        <v>49</v>
      </c>
      <c r="AG172" s="182">
        <v>25</v>
      </c>
      <c r="AH172" s="179"/>
      <c r="AI172" s="198">
        <v>25</v>
      </c>
      <c r="AJ172" s="198">
        <v>37</v>
      </c>
      <c r="AK172" s="198"/>
      <c r="AL172" s="198">
        <v>35</v>
      </c>
      <c r="AM172" s="198">
        <v>36</v>
      </c>
      <c r="AN172" s="198">
        <v>32</v>
      </c>
      <c r="AO172" s="198">
        <v>20</v>
      </c>
      <c r="AP172" s="200"/>
      <c r="AQ172" s="200"/>
      <c r="AV172" s="23">
        <f t="shared" si="8"/>
        <v>1222.5999999999999</v>
      </c>
      <c r="AW172" s="23">
        <f t="shared" si="9"/>
        <v>978.07999999999993</v>
      </c>
      <c r="AX172" s="23">
        <v>20.5</v>
      </c>
      <c r="AY172" s="289">
        <v>143</v>
      </c>
      <c r="AZ172" s="289">
        <f t="shared" si="10"/>
        <v>1141.58</v>
      </c>
      <c r="BA172" s="289">
        <v>1000</v>
      </c>
      <c r="BB172" s="310">
        <f t="shared" si="11"/>
        <v>-141.57999999999993</v>
      </c>
    </row>
    <row r="173" spans="1:54" ht="14.25">
      <c r="A173" s="2" t="s">
        <v>3578</v>
      </c>
      <c r="B173" s="3" t="s">
        <v>3579</v>
      </c>
      <c r="C173" s="30" t="s">
        <v>51</v>
      </c>
      <c r="D173" s="42">
        <v>60</v>
      </c>
      <c r="E173" s="42">
        <v>38</v>
      </c>
      <c r="F173" s="42">
        <v>127</v>
      </c>
      <c r="G173" s="42">
        <v>26.8</v>
      </c>
      <c r="H173" s="42">
        <v>39</v>
      </c>
      <c r="I173" s="42">
        <v>32</v>
      </c>
      <c r="J173" s="42">
        <v>31</v>
      </c>
      <c r="K173" s="66">
        <v>48</v>
      </c>
      <c r="L173" s="66">
        <v>32</v>
      </c>
      <c r="M173" s="66">
        <v>15</v>
      </c>
      <c r="N173" s="66"/>
      <c r="O173" s="66"/>
      <c r="P173" s="66">
        <v>28</v>
      </c>
      <c r="Q173" s="66">
        <v>35</v>
      </c>
      <c r="R173" s="66">
        <v>39.799999999999997</v>
      </c>
      <c r="S173" s="66">
        <v>43</v>
      </c>
      <c r="T173" s="66">
        <v>32</v>
      </c>
      <c r="U173" s="140">
        <v>25</v>
      </c>
      <c r="V173" s="140">
        <v>39</v>
      </c>
      <c r="W173" s="126">
        <v>45</v>
      </c>
      <c r="X173" s="142"/>
      <c r="Y173" s="126"/>
      <c r="Z173" s="179">
        <v>42</v>
      </c>
      <c r="AA173" s="179">
        <v>36</v>
      </c>
      <c r="AB173" s="179">
        <v>29</v>
      </c>
      <c r="AC173" s="179">
        <v>35</v>
      </c>
      <c r="AD173" s="179">
        <v>30</v>
      </c>
      <c r="AE173" s="179">
        <v>56</v>
      </c>
      <c r="AF173" s="179">
        <v>49</v>
      </c>
      <c r="AG173" s="182">
        <v>25</v>
      </c>
      <c r="AH173" s="179"/>
      <c r="AI173" s="198">
        <v>25</v>
      </c>
      <c r="AJ173" s="198">
        <v>37</v>
      </c>
      <c r="AK173" s="198"/>
      <c r="AL173" s="198">
        <v>35</v>
      </c>
      <c r="AM173" s="198">
        <v>36</v>
      </c>
      <c r="AN173" s="198">
        <v>32</v>
      </c>
      <c r="AO173" s="198">
        <v>20</v>
      </c>
      <c r="AP173" s="200"/>
      <c r="AQ173" s="200"/>
      <c r="AU173" s="23">
        <v>35</v>
      </c>
      <c r="AV173" s="23">
        <f t="shared" si="8"/>
        <v>1257.5999999999999</v>
      </c>
      <c r="AW173" s="23">
        <f t="shared" si="9"/>
        <v>1006.0799999999999</v>
      </c>
      <c r="AX173" s="23">
        <v>20.5</v>
      </c>
      <c r="AY173" s="289">
        <v>143</v>
      </c>
      <c r="AZ173" s="289">
        <f t="shared" si="10"/>
        <v>1169.58</v>
      </c>
      <c r="BA173" s="289">
        <v>1000</v>
      </c>
      <c r="BB173" s="310">
        <f t="shared" si="11"/>
        <v>-169.57999999999993</v>
      </c>
    </row>
    <row r="174" spans="1:54" ht="14.25">
      <c r="A174" s="2" t="s">
        <v>3580</v>
      </c>
      <c r="B174" s="3" t="s">
        <v>3581</v>
      </c>
      <c r="C174" s="30" t="s">
        <v>5</v>
      </c>
      <c r="D174" s="42">
        <v>60</v>
      </c>
      <c r="E174" s="42">
        <v>38</v>
      </c>
      <c r="F174" s="42">
        <v>127</v>
      </c>
      <c r="G174" s="42">
        <v>26.8</v>
      </c>
      <c r="H174" s="42">
        <v>39</v>
      </c>
      <c r="I174" s="42">
        <v>32</v>
      </c>
      <c r="J174" s="42">
        <v>31</v>
      </c>
      <c r="K174" s="66">
        <v>48</v>
      </c>
      <c r="L174" s="66">
        <v>32</v>
      </c>
      <c r="M174" s="66">
        <v>15</v>
      </c>
      <c r="N174" s="66"/>
      <c r="O174" s="66"/>
      <c r="P174" s="66">
        <v>28</v>
      </c>
      <c r="Q174" s="66">
        <v>35</v>
      </c>
      <c r="R174" s="66">
        <v>39.799999999999997</v>
      </c>
      <c r="S174" s="66">
        <v>43</v>
      </c>
      <c r="T174" s="66">
        <v>32</v>
      </c>
      <c r="U174" s="140">
        <v>25</v>
      </c>
      <c r="V174" s="140">
        <v>39</v>
      </c>
      <c r="W174" s="126">
        <v>45</v>
      </c>
      <c r="X174" s="142"/>
      <c r="Y174" s="126"/>
      <c r="Z174" s="179">
        <v>42</v>
      </c>
      <c r="AA174" s="179">
        <v>36</v>
      </c>
      <c r="AB174" s="179">
        <v>29</v>
      </c>
      <c r="AC174" s="179">
        <v>35</v>
      </c>
      <c r="AD174" s="179">
        <v>30</v>
      </c>
      <c r="AE174" s="179">
        <v>56</v>
      </c>
      <c r="AF174" s="179">
        <v>49</v>
      </c>
      <c r="AG174" s="182">
        <v>25</v>
      </c>
      <c r="AH174" s="179"/>
      <c r="AI174" s="198">
        <v>25</v>
      </c>
      <c r="AJ174" s="198">
        <v>37</v>
      </c>
      <c r="AK174" s="198"/>
      <c r="AL174" s="198">
        <v>35</v>
      </c>
      <c r="AM174" s="198">
        <v>36</v>
      </c>
      <c r="AN174" s="198">
        <v>32</v>
      </c>
      <c r="AO174" s="198">
        <v>20</v>
      </c>
      <c r="AP174" s="200"/>
      <c r="AQ174" s="200"/>
      <c r="AU174" s="23">
        <v>67</v>
      </c>
      <c r="AV174" s="23">
        <f t="shared" si="8"/>
        <v>1289.5999999999999</v>
      </c>
      <c r="AW174" s="23">
        <f t="shared" si="9"/>
        <v>1031.68</v>
      </c>
      <c r="AX174" s="23">
        <v>20.5</v>
      </c>
      <c r="AY174" s="289">
        <v>143</v>
      </c>
      <c r="AZ174" s="289">
        <f t="shared" si="10"/>
        <v>1195.18</v>
      </c>
      <c r="BA174" s="289">
        <v>1000</v>
      </c>
      <c r="BB174" s="310">
        <f t="shared" si="11"/>
        <v>-195.18000000000006</v>
      </c>
    </row>
    <row r="175" spans="1:54" ht="14.25">
      <c r="A175" s="2" t="s">
        <v>3582</v>
      </c>
      <c r="B175" s="3" t="s">
        <v>3583</v>
      </c>
      <c r="C175" s="30" t="s">
        <v>5</v>
      </c>
      <c r="D175" s="42">
        <v>60</v>
      </c>
      <c r="E175" s="42">
        <v>38</v>
      </c>
      <c r="F175" s="42">
        <v>127</v>
      </c>
      <c r="G175" s="42">
        <v>26.8</v>
      </c>
      <c r="H175" s="42">
        <v>39</v>
      </c>
      <c r="I175" s="42">
        <v>32</v>
      </c>
      <c r="J175" s="42">
        <v>31</v>
      </c>
      <c r="K175" s="66">
        <v>48</v>
      </c>
      <c r="L175" s="66">
        <v>32</v>
      </c>
      <c r="M175" s="66">
        <v>15</v>
      </c>
      <c r="N175" s="66"/>
      <c r="O175" s="66"/>
      <c r="P175" s="66">
        <v>28</v>
      </c>
      <c r="Q175" s="66">
        <v>35</v>
      </c>
      <c r="R175" s="66">
        <v>39.799999999999997</v>
      </c>
      <c r="S175" s="66">
        <v>43</v>
      </c>
      <c r="T175" s="66">
        <v>32</v>
      </c>
      <c r="U175" s="140">
        <v>25</v>
      </c>
      <c r="V175" s="140">
        <v>39</v>
      </c>
      <c r="W175" s="126">
        <v>45</v>
      </c>
      <c r="X175" s="142"/>
      <c r="Y175" s="126"/>
      <c r="Z175" s="179">
        <v>42</v>
      </c>
      <c r="AA175" s="179">
        <v>36</v>
      </c>
      <c r="AB175" s="179">
        <v>29</v>
      </c>
      <c r="AC175" s="179">
        <v>35</v>
      </c>
      <c r="AD175" s="179">
        <v>30</v>
      </c>
      <c r="AE175" s="179">
        <v>56</v>
      </c>
      <c r="AF175" s="179">
        <v>49</v>
      </c>
      <c r="AG175" s="182">
        <v>25</v>
      </c>
      <c r="AH175" s="179"/>
      <c r="AI175" s="198">
        <v>25</v>
      </c>
      <c r="AJ175" s="198">
        <v>37</v>
      </c>
      <c r="AK175" s="198"/>
      <c r="AL175" s="198">
        <v>35</v>
      </c>
      <c r="AM175" s="198">
        <v>36</v>
      </c>
      <c r="AN175" s="198">
        <v>32</v>
      </c>
      <c r="AO175" s="198">
        <v>20</v>
      </c>
      <c r="AP175" s="200"/>
      <c r="AQ175" s="200"/>
      <c r="AU175" s="23">
        <v>35</v>
      </c>
      <c r="AV175" s="23">
        <f t="shared" si="8"/>
        <v>1257.5999999999999</v>
      </c>
      <c r="AW175" s="23">
        <f t="shared" si="9"/>
        <v>1006.0799999999999</v>
      </c>
      <c r="AX175" s="23">
        <v>20.5</v>
      </c>
      <c r="AY175" s="289">
        <v>143</v>
      </c>
      <c r="AZ175" s="289">
        <f t="shared" si="10"/>
        <v>1169.58</v>
      </c>
      <c r="BA175" s="289">
        <v>1000</v>
      </c>
      <c r="BB175" s="310">
        <f t="shared" si="11"/>
        <v>-169.57999999999993</v>
      </c>
    </row>
    <row r="176" spans="1:54" ht="14.25">
      <c r="A176" s="2" t="s">
        <v>3584</v>
      </c>
      <c r="B176" s="3" t="s">
        <v>3585</v>
      </c>
      <c r="C176" s="30" t="s">
        <v>5</v>
      </c>
      <c r="D176" s="42">
        <v>60</v>
      </c>
      <c r="E176" s="42">
        <v>38</v>
      </c>
      <c r="F176" s="42">
        <v>127</v>
      </c>
      <c r="G176" s="42">
        <v>26.8</v>
      </c>
      <c r="H176" s="42">
        <v>39</v>
      </c>
      <c r="I176" s="42">
        <v>32</v>
      </c>
      <c r="J176" s="42">
        <v>31</v>
      </c>
      <c r="K176" s="66">
        <v>48</v>
      </c>
      <c r="L176" s="66">
        <v>32</v>
      </c>
      <c r="M176" s="66">
        <v>15</v>
      </c>
      <c r="N176" s="66"/>
      <c r="O176" s="66"/>
      <c r="P176" s="66">
        <v>28</v>
      </c>
      <c r="Q176" s="66">
        <v>35</v>
      </c>
      <c r="R176" s="66">
        <v>39.799999999999997</v>
      </c>
      <c r="S176" s="66">
        <v>43</v>
      </c>
      <c r="T176" s="66">
        <v>32</v>
      </c>
      <c r="U176" s="140">
        <v>25</v>
      </c>
      <c r="V176" s="140">
        <v>39</v>
      </c>
      <c r="W176" s="126">
        <v>45</v>
      </c>
      <c r="X176" s="142"/>
      <c r="Y176" s="126"/>
      <c r="Z176" s="179">
        <v>42</v>
      </c>
      <c r="AA176" s="179">
        <v>36</v>
      </c>
      <c r="AB176" s="179">
        <v>29</v>
      </c>
      <c r="AC176" s="179">
        <v>35</v>
      </c>
      <c r="AD176" s="179">
        <v>30</v>
      </c>
      <c r="AE176" s="179">
        <v>56</v>
      </c>
      <c r="AF176" s="179">
        <v>49</v>
      </c>
      <c r="AG176" s="182">
        <v>25</v>
      </c>
      <c r="AH176" s="179"/>
      <c r="AI176" s="198">
        <v>25</v>
      </c>
      <c r="AJ176" s="198">
        <v>37</v>
      </c>
      <c r="AK176" s="198"/>
      <c r="AL176" s="198">
        <v>35</v>
      </c>
      <c r="AM176" s="198">
        <v>36</v>
      </c>
      <c r="AN176" s="198">
        <v>32</v>
      </c>
      <c r="AO176" s="198">
        <v>20</v>
      </c>
      <c r="AP176" s="200"/>
      <c r="AQ176" s="200"/>
      <c r="AU176" s="23">
        <v>107</v>
      </c>
      <c r="AV176" s="23">
        <f t="shared" si="8"/>
        <v>1329.6</v>
      </c>
      <c r="AW176" s="23">
        <f t="shared" si="9"/>
        <v>1063.68</v>
      </c>
      <c r="AX176" s="23">
        <v>20.5</v>
      </c>
      <c r="AY176" s="289">
        <v>143</v>
      </c>
      <c r="AZ176" s="289">
        <f t="shared" si="10"/>
        <v>1227.18</v>
      </c>
      <c r="BA176" s="289">
        <v>1000</v>
      </c>
      <c r="BB176" s="310">
        <f t="shared" si="11"/>
        <v>-227.18000000000006</v>
      </c>
    </row>
    <row r="177" spans="1:54" ht="14.25">
      <c r="A177" s="8" t="s">
        <v>3586</v>
      </c>
      <c r="B177" s="3" t="s">
        <v>3587</v>
      </c>
      <c r="C177" s="30" t="s">
        <v>5</v>
      </c>
      <c r="D177" s="42">
        <v>60</v>
      </c>
      <c r="E177" s="42">
        <v>38</v>
      </c>
      <c r="F177" s="42">
        <v>127</v>
      </c>
      <c r="G177" s="42">
        <v>26.8</v>
      </c>
      <c r="H177" s="42">
        <v>39</v>
      </c>
      <c r="I177" s="42">
        <v>32</v>
      </c>
      <c r="J177" s="42">
        <v>31</v>
      </c>
      <c r="K177" s="66">
        <v>48</v>
      </c>
      <c r="L177" s="66">
        <v>32</v>
      </c>
      <c r="M177" s="66">
        <v>15</v>
      </c>
      <c r="N177" s="66"/>
      <c r="O177" s="66"/>
      <c r="P177" s="66">
        <v>28</v>
      </c>
      <c r="Q177" s="66">
        <v>35</v>
      </c>
      <c r="R177" s="66">
        <v>39.799999999999997</v>
      </c>
      <c r="S177" s="66">
        <v>43</v>
      </c>
      <c r="T177" s="66">
        <v>32</v>
      </c>
      <c r="U177" s="140">
        <v>25</v>
      </c>
      <c r="V177" s="140">
        <v>39</v>
      </c>
      <c r="W177" s="126">
        <v>45</v>
      </c>
      <c r="X177" s="142"/>
      <c r="Y177" s="126"/>
      <c r="Z177" s="179">
        <v>42</v>
      </c>
      <c r="AA177" s="179">
        <v>36</v>
      </c>
      <c r="AB177" s="179">
        <v>29</v>
      </c>
      <c r="AC177" s="179">
        <v>35</v>
      </c>
      <c r="AD177" s="179">
        <v>30</v>
      </c>
      <c r="AE177" s="179">
        <v>56</v>
      </c>
      <c r="AF177" s="179">
        <v>49</v>
      </c>
      <c r="AG177" s="182">
        <v>25</v>
      </c>
      <c r="AH177" s="179"/>
      <c r="AI177" s="198">
        <v>25</v>
      </c>
      <c r="AJ177" s="198">
        <v>37</v>
      </c>
      <c r="AK177" s="198"/>
      <c r="AL177" s="198">
        <v>35</v>
      </c>
      <c r="AM177" s="198">
        <v>36</v>
      </c>
      <c r="AN177" s="198">
        <v>32</v>
      </c>
      <c r="AO177" s="198">
        <v>20</v>
      </c>
      <c r="AP177" s="200"/>
      <c r="AQ177" s="200"/>
      <c r="AU177" s="23">
        <v>25</v>
      </c>
      <c r="AV177" s="23">
        <f t="shared" si="8"/>
        <v>1247.5999999999999</v>
      </c>
      <c r="AW177" s="23">
        <f t="shared" si="9"/>
        <v>998.07999999999993</v>
      </c>
      <c r="AX177" s="23">
        <v>20.5</v>
      </c>
      <c r="AY177" s="289">
        <v>143</v>
      </c>
      <c r="AZ177" s="289">
        <f t="shared" si="10"/>
        <v>1161.58</v>
      </c>
      <c r="BA177" s="289">
        <v>1000</v>
      </c>
      <c r="BB177" s="310">
        <f t="shared" si="11"/>
        <v>-161.57999999999993</v>
      </c>
    </row>
    <row r="178" spans="1:54" ht="14.25">
      <c r="A178" s="415" t="s">
        <v>7023</v>
      </c>
      <c r="B178" s="86" t="s">
        <v>7017</v>
      </c>
      <c r="C178" s="73"/>
      <c r="D178" s="402"/>
      <c r="E178" s="402"/>
      <c r="F178" s="402"/>
      <c r="G178" s="402"/>
      <c r="H178" s="402"/>
      <c r="I178" s="402"/>
      <c r="J178" s="402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2"/>
      <c r="V178" s="402"/>
      <c r="W178" s="172"/>
      <c r="X178" s="404"/>
      <c r="Y178" s="172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2"/>
      <c r="AQ178" s="402"/>
      <c r="AZ178" s="289">
        <v>583</v>
      </c>
      <c r="BA178" s="289">
        <v>1000</v>
      </c>
      <c r="BB178" s="310">
        <v>417</v>
      </c>
    </row>
    <row r="179" spans="1:54" ht="14.25">
      <c r="A179" s="415" t="s">
        <v>7021</v>
      </c>
      <c r="B179" s="86" t="s">
        <v>7018</v>
      </c>
      <c r="C179" s="73"/>
      <c r="D179" s="402"/>
      <c r="E179" s="402"/>
      <c r="F179" s="402"/>
      <c r="G179" s="402"/>
      <c r="H179" s="402"/>
      <c r="I179" s="402"/>
      <c r="J179" s="402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2"/>
      <c r="V179" s="402"/>
      <c r="W179" s="172"/>
      <c r="X179" s="404"/>
      <c r="Y179" s="172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2"/>
      <c r="AQ179" s="402"/>
      <c r="AZ179" s="289">
        <v>502</v>
      </c>
      <c r="BA179" s="289">
        <v>1000</v>
      </c>
      <c r="BB179" s="310">
        <v>498</v>
      </c>
    </row>
    <row r="180" spans="1:54" ht="14.25">
      <c r="A180" s="415" t="s">
        <v>7022</v>
      </c>
      <c r="B180" s="86" t="s">
        <v>7019</v>
      </c>
      <c r="C180" s="73"/>
      <c r="D180" s="402"/>
      <c r="E180" s="402"/>
      <c r="F180" s="402"/>
      <c r="G180" s="402"/>
      <c r="H180" s="402"/>
      <c r="I180" s="402"/>
      <c r="J180" s="402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2"/>
      <c r="V180" s="402"/>
      <c r="W180" s="172"/>
      <c r="X180" s="404"/>
      <c r="Y180" s="172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2"/>
      <c r="AQ180" s="402"/>
      <c r="AZ180" s="289">
        <v>457</v>
      </c>
      <c r="BA180" s="289">
        <v>1000</v>
      </c>
      <c r="BB180" s="310">
        <v>543</v>
      </c>
    </row>
    <row r="181" spans="1:54" ht="14.25">
      <c r="A181" s="415" t="s">
        <v>7024</v>
      </c>
      <c r="B181" s="86" t="s">
        <v>7020</v>
      </c>
      <c r="C181" s="73"/>
      <c r="D181" s="402"/>
      <c r="E181" s="402"/>
      <c r="F181" s="402"/>
      <c r="G181" s="402"/>
      <c r="H181" s="402"/>
      <c r="I181" s="402"/>
      <c r="J181" s="402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2"/>
      <c r="V181" s="402"/>
      <c r="W181" s="172"/>
      <c r="X181" s="404"/>
      <c r="Y181" s="172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2"/>
      <c r="AQ181" s="402"/>
      <c r="AZ181" s="289">
        <v>977</v>
      </c>
      <c r="BA181" s="289">
        <v>1000</v>
      </c>
      <c r="BB181" s="310">
        <v>23</v>
      </c>
    </row>
    <row r="182" spans="1:54">
      <c r="D182" s="493" t="s">
        <v>5385</v>
      </c>
      <c r="E182" s="493"/>
      <c r="F182" s="493"/>
      <c r="G182" s="493"/>
      <c r="H182" s="493"/>
      <c r="I182" s="493"/>
      <c r="J182" s="493"/>
      <c r="K182" s="493"/>
      <c r="L182" s="493"/>
      <c r="M182" s="493"/>
      <c r="N182" s="493"/>
      <c r="O182" s="493"/>
      <c r="P182" s="495" t="s">
        <v>5601</v>
      </c>
      <c r="Q182" s="495"/>
      <c r="R182" s="495"/>
      <c r="S182" s="495"/>
      <c r="T182" s="495"/>
      <c r="U182" s="495"/>
      <c r="V182" s="495"/>
      <c r="W182" s="495"/>
      <c r="X182" s="495"/>
      <c r="Y182" s="495"/>
      <c r="Z182" s="492" t="s">
        <v>5843</v>
      </c>
      <c r="AA182" s="492"/>
      <c r="AB182" s="492"/>
      <c r="AC182" s="492"/>
      <c r="AD182" s="492"/>
      <c r="AE182" s="492"/>
      <c r="AF182" s="492"/>
      <c r="AG182" s="492"/>
      <c r="AH182" s="492"/>
      <c r="AI182" s="492" t="s">
        <v>6066</v>
      </c>
      <c r="AJ182" s="492"/>
      <c r="AK182" s="492"/>
      <c r="AL182" s="492"/>
      <c r="AM182" s="492"/>
      <c r="AN182" s="492"/>
      <c r="AO182" s="492"/>
      <c r="AP182" s="492"/>
      <c r="AQ182" s="492"/>
    </row>
    <row r="186" spans="1:54" ht="20.25">
      <c r="A186" s="464" t="s">
        <v>6843</v>
      </c>
      <c r="B186" s="464"/>
      <c r="C186" s="464"/>
      <c r="D186" s="464"/>
      <c r="E186" s="464"/>
      <c r="F186" s="464"/>
      <c r="G186" s="464"/>
      <c r="H186" s="464"/>
      <c r="I186" s="464"/>
      <c r="J186" s="464"/>
      <c r="K186" s="464"/>
      <c r="L186" s="464"/>
      <c r="M186" s="464"/>
      <c r="N186" s="464"/>
      <c r="O186" s="464"/>
      <c r="P186" s="464"/>
      <c r="Q186" s="464"/>
      <c r="R186" s="464"/>
      <c r="S186" s="464"/>
      <c r="T186" s="464"/>
      <c r="U186" s="464"/>
      <c r="V186" s="464"/>
      <c r="W186" s="464"/>
      <c r="X186" s="464"/>
      <c r="Y186" s="464"/>
      <c r="Z186" s="464"/>
      <c r="AA186" s="464"/>
      <c r="AB186" s="464"/>
      <c r="AC186" s="464"/>
      <c r="AD186" s="464"/>
      <c r="AE186" s="464"/>
      <c r="AF186" s="464"/>
      <c r="AG186" s="464"/>
      <c r="AH186" s="464"/>
      <c r="AI186" s="464"/>
      <c r="AJ186" s="464"/>
      <c r="AK186" s="464"/>
      <c r="AL186" s="464"/>
      <c r="AM186" s="464"/>
      <c r="AN186" s="464"/>
      <c r="AO186" s="464"/>
      <c r="AP186" s="464"/>
    </row>
    <row r="187" spans="1:54" ht="18" customHeight="1">
      <c r="A187" s="43"/>
      <c r="B187" s="43"/>
      <c r="C187" s="32"/>
      <c r="D187" s="493" t="s">
        <v>5347</v>
      </c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5" t="s">
        <v>5574</v>
      </c>
      <c r="Q187" s="495"/>
      <c r="R187" s="495"/>
      <c r="S187" s="495"/>
      <c r="T187" s="495"/>
      <c r="U187" s="495"/>
      <c r="V187" s="495"/>
      <c r="W187" s="495"/>
      <c r="X187" s="495"/>
      <c r="Y187" s="492" t="s">
        <v>5816</v>
      </c>
      <c r="Z187" s="492"/>
      <c r="AA187" s="492"/>
      <c r="AB187" s="492"/>
      <c r="AC187" s="492"/>
      <c r="AD187" s="492"/>
      <c r="AE187" s="492"/>
      <c r="AF187" s="492"/>
      <c r="AG187" s="492"/>
      <c r="AH187" s="492" t="s">
        <v>6010</v>
      </c>
      <c r="AI187" s="492"/>
      <c r="AJ187" s="492"/>
      <c r="AK187" s="492"/>
      <c r="AL187" s="492"/>
      <c r="AM187" s="492"/>
      <c r="AN187" s="492"/>
      <c r="AO187" s="492"/>
      <c r="AP187" s="492"/>
      <c r="AQ187" s="194" t="s">
        <v>6707</v>
      </c>
    </row>
    <row r="188" spans="1:54" ht="36">
      <c r="A188" s="7" t="s">
        <v>0</v>
      </c>
      <c r="B188" s="7" t="s">
        <v>1</v>
      </c>
      <c r="C188" s="33" t="s">
        <v>2</v>
      </c>
      <c r="D188" s="24" t="s">
        <v>4915</v>
      </c>
      <c r="E188" s="42" t="s">
        <v>4913</v>
      </c>
      <c r="F188" s="42" t="s">
        <v>4914</v>
      </c>
      <c r="G188" s="42" t="s">
        <v>4916</v>
      </c>
      <c r="H188" s="42" t="s">
        <v>4917</v>
      </c>
      <c r="I188" s="42" t="s">
        <v>4918</v>
      </c>
      <c r="J188" s="42" t="s">
        <v>4919</v>
      </c>
      <c r="K188" s="66" t="s">
        <v>5379</v>
      </c>
      <c r="L188" s="66" t="s">
        <v>5383</v>
      </c>
      <c r="M188" s="66" t="s">
        <v>5362</v>
      </c>
      <c r="N188" s="26" t="s">
        <v>4924</v>
      </c>
      <c r="O188" s="26" t="s">
        <v>4923</v>
      </c>
      <c r="P188" s="66" t="s">
        <v>5591</v>
      </c>
      <c r="Q188" s="66" t="s">
        <v>5584</v>
      </c>
      <c r="R188" s="66" t="s">
        <v>5599</v>
      </c>
      <c r="S188" s="66" t="s">
        <v>5602</v>
      </c>
      <c r="T188" s="140" t="s">
        <v>5490</v>
      </c>
      <c r="U188" s="140" t="s">
        <v>5489</v>
      </c>
      <c r="V188" s="140" t="s">
        <v>5491</v>
      </c>
      <c r="W188" s="26" t="s">
        <v>5492</v>
      </c>
      <c r="X188" s="26" t="s">
        <v>4923</v>
      </c>
      <c r="Y188" s="179" t="s">
        <v>5831</v>
      </c>
      <c r="Z188" s="179" t="s">
        <v>5844</v>
      </c>
      <c r="AA188" s="179" t="s">
        <v>5845</v>
      </c>
      <c r="AB188" s="179" t="s">
        <v>5846</v>
      </c>
      <c r="AC188" s="179" t="s">
        <v>5847</v>
      </c>
      <c r="AD188" s="179" t="s">
        <v>5829</v>
      </c>
      <c r="AE188" s="179" t="s">
        <v>5836</v>
      </c>
      <c r="AF188" s="179" t="s">
        <v>5848</v>
      </c>
      <c r="AG188" s="116" t="s">
        <v>4923</v>
      </c>
      <c r="AH188" s="198" t="s">
        <v>6052</v>
      </c>
      <c r="AI188" s="198" t="s">
        <v>6053</v>
      </c>
      <c r="AJ188" s="198" t="s">
        <v>6067</v>
      </c>
      <c r="AK188" s="198" t="s">
        <v>6068</v>
      </c>
      <c r="AL188" s="198" t="s">
        <v>6069</v>
      </c>
      <c r="AM188" s="198" t="s">
        <v>6059</v>
      </c>
      <c r="AN188" s="198" t="s">
        <v>6070</v>
      </c>
      <c r="AO188" s="193" t="s">
        <v>5929</v>
      </c>
      <c r="AP188" s="116" t="s">
        <v>4923</v>
      </c>
      <c r="AQ188" s="116" t="s">
        <v>4923</v>
      </c>
      <c r="AU188" s="286" t="s">
        <v>6701</v>
      </c>
      <c r="AV188" s="287">
        <v>1</v>
      </c>
      <c r="AW188" s="287">
        <v>0.8</v>
      </c>
      <c r="AX188" s="286" t="s">
        <v>6702</v>
      </c>
      <c r="AY188" s="286" t="s">
        <v>6703</v>
      </c>
      <c r="AZ188" s="286" t="s">
        <v>6704</v>
      </c>
      <c r="BA188" s="286" t="s">
        <v>6705</v>
      </c>
      <c r="BB188" s="310" t="s">
        <v>6706</v>
      </c>
    </row>
    <row r="189" spans="1:54" ht="14.25">
      <c r="A189" s="2" t="s">
        <v>3588</v>
      </c>
      <c r="B189" s="3" t="s">
        <v>3589</v>
      </c>
      <c r="C189" s="30" t="s">
        <v>51</v>
      </c>
      <c r="D189" s="42">
        <v>60</v>
      </c>
      <c r="E189" s="42">
        <v>38</v>
      </c>
      <c r="F189" s="42">
        <v>127</v>
      </c>
      <c r="G189" s="42">
        <v>26.8</v>
      </c>
      <c r="H189" s="42">
        <v>39</v>
      </c>
      <c r="I189" s="42">
        <v>32</v>
      </c>
      <c r="J189" s="42">
        <v>31</v>
      </c>
      <c r="K189" s="66">
        <v>39</v>
      </c>
      <c r="L189" s="66">
        <v>32</v>
      </c>
      <c r="M189" s="66">
        <v>15</v>
      </c>
      <c r="N189" s="66"/>
      <c r="O189" s="66"/>
      <c r="P189" s="66">
        <v>35</v>
      </c>
      <c r="Q189" s="66">
        <v>39.799999999999997</v>
      </c>
      <c r="R189" s="66">
        <v>43</v>
      </c>
      <c r="S189" s="66">
        <v>48</v>
      </c>
      <c r="T189" s="140">
        <v>25</v>
      </c>
      <c r="U189" s="140">
        <v>39</v>
      </c>
      <c r="V189" s="126">
        <v>45</v>
      </c>
      <c r="W189" s="142"/>
      <c r="X189" s="126"/>
      <c r="Y189" s="179">
        <v>50</v>
      </c>
      <c r="Z189" s="179">
        <v>32</v>
      </c>
      <c r="AA189" s="179">
        <v>45</v>
      </c>
      <c r="AB189" s="179">
        <v>23</v>
      </c>
      <c r="AC189" s="179">
        <v>36</v>
      </c>
      <c r="AD189" s="179">
        <v>33</v>
      </c>
      <c r="AE189" s="179">
        <v>48</v>
      </c>
      <c r="AF189" s="179">
        <v>36</v>
      </c>
      <c r="AG189" s="179"/>
      <c r="AH189" s="198">
        <v>48</v>
      </c>
      <c r="AI189" s="198">
        <v>43</v>
      </c>
      <c r="AJ189" s="198">
        <v>46</v>
      </c>
      <c r="AK189" s="198">
        <v>35</v>
      </c>
      <c r="AL189" s="198">
        <v>39</v>
      </c>
      <c r="AM189" s="198">
        <v>40</v>
      </c>
      <c r="AN189" s="198">
        <v>36</v>
      </c>
      <c r="AO189" s="198"/>
      <c r="AP189" s="200"/>
      <c r="AU189" s="23">
        <v>32</v>
      </c>
      <c r="AV189" s="23">
        <f t="shared" si="8"/>
        <v>1336.6</v>
      </c>
      <c r="AW189" s="23">
        <f t="shared" si="9"/>
        <v>1069.28</v>
      </c>
      <c r="AX189" s="23">
        <v>20.5</v>
      </c>
      <c r="AY189" s="289">
        <v>143</v>
      </c>
      <c r="AZ189" s="289">
        <f t="shared" si="10"/>
        <v>1232.78</v>
      </c>
      <c r="BA189" s="289">
        <v>1000</v>
      </c>
      <c r="BB189" s="310">
        <f t="shared" si="11"/>
        <v>-232.77999999999997</v>
      </c>
    </row>
    <row r="190" spans="1:54" ht="14.25">
      <c r="A190" s="2" t="s">
        <v>3590</v>
      </c>
      <c r="B190" s="3" t="s">
        <v>3591</v>
      </c>
      <c r="C190" s="30" t="s">
        <v>51</v>
      </c>
      <c r="D190" s="42">
        <v>60</v>
      </c>
      <c r="E190" s="42">
        <v>38</v>
      </c>
      <c r="F190" s="42">
        <v>127</v>
      </c>
      <c r="G190" s="42">
        <v>26.8</v>
      </c>
      <c r="H190" s="42">
        <v>39</v>
      </c>
      <c r="I190" s="42">
        <v>32</v>
      </c>
      <c r="J190" s="42">
        <v>31</v>
      </c>
      <c r="K190" s="66">
        <v>39</v>
      </c>
      <c r="L190" s="66">
        <v>32</v>
      </c>
      <c r="M190" s="66">
        <v>15</v>
      </c>
      <c r="N190" s="66"/>
      <c r="O190" s="66"/>
      <c r="P190" s="66">
        <v>35</v>
      </c>
      <c r="Q190" s="66">
        <v>39.799999999999997</v>
      </c>
      <c r="R190" s="66">
        <v>43</v>
      </c>
      <c r="S190" s="66">
        <v>48</v>
      </c>
      <c r="T190" s="140">
        <v>25</v>
      </c>
      <c r="U190" s="140">
        <v>39</v>
      </c>
      <c r="V190" s="126">
        <v>45</v>
      </c>
      <c r="W190" s="142"/>
      <c r="X190" s="126"/>
      <c r="Y190" s="179">
        <v>50</v>
      </c>
      <c r="Z190" s="179">
        <v>32</v>
      </c>
      <c r="AA190" s="179">
        <v>45</v>
      </c>
      <c r="AB190" s="179">
        <v>23</v>
      </c>
      <c r="AC190" s="179">
        <v>36</v>
      </c>
      <c r="AD190" s="179">
        <v>33</v>
      </c>
      <c r="AE190" s="179">
        <v>48</v>
      </c>
      <c r="AF190" s="179">
        <v>36</v>
      </c>
      <c r="AG190" s="179"/>
      <c r="AH190" s="198">
        <v>48</v>
      </c>
      <c r="AI190" s="198">
        <v>43</v>
      </c>
      <c r="AJ190" s="198">
        <v>46</v>
      </c>
      <c r="AK190" s="198">
        <v>35</v>
      </c>
      <c r="AL190" s="198">
        <v>39</v>
      </c>
      <c r="AM190" s="198">
        <v>40</v>
      </c>
      <c r="AN190" s="198">
        <v>36</v>
      </c>
      <c r="AO190" s="198"/>
      <c r="AP190" s="200"/>
      <c r="AU190" s="23">
        <v>35</v>
      </c>
      <c r="AV190" s="23">
        <f t="shared" si="8"/>
        <v>1339.6</v>
      </c>
      <c r="AW190" s="23">
        <f t="shared" si="9"/>
        <v>1071.68</v>
      </c>
      <c r="AX190" s="23">
        <v>20.5</v>
      </c>
      <c r="AY190" s="289">
        <v>143</v>
      </c>
      <c r="AZ190" s="289">
        <f t="shared" si="10"/>
        <v>1235.18</v>
      </c>
      <c r="BA190" s="289">
        <v>1000</v>
      </c>
      <c r="BB190" s="310">
        <f t="shared" si="11"/>
        <v>-235.18000000000006</v>
      </c>
    </row>
    <row r="191" spans="1:54" ht="14.25">
      <c r="A191" s="2" t="s">
        <v>3592</v>
      </c>
      <c r="B191" s="3" t="s">
        <v>3593</v>
      </c>
      <c r="C191" s="30" t="s">
        <v>5</v>
      </c>
      <c r="D191" s="42">
        <v>60</v>
      </c>
      <c r="E191" s="42">
        <v>38</v>
      </c>
      <c r="F191" s="42">
        <v>127</v>
      </c>
      <c r="G191" s="42">
        <v>26.8</v>
      </c>
      <c r="H191" s="42">
        <v>39</v>
      </c>
      <c r="I191" s="42">
        <v>32</v>
      </c>
      <c r="J191" s="42">
        <v>31</v>
      </c>
      <c r="K191" s="66">
        <v>39</v>
      </c>
      <c r="L191" s="66">
        <v>32</v>
      </c>
      <c r="M191" s="66">
        <v>15</v>
      </c>
      <c r="N191" s="66"/>
      <c r="O191" s="66"/>
      <c r="P191" s="66">
        <v>35</v>
      </c>
      <c r="Q191" s="66">
        <v>39.799999999999997</v>
      </c>
      <c r="R191" s="66">
        <v>43</v>
      </c>
      <c r="S191" s="66">
        <v>48</v>
      </c>
      <c r="T191" s="140">
        <v>25</v>
      </c>
      <c r="U191" s="140">
        <v>39</v>
      </c>
      <c r="V191" s="126">
        <v>45</v>
      </c>
      <c r="W191" s="142"/>
      <c r="X191" s="126"/>
      <c r="Y191" s="179">
        <v>50</v>
      </c>
      <c r="Z191" s="179">
        <v>32</v>
      </c>
      <c r="AA191" s="179">
        <v>45</v>
      </c>
      <c r="AB191" s="179">
        <v>23</v>
      </c>
      <c r="AC191" s="179">
        <v>36</v>
      </c>
      <c r="AD191" s="179">
        <v>33</v>
      </c>
      <c r="AE191" s="179">
        <v>48</v>
      </c>
      <c r="AF191" s="179">
        <v>36</v>
      </c>
      <c r="AG191" s="179"/>
      <c r="AH191" s="198">
        <v>48</v>
      </c>
      <c r="AI191" s="198">
        <v>43</v>
      </c>
      <c r="AJ191" s="198">
        <v>46</v>
      </c>
      <c r="AK191" s="198">
        <v>35</v>
      </c>
      <c r="AL191" s="198">
        <v>39</v>
      </c>
      <c r="AM191" s="198">
        <v>40</v>
      </c>
      <c r="AN191" s="198">
        <v>36</v>
      </c>
      <c r="AO191" s="198"/>
      <c r="AP191" s="200"/>
      <c r="AU191" s="23">
        <v>32</v>
      </c>
      <c r="AV191" s="23">
        <f t="shared" si="8"/>
        <v>1336.6</v>
      </c>
      <c r="AW191" s="23">
        <f t="shared" si="9"/>
        <v>1069.28</v>
      </c>
      <c r="AX191" s="23">
        <v>20.5</v>
      </c>
      <c r="AY191" s="289">
        <v>143</v>
      </c>
      <c r="AZ191" s="289">
        <f t="shared" si="10"/>
        <v>1232.78</v>
      </c>
      <c r="BA191" s="289">
        <v>1000</v>
      </c>
      <c r="BB191" s="310">
        <f t="shared" si="11"/>
        <v>-232.77999999999997</v>
      </c>
    </row>
    <row r="192" spans="1:54" ht="14.25">
      <c r="A192" s="2" t="s">
        <v>3594</v>
      </c>
      <c r="B192" s="3" t="s">
        <v>3595</v>
      </c>
      <c r="C192" s="30" t="s">
        <v>5</v>
      </c>
      <c r="D192" s="42">
        <v>60</v>
      </c>
      <c r="E192" s="42">
        <v>38</v>
      </c>
      <c r="F192" s="42">
        <v>127</v>
      </c>
      <c r="G192" s="42">
        <v>26.8</v>
      </c>
      <c r="H192" s="42">
        <v>39</v>
      </c>
      <c r="I192" s="42">
        <v>32</v>
      </c>
      <c r="J192" s="42">
        <v>31</v>
      </c>
      <c r="K192" s="66">
        <v>39</v>
      </c>
      <c r="L192" s="66">
        <v>32</v>
      </c>
      <c r="M192" s="66">
        <v>15</v>
      </c>
      <c r="N192" s="66"/>
      <c r="O192" s="66"/>
      <c r="P192" s="66">
        <v>35</v>
      </c>
      <c r="Q192" s="66">
        <v>39.799999999999997</v>
      </c>
      <c r="R192" s="66">
        <v>43</v>
      </c>
      <c r="S192" s="66">
        <v>48</v>
      </c>
      <c r="T192" s="140">
        <v>25</v>
      </c>
      <c r="U192" s="140">
        <v>39</v>
      </c>
      <c r="V192" s="126">
        <v>45</v>
      </c>
      <c r="W192" s="142"/>
      <c r="X192" s="126"/>
      <c r="Y192" s="179">
        <v>50</v>
      </c>
      <c r="Z192" s="179">
        <v>32</v>
      </c>
      <c r="AA192" s="179">
        <v>45</v>
      </c>
      <c r="AB192" s="179">
        <v>23</v>
      </c>
      <c r="AC192" s="179">
        <v>36</v>
      </c>
      <c r="AD192" s="179">
        <v>33</v>
      </c>
      <c r="AE192" s="179">
        <v>48</v>
      </c>
      <c r="AF192" s="179">
        <v>36</v>
      </c>
      <c r="AG192" s="179"/>
      <c r="AH192" s="198">
        <v>48</v>
      </c>
      <c r="AI192" s="198">
        <v>43</v>
      </c>
      <c r="AJ192" s="198">
        <v>46</v>
      </c>
      <c r="AK192" s="198">
        <v>35</v>
      </c>
      <c r="AL192" s="198">
        <v>39</v>
      </c>
      <c r="AM192" s="198">
        <v>40</v>
      </c>
      <c r="AN192" s="198">
        <v>36</v>
      </c>
      <c r="AO192" s="198"/>
      <c r="AP192" s="200"/>
      <c r="AU192" s="23">
        <v>30</v>
      </c>
      <c r="AV192" s="23">
        <f t="shared" ref="AV192:AV254" si="12">SUM(D192:AU192)</f>
        <v>1334.6</v>
      </c>
      <c r="AW192" s="23">
        <f t="shared" ref="AW192:AW254" si="13">AV192*0.8</f>
        <v>1067.68</v>
      </c>
      <c r="AX192" s="23">
        <v>20.5</v>
      </c>
      <c r="AY192" s="289">
        <v>143</v>
      </c>
      <c r="AZ192" s="289">
        <f t="shared" ref="AZ192:AZ254" si="14">SUM(AW192:AY192)</f>
        <v>1231.18</v>
      </c>
      <c r="BA192" s="289">
        <v>1000</v>
      </c>
      <c r="BB192" s="310">
        <f t="shared" ref="BB192:BB254" si="15">BA192-AZ192</f>
        <v>-231.18000000000006</v>
      </c>
    </row>
    <row r="193" spans="1:54" ht="14.25">
      <c r="A193" s="2" t="s">
        <v>3596</v>
      </c>
      <c r="B193" s="3" t="s">
        <v>3597</v>
      </c>
      <c r="C193" s="30" t="s">
        <v>51</v>
      </c>
      <c r="D193" s="42">
        <v>60</v>
      </c>
      <c r="E193" s="42">
        <v>38</v>
      </c>
      <c r="F193" s="42">
        <v>127</v>
      </c>
      <c r="G193" s="42">
        <v>26.8</v>
      </c>
      <c r="H193" s="42">
        <v>39</v>
      </c>
      <c r="I193" s="42">
        <v>32</v>
      </c>
      <c r="J193" s="42">
        <v>31</v>
      </c>
      <c r="K193" s="66">
        <v>39</v>
      </c>
      <c r="L193" s="66">
        <v>32</v>
      </c>
      <c r="M193" s="66">
        <v>15</v>
      </c>
      <c r="N193" s="66"/>
      <c r="O193" s="66"/>
      <c r="P193" s="66">
        <v>35</v>
      </c>
      <c r="Q193" s="66">
        <v>39.799999999999997</v>
      </c>
      <c r="R193" s="66">
        <v>43</v>
      </c>
      <c r="S193" s="66">
        <v>48</v>
      </c>
      <c r="T193" s="140">
        <v>25</v>
      </c>
      <c r="U193" s="140">
        <v>39</v>
      </c>
      <c r="V193" s="126">
        <v>45</v>
      </c>
      <c r="W193" s="142"/>
      <c r="X193" s="126"/>
      <c r="Y193" s="179">
        <v>50</v>
      </c>
      <c r="Z193" s="179">
        <v>32</v>
      </c>
      <c r="AA193" s="179">
        <v>45</v>
      </c>
      <c r="AB193" s="179">
        <v>23</v>
      </c>
      <c r="AC193" s="179">
        <v>36</v>
      </c>
      <c r="AD193" s="179">
        <v>33</v>
      </c>
      <c r="AE193" s="179">
        <v>48</v>
      </c>
      <c r="AF193" s="179">
        <v>36</v>
      </c>
      <c r="AG193" s="179"/>
      <c r="AH193" s="198">
        <v>48</v>
      </c>
      <c r="AI193" s="198">
        <v>43</v>
      </c>
      <c r="AJ193" s="198">
        <v>46</v>
      </c>
      <c r="AK193" s="198">
        <v>35</v>
      </c>
      <c r="AL193" s="198">
        <v>39</v>
      </c>
      <c r="AM193" s="198">
        <v>40</v>
      </c>
      <c r="AN193" s="198">
        <v>36</v>
      </c>
      <c r="AO193" s="198"/>
      <c r="AP193" s="200"/>
      <c r="AU193" s="23">
        <v>35</v>
      </c>
      <c r="AV193" s="23">
        <f t="shared" si="12"/>
        <v>1339.6</v>
      </c>
      <c r="AW193" s="23">
        <f t="shared" si="13"/>
        <v>1071.68</v>
      </c>
      <c r="AX193" s="23">
        <v>20.5</v>
      </c>
      <c r="AY193" s="289">
        <v>143</v>
      </c>
      <c r="AZ193" s="289">
        <f t="shared" si="14"/>
        <v>1235.18</v>
      </c>
      <c r="BA193" s="289">
        <v>1000</v>
      </c>
      <c r="BB193" s="310">
        <f t="shared" si="15"/>
        <v>-235.18000000000006</v>
      </c>
    </row>
    <row r="194" spans="1:54" ht="14.25">
      <c r="A194" s="2" t="s">
        <v>3598</v>
      </c>
      <c r="B194" s="3" t="s">
        <v>663</v>
      </c>
      <c r="C194" s="30" t="s">
        <v>5</v>
      </c>
      <c r="D194" s="42">
        <v>60</v>
      </c>
      <c r="E194" s="42">
        <v>38</v>
      </c>
      <c r="F194" s="42">
        <v>127</v>
      </c>
      <c r="G194" s="42">
        <v>26.8</v>
      </c>
      <c r="H194" s="42">
        <v>39</v>
      </c>
      <c r="I194" s="42">
        <v>32</v>
      </c>
      <c r="J194" s="42">
        <v>31</v>
      </c>
      <c r="K194" s="66">
        <v>39</v>
      </c>
      <c r="L194" s="66">
        <v>32</v>
      </c>
      <c r="M194" s="66">
        <v>15</v>
      </c>
      <c r="N194" s="66"/>
      <c r="O194" s="66"/>
      <c r="P194" s="66">
        <v>35</v>
      </c>
      <c r="Q194" s="66">
        <v>39.799999999999997</v>
      </c>
      <c r="R194" s="66">
        <v>43</v>
      </c>
      <c r="S194" s="66">
        <v>48</v>
      </c>
      <c r="T194" s="140">
        <v>25</v>
      </c>
      <c r="U194" s="140">
        <v>39</v>
      </c>
      <c r="V194" s="126">
        <v>45</v>
      </c>
      <c r="W194" s="142"/>
      <c r="X194" s="126"/>
      <c r="Y194" s="179">
        <v>50</v>
      </c>
      <c r="Z194" s="179">
        <v>32</v>
      </c>
      <c r="AA194" s="179">
        <v>45</v>
      </c>
      <c r="AB194" s="179">
        <v>23</v>
      </c>
      <c r="AC194" s="179">
        <v>36</v>
      </c>
      <c r="AD194" s="179">
        <v>33</v>
      </c>
      <c r="AE194" s="179">
        <v>48</v>
      </c>
      <c r="AF194" s="179">
        <v>36</v>
      </c>
      <c r="AG194" s="179"/>
      <c r="AH194" s="198">
        <v>48</v>
      </c>
      <c r="AI194" s="198">
        <v>43</v>
      </c>
      <c r="AJ194" s="198">
        <v>46</v>
      </c>
      <c r="AK194" s="198">
        <v>35</v>
      </c>
      <c r="AL194" s="198">
        <v>39</v>
      </c>
      <c r="AM194" s="198">
        <v>40</v>
      </c>
      <c r="AN194" s="198">
        <v>36</v>
      </c>
      <c r="AO194" s="198"/>
      <c r="AP194" s="200"/>
      <c r="AV194" s="23">
        <f t="shared" si="12"/>
        <v>1304.5999999999999</v>
      </c>
      <c r="AW194" s="23">
        <f t="shared" si="13"/>
        <v>1043.68</v>
      </c>
      <c r="AX194" s="23">
        <v>20.5</v>
      </c>
      <c r="AY194" s="289">
        <v>143</v>
      </c>
      <c r="AZ194" s="289">
        <f t="shared" si="14"/>
        <v>1207.18</v>
      </c>
      <c r="BA194" s="289">
        <v>1000</v>
      </c>
      <c r="BB194" s="310">
        <f t="shared" si="15"/>
        <v>-207.18000000000006</v>
      </c>
    </row>
    <row r="195" spans="1:54" ht="14.25">
      <c r="A195" s="2" t="s">
        <v>3599</v>
      </c>
      <c r="B195" s="3" t="s">
        <v>3600</v>
      </c>
      <c r="C195" s="30" t="s">
        <v>5</v>
      </c>
      <c r="D195" s="42">
        <v>60</v>
      </c>
      <c r="E195" s="42">
        <v>38</v>
      </c>
      <c r="F195" s="42">
        <v>127</v>
      </c>
      <c r="G195" s="42">
        <v>26.8</v>
      </c>
      <c r="H195" s="42">
        <v>39</v>
      </c>
      <c r="I195" s="42">
        <v>32</v>
      </c>
      <c r="J195" s="42">
        <v>31</v>
      </c>
      <c r="K195" s="66">
        <v>39</v>
      </c>
      <c r="L195" s="66">
        <v>32</v>
      </c>
      <c r="M195" s="66">
        <v>15</v>
      </c>
      <c r="N195" s="66"/>
      <c r="O195" s="66"/>
      <c r="P195" s="66">
        <v>35</v>
      </c>
      <c r="Q195" s="66">
        <v>39.799999999999997</v>
      </c>
      <c r="R195" s="66">
        <v>43</v>
      </c>
      <c r="S195" s="66">
        <v>48</v>
      </c>
      <c r="T195" s="140">
        <v>25</v>
      </c>
      <c r="U195" s="140">
        <v>39</v>
      </c>
      <c r="V195" s="126">
        <v>45</v>
      </c>
      <c r="W195" s="142"/>
      <c r="X195" s="126"/>
      <c r="Y195" s="179">
        <v>50</v>
      </c>
      <c r="Z195" s="179">
        <v>32</v>
      </c>
      <c r="AA195" s="179">
        <v>45</v>
      </c>
      <c r="AB195" s="179">
        <v>23</v>
      </c>
      <c r="AC195" s="179">
        <v>36</v>
      </c>
      <c r="AD195" s="179">
        <v>33</v>
      </c>
      <c r="AE195" s="179">
        <v>48</v>
      </c>
      <c r="AF195" s="179">
        <v>36</v>
      </c>
      <c r="AG195" s="179"/>
      <c r="AH195" s="198">
        <v>48</v>
      </c>
      <c r="AI195" s="198">
        <v>43</v>
      </c>
      <c r="AJ195" s="198">
        <v>46</v>
      </c>
      <c r="AK195" s="198">
        <v>35</v>
      </c>
      <c r="AL195" s="198">
        <v>39</v>
      </c>
      <c r="AM195" s="198">
        <v>40</v>
      </c>
      <c r="AN195" s="198">
        <v>36</v>
      </c>
      <c r="AO195" s="198"/>
      <c r="AP195" s="200"/>
      <c r="AV195" s="23">
        <f t="shared" si="12"/>
        <v>1304.5999999999999</v>
      </c>
      <c r="AW195" s="23">
        <f t="shared" si="13"/>
        <v>1043.68</v>
      </c>
      <c r="AX195" s="23">
        <v>20.5</v>
      </c>
      <c r="AY195" s="289">
        <v>143</v>
      </c>
      <c r="AZ195" s="289">
        <f t="shared" si="14"/>
        <v>1207.18</v>
      </c>
      <c r="BA195" s="289">
        <v>1000</v>
      </c>
      <c r="BB195" s="310">
        <f t="shared" si="15"/>
        <v>-207.18000000000006</v>
      </c>
    </row>
    <row r="196" spans="1:54" ht="14.25">
      <c r="A196" s="2" t="s">
        <v>3601</v>
      </c>
      <c r="B196" s="3" t="s">
        <v>3602</v>
      </c>
      <c r="C196" s="30" t="s">
        <v>51</v>
      </c>
      <c r="D196" s="42">
        <v>60</v>
      </c>
      <c r="E196" s="42">
        <v>38</v>
      </c>
      <c r="F196" s="42">
        <v>127</v>
      </c>
      <c r="G196" s="42">
        <v>26.8</v>
      </c>
      <c r="H196" s="42">
        <v>39</v>
      </c>
      <c r="I196" s="42">
        <v>32</v>
      </c>
      <c r="J196" s="42">
        <v>31</v>
      </c>
      <c r="K196" s="66">
        <v>39</v>
      </c>
      <c r="L196" s="66">
        <v>32</v>
      </c>
      <c r="M196" s="66">
        <v>15</v>
      </c>
      <c r="N196" s="66"/>
      <c r="O196" s="66"/>
      <c r="P196" s="66">
        <v>35</v>
      </c>
      <c r="Q196" s="66">
        <v>39.799999999999997</v>
      </c>
      <c r="R196" s="66">
        <v>43</v>
      </c>
      <c r="S196" s="66">
        <v>48</v>
      </c>
      <c r="T196" s="140">
        <v>25</v>
      </c>
      <c r="U196" s="140">
        <v>39</v>
      </c>
      <c r="V196" s="126">
        <v>45</v>
      </c>
      <c r="W196" s="142"/>
      <c r="X196" s="126"/>
      <c r="Y196" s="179">
        <v>50</v>
      </c>
      <c r="Z196" s="179">
        <v>32</v>
      </c>
      <c r="AA196" s="179">
        <v>45</v>
      </c>
      <c r="AB196" s="179">
        <v>23</v>
      </c>
      <c r="AC196" s="179">
        <v>36</v>
      </c>
      <c r="AD196" s="179">
        <v>33</v>
      </c>
      <c r="AE196" s="179">
        <v>48</v>
      </c>
      <c r="AF196" s="179">
        <v>36</v>
      </c>
      <c r="AG196" s="179"/>
      <c r="AH196" s="198">
        <v>48</v>
      </c>
      <c r="AI196" s="198">
        <v>43</v>
      </c>
      <c r="AJ196" s="198">
        <v>46</v>
      </c>
      <c r="AK196" s="198">
        <v>35</v>
      </c>
      <c r="AL196" s="198">
        <v>39</v>
      </c>
      <c r="AM196" s="198">
        <v>40</v>
      </c>
      <c r="AN196" s="198">
        <v>36</v>
      </c>
      <c r="AO196" s="198"/>
      <c r="AP196" s="200"/>
      <c r="AU196" s="23">
        <v>35</v>
      </c>
      <c r="AV196" s="23">
        <f t="shared" si="12"/>
        <v>1339.6</v>
      </c>
      <c r="AW196" s="23">
        <f t="shared" si="13"/>
        <v>1071.68</v>
      </c>
      <c r="AX196" s="23">
        <v>20.5</v>
      </c>
      <c r="AY196" s="289">
        <v>143</v>
      </c>
      <c r="AZ196" s="289">
        <f t="shared" si="14"/>
        <v>1235.18</v>
      </c>
      <c r="BA196" s="289">
        <v>1000</v>
      </c>
      <c r="BB196" s="310">
        <f t="shared" si="15"/>
        <v>-235.18000000000006</v>
      </c>
    </row>
    <row r="197" spans="1:54" ht="14.25">
      <c r="A197" s="2" t="s">
        <v>3603</v>
      </c>
      <c r="B197" s="3" t="s">
        <v>3604</v>
      </c>
      <c r="C197" s="30" t="s">
        <v>5</v>
      </c>
      <c r="D197" s="42">
        <v>60</v>
      </c>
      <c r="E197" s="42">
        <v>38</v>
      </c>
      <c r="F197" s="42">
        <v>127</v>
      </c>
      <c r="G197" s="42">
        <v>26.8</v>
      </c>
      <c r="H197" s="42">
        <v>39</v>
      </c>
      <c r="I197" s="42">
        <v>32</v>
      </c>
      <c r="J197" s="42">
        <v>31</v>
      </c>
      <c r="K197" s="66">
        <v>39</v>
      </c>
      <c r="L197" s="66">
        <v>32</v>
      </c>
      <c r="M197" s="66">
        <v>15</v>
      </c>
      <c r="N197" s="66"/>
      <c r="O197" s="66"/>
      <c r="P197" s="66">
        <v>35</v>
      </c>
      <c r="Q197" s="66">
        <v>39.799999999999997</v>
      </c>
      <c r="R197" s="66">
        <v>43</v>
      </c>
      <c r="S197" s="66">
        <v>48</v>
      </c>
      <c r="T197" s="140">
        <v>25</v>
      </c>
      <c r="U197" s="140">
        <v>39</v>
      </c>
      <c r="V197" s="126">
        <v>45</v>
      </c>
      <c r="W197" s="142"/>
      <c r="X197" s="126"/>
      <c r="Y197" s="179">
        <v>50</v>
      </c>
      <c r="Z197" s="179">
        <v>32</v>
      </c>
      <c r="AA197" s="179">
        <v>45</v>
      </c>
      <c r="AB197" s="179">
        <v>23</v>
      </c>
      <c r="AC197" s="179">
        <v>36</v>
      </c>
      <c r="AD197" s="179">
        <v>33</v>
      </c>
      <c r="AE197" s="179">
        <v>48</v>
      </c>
      <c r="AF197" s="179">
        <v>36</v>
      </c>
      <c r="AG197" s="179"/>
      <c r="AH197" s="198">
        <v>48</v>
      </c>
      <c r="AI197" s="198">
        <v>43</v>
      </c>
      <c r="AJ197" s="198">
        <v>46</v>
      </c>
      <c r="AK197" s="198">
        <v>35</v>
      </c>
      <c r="AL197" s="198">
        <v>39</v>
      </c>
      <c r="AM197" s="198">
        <v>40</v>
      </c>
      <c r="AN197" s="198">
        <v>36</v>
      </c>
      <c r="AO197" s="198"/>
      <c r="AP197" s="200"/>
      <c r="AV197" s="23">
        <f t="shared" si="12"/>
        <v>1304.5999999999999</v>
      </c>
      <c r="AW197" s="23">
        <f t="shared" si="13"/>
        <v>1043.68</v>
      </c>
      <c r="AX197" s="23">
        <v>20.5</v>
      </c>
      <c r="AY197" s="289">
        <v>143</v>
      </c>
      <c r="AZ197" s="289">
        <f t="shared" si="14"/>
        <v>1207.18</v>
      </c>
      <c r="BA197" s="289">
        <v>1000</v>
      </c>
      <c r="BB197" s="310">
        <f t="shared" si="15"/>
        <v>-207.18000000000006</v>
      </c>
    </row>
    <row r="198" spans="1:54" ht="14.25">
      <c r="A198" s="2" t="s">
        <v>3605</v>
      </c>
      <c r="B198" s="131" t="s">
        <v>6839</v>
      </c>
      <c r="C198" s="30" t="s">
        <v>5</v>
      </c>
      <c r="D198" s="42">
        <v>60</v>
      </c>
      <c r="E198" s="42">
        <v>38</v>
      </c>
      <c r="F198" s="42">
        <v>127</v>
      </c>
      <c r="G198" s="42">
        <v>26.8</v>
      </c>
      <c r="H198" s="42">
        <v>39</v>
      </c>
      <c r="I198" s="42">
        <v>32</v>
      </c>
      <c r="J198" s="42">
        <v>31</v>
      </c>
      <c r="K198" s="66">
        <v>39</v>
      </c>
      <c r="L198" s="66">
        <v>32</v>
      </c>
      <c r="M198" s="66">
        <v>15</v>
      </c>
      <c r="N198" s="66"/>
      <c r="O198" s="66"/>
      <c r="P198" s="66">
        <v>35</v>
      </c>
      <c r="Q198" s="66">
        <v>39.799999999999997</v>
      </c>
      <c r="R198" s="66">
        <v>43</v>
      </c>
      <c r="S198" s="66">
        <v>48</v>
      </c>
      <c r="T198" s="140">
        <v>25</v>
      </c>
      <c r="U198" s="140">
        <v>39</v>
      </c>
      <c r="V198" s="126">
        <v>45</v>
      </c>
      <c r="W198" s="142"/>
      <c r="X198" s="126"/>
      <c r="Y198" s="179">
        <v>50</v>
      </c>
      <c r="Z198" s="179">
        <v>32</v>
      </c>
      <c r="AA198" s="179">
        <v>45</v>
      </c>
      <c r="AB198" s="179">
        <v>23</v>
      </c>
      <c r="AC198" s="179">
        <v>36</v>
      </c>
      <c r="AD198" s="179">
        <v>33</v>
      </c>
      <c r="AE198" s="179">
        <v>48</v>
      </c>
      <c r="AF198" s="179">
        <v>36</v>
      </c>
      <c r="AG198" s="179"/>
      <c r="AH198" s="198">
        <v>48</v>
      </c>
      <c r="AI198" s="198">
        <v>43</v>
      </c>
      <c r="AJ198" s="198">
        <v>46</v>
      </c>
      <c r="AK198" s="198">
        <v>35</v>
      </c>
      <c r="AL198" s="198">
        <v>39</v>
      </c>
      <c r="AM198" s="198">
        <v>40</v>
      </c>
      <c r="AN198" s="198">
        <v>36</v>
      </c>
      <c r="AO198" s="198"/>
      <c r="AP198" s="200"/>
      <c r="AV198" s="23">
        <f t="shared" si="12"/>
        <v>1304.5999999999999</v>
      </c>
      <c r="AW198" s="23">
        <f t="shared" si="13"/>
        <v>1043.68</v>
      </c>
      <c r="AX198" s="23">
        <v>20.5</v>
      </c>
      <c r="AY198" s="289">
        <v>143</v>
      </c>
      <c r="AZ198" s="289">
        <f t="shared" si="14"/>
        <v>1207.18</v>
      </c>
      <c r="BB198" s="310">
        <f t="shared" si="15"/>
        <v>-1207.18</v>
      </c>
    </row>
    <row r="199" spans="1:54" ht="14.25">
      <c r="A199" s="2" t="s">
        <v>3606</v>
      </c>
      <c r="B199" s="3" t="s">
        <v>3607</v>
      </c>
      <c r="C199" s="30" t="s">
        <v>5</v>
      </c>
      <c r="D199" s="42">
        <v>60</v>
      </c>
      <c r="E199" s="42">
        <v>38</v>
      </c>
      <c r="F199" s="42">
        <v>127</v>
      </c>
      <c r="G199" s="42">
        <v>26.8</v>
      </c>
      <c r="H199" s="42">
        <v>39</v>
      </c>
      <c r="I199" s="42">
        <v>32</v>
      </c>
      <c r="J199" s="42">
        <v>31</v>
      </c>
      <c r="K199" s="66">
        <v>39</v>
      </c>
      <c r="L199" s="66">
        <v>32</v>
      </c>
      <c r="M199" s="66">
        <v>15</v>
      </c>
      <c r="N199" s="66"/>
      <c r="O199" s="66"/>
      <c r="P199" s="66">
        <v>35</v>
      </c>
      <c r="Q199" s="66">
        <v>39.799999999999997</v>
      </c>
      <c r="R199" s="66">
        <v>43</v>
      </c>
      <c r="S199" s="66">
        <v>48</v>
      </c>
      <c r="T199" s="140">
        <v>25</v>
      </c>
      <c r="U199" s="140">
        <v>39</v>
      </c>
      <c r="V199" s="126">
        <v>45</v>
      </c>
      <c r="W199" s="142"/>
      <c r="X199" s="126"/>
      <c r="Y199" s="179">
        <v>50</v>
      </c>
      <c r="Z199" s="179">
        <v>32</v>
      </c>
      <c r="AA199" s="179">
        <v>45</v>
      </c>
      <c r="AB199" s="179">
        <v>23</v>
      </c>
      <c r="AC199" s="179">
        <v>36</v>
      </c>
      <c r="AD199" s="179">
        <v>33</v>
      </c>
      <c r="AE199" s="179">
        <v>48</v>
      </c>
      <c r="AF199" s="179">
        <v>36</v>
      </c>
      <c r="AG199" s="179"/>
      <c r="AH199" s="198">
        <v>48</v>
      </c>
      <c r="AI199" s="198">
        <v>43</v>
      </c>
      <c r="AJ199" s="198">
        <v>46</v>
      </c>
      <c r="AK199" s="198">
        <v>35</v>
      </c>
      <c r="AL199" s="198">
        <v>39</v>
      </c>
      <c r="AM199" s="198">
        <v>40</v>
      </c>
      <c r="AN199" s="198">
        <v>36</v>
      </c>
      <c r="AO199" s="198"/>
      <c r="AP199" s="200"/>
      <c r="AU199" s="23">
        <v>32</v>
      </c>
      <c r="AV199" s="23">
        <f t="shared" si="12"/>
        <v>1336.6</v>
      </c>
      <c r="AW199" s="23">
        <f t="shared" si="13"/>
        <v>1069.28</v>
      </c>
      <c r="AX199" s="23">
        <v>20.5</v>
      </c>
      <c r="AY199" s="289">
        <v>143</v>
      </c>
      <c r="AZ199" s="289">
        <f t="shared" si="14"/>
        <v>1232.78</v>
      </c>
      <c r="BA199" s="289">
        <v>1000</v>
      </c>
      <c r="BB199" s="310">
        <f t="shared" si="15"/>
        <v>-232.77999999999997</v>
      </c>
    </row>
    <row r="200" spans="1:54" ht="14.25">
      <c r="A200" s="2" t="s">
        <v>3608</v>
      </c>
      <c r="B200" s="3" t="s">
        <v>3609</v>
      </c>
      <c r="C200" s="30" t="s">
        <v>5</v>
      </c>
      <c r="D200" s="42">
        <v>60</v>
      </c>
      <c r="E200" s="42">
        <v>38</v>
      </c>
      <c r="F200" s="42">
        <v>127</v>
      </c>
      <c r="G200" s="42">
        <v>26.8</v>
      </c>
      <c r="H200" s="42">
        <v>39</v>
      </c>
      <c r="I200" s="42">
        <v>32</v>
      </c>
      <c r="J200" s="42">
        <v>31</v>
      </c>
      <c r="K200" s="66">
        <v>39</v>
      </c>
      <c r="L200" s="66">
        <v>32</v>
      </c>
      <c r="M200" s="66">
        <v>15</v>
      </c>
      <c r="N200" s="66"/>
      <c r="O200" s="66"/>
      <c r="P200" s="66">
        <v>35</v>
      </c>
      <c r="Q200" s="66">
        <v>39.799999999999997</v>
      </c>
      <c r="R200" s="66">
        <v>43</v>
      </c>
      <c r="S200" s="66">
        <v>48</v>
      </c>
      <c r="T200" s="140">
        <v>25</v>
      </c>
      <c r="U200" s="140">
        <v>39</v>
      </c>
      <c r="V200" s="126">
        <v>45</v>
      </c>
      <c r="W200" s="142"/>
      <c r="X200" s="126"/>
      <c r="Y200" s="179">
        <v>50</v>
      </c>
      <c r="Z200" s="179">
        <v>32</v>
      </c>
      <c r="AA200" s="179">
        <v>45</v>
      </c>
      <c r="AB200" s="179">
        <v>23</v>
      </c>
      <c r="AC200" s="179">
        <v>36</v>
      </c>
      <c r="AD200" s="179">
        <v>33</v>
      </c>
      <c r="AE200" s="179">
        <v>48</v>
      </c>
      <c r="AF200" s="179">
        <v>36</v>
      </c>
      <c r="AG200" s="179"/>
      <c r="AH200" s="198">
        <v>48</v>
      </c>
      <c r="AI200" s="198">
        <v>43</v>
      </c>
      <c r="AJ200" s="198">
        <v>46</v>
      </c>
      <c r="AK200" s="198">
        <v>35</v>
      </c>
      <c r="AL200" s="198">
        <v>39</v>
      </c>
      <c r="AM200" s="198">
        <v>40</v>
      </c>
      <c r="AN200" s="198">
        <v>36</v>
      </c>
      <c r="AO200" s="198"/>
      <c r="AP200" s="200"/>
      <c r="AU200" s="23">
        <v>32</v>
      </c>
      <c r="AV200" s="23">
        <f t="shared" si="12"/>
        <v>1336.6</v>
      </c>
      <c r="AW200" s="23">
        <f t="shared" si="13"/>
        <v>1069.28</v>
      </c>
      <c r="AX200" s="23">
        <v>20.5</v>
      </c>
      <c r="AY200" s="289">
        <v>143</v>
      </c>
      <c r="AZ200" s="289">
        <f t="shared" si="14"/>
        <v>1232.78</v>
      </c>
      <c r="BA200" s="289">
        <v>1000</v>
      </c>
      <c r="BB200" s="310">
        <f t="shared" si="15"/>
        <v>-232.77999999999997</v>
      </c>
    </row>
    <row r="201" spans="1:54" ht="14.25">
      <c r="A201" s="2" t="s">
        <v>3610</v>
      </c>
      <c r="B201" s="3" t="s">
        <v>3611</v>
      </c>
      <c r="C201" s="30" t="s">
        <v>5</v>
      </c>
      <c r="D201" s="42">
        <v>60</v>
      </c>
      <c r="E201" s="42">
        <v>38</v>
      </c>
      <c r="F201" s="42">
        <v>127</v>
      </c>
      <c r="G201" s="42">
        <v>26.8</v>
      </c>
      <c r="H201" s="42">
        <v>39</v>
      </c>
      <c r="I201" s="42">
        <v>32</v>
      </c>
      <c r="J201" s="42">
        <v>31</v>
      </c>
      <c r="K201" s="66">
        <v>39</v>
      </c>
      <c r="L201" s="66">
        <v>32</v>
      </c>
      <c r="M201" s="66">
        <v>15</v>
      </c>
      <c r="N201" s="66"/>
      <c r="O201" s="66"/>
      <c r="P201" s="66">
        <v>35</v>
      </c>
      <c r="Q201" s="66">
        <v>39.799999999999997</v>
      </c>
      <c r="R201" s="66">
        <v>43</v>
      </c>
      <c r="S201" s="66">
        <v>48</v>
      </c>
      <c r="T201" s="140">
        <v>25</v>
      </c>
      <c r="U201" s="140">
        <v>39</v>
      </c>
      <c r="V201" s="126">
        <v>45</v>
      </c>
      <c r="W201" s="142"/>
      <c r="X201" s="126"/>
      <c r="Y201" s="179">
        <v>50</v>
      </c>
      <c r="Z201" s="179">
        <v>32</v>
      </c>
      <c r="AA201" s="179">
        <v>45</v>
      </c>
      <c r="AB201" s="179">
        <v>23</v>
      </c>
      <c r="AC201" s="179">
        <v>36</v>
      </c>
      <c r="AD201" s="179">
        <v>33</v>
      </c>
      <c r="AE201" s="179">
        <v>48</v>
      </c>
      <c r="AF201" s="179">
        <v>36</v>
      </c>
      <c r="AG201" s="179"/>
      <c r="AH201" s="198">
        <v>48</v>
      </c>
      <c r="AI201" s="198">
        <v>43</v>
      </c>
      <c r="AJ201" s="198">
        <v>46</v>
      </c>
      <c r="AK201" s="198">
        <v>35</v>
      </c>
      <c r="AL201" s="198">
        <v>39</v>
      </c>
      <c r="AM201" s="198">
        <v>40</v>
      </c>
      <c r="AN201" s="198">
        <v>36</v>
      </c>
      <c r="AO201" s="198"/>
      <c r="AP201" s="200"/>
      <c r="AV201" s="23">
        <f t="shared" si="12"/>
        <v>1304.5999999999999</v>
      </c>
      <c r="AW201" s="23">
        <f t="shared" si="13"/>
        <v>1043.68</v>
      </c>
      <c r="AX201" s="23">
        <v>20.5</v>
      </c>
      <c r="AY201" s="289">
        <v>143</v>
      </c>
      <c r="AZ201" s="289">
        <f t="shared" si="14"/>
        <v>1207.18</v>
      </c>
      <c r="BA201" s="289">
        <v>1000</v>
      </c>
      <c r="BB201" s="310">
        <f t="shared" si="15"/>
        <v>-207.18000000000006</v>
      </c>
    </row>
    <row r="202" spans="1:54" ht="14.25">
      <c r="A202" s="2" t="s">
        <v>3612</v>
      </c>
      <c r="B202" s="3" t="s">
        <v>3613</v>
      </c>
      <c r="C202" s="30" t="s">
        <v>5</v>
      </c>
      <c r="D202" s="42">
        <v>60</v>
      </c>
      <c r="E202" s="42">
        <v>38</v>
      </c>
      <c r="F202" s="42">
        <v>127</v>
      </c>
      <c r="G202" s="42">
        <v>26.8</v>
      </c>
      <c r="H202" s="42">
        <v>39</v>
      </c>
      <c r="I202" s="42">
        <v>32</v>
      </c>
      <c r="J202" s="42">
        <v>31</v>
      </c>
      <c r="K202" s="66">
        <v>39</v>
      </c>
      <c r="L202" s="66">
        <v>32</v>
      </c>
      <c r="M202" s="66">
        <v>15</v>
      </c>
      <c r="N202" s="66"/>
      <c r="O202" s="66"/>
      <c r="P202" s="66">
        <v>35</v>
      </c>
      <c r="Q202" s="66">
        <v>39.799999999999997</v>
      </c>
      <c r="R202" s="66">
        <v>43</v>
      </c>
      <c r="S202" s="66">
        <v>48</v>
      </c>
      <c r="T202" s="140">
        <v>25</v>
      </c>
      <c r="U202" s="140">
        <v>39</v>
      </c>
      <c r="V202" s="126">
        <v>45</v>
      </c>
      <c r="W202" s="142"/>
      <c r="X202" s="126"/>
      <c r="Y202" s="179">
        <v>50</v>
      </c>
      <c r="Z202" s="179">
        <v>32</v>
      </c>
      <c r="AA202" s="179">
        <v>45</v>
      </c>
      <c r="AB202" s="179">
        <v>23</v>
      </c>
      <c r="AC202" s="179">
        <v>36</v>
      </c>
      <c r="AD202" s="179">
        <v>33</v>
      </c>
      <c r="AE202" s="179">
        <v>48</v>
      </c>
      <c r="AF202" s="179">
        <v>36</v>
      </c>
      <c r="AG202" s="179"/>
      <c r="AH202" s="198">
        <v>48</v>
      </c>
      <c r="AI202" s="198">
        <v>43</v>
      </c>
      <c r="AJ202" s="198">
        <v>46</v>
      </c>
      <c r="AK202" s="198">
        <v>35</v>
      </c>
      <c r="AL202" s="198">
        <v>39</v>
      </c>
      <c r="AM202" s="198">
        <v>40</v>
      </c>
      <c r="AN202" s="198">
        <v>36</v>
      </c>
      <c r="AO202" s="198"/>
      <c r="AP202" s="200"/>
      <c r="AU202" s="23">
        <v>32</v>
      </c>
      <c r="AV202" s="23">
        <f t="shared" si="12"/>
        <v>1336.6</v>
      </c>
      <c r="AW202" s="23">
        <f t="shared" si="13"/>
        <v>1069.28</v>
      </c>
      <c r="AX202" s="23">
        <v>20.5</v>
      </c>
      <c r="AY202" s="289">
        <v>143</v>
      </c>
      <c r="AZ202" s="289">
        <f t="shared" si="14"/>
        <v>1232.78</v>
      </c>
      <c r="BA202" s="289">
        <v>1000</v>
      </c>
      <c r="BB202" s="310">
        <f t="shared" si="15"/>
        <v>-232.77999999999997</v>
      </c>
    </row>
    <row r="203" spans="1:54" ht="14.25">
      <c r="A203" s="2" t="s">
        <v>3614</v>
      </c>
      <c r="B203" s="3" t="s">
        <v>3615</v>
      </c>
      <c r="C203" s="30" t="s">
        <v>5</v>
      </c>
      <c r="D203" s="42">
        <v>60</v>
      </c>
      <c r="E203" s="42">
        <v>38</v>
      </c>
      <c r="F203" s="42">
        <v>127</v>
      </c>
      <c r="G203" s="42">
        <v>26.8</v>
      </c>
      <c r="H203" s="42">
        <v>39</v>
      </c>
      <c r="I203" s="42">
        <v>32</v>
      </c>
      <c r="J203" s="42">
        <v>31</v>
      </c>
      <c r="K203" s="66">
        <v>39</v>
      </c>
      <c r="L203" s="66">
        <v>32</v>
      </c>
      <c r="M203" s="66">
        <v>15</v>
      </c>
      <c r="N203" s="66"/>
      <c r="O203" s="66"/>
      <c r="P203" s="66">
        <v>35</v>
      </c>
      <c r="Q203" s="66">
        <v>39.799999999999997</v>
      </c>
      <c r="R203" s="66">
        <v>43</v>
      </c>
      <c r="S203" s="66">
        <v>48</v>
      </c>
      <c r="T203" s="140">
        <v>25</v>
      </c>
      <c r="U203" s="140">
        <v>39</v>
      </c>
      <c r="V203" s="126">
        <v>45</v>
      </c>
      <c r="W203" s="142"/>
      <c r="X203" s="126"/>
      <c r="Y203" s="179">
        <v>50</v>
      </c>
      <c r="Z203" s="179">
        <v>32</v>
      </c>
      <c r="AA203" s="179">
        <v>45</v>
      </c>
      <c r="AB203" s="179">
        <v>23</v>
      </c>
      <c r="AC203" s="179">
        <v>36</v>
      </c>
      <c r="AD203" s="179">
        <v>33</v>
      </c>
      <c r="AE203" s="179">
        <v>48</v>
      </c>
      <c r="AF203" s="179">
        <v>36</v>
      </c>
      <c r="AG203" s="179"/>
      <c r="AH203" s="198">
        <v>48</v>
      </c>
      <c r="AI203" s="198">
        <v>43</v>
      </c>
      <c r="AJ203" s="198">
        <v>46</v>
      </c>
      <c r="AK203" s="198">
        <v>35</v>
      </c>
      <c r="AL203" s="198">
        <v>39</v>
      </c>
      <c r="AM203" s="198">
        <v>40</v>
      </c>
      <c r="AN203" s="198">
        <v>36</v>
      </c>
      <c r="AO203" s="198"/>
      <c r="AP203" s="200"/>
      <c r="AU203" s="23">
        <v>110</v>
      </c>
      <c r="AV203" s="23">
        <f t="shared" si="12"/>
        <v>1414.6</v>
      </c>
      <c r="AW203" s="23">
        <f t="shared" si="13"/>
        <v>1131.68</v>
      </c>
      <c r="AX203" s="23">
        <v>20.5</v>
      </c>
      <c r="AY203" s="289">
        <v>143</v>
      </c>
      <c r="AZ203" s="289">
        <f t="shared" si="14"/>
        <v>1295.18</v>
      </c>
      <c r="BA203" s="289">
        <v>1000</v>
      </c>
      <c r="BB203" s="310">
        <f t="shared" si="15"/>
        <v>-295.18000000000006</v>
      </c>
    </row>
    <row r="204" spans="1:54" ht="14.25">
      <c r="A204" s="2" t="s">
        <v>3616</v>
      </c>
      <c r="B204" s="3" t="s">
        <v>3617</v>
      </c>
      <c r="C204" s="30" t="s">
        <v>5</v>
      </c>
      <c r="D204" s="42">
        <v>60</v>
      </c>
      <c r="E204" s="42">
        <v>38</v>
      </c>
      <c r="F204" s="42">
        <v>127</v>
      </c>
      <c r="G204" s="42">
        <v>26.8</v>
      </c>
      <c r="H204" s="42">
        <v>39</v>
      </c>
      <c r="I204" s="42">
        <v>32</v>
      </c>
      <c r="J204" s="42">
        <v>31</v>
      </c>
      <c r="K204" s="66">
        <v>39</v>
      </c>
      <c r="L204" s="66">
        <v>32</v>
      </c>
      <c r="M204" s="66">
        <v>15</v>
      </c>
      <c r="N204" s="66"/>
      <c r="O204" s="66"/>
      <c r="P204" s="66">
        <v>35</v>
      </c>
      <c r="Q204" s="66">
        <v>39.799999999999997</v>
      </c>
      <c r="R204" s="66">
        <v>43</v>
      </c>
      <c r="S204" s="66">
        <v>48</v>
      </c>
      <c r="T204" s="140">
        <v>25</v>
      </c>
      <c r="U204" s="140">
        <v>39</v>
      </c>
      <c r="V204" s="126">
        <v>45</v>
      </c>
      <c r="W204" s="142"/>
      <c r="X204" s="126"/>
      <c r="Y204" s="179">
        <v>50</v>
      </c>
      <c r="Z204" s="179">
        <v>32</v>
      </c>
      <c r="AA204" s="179">
        <v>45</v>
      </c>
      <c r="AB204" s="179">
        <v>23</v>
      </c>
      <c r="AC204" s="179">
        <v>36</v>
      </c>
      <c r="AD204" s="179">
        <v>33</v>
      </c>
      <c r="AE204" s="179">
        <v>48</v>
      </c>
      <c r="AF204" s="179">
        <v>36</v>
      </c>
      <c r="AG204" s="179"/>
      <c r="AH204" s="198">
        <v>48</v>
      </c>
      <c r="AI204" s="198">
        <v>43</v>
      </c>
      <c r="AJ204" s="198">
        <v>46</v>
      </c>
      <c r="AK204" s="198">
        <v>35</v>
      </c>
      <c r="AL204" s="198">
        <v>39</v>
      </c>
      <c r="AM204" s="198">
        <v>40</v>
      </c>
      <c r="AN204" s="198">
        <v>36</v>
      </c>
      <c r="AO204" s="198"/>
      <c r="AP204" s="200"/>
      <c r="AU204" s="23">
        <v>30</v>
      </c>
      <c r="AV204" s="23">
        <f t="shared" si="12"/>
        <v>1334.6</v>
      </c>
      <c r="AW204" s="23">
        <f t="shared" si="13"/>
        <v>1067.68</v>
      </c>
      <c r="AX204" s="23">
        <v>20.5</v>
      </c>
      <c r="AY204" s="289">
        <v>143</v>
      </c>
      <c r="AZ204" s="289">
        <f t="shared" si="14"/>
        <v>1231.18</v>
      </c>
      <c r="BA204" s="289">
        <v>1000</v>
      </c>
      <c r="BB204" s="310">
        <f t="shared" si="15"/>
        <v>-231.18000000000006</v>
      </c>
    </row>
    <row r="205" spans="1:54" ht="14.25">
      <c r="A205" s="2" t="s">
        <v>3618</v>
      </c>
      <c r="B205" s="131" t="s">
        <v>6840</v>
      </c>
      <c r="C205" s="30" t="s">
        <v>5</v>
      </c>
      <c r="D205" s="42">
        <v>60</v>
      </c>
      <c r="E205" s="42">
        <v>38</v>
      </c>
      <c r="F205" s="42">
        <v>127</v>
      </c>
      <c r="G205" s="42">
        <v>26.8</v>
      </c>
      <c r="H205" s="42">
        <v>39</v>
      </c>
      <c r="I205" s="42">
        <v>32</v>
      </c>
      <c r="J205" s="42">
        <v>31</v>
      </c>
      <c r="K205" s="66">
        <v>39</v>
      </c>
      <c r="L205" s="66">
        <v>32</v>
      </c>
      <c r="M205" s="66">
        <v>15</v>
      </c>
      <c r="N205" s="66"/>
      <c r="O205" s="66"/>
      <c r="P205" s="66">
        <v>35</v>
      </c>
      <c r="Q205" s="66">
        <v>39.799999999999997</v>
      </c>
      <c r="R205" s="66">
        <v>43</v>
      </c>
      <c r="S205" s="66">
        <v>48</v>
      </c>
      <c r="T205" s="140">
        <v>25</v>
      </c>
      <c r="U205" s="140">
        <v>39</v>
      </c>
      <c r="V205" s="126">
        <v>45</v>
      </c>
      <c r="W205" s="142"/>
      <c r="X205" s="126"/>
      <c r="Y205" s="179">
        <v>50</v>
      </c>
      <c r="Z205" s="179">
        <v>32</v>
      </c>
      <c r="AA205" s="179">
        <v>45</v>
      </c>
      <c r="AB205" s="179">
        <v>23</v>
      </c>
      <c r="AC205" s="179">
        <v>36</v>
      </c>
      <c r="AD205" s="179">
        <v>33</v>
      </c>
      <c r="AE205" s="179">
        <v>48</v>
      </c>
      <c r="AF205" s="179">
        <v>36</v>
      </c>
      <c r="AG205" s="179"/>
      <c r="AH205" s="198">
        <v>48</v>
      </c>
      <c r="AI205" s="198">
        <v>43</v>
      </c>
      <c r="AJ205" s="198">
        <v>46</v>
      </c>
      <c r="AK205" s="198">
        <v>35</v>
      </c>
      <c r="AL205" s="198">
        <v>39</v>
      </c>
      <c r="AM205" s="198">
        <v>40</v>
      </c>
      <c r="AN205" s="198">
        <v>36</v>
      </c>
      <c r="AO205" s="198"/>
      <c r="AP205" s="200"/>
      <c r="AU205" s="23">
        <v>32</v>
      </c>
      <c r="AV205" s="23">
        <f t="shared" si="12"/>
        <v>1336.6</v>
      </c>
      <c r="AW205" s="23">
        <f t="shared" si="13"/>
        <v>1069.28</v>
      </c>
      <c r="AX205" s="23">
        <v>20.5</v>
      </c>
      <c r="AY205" s="289">
        <v>143</v>
      </c>
      <c r="AZ205" s="289">
        <f t="shared" si="14"/>
        <v>1232.78</v>
      </c>
      <c r="BB205" s="310">
        <f t="shared" si="15"/>
        <v>-1232.78</v>
      </c>
    </row>
    <row r="206" spans="1:54" ht="14.25">
      <c r="A206" s="2" t="s">
        <v>3619</v>
      </c>
      <c r="B206" s="3" t="s">
        <v>3620</v>
      </c>
      <c r="C206" s="30" t="s">
        <v>51</v>
      </c>
      <c r="D206" s="42">
        <v>60</v>
      </c>
      <c r="E206" s="42">
        <v>38</v>
      </c>
      <c r="F206" s="42">
        <v>127</v>
      </c>
      <c r="G206" s="42">
        <v>26.8</v>
      </c>
      <c r="H206" s="42">
        <v>39</v>
      </c>
      <c r="I206" s="42">
        <v>32</v>
      </c>
      <c r="J206" s="42">
        <v>31</v>
      </c>
      <c r="K206" s="66">
        <v>39</v>
      </c>
      <c r="L206" s="66">
        <v>32</v>
      </c>
      <c r="M206" s="66">
        <v>15</v>
      </c>
      <c r="N206" s="66"/>
      <c r="O206" s="66"/>
      <c r="P206" s="66">
        <v>35</v>
      </c>
      <c r="Q206" s="66">
        <v>39.799999999999997</v>
      </c>
      <c r="R206" s="66">
        <v>43</v>
      </c>
      <c r="S206" s="66">
        <v>48</v>
      </c>
      <c r="T206" s="140">
        <v>25</v>
      </c>
      <c r="U206" s="140">
        <v>39</v>
      </c>
      <c r="V206" s="126">
        <v>45</v>
      </c>
      <c r="W206" s="142"/>
      <c r="X206" s="126"/>
      <c r="Y206" s="179">
        <v>50</v>
      </c>
      <c r="Z206" s="179">
        <v>32</v>
      </c>
      <c r="AA206" s="179">
        <v>45</v>
      </c>
      <c r="AB206" s="179">
        <v>23</v>
      </c>
      <c r="AC206" s="179">
        <v>36</v>
      </c>
      <c r="AD206" s="179">
        <v>33</v>
      </c>
      <c r="AE206" s="179">
        <v>48</v>
      </c>
      <c r="AF206" s="179">
        <v>36</v>
      </c>
      <c r="AG206" s="179"/>
      <c r="AH206" s="198">
        <v>48</v>
      </c>
      <c r="AI206" s="198">
        <v>43</v>
      </c>
      <c r="AJ206" s="198">
        <v>46</v>
      </c>
      <c r="AK206" s="198">
        <v>35</v>
      </c>
      <c r="AL206" s="198">
        <v>39</v>
      </c>
      <c r="AM206" s="198">
        <v>40</v>
      </c>
      <c r="AN206" s="198">
        <v>36</v>
      </c>
      <c r="AO206" s="198"/>
      <c r="AP206" s="200"/>
      <c r="AV206" s="23">
        <f t="shared" si="12"/>
        <v>1304.5999999999999</v>
      </c>
      <c r="AW206" s="23">
        <f t="shared" si="13"/>
        <v>1043.68</v>
      </c>
      <c r="AX206" s="23">
        <v>20.5</v>
      </c>
      <c r="AY206" s="289">
        <v>143</v>
      </c>
      <c r="AZ206" s="289">
        <f t="shared" si="14"/>
        <v>1207.18</v>
      </c>
      <c r="BA206" s="289">
        <v>1000</v>
      </c>
      <c r="BB206" s="310">
        <f t="shared" si="15"/>
        <v>-207.18000000000006</v>
      </c>
    </row>
    <row r="207" spans="1:54" ht="14.25">
      <c r="A207" s="2" t="s">
        <v>3621</v>
      </c>
      <c r="B207" s="3" t="s">
        <v>3622</v>
      </c>
      <c r="C207" s="30" t="s">
        <v>5</v>
      </c>
      <c r="D207" s="42">
        <v>60</v>
      </c>
      <c r="E207" s="42">
        <v>38</v>
      </c>
      <c r="F207" s="42">
        <v>127</v>
      </c>
      <c r="G207" s="42">
        <v>26.8</v>
      </c>
      <c r="H207" s="42">
        <v>39</v>
      </c>
      <c r="I207" s="42">
        <v>32</v>
      </c>
      <c r="J207" s="42">
        <v>31</v>
      </c>
      <c r="K207" s="66">
        <v>39</v>
      </c>
      <c r="L207" s="66">
        <v>32</v>
      </c>
      <c r="M207" s="66">
        <v>15</v>
      </c>
      <c r="N207" s="66"/>
      <c r="O207" s="66"/>
      <c r="P207" s="66">
        <v>35</v>
      </c>
      <c r="Q207" s="66">
        <v>39.799999999999997</v>
      </c>
      <c r="R207" s="66">
        <v>43</v>
      </c>
      <c r="S207" s="66">
        <v>48</v>
      </c>
      <c r="T207" s="140">
        <v>25</v>
      </c>
      <c r="U207" s="140">
        <v>39</v>
      </c>
      <c r="V207" s="126">
        <v>45</v>
      </c>
      <c r="W207" s="142"/>
      <c r="X207" s="126"/>
      <c r="Y207" s="179">
        <v>50</v>
      </c>
      <c r="Z207" s="179">
        <v>32</v>
      </c>
      <c r="AA207" s="179">
        <v>45</v>
      </c>
      <c r="AB207" s="179">
        <v>23</v>
      </c>
      <c r="AC207" s="179">
        <v>36</v>
      </c>
      <c r="AD207" s="179">
        <v>33</v>
      </c>
      <c r="AE207" s="179">
        <v>48</v>
      </c>
      <c r="AF207" s="179">
        <v>36</v>
      </c>
      <c r="AG207" s="179"/>
      <c r="AH207" s="198">
        <v>48</v>
      </c>
      <c r="AI207" s="198">
        <v>43</v>
      </c>
      <c r="AJ207" s="198">
        <v>46</v>
      </c>
      <c r="AK207" s="198">
        <v>35</v>
      </c>
      <c r="AL207" s="198">
        <v>39</v>
      </c>
      <c r="AM207" s="198">
        <v>40</v>
      </c>
      <c r="AN207" s="198">
        <v>36</v>
      </c>
      <c r="AO207" s="198"/>
      <c r="AP207" s="200"/>
      <c r="AU207" s="23">
        <v>32</v>
      </c>
      <c r="AV207" s="23">
        <f t="shared" si="12"/>
        <v>1336.6</v>
      </c>
      <c r="AW207" s="23">
        <f t="shared" si="13"/>
        <v>1069.28</v>
      </c>
      <c r="AX207" s="23">
        <v>20.5</v>
      </c>
      <c r="AY207" s="289">
        <v>143</v>
      </c>
      <c r="AZ207" s="289">
        <f t="shared" si="14"/>
        <v>1232.78</v>
      </c>
      <c r="BA207" s="289">
        <v>1000</v>
      </c>
      <c r="BB207" s="310">
        <f t="shared" si="15"/>
        <v>-232.77999999999997</v>
      </c>
    </row>
    <row r="208" spans="1:54" ht="14.25">
      <c r="A208" s="2" t="s">
        <v>3623</v>
      </c>
      <c r="B208" s="3" t="s">
        <v>3624</v>
      </c>
      <c r="C208" s="30" t="s">
        <v>5</v>
      </c>
      <c r="D208" s="42">
        <v>60</v>
      </c>
      <c r="E208" s="42">
        <v>38</v>
      </c>
      <c r="F208" s="42">
        <v>127</v>
      </c>
      <c r="G208" s="42">
        <v>26.8</v>
      </c>
      <c r="H208" s="42">
        <v>39</v>
      </c>
      <c r="I208" s="42">
        <v>32</v>
      </c>
      <c r="J208" s="42">
        <v>31</v>
      </c>
      <c r="K208" s="66">
        <v>39</v>
      </c>
      <c r="L208" s="66">
        <v>32</v>
      </c>
      <c r="M208" s="66">
        <v>15</v>
      </c>
      <c r="N208" s="66"/>
      <c r="O208" s="66"/>
      <c r="P208" s="66">
        <v>35</v>
      </c>
      <c r="Q208" s="66">
        <v>39.799999999999997</v>
      </c>
      <c r="R208" s="66">
        <v>43</v>
      </c>
      <c r="S208" s="66">
        <v>48</v>
      </c>
      <c r="T208" s="140">
        <v>25</v>
      </c>
      <c r="U208" s="140">
        <v>39</v>
      </c>
      <c r="V208" s="126">
        <v>45</v>
      </c>
      <c r="W208" s="142"/>
      <c r="X208" s="126"/>
      <c r="Y208" s="179">
        <v>50</v>
      </c>
      <c r="Z208" s="179">
        <v>32</v>
      </c>
      <c r="AA208" s="179">
        <v>45</v>
      </c>
      <c r="AB208" s="179">
        <v>23</v>
      </c>
      <c r="AC208" s="179">
        <v>36</v>
      </c>
      <c r="AD208" s="179">
        <v>33</v>
      </c>
      <c r="AE208" s="179">
        <v>48</v>
      </c>
      <c r="AF208" s="179">
        <v>36</v>
      </c>
      <c r="AG208" s="179"/>
      <c r="AH208" s="198">
        <v>48</v>
      </c>
      <c r="AI208" s="198">
        <v>43</v>
      </c>
      <c r="AJ208" s="198">
        <v>46</v>
      </c>
      <c r="AK208" s="198">
        <v>35</v>
      </c>
      <c r="AL208" s="198">
        <v>39</v>
      </c>
      <c r="AM208" s="198">
        <v>40</v>
      </c>
      <c r="AN208" s="198">
        <v>36</v>
      </c>
      <c r="AO208" s="198"/>
      <c r="AP208" s="200"/>
      <c r="AU208" s="23">
        <v>87</v>
      </c>
      <c r="AV208" s="23">
        <f t="shared" si="12"/>
        <v>1391.6</v>
      </c>
      <c r="AW208" s="23">
        <f t="shared" si="13"/>
        <v>1113.28</v>
      </c>
      <c r="AX208" s="23">
        <v>20.5</v>
      </c>
      <c r="AY208" s="289">
        <v>143</v>
      </c>
      <c r="AZ208" s="289">
        <f t="shared" si="14"/>
        <v>1276.78</v>
      </c>
      <c r="BA208" s="289">
        <v>1000</v>
      </c>
      <c r="BB208" s="310">
        <f t="shared" si="15"/>
        <v>-276.77999999999997</v>
      </c>
    </row>
    <row r="209" spans="1:54" ht="14.25">
      <c r="A209" s="2" t="s">
        <v>3625</v>
      </c>
      <c r="B209" s="3" t="s">
        <v>3626</v>
      </c>
      <c r="C209" s="30" t="s">
        <v>5</v>
      </c>
      <c r="D209" s="42">
        <v>60</v>
      </c>
      <c r="E209" s="42">
        <v>38</v>
      </c>
      <c r="F209" s="42">
        <v>127</v>
      </c>
      <c r="G209" s="42">
        <v>26.8</v>
      </c>
      <c r="H209" s="42">
        <v>39</v>
      </c>
      <c r="I209" s="42">
        <v>32</v>
      </c>
      <c r="J209" s="42">
        <v>31</v>
      </c>
      <c r="K209" s="66">
        <v>39</v>
      </c>
      <c r="L209" s="66">
        <v>32</v>
      </c>
      <c r="M209" s="66">
        <v>15</v>
      </c>
      <c r="N209" s="66"/>
      <c r="O209" s="66"/>
      <c r="P209" s="66">
        <v>35</v>
      </c>
      <c r="Q209" s="66">
        <v>39.799999999999997</v>
      </c>
      <c r="R209" s="66">
        <v>43</v>
      </c>
      <c r="S209" s="66">
        <v>48</v>
      </c>
      <c r="T209" s="140">
        <v>25</v>
      </c>
      <c r="U209" s="140">
        <v>39</v>
      </c>
      <c r="V209" s="126">
        <v>45</v>
      </c>
      <c r="W209" s="142"/>
      <c r="X209" s="126"/>
      <c r="Y209" s="179">
        <v>50</v>
      </c>
      <c r="Z209" s="179">
        <v>32</v>
      </c>
      <c r="AA209" s="179">
        <v>45</v>
      </c>
      <c r="AB209" s="179">
        <v>23</v>
      </c>
      <c r="AC209" s="179">
        <v>36</v>
      </c>
      <c r="AD209" s="179">
        <v>33</v>
      </c>
      <c r="AE209" s="179">
        <v>48</v>
      </c>
      <c r="AF209" s="179">
        <v>36</v>
      </c>
      <c r="AG209" s="179"/>
      <c r="AH209" s="198">
        <v>48</v>
      </c>
      <c r="AI209" s="198">
        <v>43</v>
      </c>
      <c r="AJ209" s="198">
        <v>46</v>
      </c>
      <c r="AK209" s="198">
        <v>35</v>
      </c>
      <c r="AL209" s="198">
        <v>39</v>
      </c>
      <c r="AM209" s="198">
        <v>40</v>
      </c>
      <c r="AN209" s="198">
        <v>36</v>
      </c>
      <c r="AO209" s="198"/>
      <c r="AP209" s="200"/>
      <c r="AU209" s="23">
        <v>35</v>
      </c>
      <c r="AV209" s="23">
        <f t="shared" si="12"/>
        <v>1339.6</v>
      </c>
      <c r="AW209" s="23">
        <f t="shared" si="13"/>
        <v>1071.68</v>
      </c>
      <c r="AX209" s="23">
        <v>20.5</v>
      </c>
      <c r="AY209" s="289">
        <v>143</v>
      </c>
      <c r="AZ209" s="289">
        <f t="shared" si="14"/>
        <v>1235.18</v>
      </c>
      <c r="BA209" s="289">
        <v>1000</v>
      </c>
      <c r="BB209" s="310">
        <f t="shared" si="15"/>
        <v>-235.18000000000006</v>
      </c>
    </row>
    <row r="210" spans="1:54" ht="14.25">
      <c r="A210" s="2" t="s">
        <v>3627</v>
      </c>
      <c r="B210" s="3" t="s">
        <v>400</v>
      </c>
      <c r="C210" s="30" t="s">
        <v>5</v>
      </c>
      <c r="D210" s="42">
        <v>60</v>
      </c>
      <c r="E210" s="42">
        <v>38</v>
      </c>
      <c r="F210" s="42">
        <v>127</v>
      </c>
      <c r="G210" s="42">
        <v>26.8</v>
      </c>
      <c r="H210" s="42">
        <v>39</v>
      </c>
      <c r="I210" s="42">
        <v>32</v>
      </c>
      <c r="J210" s="42">
        <v>31</v>
      </c>
      <c r="K210" s="66">
        <v>39</v>
      </c>
      <c r="L210" s="66">
        <v>32</v>
      </c>
      <c r="M210" s="66">
        <v>15</v>
      </c>
      <c r="N210" s="66"/>
      <c r="O210" s="66"/>
      <c r="P210" s="66">
        <v>35</v>
      </c>
      <c r="Q210" s="66">
        <v>39.799999999999997</v>
      </c>
      <c r="R210" s="66">
        <v>43</v>
      </c>
      <c r="S210" s="66">
        <v>48</v>
      </c>
      <c r="T210" s="140">
        <v>25</v>
      </c>
      <c r="U210" s="140">
        <v>39</v>
      </c>
      <c r="V210" s="126">
        <v>45</v>
      </c>
      <c r="W210" s="142"/>
      <c r="X210" s="126"/>
      <c r="Y210" s="179">
        <v>50</v>
      </c>
      <c r="Z210" s="179">
        <v>32</v>
      </c>
      <c r="AA210" s="179">
        <v>45</v>
      </c>
      <c r="AB210" s="179">
        <v>23</v>
      </c>
      <c r="AC210" s="179">
        <v>36</v>
      </c>
      <c r="AD210" s="179">
        <v>33</v>
      </c>
      <c r="AE210" s="179">
        <v>48</v>
      </c>
      <c r="AF210" s="179">
        <v>36</v>
      </c>
      <c r="AG210" s="179"/>
      <c r="AH210" s="198">
        <v>48</v>
      </c>
      <c r="AI210" s="198">
        <v>43</v>
      </c>
      <c r="AJ210" s="198">
        <v>46</v>
      </c>
      <c r="AK210" s="198">
        <v>35</v>
      </c>
      <c r="AL210" s="198">
        <v>39</v>
      </c>
      <c r="AM210" s="198">
        <v>40</v>
      </c>
      <c r="AN210" s="198">
        <v>36</v>
      </c>
      <c r="AO210" s="198"/>
      <c r="AP210" s="200"/>
      <c r="AU210" s="23">
        <v>30</v>
      </c>
      <c r="AV210" s="23">
        <f t="shared" si="12"/>
        <v>1334.6</v>
      </c>
      <c r="AW210" s="23">
        <f t="shared" si="13"/>
        <v>1067.68</v>
      </c>
      <c r="AX210" s="23">
        <v>20.5</v>
      </c>
      <c r="AY210" s="289">
        <v>143</v>
      </c>
      <c r="AZ210" s="289">
        <f t="shared" si="14"/>
        <v>1231.18</v>
      </c>
      <c r="BA210" s="289">
        <v>1000</v>
      </c>
      <c r="BB210" s="310">
        <f t="shared" si="15"/>
        <v>-231.18000000000006</v>
      </c>
    </row>
    <row r="211" spans="1:54" ht="14.25">
      <c r="A211" s="2" t="s">
        <v>3628</v>
      </c>
      <c r="B211" s="3" t="s">
        <v>3629</v>
      </c>
      <c r="C211" s="30" t="s">
        <v>51</v>
      </c>
      <c r="D211" s="42">
        <v>60</v>
      </c>
      <c r="E211" s="42">
        <v>38</v>
      </c>
      <c r="F211" s="42">
        <v>127</v>
      </c>
      <c r="G211" s="42">
        <v>26.8</v>
      </c>
      <c r="H211" s="42">
        <v>39</v>
      </c>
      <c r="I211" s="42">
        <v>32</v>
      </c>
      <c r="J211" s="42">
        <v>31</v>
      </c>
      <c r="K211" s="66">
        <v>39</v>
      </c>
      <c r="L211" s="66">
        <v>32</v>
      </c>
      <c r="M211" s="66">
        <v>15</v>
      </c>
      <c r="N211" s="66"/>
      <c r="O211" s="66"/>
      <c r="P211" s="66">
        <v>35</v>
      </c>
      <c r="Q211" s="66">
        <v>39.799999999999997</v>
      </c>
      <c r="R211" s="66">
        <v>43</v>
      </c>
      <c r="S211" s="66">
        <v>48</v>
      </c>
      <c r="T211" s="140">
        <v>25</v>
      </c>
      <c r="U211" s="140">
        <v>39</v>
      </c>
      <c r="V211" s="126">
        <v>45</v>
      </c>
      <c r="W211" s="142"/>
      <c r="X211" s="126"/>
      <c r="Y211" s="179">
        <v>50</v>
      </c>
      <c r="Z211" s="179">
        <v>32</v>
      </c>
      <c r="AA211" s="179">
        <v>45</v>
      </c>
      <c r="AB211" s="179">
        <v>23</v>
      </c>
      <c r="AC211" s="179">
        <v>36</v>
      </c>
      <c r="AD211" s="179">
        <v>33</v>
      </c>
      <c r="AE211" s="179">
        <v>48</v>
      </c>
      <c r="AF211" s="179">
        <v>36</v>
      </c>
      <c r="AG211" s="179"/>
      <c r="AH211" s="198">
        <v>48</v>
      </c>
      <c r="AI211" s="198">
        <v>43</v>
      </c>
      <c r="AJ211" s="198">
        <v>46</v>
      </c>
      <c r="AK211" s="198">
        <v>35</v>
      </c>
      <c r="AL211" s="198">
        <v>39</v>
      </c>
      <c r="AM211" s="198">
        <v>40</v>
      </c>
      <c r="AN211" s="198">
        <v>36</v>
      </c>
      <c r="AO211" s="198"/>
      <c r="AP211" s="200"/>
      <c r="AU211" s="23">
        <v>35</v>
      </c>
      <c r="AV211" s="23">
        <f t="shared" si="12"/>
        <v>1339.6</v>
      </c>
      <c r="AW211" s="23">
        <f t="shared" si="13"/>
        <v>1071.68</v>
      </c>
      <c r="AX211" s="23">
        <v>20.5</v>
      </c>
      <c r="AY211" s="289">
        <v>143</v>
      </c>
      <c r="AZ211" s="289">
        <f t="shared" si="14"/>
        <v>1235.18</v>
      </c>
      <c r="BA211" s="289">
        <v>1000</v>
      </c>
      <c r="BB211" s="310">
        <f t="shared" si="15"/>
        <v>-235.18000000000006</v>
      </c>
    </row>
    <row r="212" spans="1:54" ht="14.25">
      <c r="A212" s="2" t="s">
        <v>3630</v>
      </c>
      <c r="B212" s="3" t="s">
        <v>2782</v>
      </c>
      <c r="C212" s="30" t="s">
        <v>5</v>
      </c>
      <c r="D212" s="42">
        <v>60</v>
      </c>
      <c r="E212" s="42">
        <v>38</v>
      </c>
      <c r="F212" s="42">
        <v>127</v>
      </c>
      <c r="G212" s="42">
        <v>26.8</v>
      </c>
      <c r="H212" s="42">
        <v>39</v>
      </c>
      <c r="I212" s="42">
        <v>32</v>
      </c>
      <c r="J212" s="42">
        <v>31</v>
      </c>
      <c r="K212" s="66">
        <v>39</v>
      </c>
      <c r="L212" s="66">
        <v>32</v>
      </c>
      <c r="M212" s="66">
        <v>15</v>
      </c>
      <c r="N212" s="66"/>
      <c r="O212" s="66"/>
      <c r="P212" s="66">
        <v>35</v>
      </c>
      <c r="Q212" s="66">
        <v>39.799999999999997</v>
      </c>
      <c r="R212" s="66">
        <v>43</v>
      </c>
      <c r="S212" s="66">
        <v>48</v>
      </c>
      <c r="T212" s="140">
        <v>25</v>
      </c>
      <c r="U212" s="140">
        <v>39</v>
      </c>
      <c r="V212" s="126">
        <v>45</v>
      </c>
      <c r="W212" s="142"/>
      <c r="X212" s="126"/>
      <c r="Y212" s="179">
        <v>50</v>
      </c>
      <c r="Z212" s="179">
        <v>32</v>
      </c>
      <c r="AA212" s="179">
        <v>45</v>
      </c>
      <c r="AB212" s="179">
        <v>23</v>
      </c>
      <c r="AC212" s="179">
        <v>36</v>
      </c>
      <c r="AD212" s="179">
        <v>33</v>
      </c>
      <c r="AE212" s="179">
        <v>48</v>
      </c>
      <c r="AF212" s="179">
        <v>36</v>
      </c>
      <c r="AG212" s="179"/>
      <c r="AH212" s="198">
        <v>48</v>
      </c>
      <c r="AI212" s="198">
        <v>43</v>
      </c>
      <c r="AJ212" s="198">
        <v>46</v>
      </c>
      <c r="AK212" s="198">
        <v>35</v>
      </c>
      <c r="AL212" s="198">
        <v>39</v>
      </c>
      <c r="AM212" s="198">
        <v>40</v>
      </c>
      <c r="AN212" s="198">
        <v>36</v>
      </c>
      <c r="AO212" s="198"/>
      <c r="AP212" s="200"/>
      <c r="AV212" s="23">
        <f t="shared" si="12"/>
        <v>1304.5999999999999</v>
      </c>
      <c r="AW212" s="23">
        <f t="shared" si="13"/>
        <v>1043.68</v>
      </c>
      <c r="AX212" s="23">
        <v>20.5</v>
      </c>
      <c r="AY212" s="289">
        <v>143</v>
      </c>
      <c r="AZ212" s="289">
        <f t="shared" si="14"/>
        <v>1207.18</v>
      </c>
      <c r="BA212" s="289">
        <v>1000</v>
      </c>
      <c r="BB212" s="310">
        <f t="shared" si="15"/>
        <v>-207.18000000000006</v>
      </c>
    </row>
    <row r="213" spans="1:54" ht="14.25">
      <c r="A213" s="2" t="s">
        <v>3631</v>
      </c>
      <c r="B213" s="131" t="s">
        <v>6841</v>
      </c>
      <c r="C213" s="30" t="s">
        <v>5</v>
      </c>
      <c r="D213" s="42">
        <v>60</v>
      </c>
      <c r="E213" s="42">
        <v>38</v>
      </c>
      <c r="F213" s="42">
        <v>127</v>
      </c>
      <c r="G213" s="42">
        <v>26.8</v>
      </c>
      <c r="H213" s="42">
        <v>39</v>
      </c>
      <c r="I213" s="42">
        <v>32</v>
      </c>
      <c r="J213" s="42">
        <v>31</v>
      </c>
      <c r="K213" s="66">
        <v>39</v>
      </c>
      <c r="L213" s="66">
        <v>32</v>
      </c>
      <c r="M213" s="66">
        <v>15</v>
      </c>
      <c r="N213" s="66"/>
      <c r="O213" s="66"/>
      <c r="P213" s="66">
        <v>35</v>
      </c>
      <c r="Q213" s="66">
        <v>39.799999999999997</v>
      </c>
      <c r="R213" s="66">
        <v>43</v>
      </c>
      <c r="S213" s="66">
        <v>48</v>
      </c>
      <c r="T213" s="140">
        <v>25</v>
      </c>
      <c r="U213" s="140">
        <v>39</v>
      </c>
      <c r="V213" s="126">
        <v>45</v>
      </c>
      <c r="W213" s="142"/>
      <c r="X213" s="126"/>
      <c r="Y213" s="179">
        <v>50</v>
      </c>
      <c r="Z213" s="179">
        <v>32</v>
      </c>
      <c r="AA213" s="179">
        <v>45</v>
      </c>
      <c r="AB213" s="179">
        <v>23</v>
      </c>
      <c r="AC213" s="179">
        <v>36</v>
      </c>
      <c r="AD213" s="179">
        <v>33</v>
      </c>
      <c r="AE213" s="179">
        <v>48</v>
      </c>
      <c r="AF213" s="179">
        <v>36</v>
      </c>
      <c r="AG213" s="179"/>
      <c r="AH213" s="198">
        <v>48</v>
      </c>
      <c r="AI213" s="198">
        <v>43</v>
      </c>
      <c r="AJ213" s="198">
        <v>46</v>
      </c>
      <c r="AK213" s="198">
        <v>35</v>
      </c>
      <c r="AL213" s="198">
        <v>39</v>
      </c>
      <c r="AM213" s="198">
        <v>40</v>
      </c>
      <c r="AN213" s="198">
        <v>36</v>
      </c>
      <c r="AO213" s="198"/>
      <c r="AP213" s="200"/>
      <c r="AV213" s="23">
        <f t="shared" si="12"/>
        <v>1304.5999999999999</v>
      </c>
      <c r="AW213" s="23">
        <f t="shared" si="13"/>
        <v>1043.68</v>
      </c>
      <c r="AX213" s="23">
        <v>20.5</v>
      </c>
      <c r="AY213" s="289">
        <v>143</v>
      </c>
      <c r="AZ213" s="289">
        <f t="shared" si="14"/>
        <v>1207.18</v>
      </c>
      <c r="BB213" s="310">
        <f t="shared" si="15"/>
        <v>-1207.18</v>
      </c>
    </row>
    <row r="214" spans="1:54" ht="14.25">
      <c r="A214" s="2" t="s">
        <v>3632</v>
      </c>
      <c r="B214" s="3" t="s">
        <v>3633</v>
      </c>
      <c r="C214" s="30" t="s">
        <v>5</v>
      </c>
      <c r="D214" s="42">
        <v>60</v>
      </c>
      <c r="E214" s="42">
        <v>38</v>
      </c>
      <c r="F214" s="42">
        <v>127</v>
      </c>
      <c r="G214" s="42">
        <v>26.8</v>
      </c>
      <c r="H214" s="42">
        <v>39</v>
      </c>
      <c r="I214" s="42">
        <v>32</v>
      </c>
      <c r="J214" s="42">
        <v>31</v>
      </c>
      <c r="K214" s="66">
        <v>39</v>
      </c>
      <c r="L214" s="66">
        <v>32</v>
      </c>
      <c r="M214" s="66">
        <v>15</v>
      </c>
      <c r="N214" s="66"/>
      <c r="O214" s="66"/>
      <c r="P214" s="66">
        <v>35</v>
      </c>
      <c r="Q214" s="66">
        <v>39.799999999999997</v>
      </c>
      <c r="R214" s="66">
        <v>43</v>
      </c>
      <c r="S214" s="66">
        <v>48</v>
      </c>
      <c r="T214" s="140">
        <v>25</v>
      </c>
      <c r="U214" s="140">
        <v>39</v>
      </c>
      <c r="V214" s="126">
        <v>45</v>
      </c>
      <c r="W214" s="142"/>
      <c r="X214" s="126"/>
      <c r="Y214" s="179">
        <v>50</v>
      </c>
      <c r="Z214" s="179">
        <v>32</v>
      </c>
      <c r="AA214" s="179">
        <v>45</v>
      </c>
      <c r="AB214" s="179">
        <v>23</v>
      </c>
      <c r="AC214" s="179">
        <v>36</v>
      </c>
      <c r="AD214" s="179">
        <v>33</v>
      </c>
      <c r="AE214" s="179">
        <v>48</v>
      </c>
      <c r="AF214" s="179">
        <v>36</v>
      </c>
      <c r="AG214" s="179"/>
      <c r="AH214" s="198">
        <v>48</v>
      </c>
      <c r="AI214" s="198">
        <v>43</v>
      </c>
      <c r="AJ214" s="198">
        <v>46</v>
      </c>
      <c r="AK214" s="198">
        <v>35</v>
      </c>
      <c r="AL214" s="198">
        <v>39</v>
      </c>
      <c r="AM214" s="198">
        <v>40</v>
      </c>
      <c r="AN214" s="198">
        <v>36</v>
      </c>
      <c r="AO214" s="198"/>
      <c r="AP214" s="200"/>
      <c r="AV214" s="23">
        <f t="shared" si="12"/>
        <v>1304.5999999999999</v>
      </c>
      <c r="AW214" s="23">
        <f t="shared" si="13"/>
        <v>1043.68</v>
      </c>
      <c r="AX214" s="23">
        <v>20.5</v>
      </c>
      <c r="AY214" s="289">
        <v>143</v>
      </c>
      <c r="AZ214" s="289">
        <f t="shared" si="14"/>
        <v>1207.18</v>
      </c>
      <c r="BA214" s="289">
        <v>1000</v>
      </c>
      <c r="BB214" s="310">
        <f t="shared" si="15"/>
        <v>-207.18000000000006</v>
      </c>
    </row>
    <row r="215" spans="1:54" ht="14.25">
      <c r="A215" s="2" t="s">
        <v>3634</v>
      </c>
      <c r="B215" s="131" t="s">
        <v>6842</v>
      </c>
      <c r="C215" s="30" t="s">
        <v>5</v>
      </c>
      <c r="D215" s="42">
        <v>60</v>
      </c>
      <c r="E215" s="42">
        <v>38</v>
      </c>
      <c r="F215" s="42">
        <v>127</v>
      </c>
      <c r="G215" s="42">
        <v>26.8</v>
      </c>
      <c r="H215" s="42">
        <v>39</v>
      </c>
      <c r="I215" s="42">
        <v>32</v>
      </c>
      <c r="J215" s="42">
        <v>31</v>
      </c>
      <c r="K215" s="66">
        <v>39</v>
      </c>
      <c r="L215" s="66">
        <v>32</v>
      </c>
      <c r="M215" s="66">
        <v>15</v>
      </c>
      <c r="N215" s="66"/>
      <c r="O215" s="66"/>
      <c r="P215" s="66">
        <v>35</v>
      </c>
      <c r="Q215" s="66">
        <v>39.799999999999997</v>
      </c>
      <c r="R215" s="66">
        <v>43</v>
      </c>
      <c r="S215" s="66">
        <v>48</v>
      </c>
      <c r="T215" s="140">
        <v>25</v>
      </c>
      <c r="U215" s="140">
        <v>39</v>
      </c>
      <c r="V215" s="126">
        <v>45</v>
      </c>
      <c r="W215" s="142"/>
      <c r="X215" s="126"/>
      <c r="Y215" s="179">
        <v>50</v>
      </c>
      <c r="Z215" s="179">
        <v>32</v>
      </c>
      <c r="AA215" s="179">
        <v>45</v>
      </c>
      <c r="AB215" s="179">
        <v>23</v>
      </c>
      <c r="AC215" s="179">
        <v>36</v>
      </c>
      <c r="AD215" s="179">
        <v>33</v>
      </c>
      <c r="AE215" s="179">
        <v>48</v>
      </c>
      <c r="AF215" s="179">
        <v>36</v>
      </c>
      <c r="AG215" s="179"/>
      <c r="AH215" s="198">
        <v>48</v>
      </c>
      <c r="AI215" s="198">
        <v>43</v>
      </c>
      <c r="AJ215" s="198">
        <v>46</v>
      </c>
      <c r="AK215" s="198">
        <v>35</v>
      </c>
      <c r="AL215" s="198">
        <v>39</v>
      </c>
      <c r="AM215" s="198">
        <v>40</v>
      </c>
      <c r="AN215" s="198">
        <v>36</v>
      </c>
      <c r="AO215" s="198"/>
      <c r="AP215" s="200"/>
      <c r="AV215" s="23">
        <f t="shared" si="12"/>
        <v>1304.5999999999999</v>
      </c>
      <c r="AW215" s="23">
        <f t="shared" si="13"/>
        <v>1043.68</v>
      </c>
      <c r="AX215" s="23">
        <v>20.5</v>
      </c>
      <c r="AY215" s="289">
        <v>143</v>
      </c>
      <c r="AZ215" s="289">
        <f t="shared" si="14"/>
        <v>1207.18</v>
      </c>
      <c r="BB215" s="310">
        <f t="shared" si="15"/>
        <v>-1207.18</v>
      </c>
    </row>
    <row r="216" spans="1:54" ht="14.25">
      <c r="A216" s="2" t="s">
        <v>3636</v>
      </c>
      <c r="B216" s="3" t="s">
        <v>3637</v>
      </c>
      <c r="C216" s="30" t="s">
        <v>5</v>
      </c>
      <c r="D216" s="42">
        <v>60</v>
      </c>
      <c r="E216" s="42">
        <v>38</v>
      </c>
      <c r="F216" s="42">
        <v>127</v>
      </c>
      <c r="G216" s="42">
        <v>26.8</v>
      </c>
      <c r="H216" s="42">
        <v>39</v>
      </c>
      <c r="I216" s="42">
        <v>32</v>
      </c>
      <c r="J216" s="42">
        <v>31</v>
      </c>
      <c r="K216" s="66">
        <v>39</v>
      </c>
      <c r="L216" s="66">
        <v>32</v>
      </c>
      <c r="M216" s="66">
        <v>15</v>
      </c>
      <c r="N216" s="66"/>
      <c r="O216" s="66"/>
      <c r="P216" s="66">
        <v>35</v>
      </c>
      <c r="Q216" s="66">
        <v>39.799999999999997</v>
      </c>
      <c r="R216" s="66">
        <v>43</v>
      </c>
      <c r="S216" s="66">
        <v>48</v>
      </c>
      <c r="T216" s="140">
        <v>25</v>
      </c>
      <c r="U216" s="140">
        <v>39</v>
      </c>
      <c r="V216" s="126">
        <v>45</v>
      </c>
      <c r="W216" s="142"/>
      <c r="X216" s="126"/>
      <c r="Y216" s="179">
        <v>50</v>
      </c>
      <c r="Z216" s="179">
        <v>32</v>
      </c>
      <c r="AA216" s="179">
        <v>45</v>
      </c>
      <c r="AB216" s="179">
        <v>23</v>
      </c>
      <c r="AC216" s="179">
        <v>36</v>
      </c>
      <c r="AD216" s="179">
        <v>33</v>
      </c>
      <c r="AE216" s="179">
        <v>48</v>
      </c>
      <c r="AF216" s="179">
        <v>36</v>
      </c>
      <c r="AG216" s="179"/>
      <c r="AH216" s="198">
        <v>48</v>
      </c>
      <c r="AI216" s="198">
        <v>43</v>
      </c>
      <c r="AJ216" s="198">
        <v>46</v>
      </c>
      <c r="AK216" s="198">
        <v>35</v>
      </c>
      <c r="AL216" s="198">
        <v>39</v>
      </c>
      <c r="AM216" s="198">
        <v>40</v>
      </c>
      <c r="AN216" s="198">
        <v>36</v>
      </c>
      <c r="AO216" s="198"/>
      <c r="AP216" s="200"/>
      <c r="AU216" s="23">
        <v>48</v>
      </c>
      <c r="AV216" s="23">
        <f t="shared" si="12"/>
        <v>1352.6</v>
      </c>
      <c r="AW216" s="23">
        <f t="shared" si="13"/>
        <v>1082.08</v>
      </c>
      <c r="AX216" s="23">
        <v>20.5</v>
      </c>
      <c r="AY216" s="289">
        <v>143</v>
      </c>
      <c r="AZ216" s="289">
        <f t="shared" si="14"/>
        <v>1245.58</v>
      </c>
      <c r="BA216" s="289">
        <v>1000</v>
      </c>
      <c r="BB216" s="310">
        <f t="shared" si="15"/>
        <v>-245.57999999999993</v>
      </c>
    </row>
    <row r="217" spans="1:54" ht="14.25">
      <c r="A217" s="2" t="s">
        <v>3638</v>
      </c>
      <c r="B217" s="3" t="s">
        <v>3639</v>
      </c>
      <c r="C217" s="30" t="s">
        <v>5</v>
      </c>
      <c r="D217" s="42">
        <v>60</v>
      </c>
      <c r="E217" s="42">
        <v>38</v>
      </c>
      <c r="F217" s="42">
        <v>127</v>
      </c>
      <c r="G217" s="42">
        <v>26.8</v>
      </c>
      <c r="H217" s="42">
        <v>39</v>
      </c>
      <c r="I217" s="42">
        <v>32</v>
      </c>
      <c r="J217" s="42">
        <v>31</v>
      </c>
      <c r="K217" s="66">
        <v>39</v>
      </c>
      <c r="L217" s="66">
        <v>32</v>
      </c>
      <c r="M217" s="66">
        <v>15</v>
      </c>
      <c r="N217" s="66"/>
      <c r="O217" s="66"/>
      <c r="P217" s="66">
        <v>35</v>
      </c>
      <c r="Q217" s="66">
        <v>39.799999999999997</v>
      </c>
      <c r="R217" s="66">
        <v>43</v>
      </c>
      <c r="S217" s="66">
        <v>48</v>
      </c>
      <c r="T217" s="140">
        <v>25</v>
      </c>
      <c r="U217" s="140">
        <v>39</v>
      </c>
      <c r="V217" s="126">
        <v>45</v>
      </c>
      <c r="W217" s="142"/>
      <c r="X217" s="126"/>
      <c r="Y217" s="179">
        <v>50</v>
      </c>
      <c r="Z217" s="179">
        <v>32</v>
      </c>
      <c r="AA217" s="179">
        <v>45</v>
      </c>
      <c r="AB217" s="179">
        <v>23</v>
      </c>
      <c r="AC217" s="179">
        <v>36</v>
      </c>
      <c r="AD217" s="179">
        <v>33</v>
      </c>
      <c r="AE217" s="179">
        <v>48</v>
      </c>
      <c r="AF217" s="179">
        <v>36</v>
      </c>
      <c r="AG217" s="179"/>
      <c r="AH217" s="198">
        <v>48</v>
      </c>
      <c r="AI217" s="198">
        <v>43</v>
      </c>
      <c r="AJ217" s="198">
        <v>46</v>
      </c>
      <c r="AK217" s="198">
        <v>35</v>
      </c>
      <c r="AL217" s="198">
        <v>39</v>
      </c>
      <c r="AM217" s="198">
        <v>40</v>
      </c>
      <c r="AN217" s="198">
        <v>36</v>
      </c>
      <c r="AO217" s="198"/>
      <c r="AP217" s="200"/>
      <c r="AU217" s="23">
        <v>30</v>
      </c>
      <c r="AV217" s="23">
        <f t="shared" si="12"/>
        <v>1334.6</v>
      </c>
      <c r="AW217" s="23">
        <f t="shared" si="13"/>
        <v>1067.68</v>
      </c>
      <c r="AX217" s="23">
        <v>20.5</v>
      </c>
      <c r="AY217" s="289">
        <v>143</v>
      </c>
      <c r="AZ217" s="289">
        <f t="shared" si="14"/>
        <v>1231.18</v>
      </c>
      <c r="BA217" s="289">
        <v>1000</v>
      </c>
      <c r="BB217" s="310">
        <f t="shared" si="15"/>
        <v>-231.18000000000006</v>
      </c>
    </row>
    <row r="218" spans="1:54" ht="14.25">
      <c r="A218" s="2" t="s">
        <v>3640</v>
      </c>
      <c r="B218" s="3" t="s">
        <v>3641</v>
      </c>
      <c r="C218" s="30" t="s">
        <v>5</v>
      </c>
      <c r="D218" s="42">
        <v>60</v>
      </c>
      <c r="E218" s="42">
        <v>38</v>
      </c>
      <c r="F218" s="42">
        <v>127</v>
      </c>
      <c r="G218" s="42">
        <v>26.8</v>
      </c>
      <c r="H218" s="42">
        <v>39</v>
      </c>
      <c r="I218" s="42">
        <v>32</v>
      </c>
      <c r="J218" s="42">
        <v>31</v>
      </c>
      <c r="K218" s="66">
        <v>39</v>
      </c>
      <c r="L218" s="66">
        <v>32</v>
      </c>
      <c r="M218" s="66">
        <v>15</v>
      </c>
      <c r="N218" s="66"/>
      <c r="O218" s="66"/>
      <c r="P218" s="66">
        <v>35</v>
      </c>
      <c r="Q218" s="66">
        <v>39.799999999999997</v>
      </c>
      <c r="R218" s="66">
        <v>43</v>
      </c>
      <c r="S218" s="66">
        <v>48</v>
      </c>
      <c r="T218" s="140">
        <v>25</v>
      </c>
      <c r="U218" s="140">
        <v>39</v>
      </c>
      <c r="V218" s="126">
        <v>45</v>
      </c>
      <c r="W218" s="142"/>
      <c r="X218" s="126"/>
      <c r="Y218" s="179">
        <v>50</v>
      </c>
      <c r="Z218" s="179">
        <v>32</v>
      </c>
      <c r="AA218" s="179">
        <v>45</v>
      </c>
      <c r="AB218" s="179">
        <v>23</v>
      </c>
      <c r="AC218" s="179">
        <v>36</v>
      </c>
      <c r="AD218" s="179">
        <v>33</v>
      </c>
      <c r="AE218" s="179">
        <v>48</v>
      </c>
      <c r="AF218" s="179">
        <v>36</v>
      </c>
      <c r="AG218" s="179"/>
      <c r="AH218" s="198">
        <v>48</v>
      </c>
      <c r="AI218" s="198">
        <v>43</v>
      </c>
      <c r="AJ218" s="198">
        <v>46</v>
      </c>
      <c r="AK218" s="198">
        <v>35</v>
      </c>
      <c r="AL218" s="198">
        <v>39</v>
      </c>
      <c r="AM218" s="198">
        <v>40</v>
      </c>
      <c r="AN218" s="198">
        <v>36</v>
      </c>
      <c r="AO218" s="198"/>
      <c r="AP218" s="200"/>
      <c r="AV218" s="23">
        <f t="shared" si="12"/>
        <v>1304.5999999999999</v>
      </c>
      <c r="AW218" s="23">
        <f t="shared" si="13"/>
        <v>1043.68</v>
      </c>
      <c r="AX218" s="23">
        <v>20.5</v>
      </c>
      <c r="AY218" s="289">
        <v>143</v>
      </c>
      <c r="AZ218" s="289">
        <f t="shared" si="14"/>
        <v>1207.18</v>
      </c>
      <c r="BA218" s="289">
        <v>1000</v>
      </c>
      <c r="BB218" s="310">
        <f t="shared" si="15"/>
        <v>-207.18000000000006</v>
      </c>
    </row>
    <row r="219" spans="1:54" ht="14.25">
      <c r="A219" s="2" t="s">
        <v>3642</v>
      </c>
      <c r="B219" s="3" t="s">
        <v>3643</v>
      </c>
      <c r="C219" s="30" t="s">
        <v>5</v>
      </c>
      <c r="D219" s="42">
        <v>60</v>
      </c>
      <c r="E219" s="42">
        <v>38</v>
      </c>
      <c r="F219" s="42">
        <v>127</v>
      </c>
      <c r="G219" s="42">
        <v>26.8</v>
      </c>
      <c r="H219" s="42">
        <v>39</v>
      </c>
      <c r="I219" s="42">
        <v>32</v>
      </c>
      <c r="J219" s="42">
        <v>31</v>
      </c>
      <c r="K219" s="66">
        <v>39</v>
      </c>
      <c r="L219" s="66">
        <v>32</v>
      </c>
      <c r="M219" s="66">
        <v>15</v>
      </c>
      <c r="N219" s="66"/>
      <c r="O219" s="66"/>
      <c r="P219" s="66">
        <v>35</v>
      </c>
      <c r="Q219" s="66">
        <v>39.799999999999997</v>
      </c>
      <c r="R219" s="66">
        <v>43</v>
      </c>
      <c r="S219" s="66">
        <v>48</v>
      </c>
      <c r="T219" s="140">
        <v>25</v>
      </c>
      <c r="U219" s="140">
        <v>39</v>
      </c>
      <c r="V219" s="126">
        <v>45</v>
      </c>
      <c r="W219" s="142"/>
      <c r="X219" s="126"/>
      <c r="Y219" s="179">
        <v>50</v>
      </c>
      <c r="Z219" s="179">
        <v>32</v>
      </c>
      <c r="AA219" s="179">
        <v>45</v>
      </c>
      <c r="AB219" s="179">
        <v>23</v>
      </c>
      <c r="AC219" s="179">
        <v>36</v>
      </c>
      <c r="AD219" s="179">
        <v>33</v>
      </c>
      <c r="AE219" s="179">
        <v>48</v>
      </c>
      <c r="AF219" s="179">
        <v>36</v>
      </c>
      <c r="AG219" s="179"/>
      <c r="AH219" s="198">
        <v>48</v>
      </c>
      <c r="AI219" s="198">
        <v>43</v>
      </c>
      <c r="AJ219" s="198">
        <v>46</v>
      </c>
      <c r="AK219" s="198">
        <v>35</v>
      </c>
      <c r="AL219" s="198">
        <v>39</v>
      </c>
      <c r="AM219" s="198">
        <v>40</v>
      </c>
      <c r="AN219" s="198">
        <v>36</v>
      </c>
      <c r="AO219" s="198"/>
      <c r="AP219" s="200"/>
      <c r="AU219" s="23">
        <v>32</v>
      </c>
      <c r="AV219" s="23">
        <f t="shared" si="12"/>
        <v>1336.6</v>
      </c>
      <c r="AW219" s="23">
        <f t="shared" si="13"/>
        <v>1069.28</v>
      </c>
      <c r="AX219" s="23">
        <v>20.5</v>
      </c>
      <c r="AY219" s="289">
        <v>143</v>
      </c>
      <c r="AZ219" s="289">
        <f t="shared" si="14"/>
        <v>1232.78</v>
      </c>
      <c r="BA219" s="289">
        <v>1000</v>
      </c>
      <c r="BB219" s="310">
        <f t="shared" si="15"/>
        <v>-232.77999999999997</v>
      </c>
    </row>
    <row r="220" spans="1:54" ht="14.25">
      <c r="A220" s="2" t="s">
        <v>3644</v>
      </c>
      <c r="B220" s="3" t="s">
        <v>3645</v>
      </c>
      <c r="C220" s="30" t="s">
        <v>51</v>
      </c>
      <c r="D220" s="42">
        <v>60</v>
      </c>
      <c r="E220" s="42">
        <v>38</v>
      </c>
      <c r="F220" s="42">
        <v>127</v>
      </c>
      <c r="G220" s="42">
        <v>26.8</v>
      </c>
      <c r="H220" s="42">
        <v>39</v>
      </c>
      <c r="I220" s="42">
        <v>32</v>
      </c>
      <c r="J220" s="42">
        <v>31</v>
      </c>
      <c r="K220" s="66">
        <v>39</v>
      </c>
      <c r="L220" s="66">
        <v>32</v>
      </c>
      <c r="M220" s="66">
        <v>15</v>
      </c>
      <c r="N220" s="66"/>
      <c r="O220" s="66"/>
      <c r="P220" s="66">
        <v>35</v>
      </c>
      <c r="Q220" s="66">
        <v>39.799999999999997</v>
      </c>
      <c r="R220" s="66">
        <v>43</v>
      </c>
      <c r="S220" s="66">
        <v>48</v>
      </c>
      <c r="T220" s="140">
        <v>25</v>
      </c>
      <c r="U220" s="140">
        <v>39</v>
      </c>
      <c r="V220" s="126">
        <v>45</v>
      </c>
      <c r="W220" s="142"/>
      <c r="X220" s="126"/>
      <c r="Y220" s="179">
        <v>50</v>
      </c>
      <c r="Z220" s="179">
        <v>32</v>
      </c>
      <c r="AA220" s="179">
        <v>45</v>
      </c>
      <c r="AB220" s="179">
        <v>23</v>
      </c>
      <c r="AC220" s="179">
        <v>36</v>
      </c>
      <c r="AD220" s="179">
        <v>33</v>
      </c>
      <c r="AE220" s="179">
        <v>48</v>
      </c>
      <c r="AF220" s="179">
        <v>36</v>
      </c>
      <c r="AG220" s="179"/>
      <c r="AH220" s="198">
        <v>48</v>
      </c>
      <c r="AI220" s="198">
        <v>43</v>
      </c>
      <c r="AJ220" s="198">
        <v>46</v>
      </c>
      <c r="AK220" s="198">
        <v>35</v>
      </c>
      <c r="AL220" s="198">
        <v>39</v>
      </c>
      <c r="AM220" s="198">
        <v>40</v>
      </c>
      <c r="AN220" s="198">
        <v>36</v>
      </c>
      <c r="AO220" s="198"/>
      <c r="AP220" s="200"/>
      <c r="AU220" s="23">
        <v>35</v>
      </c>
      <c r="AV220" s="23">
        <f t="shared" si="12"/>
        <v>1339.6</v>
      </c>
      <c r="AW220" s="23">
        <f t="shared" si="13"/>
        <v>1071.68</v>
      </c>
      <c r="AX220" s="23">
        <v>20.5</v>
      </c>
      <c r="AY220" s="289">
        <v>143</v>
      </c>
      <c r="AZ220" s="289">
        <f t="shared" si="14"/>
        <v>1235.18</v>
      </c>
      <c r="BA220" s="289">
        <v>1000</v>
      </c>
      <c r="BB220" s="310">
        <f t="shared" si="15"/>
        <v>-235.18000000000006</v>
      </c>
    </row>
    <row r="221" spans="1:54" ht="14.25">
      <c r="A221" s="80">
        <v>1051816235</v>
      </c>
      <c r="B221" s="291" t="s">
        <v>6933</v>
      </c>
      <c r="C221" s="73"/>
      <c r="D221" s="358"/>
      <c r="E221" s="358"/>
      <c r="F221" s="358"/>
      <c r="G221" s="358"/>
      <c r="H221" s="358"/>
      <c r="I221" s="358"/>
      <c r="J221" s="358"/>
      <c r="K221" s="359"/>
      <c r="L221" s="359"/>
      <c r="M221" s="359"/>
      <c r="N221" s="359"/>
      <c r="O221" s="359"/>
      <c r="P221" s="359"/>
      <c r="Q221" s="359"/>
      <c r="R221" s="359"/>
      <c r="S221" s="359"/>
      <c r="T221" s="358"/>
      <c r="U221" s="358"/>
      <c r="V221" s="172"/>
      <c r="W221" s="360"/>
      <c r="X221" s="172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>
        <v>48</v>
      </c>
      <c r="AI221" s="359">
        <v>43</v>
      </c>
      <c r="AJ221" s="359">
        <v>46</v>
      </c>
      <c r="AK221" s="359">
        <v>35</v>
      </c>
      <c r="AL221" s="359">
        <v>39</v>
      </c>
      <c r="AM221" s="359">
        <v>40</v>
      </c>
      <c r="AN221" s="359">
        <v>36</v>
      </c>
      <c r="AO221" s="359"/>
      <c r="AP221" s="358"/>
      <c r="AZ221" s="289">
        <v>938.7</v>
      </c>
      <c r="BA221" s="289">
        <v>1000</v>
      </c>
      <c r="BB221" s="310">
        <v>61.3</v>
      </c>
    </row>
    <row r="222" spans="1:54" ht="14.25">
      <c r="A222" s="80">
        <v>1051816229</v>
      </c>
      <c r="B222" s="291" t="s">
        <v>6934</v>
      </c>
      <c r="C222" s="73"/>
      <c r="D222" s="358"/>
      <c r="E222" s="358"/>
      <c r="F222" s="358"/>
      <c r="G222" s="358"/>
      <c r="H222" s="358"/>
      <c r="I222" s="358"/>
      <c r="J222" s="358"/>
      <c r="K222" s="359"/>
      <c r="L222" s="359"/>
      <c r="M222" s="359"/>
      <c r="N222" s="359"/>
      <c r="O222" s="359"/>
      <c r="P222" s="359"/>
      <c r="Q222" s="359"/>
      <c r="R222" s="359"/>
      <c r="S222" s="359"/>
      <c r="T222" s="358"/>
      <c r="U222" s="358"/>
      <c r="V222" s="172"/>
      <c r="W222" s="360"/>
      <c r="X222" s="172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  <c r="AK222" s="359"/>
      <c r="AL222" s="359"/>
      <c r="AM222" s="359"/>
      <c r="AN222" s="359"/>
      <c r="AO222" s="359"/>
      <c r="AP222" s="358"/>
      <c r="BA222" s="289">
        <v>1000</v>
      </c>
    </row>
    <row r="223" spans="1:54">
      <c r="D223" s="493" t="s">
        <v>5367</v>
      </c>
      <c r="E223" s="493"/>
      <c r="F223" s="493"/>
      <c r="G223" s="493"/>
      <c r="H223" s="493"/>
      <c r="I223" s="493"/>
      <c r="J223" s="493"/>
      <c r="K223" s="493"/>
      <c r="L223" s="493"/>
      <c r="M223" s="493"/>
      <c r="N223" s="493"/>
      <c r="O223" s="493"/>
      <c r="P223" s="495" t="s">
        <v>5603</v>
      </c>
      <c r="Q223" s="495"/>
      <c r="R223" s="495"/>
      <c r="S223" s="495"/>
      <c r="T223" s="495"/>
      <c r="U223" s="495"/>
      <c r="V223" s="495"/>
      <c r="W223" s="495"/>
      <c r="X223" s="495"/>
      <c r="Y223" s="492" t="s">
        <v>5849</v>
      </c>
      <c r="Z223" s="492"/>
      <c r="AA223" s="492"/>
      <c r="AB223" s="492"/>
      <c r="AC223" s="492"/>
      <c r="AD223" s="492"/>
      <c r="AE223" s="492"/>
      <c r="AF223" s="492"/>
      <c r="AG223" s="492"/>
      <c r="AH223" s="492" t="s">
        <v>6071</v>
      </c>
      <c r="AI223" s="492"/>
      <c r="AJ223" s="492"/>
      <c r="AK223" s="492"/>
      <c r="AL223" s="492"/>
      <c r="AM223" s="492"/>
      <c r="AN223" s="492"/>
      <c r="AO223" s="492"/>
      <c r="AP223" s="492"/>
    </row>
    <row r="226" spans="1:54">
      <c r="AZ226" s="313"/>
    </row>
    <row r="227" spans="1:54" ht="31.5" customHeight="1">
      <c r="A227" s="468" t="s">
        <v>5582</v>
      </c>
      <c r="B227" s="468"/>
      <c r="C227" s="468"/>
      <c r="D227" s="468"/>
      <c r="E227" s="468"/>
      <c r="F227" s="468"/>
      <c r="G227" s="468"/>
      <c r="H227" s="468"/>
      <c r="I227" s="468"/>
      <c r="J227" s="468"/>
      <c r="K227" s="468"/>
      <c r="L227" s="468"/>
      <c r="M227" s="468"/>
      <c r="N227" s="468"/>
      <c r="O227" s="468"/>
      <c r="P227" s="468"/>
      <c r="Q227" s="468"/>
      <c r="R227" s="468"/>
      <c r="S227" s="468"/>
      <c r="T227" s="468"/>
      <c r="U227" s="468"/>
      <c r="V227" s="468"/>
      <c r="W227" s="468"/>
      <c r="X227" s="468"/>
      <c r="Y227" s="468"/>
      <c r="Z227" s="468"/>
      <c r="AA227" s="468"/>
      <c r="AB227" s="468"/>
      <c r="AC227" s="468"/>
      <c r="AD227" s="468"/>
      <c r="AE227" s="468"/>
      <c r="AF227" s="468"/>
    </row>
    <row r="228" spans="1:54" ht="15.75" customHeight="1">
      <c r="A228" s="43"/>
      <c r="B228" s="43"/>
      <c r="C228" s="32"/>
      <c r="D228" s="493" t="s">
        <v>5347</v>
      </c>
      <c r="E228" s="493"/>
      <c r="F228" s="49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5" t="s">
        <v>5574</v>
      </c>
      <c r="Q228" s="495"/>
      <c r="R228" s="495"/>
      <c r="S228" s="495"/>
      <c r="T228" s="495"/>
      <c r="U228" s="495"/>
      <c r="V228" s="495"/>
      <c r="W228" s="495"/>
      <c r="X228" s="495"/>
      <c r="Y228" s="495"/>
      <c r="Z228" s="492" t="s">
        <v>5816</v>
      </c>
      <c r="AA228" s="492"/>
      <c r="AB228" s="492"/>
      <c r="AC228" s="492"/>
      <c r="AD228" s="492"/>
      <c r="AE228" s="492"/>
      <c r="AF228" s="492"/>
      <c r="AG228" s="492" t="s">
        <v>6010</v>
      </c>
      <c r="AH228" s="492"/>
      <c r="AI228" s="492"/>
      <c r="AJ228" s="492"/>
      <c r="AK228" s="492"/>
      <c r="AL228" s="492"/>
      <c r="AM228" s="492"/>
      <c r="AN228" s="492"/>
      <c r="AO228" s="194" t="s">
        <v>6707</v>
      </c>
    </row>
    <row r="229" spans="1:54" ht="36">
      <c r="A229" s="7" t="s">
        <v>0</v>
      </c>
      <c r="B229" s="7" t="s">
        <v>1</v>
      </c>
      <c r="C229" s="40" t="s">
        <v>2</v>
      </c>
      <c r="D229" s="24" t="s">
        <v>4915</v>
      </c>
      <c r="E229" s="42" t="s">
        <v>4913</v>
      </c>
      <c r="F229" s="42" t="s">
        <v>4914</v>
      </c>
      <c r="G229" s="42" t="s">
        <v>4916</v>
      </c>
      <c r="H229" s="42" t="s">
        <v>4917</v>
      </c>
      <c r="I229" s="42" t="s">
        <v>4918</v>
      </c>
      <c r="J229" s="42" t="s">
        <v>4919</v>
      </c>
      <c r="K229" s="66" t="s">
        <v>5386</v>
      </c>
      <c r="L229" s="66" t="s">
        <v>5379</v>
      </c>
      <c r="M229" s="66" t="s">
        <v>5387</v>
      </c>
      <c r="N229" s="26" t="s">
        <v>4924</v>
      </c>
      <c r="O229" s="26" t="s">
        <v>4923</v>
      </c>
      <c r="P229" s="66" t="s">
        <v>5575</v>
      </c>
      <c r="Q229" s="66" t="s">
        <v>5576</v>
      </c>
      <c r="R229" s="66" t="s">
        <v>5577</v>
      </c>
      <c r="S229" s="66" t="s">
        <v>5578</v>
      </c>
      <c r="T229" s="66" t="s">
        <v>5579</v>
      </c>
      <c r="U229" s="140" t="s">
        <v>5490</v>
      </c>
      <c r="V229" s="140" t="s">
        <v>5489</v>
      </c>
      <c r="W229" s="140" t="s">
        <v>5491</v>
      </c>
      <c r="X229" s="26" t="s">
        <v>5492</v>
      </c>
      <c r="Y229" s="26" t="s">
        <v>4923</v>
      </c>
      <c r="Z229" s="179" t="s">
        <v>5824</v>
      </c>
      <c r="AA229" s="179" t="s">
        <v>5850</v>
      </c>
      <c r="AB229" s="179" t="s">
        <v>5851</v>
      </c>
      <c r="AC229" s="179" t="s">
        <v>5852</v>
      </c>
      <c r="AD229" s="179" t="s">
        <v>5853</v>
      </c>
      <c r="AE229" s="179" t="s">
        <v>5854</v>
      </c>
      <c r="AF229" s="116" t="s">
        <v>4923</v>
      </c>
      <c r="AG229" s="199" t="s">
        <v>6072</v>
      </c>
      <c r="AH229" s="199" t="s">
        <v>6073</v>
      </c>
      <c r="AI229" s="199" t="s">
        <v>6074</v>
      </c>
      <c r="AJ229" s="199" t="s">
        <v>6075</v>
      </c>
      <c r="AK229" s="199" t="s">
        <v>6076</v>
      </c>
      <c r="AL229" s="199" t="s">
        <v>6077</v>
      </c>
      <c r="AM229" s="193" t="s">
        <v>5929</v>
      </c>
      <c r="AN229" s="116" t="s">
        <v>4923</v>
      </c>
      <c r="AO229" s="116" t="s">
        <v>4923</v>
      </c>
      <c r="AU229" s="286" t="s">
        <v>6701</v>
      </c>
      <c r="AV229" s="287">
        <v>1</v>
      </c>
      <c r="AW229" s="287">
        <v>0.8</v>
      </c>
      <c r="AX229" s="286" t="s">
        <v>6702</v>
      </c>
      <c r="AY229" s="286" t="s">
        <v>6703</v>
      </c>
      <c r="AZ229" s="286" t="s">
        <v>6704</v>
      </c>
      <c r="BA229" s="286" t="s">
        <v>6705</v>
      </c>
      <c r="BB229" s="310" t="s">
        <v>6706</v>
      </c>
    </row>
    <row r="230" spans="1:54" ht="14.25">
      <c r="A230" s="2" t="s">
        <v>3646</v>
      </c>
      <c r="B230" s="3" t="s">
        <v>3647</v>
      </c>
      <c r="C230" s="29" t="s">
        <v>5</v>
      </c>
      <c r="D230" s="42">
        <v>60</v>
      </c>
      <c r="E230" s="42">
        <v>38</v>
      </c>
      <c r="F230" s="42">
        <v>127</v>
      </c>
      <c r="G230" s="42">
        <v>26.8</v>
      </c>
      <c r="H230" s="42">
        <v>39</v>
      </c>
      <c r="I230" s="42">
        <v>32</v>
      </c>
      <c r="J230" s="42">
        <v>31</v>
      </c>
      <c r="K230" s="66">
        <v>48</v>
      </c>
      <c r="L230" s="66">
        <v>39</v>
      </c>
      <c r="M230" s="66">
        <v>32</v>
      </c>
      <c r="N230" s="66"/>
      <c r="O230" s="66"/>
      <c r="P230" s="66">
        <v>32</v>
      </c>
      <c r="Q230" s="66">
        <v>25</v>
      </c>
      <c r="R230" s="66">
        <v>39</v>
      </c>
      <c r="S230" s="66">
        <v>49</v>
      </c>
      <c r="T230" s="66">
        <v>35</v>
      </c>
      <c r="U230" s="140">
        <v>25</v>
      </c>
      <c r="V230" s="140">
        <v>39</v>
      </c>
      <c r="W230" s="126">
        <v>45</v>
      </c>
      <c r="X230" s="142"/>
      <c r="Y230" s="126"/>
      <c r="Z230" s="179">
        <v>49</v>
      </c>
      <c r="AA230" s="179">
        <v>45</v>
      </c>
      <c r="AB230" s="179">
        <v>45</v>
      </c>
      <c r="AC230" s="179">
        <v>39</v>
      </c>
      <c r="AD230" s="179">
        <v>32</v>
      </c>
      <c r="AE230" s="179">
        <v>68</v>
      </c>
      <c r="AF230" s="179"/>
      <c r="AG230" s="199">
        <v>42</v>
      </c>
      <c r="AH230" s="199">
        <v>45</v>
      </c>
      <c r="AI230" s="199">
        <v>35</v>
      </c>
      <c r="AJ230" s="199">
        <v>32</v>
      </c>
      <c r="AK230" s="199">
        <v>38</v>
      </c>
      <c r="AL230" s="199">
        <v>43</v>
      </c>
      <c r="AM230" s="199"/>
      <c r="AN230" s="199"/>
      <c r="AU230" s="23">
        <v>25</v>
      </c>
      <c r="AV230" s="23">
        <f t="shared" si="12"/>
        <v>1299.8</v>
      </c>
      <c r="AW230" s="23">
        <f t="shared" si="13"/>
        <v>1039.8399999999999</v>
      </c>
      <c r="AX230" s="23">
        <v>10</v>
      </c>
      <c r="AY230" s="289">
        <v>143</v>
      </c>
      <c r="AZ230" s="289">
        <f t="shared" si="14"/>
        <v>1192.8399999999999</v>
      </c>
      <c r="BB230" s="310">
        <f t="shared" si="15"/>
        <v>-1192.8399999999999</v>
      </c>
    </row>
    <row r="231" spans="1:54" ht="14.25">
      <c r="A231" s="2" t="s">
        <v>3648</v>
      </c>
      <c r="B231" s="3" t="s">
        <v>3649</v>
      </c>
      <c r="C231" s="30" t="s">
        <v>5</v>
      </c>
      <c r="D231" s="42">
        <v>60</v>
      </c>
      <c r="E231" s="42">
        <v>38</v>
      </c>
      <c r="F231" s="42">
        <v>127</v>
      </c>
      <c r="G231" s="42">
        <v>26.8</v>
      </c>
      <c r="H231" s="42">
        <v>39</v>
      </c>
      <c r="I231" s="42">
        <v>32</v>
      </c>
      <c r="J231" s="42">
        <v>31</v>
      </c>
      <c r="K231" s="66">
        <v>48</v>
      </c>
      <c r="L231" s="66">
        <v>39</v>
      </c>
      <c r="M231" s="66">
        <v>32</v>
      </c>
      <c r="N231" s="66"/>
      <c r="O231" s="66"/>
      <c r="P231" s="66">
        <v>32</v>
      </c>
      <c r="Q231" s="66">
        <v>25</v>
      </c>
      <c r="R231" s="66">
        <v>39</v>
      </c>
      <c r="S231" s="66">
        <v>49</v>
      </c>
      <c r="T231" s="66">
        <v>35</v>
      </c>
      <c r="U231" s="140">
        <v>25</v>
      </c>
      <c r="V231" s="140">
        <v>39</v>
      </c>
      <c r="W231" s="126">
        <v>45</v>
      </c>
      <c r="X231" s="142"/>
      <c r="Y231" s="126"/>
      <c r="Z231" s="179">
        <v>49</v>
      </c>
      <c r="AA231" s="179">
        <v>45</v>
      </c>
      <c r="AB231" s="179">
        <v>45</v>
      </c>
      <c r="AC231" s="179">
        <v>39</v>
      </c>
      <c r="AD231" s="179">
        <v>32</v>
      </c>
      <c r="AE231" s="179">
        <v>68</v>
      </c>
      <c r="AF231" s="179"/>
      <c r="AG231" s="199">
        <v>42</v>
      </c>
      <c r="AH231" s="199">
        <v>45</v>
      </c>
      <c r="AI231" s="199">
        <v>35</v>
      </c>
      <c r="AJ231" s="199">
        <v>32</v>
      </c>
      <c r="AK231" s="199">
        <v>38</v>
      </c>
      <c r="AL231" s="199">
        <v>43</v>
      </c>
      <c r="AM231" s="199"/>
      <c r="AN231" s="199"/>
      <c r="AU231" s="23">
        <v>35</v>
      </c>
      <c r="AV231" s="23">
        <f t="shared" si="12"/>
        <v>1309.8</v>
      </c>
      <c r="AW231" s="23">
        <f t="shared" si="13"/>
        <v>1047.8399999999999</v>
      </c>
      <c r="AX231" s="23">
        <v>10</v>
      </c>
      <c r="AY231" s="289">
        <v>143</v>
      </c>
      <c r="AZ231" s="289">
        <f t="shared" si="14"/>
        <v>1200.8399999999999</v>
      </c>
      <c r="BA231" s="289">
        <v>1000</v>
      </c>
      <c r="BB231" s="310">
        <f t="shared" si="15"/>
        <v>-200.83999999999992</v>
      </c>
    </row>
    <row r="232" spans="1:54" ht="14.25">
      <c r="A232" s="2" t="s">
        <v>3650</v>
      </c>
      <c r="B232" s="3" t="s">
        <v>3651</v>
      </c>
      <c r="C232" s="30" t="s">
        <v>51</v>
      </c>
      <c r="D232" s="42">
        <v>60</v>
      </c>
      <c r="E232" s="42">
        <v>38</v>
      </c>
      <c r="F232" s="42">
        <v>127</v>
      </c>
      <c r="G232" s="42">
        <v>26.8</v>
      </c>
      <c r="H232" s="42">
        <v>39</v>
      </c>
      <c r="I232" s="42">
        <v>32</v>
      </c>
      <c r="J232" s="42">
        <v>31</v>
      </c>
      <c r="K232" s="66">
        <v>48</v>
      </c>
      <c r="L232" s="66">
        <v>39</v>
      </c>
      <c r="M232" s="66">
        <v>32</v>
      </c>
      <c r="N232" s="66"/>
      <c r="O232" s="66"/>
      <c r="P232" s="66">
        <v>32</v>
      </c>
      <c r="Q232" s="66">
        <v>25</v>
      </c>
      <c r="R232" s="66">
        <v>39</v>
      </c>
      <c r="S232" s="66">
        <v>49</v>
      </c>
      <c r="T232" s="66">
        <v>35</v>
      </c>
      <c r="U232" s="140">
        <v>25</v>
      </c>
      <c r="V232" s="140">
        <v>39</v>
      </c>
      <c r="W232" s="126">
        <v>45</v>
      </c>
      <c r="X232" s="142"/>
      <c r="Y232" s="126"/>
      <c r="Z232" s="179">
        <v>49</v>
      </c>
      <c r="AA232" s="179">
        <v>45</v>
      </c>
      <c r="AB232" s="179">
        <v>45</v>
      </c>
      <c r="AC232" s="179">
        <v>39</v>
      </c>
      <c r="AD232" s="179">
        <v>32</v>
      </c>
      <c r="AE232" s="179">
        <v>68</v>
      </c>
      <c r="AF232" s="179"/>
      <c r="AG232" s="199">
        <v>42</v>
      </c>
      <c r="AH232" s="199">
        <v>45</v>
      </c>
      <c r="AI232" s="199">
        <v>35</v>
      </c>
      <c r="AJ232" s="199">
        <v>32</v>
      </c>
      <c r="AK232" s="199">
        <v>38</v>
      </c>
      <c r="AL232" s="199">
        <v>43</v>
      </c>
      <c r="AM232" s="199"/>
      <c r="AN232" s="199"/>
      <c r="AU232" s="23">
        <v>81</v>
      </c>
      <c r="AV232" s="23">
        <f t="shared" si="12"/>
        <v>1355.8</v>
      </c>
      <c r="AW232" s="23">
        <f t="shared" si="13"/>
        <v>1084.6400000000001</v>
      </c>
      <c r="AX232" s="23">
        <v>10</v>
      </c>
      <c r="AY232" s="289">
        <v>143</v>
      </c>
      <c r="AZ232" s="289">
        <f t="shared" si="14"/>
        <v>1237.6400000000001</v>
      </c>
      <c r="BA232" s="289">
        <v>1000</v>
      </c>
      <c r="BB232" s="310">
        <f t="shared" si="15"/>
        <v>-237.6400000000001</v>
      </c>
    </row>
    <row r="233" spans="1:54" ht="14.25">
      <c r="A233" s="2" t="s">
        <v>3652</v>
      </c>
      <c r="B233" s="131" t="s">
        <v>6844</v>
      </c>
      <c r="C233" s="30" t="s">
        <v>5</v>
      </c>
      <c r="D233" s="42">
        <v>60</v>
      </c>
      <c r="E233" s="42">
        <v>38</v>
      </c>
      <c r="F233" s="42">
        <v>127</v>
      </c>
      <c r="G233" s="42">
        <v>26.8</v>
      </c>
      <c r="H233" s="42">
        <v>39</v>
      </c>
      <c r="I233" s="42">
        <v>32</v>
      </c>
      <c r="J233" s="42">
        <v>31</v>
      </c>
      <c r="K233" s="66">
        <v>48</v>
      </c>
      <c r="L233" s="66">
        <v>39</v>
      </c>
      <c r="M233" s="66">
        <v>32</v>
      </c>
      <c r="N233" s="66"/>
      <c r="O233" s="66"/>
      <c r="P233" s="66">
        <v>32</v>
      </c>
      <c r="Q233" s="66">
        <v>25</v>
      </c>
      <c r="R233" s="66">
        <v>39</v>
      </c>
      <c r="S233" s="66">
        <v>49</v>
      </c>
      <c r="T233" s="66">
        <v>35</v>
      </c>
      <c r="U233" s="140">
        <v>25</v>
      </c>
      <c r="V233" s="140">
        <v>39</v>
      </c>
      <c r="W233" s="126">
        <v>45</v>
      </c>
      <c r="X233" s="142"/>
      <c r="Y233" s="126"/>
      <c r="Z233" s="179"/>
      <c r="AA233" s="179"/>
      <c r="AB233" s="179"/>
      <c r="AC233" s="179"/>
      <c r="AD233" s="179"/>
      <c r="AE233" s="179"/>
      <c r="AF233" s="179"/>
      <c r="AG233" s="199"/>
      <c r="AH233" s="199"/>
      <c r="AI233" s="199"/>
      <c r="AJ233" s="199"/>
      <c r="AK233" s="199"/>
      <c r="AL233" s="199"/>
      <c r="AM233" s="199"/>
      <c r="AN233" s="199"/>
      <c r="AU233" s="23">
        <v>25</v>
      </c>
      <c r="AV233" s="23">
        <f t="shared" si="12"/>
        <v>786.8</v>
      </c>
      <c r="AW233" s="23">
        <f t="shared" si="13"/>
        <v>629.44000000000005</v>
      </c>
      <c r="AX233" s="23">
        <v>10</v>
      </c>
      <c r="AY233" s="289">
        <v>73</v>
      </c>
      <c r="AZ233" s="289">
        <f t="shared" si="14"/>
        <v>712.44</v>
      </c>
      <c r="BB233" s="310">
        <f t="shared" si="15"/>
        <v>-712.44</v>
      </c>
    </row>
    <row r="234" spans="1:54" ht="14.25">
      <c r="A234" s="2" t="s">
        <v>3653</v>
      </c>
      <c r="B234" s="3" t="s">
        <v>3654</v>
      </c>
      <c r="C234" s="30" t="s">
        <v>5</v>
      </c>
      <c r="D234" s="42">
        <v>60</v>
      </c>
      <c r="E234" s="42">
        <v>38</v>
      </c>
      <c r="F234" s="42">
        <v>127</v>
      </c>
      <c r="G234" s="42">
        <v>26.8</v>
      </c>
      <c r="H234" s="42">
        <v>39</v>
      </c>
      <c r="I234" s="42">
        <v>32</v>
      </c>
      <c r="J234" s="42">
        <v>31</v>
      </c>
      <c r="K234" s="66">
        <v>48</v>
      </c>
      <c r="L234" s="66">
        <v>39</v>
      </c>
      <c r="M234" s="66">
        <v>32</v>
      </c>
      <c r="N234" s="66"/>
      <c r="O234" s="66"/>
      <c r="P234" s="66">
        <v>32</v>
      </c>
      <c r="Q234" s="66">
        <v>25</v>
      </c>
      <c r="R234" s="66">
        <v>39</v>
      </c>
      <c r="S234" s="66">
        <v>49</v>
      </c>
      <c r="T234" s="66">
        <v>35</v>
      </c>
      <c r="U234" s="140">
        <v>25</v>
      </c>
      <c r="V234" s="140">
        <v>39</v>
      </c>
      <c r="W234" s="126">
        <v>45</v>
      </c>
      <c r="X234" s="142"/>
      <c r="Y234" s="126"/>
      <c r="Z234" s="179">
        <v>49</v>
      </c>
      <c r="AA234" s="179">
        <v>45</v>
      </c>
      <c r="AB234" s="179">
        <v>45</v>
      </c>
      <c r="AC234" s="179">
        <v>39</v>
      </c>
      <c r="AD234" s="179">
        <v>32</v>
      </c>
      <c r="AE234" s="179">
        <v>68</v>
      </c>
      <c r="AF234" s="179"/>
      <c r="AG234" s="199">
        <v>42</v>
      </c>
      <c r="AH234" s="199">
        <v>45</v>
      </c>
      <c r="AI234" s="199">
        <v>35</v>
      </c>
      <c r="AJ234" s="199">
        <v>32</v>
      </c>
      <c r="AK234" s="199">
        <v>38</v>
      </c>
      <c r="AL234" s="199">
        <v>43</v>
      </c>
      <c r="AM234" s="199"/>
      <c r="AN234" s="199"/>
      <c r="AU234" s="23">
        <v>35</v>
      </c>
      <c r="AV234" s="23">
        <f t="shared" si="12"/>
        <v>1309.8</v>
      </c>
      <c r="AW234" s="23">
        <f t="shared" si="13"/>
        <v>1047.8399999999999</v>
      </c>
      <c r="AX234" s="23">
        <v>10</v>
      </c>
      <c r="AY234" s="289">
        <v>143</v>
      </c>
      <c r="AZ234" s="289">
        <f t="shared" si="14"/>
        <v>1200.8399999999999</v>
      </c>
      <c r="BA234" s="289">
        <v>1000</v>
      </c>
      <c r="BB234" s="310">
        <f t="shared" si="15"/>
        <v>-200.83999999999992</v>
      </c>
    </row>
    <row r="235" spans="1:54" ht="14.25">
      <c r="A235" s="2" t="s">
        <v>3655</v>
      </c>
      <c r="B235" s="3" t="s">
        <v>3656</v>
      </c>
      <c r="C235" s="30" t="s">
        <v>51</v>
      </c>
      <c r="D235" s="42">
        <v>60</v>
      </c>
      <c r="E235" s="42">
        <v>38</v>
      </c>
      <c r="F235" s="42">
        <v>127</v>
      </c>
      <c r="G235" s="42">
        <v>26.8</v>
      </c>
      <c r="H235" s="42">
        <v>39</v>
      </c>
      <c r="I235" s="42">
        <v>32</v>
      </c>
      <c r="J235" s="42">
        <v>31</v>
      </c>
      <c r="K235" s="66">
        <v>48</v>
      </c>
      <c r="L235" s="66">
        <v>39</v>
      </c>
      <c r="M235" s="66">
        <v>32</v>
      </c>
      <c r="N235" s="66"/>
      <c r="O235" s="66"/>
      <c r="P235" s="66">
        <v>32</v>
      </c>
      <c r="Q235" s="66">
        <v>25</v>
      </c>
      <c r="R235" s="66">
        <v>39</v>
      </c>
      <c r="S235" s="66">
        <v>49</v>
      </c>
      <c r="T235" s="66">
        <v>35</v>
      </c>
      <c r="U235" s="140">
        <v>25</v>
      </c>
      <c r="V235" s="140">
        <v>39</v>
      </c>
      <c r="W235" s="126">
        <v>45</v>
      </c>
      <c r="X235" s="142"/>
      <c r="Y235" s="126"/>
      <c r="Z235" s="179">
        <v>49</v>
      </c>
      <c r="AA235" s="179">
        <v>45</v>
      </c>
      <c r="AB235" s="179">
        <v>45</v>
      </c>
      <c r="AC235" s="179">
        <v>39</v>
      </c>
      <c r="AD235" s="179">
        <v>32</v>
      </c>
      <c r="AE235" s="179">
        <v>68</v>
      </c>
      <c r="AF235" s="179"/>
      <c r="AG235" s="199">
        <v>42</v>
      </c>
      <c r="AH235" s="199">
        <v>45</v>
      </c>
      <c r="AI235" s="199">
        <v>35</v>
      </c>
      <c r="AJ235" s="199">
        <v>32</v>
      </c>
      <c r="AK235" s="199">
        <v>38</v>
      </c>
      <c r="AL235" s="199">
        <v>43</v>
      </c>
      <c r="AM235" s="199"/>
      <c r="AN235" s="199"/>
      <c r="AU235" s="23">
        <v>35</v>
      </c>
      <c r="AV235" s="23">
        <f t="shared" si="12"/>
        <v>1309.8</v>
      </c>
      <c r="AW235" s="23">
        <f t="shared" si="13"/>
        <v>1047.8399999999999</v>
      </c>
      <c r="AX235" s="23">
        <v>10</v>
      </c>
      <c r="AY235" s="289">
        <v>143</v>
      </c>
      <c r="AZ235" s="289">
        <f t="shared" si="14"/>
        <v>1200.8399999999999</v>
      </c>
      <c r="BA235" s="289">
        <v>1000</v>
      </c>
      <c r="BB235" s="310">
        <f t="shared" si="15"/>
        <v>-200.83999999999992</v>
      </c>
    </row>
    <row r="236" spans="1:54" ht="14.25">
      <c r="A236" s="2" t="s">
        <v>3657</v>
      </c>
      <c r="B236" s="3" t="s">
        <v>3658</v>
      </c>
      <c r="C236" s="30" t="s">
        <v>5</v>
      </c>
      <c r="D236" s="42">
        <v>60</v>
      </c>
      <c r="E236" s="42">
        <v>38</v>
      </c>
      <c r="F236" s="42">
        <v>127</v>
      </c>
      <c r="G236" s="42">
        <v>26.8</v>
      </c>
      <c r="H236" s="42">
        <v>39</v>
      </c>
      <c r="I236" s="42">
        <v>32</v>
      </c>
      <c r="J236" s="42">
        <v>31</v>
      </c>
      <c r="K236" s="66">
        <v>48</v>
      </c>
      <c r="L236" s="66">
        <v>39</v>
      </c>
      <c r="M236" s="66">
        <v>32</v>
      </c>
      <c r="N236" s="66"/>
      <c r="O236" s="66"/>
      <c r="P236" s="66">
        <v>32</v>
      </c>
      <c r="Q236" s="66">
        <v>25</v>
      </c>
      <c r="R236" s="66">
        <v>39</v>
      </c>
      <c r="S236" s="66">
        <v>49</v>
      </c>
      <c r="T236" s="66">
        <v>35</v>
      </c>
      <c r="U236" s="140">
        <v>25</v>
      </c>
      <c r="V236" s="140">
        <v>39</v>
      </c>
      <c r="W236" s="126">
        <v>45</v>
      </c>
      <c r="X236" s="142"/>
      <c r="Y236" s="126"/>
      <c r="Z236" s="179">
        <v>49</v>
      </c>
      <c r="AA236" s="179">
        <v>45</v>
      </c>
      <c r="AB236" s="179">
        <v>45</v>
      </c>
      <c r="AC236" s="179">
        <v>39</v>
      </c>
      <c r="AD236" s="179">
        <v>32</v>
      </c>
      <c r="AE236" s="179">
        <v>68</v>
      </c>
      <c r="AF236" s="179"/>
      <c r="AG236" s="199">
        <v>42</v>
      </c>
      <c r="AH236" s="199">
        <v>45</v>
      </c>
      <c r="AI236" s="199">
        <v>35</v>
      </c>
      <c r="AJ236" s="199">
        <v>32</v>
      </c>
      <c r="AK236" s="199">
        <v>38</v>
      </c>
      <c r="AL236" s="199">
        <v>43</v>
      </c>
      <c r="AM236" s="199"/>
      <c r="AN236" s="199"/>
      <c r="AU236" s="23">
        <v>101</v>
      </c>
      <c r="AV236" s="23">
        <f t="shared" si="12"/>
        <v>1375.8</v>
      </c>
      <c r="AW236" s="23">
        <f t="shared" si="13"/>
        <v>1100.6400000000001</v>
      </c>
      <c r="AX236" s="23">
        <v>10</v>
      </c>
      <c r="AY236" s="289">
        <v>143</v>
      </c>
      <c r="AZ236" s="289">
        <f t="shared" si="14"/>
        <v>1253.6400000000001</v>
      </c>
      <c r="BA236" s="289">
        <v>1000</v>
      </c>
      <c r="BB236" s="310">
        <f t="shared" si="15"/>
        <v>-253.6400000000001</v>
      </c>
    </row>
    <row r="237" spans="1:54" ht="14.25">
      <c r="A237" s="2" t="s">
        <v>3659</v>
      </c>
      <c r="B237" s="3" t="s">
        <v>3660</v>
      </c>
      <c r="C237" s="30" t="s">
        <v>5</v>
      </c>
      <c r="D237" s="42">
        <v>60</v>
      </c>
      <c r="E237" s="42">
        <v>38</v>
      </c>
      <c r="F237" s="42">
        <v>127</v>
      </c>
      <c r="G237" s="42">
        <v>26.8</v>
      </c>
      <c r="H237" s="42">
        <v>39</v>
      </c>
      <c r="I237" s="42">
        <v>32</v>
      </c>
      <c r="J237" s="42">
        <v>31</v>
      </c>
      <c r="K237" s="66">
        <v>48</v>
      </c>
      <c r="L237" s="66">
        <v>39</v>
      </c>
      <c r="M237" s="66">
        <v>32</v>
      </c>
      <c r="N237" s="66"/>
      <c r="O237" s="66"/>
      <c r="P237" s="66">
        <v>32</v>
      </c>
      <c r="Q237" s="66">
        <v>25</v>
      </c>
      <c r="R237" s="66">
        <v>39</v>
      </c>
      <c r="S237" s="66">
        <v>49</v>
      </c>
      <c r="T237" s="66">
        <v>35</v>
      </c>
      <c r="U237" s="140">
        <v>25</v>
      </c>
      <c r="V237" s="140">
        <v>39</v>
      </c>
      <c r="W237" s="126">
        <v>45</v>
      </c>
      <c r="X237" s="142"/>
      <c r="Y237" s="126"/>
      <c r="Z237" s="179">
        <v>49</v>
      </c>
      <c r="AA237" s="179">
        <v>45</v>
      </c>
      <c r="AB237" s="179">
        <v>45</v>
      </c>
      <c r="AC237" s="179">
        <v>39</v>
      </c>
      <c r="AD237" s="179">
        <v>32</v>
      </c>
      <c r="AE237" s="179">
        <v>68</v>
      </c>
      <c r="AF237" s="179"/>
      <c r="AG237" s="199">
        <v>42</v>
      </c>
      <c r="AH237" s="199">
        <v>45</v>
      </c>
      <c r="AI237" s="199">
        <v>35</v>
      </c>
      <c r="AJ237" s="199">
        <v>32</v>
      </c>
      <c r="AK237" s="199">
        <v>38</v>
      </c>
      <c r="AL237" s="199">
        <v>43</v>
      </c>
      <c r="AM237" s="199"/>
      <c r="AN237" s="199"/>
      <c r="AV237" s="23">
        <f t="shared" si="12"/>
        <v>1274.8</v>
      </c>
      <c r="AW237" s="23">
        <f t="shared" si="13"/>
        <v>1019.84</v>
      </c>
      <c r="AX237" s="23">
        <v>10</v>
      </c>
      <c r="AY237" s="289">
        <v>143</v>
      </c>
      <c r="AZ237" s="289">
        <f t="shared" si="14"/>
        <v>1172.8400000000001</v>
      </c>
      <c r="BA237" s="289">
        <v>1000</v>
      </c>
      <c r="BB237" s="310">
        <f t="shared" si="15"/>
        <v>-172.84000000000015</v>
      </c>
    </row>
    <row r="238" spans="1:54" ht="14.25">
      <c r="A238" s="2" t="s">
        <v>3661</v>
      </c>
      <c r="B238" s="3" t="s">
        <v>3662</v>
      </c>
      <c r="C238" s="30" t="s">
        <v>5</v>
      </c>
      <c r="D238" s="42">
        <v>60</v>
      </c>
      <c r="E238" s="42">
        <v>38</v>
      </c>
      <c r="F238" s="42">
        <v>127</v>
      </c>
      <c r="G238" s="42">
        <v>26.8</v>
      </c>
      <c r="H238" s="42">
        <v>39</v>
      </c>
      <c r="I238" s="42">
        <v>32</v>
      </c>
      <c r="J238" s="42">
        <v>31</v>
      </c>
      <c r="K238" s="66">
        <v>48</v>
      </c>
      <c r="L238" s="66">
        <v>39</v>
      </c>
      <c r="M238" s="66">
        <v>32</v>
      </c>
      <c r="N238" s="66"/>
      <c r="O238" s="66"/>
      <c r="P238" s="66">
        <v>32</v>
      </c>
      <c r="Q238" s="66">
        <v>25</v>
      </c>
      <c r="R238" s="66">
        <v>39</v>
      </c>
      <c r="S238" s="66">
        <v>49</v>
      </c>
      <c r="T238" s="66">
        <v>35</v>
      </c>
      <c r="U238" s="140">
        <v>25</v>
      </c>
      <c r="V238" s="140">
        <v>39</v>
      </c>
      <c r="W238" s="126">
        <v>45</v>
      </c>
      <c r="X238" s="142"/>
      <c r="Y238" s="126"/>
      <c r="Z238" s="179">
        <v>49</v>
      </c>
      <c r="AA238" s="179">
        <v>45</v>
      </c>
      <c r="AB238" s="179">
        <v>45</v>
      </c>
      <c r="AC238" s="179">
        <v>39</v>
      </c>
      <c r="AD238" s="179">
        <v>32</v>
      </c>
      <c r="AE238" s="179">
        <v>68</v>
      </c>
      <c r="AF238" s="179"/>
      <c r="AG238" s="199">
        <v>42</v>
      </c>
      <c r="AH238" s="199">
        <v>45</v>
      </c>
      <c r="AI238" s="199">
        <v>35</v>
      </c>
      <c r="AJ238" s="199">
        <v>32</v>
      </c>
      <c r="AK238" s="199">
        <v>38</v>
      </c>
      <c r="AL238" s="199">
        <v>43</v>
      </c>
      <c r="AM238" s="199"/>
      <c r="AN238" s="199"/>
      <c r="AV238" s="23">
        <f t="shared" si="12"/>
        <v>1274.8</v>
      </c>
      <c r="AW238" s="23">
        <f t="shared" si="13"/>
        <v>1019.84</v>
      </c>
      <c r="AX238" s="23">
        <v>10</v>
      </c>
      <c r="AY238" s="289">
        <v>143</v>
      </c>
      <c r="AZ238" s="289">
        <f t="shared" si="14"/>
        <v>1172.8400000000001</v>
      </c>
      <c r="BA238" s="289">
        <v>1000</v>
      </c>
      <c r="BB238" s="310">
        <f t="shared" si="15"/>
        <v>-172.84000000000015</v>
      </c>
    </row>
    <row r="239" spans="1:54" ht="14.25">
      <c r="A239" s="2" t="s">
        <v>3663</v>
      </c>
      <c r="B239" s="3" t="s">
        <v>3664</v>
      </c>
      <c r="C239" s="30" t="s">
        <v>5</v>
      </c>
      <c r="D239" s="42">
        <v>60</v>
      </c>
      <c r="E239" s="42">
        <v>38</v>
      </c>
      <c r="F239" s="42">
        <v>127</v>
      </c>
      <c r="G239" s="42">
        <v>26.8</v>
      </c>
      <c r="H239" s="42">
        <v>39</v>
      </c>
      <c r="I239" s="42">
        <v>32</v>
      </c>
      <c r="J239" s="42">
        <v>31</v>
      </c>
      <c r="K239" s="66">
        <v>48</v>
      </c>
      <c r="L239" s="66">
        <v>39</v>
      </c>
      <c r="M239" s="66">
        <v>32</v>
      </c>
      <c r="N239" s="66"/>
      <c r="O239" s="66"/>
      <c r="P239" s="66">
        <v>32</v>
      </c>
      <c r="Q239" s="66">
        <v>25</v>
      </c>
      <c r="R239" s="66">
        <v>39</v>
      </c>
      <c r="S239" s="66">
        <v>49</v>
      </c>
      <c r="T239" s="66">
        <v>35</v>
      </c>
      <c r="U239" s="140">
        <v>25</v>
      </c>
      <c r="V239" s="140">
        <v>39</v>
      </c>
      <c r="W239" s="126">
        <v>45</v>
      </c>
      <c r="X239" s="142"/>
      <c r="Y239" s="126"/>
      <c r="Z239" s="179">
        <v>49</v>
      </c>
      <c r="AA239" s="179">
        <v>45</v>
      </c>
      <c r="AB239" s="179">
        <v>45</v>
      </c>
      <c r="AC239" s="179">
        <v>39</v>
      </c>
      <c r="AD239" s="179">
        <v>32</v>
      </c>
      <c r="AE239" s="179">
        <v>68</v>
      </c>
      <c r="AF239" s="179"/>
      <c r="AG239" s="199">
        <v>42</v>
      </c>
      <c r="AH239" s="199">
        <v>45</v>
      </c>
      <c r="AI239" s="199">
        <v>35</v>
      </c>
      <c r="AJ239" s="199">
        <v>32</v>
      </c>
      <c r="AK239" s="199">
        <v>38</v>
      </c>
      <c r="AL239" s="199">
        <v>43</v>
      </c>
      <c r="AM239" s="199"/>
      <c r="AN239" s="199"/>
      <c r="AV239" s="23">
        <f t="shared" si="12"/>
        <v>1274.8</v>
      </c>
      <c r="AW239" s="23">
        <f t="shared" si="13"/>
        <v>1019.84</v>
      </c>
      <c r="AX239" s="23">
        <v>10</v>
      </c>
      <c r="AY239" s="289">
        <v>143</v>
      </c>
      <c r="AZ239" s="289">
        <f t="shared" si="14"/>
        <v>1172.8400000000001</v>
      </c>
      <c r="BA239" s="289">
        <v>1000</v>
      </c>
      <c r="BB239" s="310">
        <f t="shared" si="15"/>
        <v>-172.84000000000015</v>
      </c>
    </row>
    <row r="240" spans="1:54" ht="14.25">
      <c r="A240" s="2" t="s">
        <v>3665</v>
      </c>
      <c r="B240" s="3" t="s">
        <v>3666</v>
      </c>
      <c r="C240" s="30" t="s">
        <v>51</v>
      </c>
      <c r="D240" s="42">
        <v>60</v>
      </c>
      <c r="E240" s="42">
        <v>38</v>
      </c>
      <c r="F240" s="42">
        <v>127</v>
      </c>
      <c r="G240" s="42">
        <v>26.8</v>
      </c>
      <c r="H240" s="42">
        <v>39</v>
      </c>
      <c r="I240" s="42">
        <v>32</v>
      </c>
      <c r="J240" s="42">
        <v>31</v>
      </c>
      <c r="K240" s="66">
        <v>48</v>
      </c>
      <c r="L240" s="66">
        <v>39</v>
      </c>
      <c r="M240" s="66">
        <v>32</v>
      </c>
      <c r="N240" s="66"/>
      <c r="O240" s="66"/>
      <c r="P240" s="66">
        <v>32</v>
      </c>
      <c r="Q240" s="66">
        <v>25</v>
      </c>
      <c r="R240" s="66">
        <v>39</v>
      </c>
      <c r="S240" s="66">
        <v>49</v>
      </c>
      <c r="T240" s="66">
        <v>35</v>
      </c>
      <c r="U240" s="140">
        <v>25</v>
      </c>
      <c r="V240" s="140">
        <v>39</v>
      </c>
      <c r="W240" s="126">
        <v>45</v>
      </c>
      <c r="X240" s="142"/>
      <c r="Y240" s="126"/>
      <c r="Z240" s="179">
        <v>49</v>
      </c>
      <c r="AA240" s="179">
        <v>45</v>
      </c>
      <c r="AB240" s="179">
        <v>45</v>
      </c>
      <c r="AC240" s="179">
        <v>39</v>
      </c>
      <c r="AD240" s="179">
        <v>32</v>
      </c>
      <c r="AE240" s="179">
        <v>68</v>
      </c>
      <c r="AF240" s="179"/>
      <c r="AG240" s="199">
        <v>42</v>
      </c>
      <c r="AH240" s="199">
        <v>45</v>
      </c>
      <c r="AI240" s="199">
        <v>35</v>
      </c>
      <c r="AJ240" s="199">
        <v>32</v>
      </c>
      <c r="AK240" s="199">
        <v>38</v>
      </c>
      <c r="AL240" s="199">
        <v>43</v>
      </c>
      <c r="AM240" s="199"/>
      <c r="AN240" s="199"/>
      <c r="AU240" s="23">
        <v>97</v>
      </c>
      <c r="AV240" s="23">
        <f t="shared" si="12"/>
        <v>1371.8</v>
      </c>
      <c r="AW240" s="23">
        <f t="shared" si="13"/>
        <v>1097.44</v>
      </c>
      <c r="AX240" s="23">
        <v>10</v>
      </c>
      <c r="AY240" s="289">
        <v>143</v>
      </c>
      <c r="AZ240" s="289">
        <f t="shared" si="14"/>
        <v>1250.44</v>
      </c>
      <c r="BA240" s="289">
        <v>1000</v>
      </c>
      <c r="BB240" s="310">
        <f t="shared" si="15"/>
        <v>-250.44000000000005</v>
      </c>
    </row>
    <row r="241" spans="1:54" ht="14.25">
      <c r="A241" s="2" t="s">
        <v>3667</v>
      </c>
      <c r="B241" s="3" t="s">
        <v>3668</v>
      </c>
      <c r="C241" s="30" t="s">
        <v>51</v>
      </c>
      <c r="D241" s="42">
        <v>60</v>
      </c>
      <c r="E241" s="42">
        <v>38</v>
      </c>
      <c r="F241" s="42">
        <v>127</v>
      </c>
      <c r="G241" s="42">
        <v>26.8</v>
      </c>
      <c r="H241" s="42">
        <v>39</v>
      </c>
      <c r="I241" s="42">
        <v>32</v>
      </c>
      <c r="J241" s="42">
        <v>31</v>
      </c>
      <c r="K241" s="66">
        <v>48</v>
      </c>
      <c r="L241" s="66">
        <v>39</v>
      </c>
      <c r="M241" s="66">
        <v>32</v>
      </c>
      <c r="N241" s="66"/>
      <c r="O241" s="66"/>
      <c r="P241" s="66">
        <v>32</v>
      </c>
      <c r="Q241" s="66">
        <v>25</v>
      </c>
      <c r="R241" s="66">
        <v>39</v>
      </c>
      <c r="S241" s="66">
        <v>49</v>
      </c>
      <c r="T241" s="66">
        <v>35</v>
      </c>
      <c r="U241" s="140">
        <v>25</v>
      </c>
      <c r="V241" s="140">
        <v>39</v>
      </c>
      <c r="W241" s="126">
        <v>45</v>
      </c>
      <c r="X241" s="142"/>
      <c r="Y241" s="126"/>
      <c r="Z241" s="179">
        <v>49</v>
      </c>
      <c r="AA241" s="179">
        <v>45</v>
      </c>
      <c r="AB241" s="179">
        <v>45</v>
      </c>
      <c r="AC241" s="179">
        <v>39</v>
      </c>
      <c r="AD241" s="179">
        <v>32</v>
      </c>
      <c r="AE241" s="179">
        <v>68</v>
      </c>
      <c r="AF241" s="179"/>
      <c r="AG241" s="199">
        <v>42</v>
      </c>
      <c r="AH241" s="199">
        <v>45</v>
      </c>
      <c r="AI241" s="199">
        <v>35</v>
      </c>
      <c r="AJ241" s="199">
        <v>32</v>
      </c>
      <c r="AK241" s="199">
        <v>38</v>
      </c>
      <c r="AL241" s="199">
        <v>43</v>
      </c>
      <c r="AM241" s="199"/>
      <c r="AN241" s="199"/>
      <c r="AU241" s="23">
        <v>35</v>
      </c>
      <c r="AV241" s="23">
        <f t="shared" si="12"/>
        <v>1309.8</v>
      </c>
      <c r="AW241" s="23">
        <f t="shared" si="13"/>
        <v>1047.8399999999999</v>
      </c>
      <c r="AX241" s="23">
        <v>10</v>
      </c>
      <c r="AY241" s="289">
        <v>143</v>
      </c>
      <c r="AZ241" s="289">
        <f t="shared" si="14"/>
        <v>1200.8399999999999</v>
      </c>
      <c r="BA241" s="289">
        <v>1000</v>
      </c>
      <c r="BB241" s="310">
        <f t="shared" si="15"/>
        <v>-200.83999999999992</v>
      </c>
    </row>
    <row r="242" spans="1:54" ht="14.25">
      <c r="A242" s="2" t="s">
        <v>3669</v>
      </c>
      <c r="B242" s="3" t="s">
        <v>3670</v>
      </c>
      <c r="C242" s="30" t="s">
        <v>51</v>
      </c>
      <c r="D242" s="42">
        <v>60</v>
      </c>
      <c r="E242" s="42">
        <v>38</v>
      </c>
      <c r="F242" s="42">
        <v>127</v>
      </c>
      <c r="G242" s="42">
        <v>26.8</v>
      </c>
      <c r="H242" s="42">
        <v>39</v>
      </c>
      <c r="I242" s="42">
        <v>32</v>
      </c>
      <c r="J242" s="42">
        <v>31</v>
      </c>
      <c r="K242" s="66">
        <v>48</v>
      </c>
      <c r="L242" s="66">
        <v>39</v>
      </c>
      <c r="M242" s="66">
        <v>32</v>
      </c>
      <c r="N242" s="66"/>
      <c r="O242" s="66"/>
      <c r="P242" s="66">
        <v>32</v>
      </c>
      <c r="Q242" s="66">
        <v>25</v>
      </c>
      <c r="R242" s="66">
        <v>39</v>
      </c>
      <c r="S242" s="66">
        <v>49</v>
      </c>
      <c r="T242" s="66">
        <v>35</v>
      </c>
      <c r="U242" s="140">
        <v>25</v>
      </c>
      <c r="V242" s="140">
        <v>39</v>
      </c>
      <c r="W242" s="126">
        <v>45</v>
      </c>
      <c r="X242" s="142"/>
      <c r="Y242" s="126"/>
      <c r="Z242" s="179">
        <v>49</v>
      </c>
      <c r="AA242" s="179">
        <v>45</v>
      </c>
      <c r="AB242" s="179">
        <v>45</v>
      </c>
      <c r="AC242" s="179">
        <v>39</v>
      </c>
      <c r="AD242" s="179">
        <v>32</v>
      </c>
      <c r="AE242" s="179">
        <v>68</v>
      </c>
      <c r="AF242" s="179"/>
      <c r="AG242" s="199">
        <v>42</v>
      </c>
      <c r="AH242" s="199">
        <v>45</v>
      </c>
      <c r="AI242" s="199">
        <v>35</v>
      </c>
      <c r="AJ242" s="199">
        <v>32</v>
      </c>
      <c r="AK242" s="199">
        <v>38</v>
      </c>
      <c r="AL242" s="199">
        <v>43</v>
      </c>
      <c r="AM242" s="199"/>
      <c r="AN242" s="199"/>
      <c r="AU242" s="23">
        <v>74</v>
      </c>
      <c r="AV242" s="23">
        <f t="shared" si="12"/>
        <v>1348.8</v>
      </c>
      <c r="AW242" s="23">
        <f t="shared" si="13"/>
        <v>1079.04</v>
      </c>
      <c r="AX242" s="23">
        <v>10</v>
      </c>
      <c r="AY242" s="289">
        <v>143</v>
      </c>
      <c r="AZ242" s="289">
        <f t="shared" si="14"/>
        <v>1232.04</v>
      </c>
      <c r="BA242" s="289">
        <v>1000</v>
      </c>
      <c r="BB242" s="310">
        <f t="shared" si="15"/>
        <v>-232.03999999999996</v>
      </c>
    </row>
    <row r="243" spans="1:54" ht="14.25">
      <c r="A243" s="2" t="s">
        <v>3671</v>
      </c>
      <c r="B243" s="3" t="s">
        <v>3672</v>
      </c>
      <c r="C243" s="30" t="s">
        <v>5</v>
      </c>
      <c r="D243" s="42">
        <v>60</v>
      </c>
      <c r="E243" s="42">
        <v>38</v>
      </c>
      <c r="F243" s="42">
        <v>127</v>
      </c>
      <c r="G243" s="42">
        <v>26.8</v>
      </c>
      <c r="H243" s="42">
        <v>39</v>
      </c>
      <c r="I243" s="42">
        <v>32</v>
      </c>
      <c r="J243" s="42">
        <v>31</v>
      </c>
      <c r="K243" s="66">
        <v>48</v>
      </c>
      <c r="L243" s="66">
        <v>39</v>
      </c>
      <c r="M243" s="66">
        <v>32</v>
      </c>
      <c r="N243" s="66"/>
      <c r="O243" s="66"/>
      <c r="P243" s="66">
        <v>32</v>
      </c>
      <c r="Q243" s="66">
        <v>25</v>
      </c>
      <c r="R243" s="66">
        <v>39</v>
      </c>
      <c r="S243" s="66">
        <v>49</v>
      </c>
      <c r="T243" s="66">
        <v>35</v>
      </c>
      <c r="U243" s="140">
        <v>25</v>
      </c>
      <c r="V243" s="140">
        <v>39</v>
      </c>
      <c r="W243" s="126">
        <v>45</v>
      </c>
      <c r="X243" s="142"/>
      <c r="Y243" s="126"/>
      <c r="Z243" s="179">
        <v>49</v>
      </c>
      <c r="AA243" s="179">
        <v>45</v>
      </c>
      <c r="AB243" s="179">
        <v>45</v>
      </c>
      <c r="AC243" s="179">
        <v>39</v>
      </c>
      <c r="AD243" s="179">
        <v>32</v>
      </c>
      <c r="AE243" s="179">
        <v>68</v>
      </c>
      <c r="AF243" s="179"/>
      <c r="AG243" s="199">
        <v>42</v>
      </c>
      <c r="AH243" s="199">
        <v>45</v>
      </c>
      <c r="AI243" s="199">
        <v>35</v>
      </c>
      <c r="AJ243" s="199">
        <v>32</v>
      </c>
      <c r="AK243" s="199">
        <v>38</v>
      </c>
      <c r="AL243" s="199">
        <v>43</v>
      </c>
      <c r="AM243" s="199"/>
      <c r="AN243" s="199"/>
      <c r="AV243" s="23">
        <f t="shared" si="12"/>
        <v>1274.8</v>
      </c>
      <c r="AW243" s="23">
        <f t="shared" si="13"/>
        <v>1019.84</v>
      </c>
      <c r="AX243" s="23">
        <v>10</v>
      </c>
      <c r="AY243" s="289">
        <v>143</v>
      </c>
      <c r="AZ243" s="289">
        <f t="shared" si="14"/>
        <v>1172.8400000000001</v>
      </c>
      <c r="BA243" s="289">
        <v>1000</v>
      </c>
      <c r="BB243" s="310">
        <f t="shared" si="15"/>
        <v>-172.84000000000015</v>
      </c>
    </row>
    <row r="244" spans="1:54" ht="14.25">
      <c r="A244" s="2" t="s">
        <v>3673</v>
      </c>
      <c r="B244" s="3" t="s">
        <v>3674</v>
      </c>
      <c r="C244" s="30" t="s">
        <v>51</v>
      </c>
      <c r="D244" s="42">
        <v>60</v>
      </c>
      <c r="E244" s="42">
        <v>38</v>
      </c>
      <c r="F244" s="42">
        <v>127</v>
      </c>
      <c r="G244" s="42">
        <v>26.8</v>
      </c>
      <c r="H244" s="42">
        <v>39</v>
      </c>
      <c r="I244" s="42">
        <v>32</v>
      </c>
      <c r="J244" s="42">
        <v>31</v>
      </c>
      <c r="K244" s="66">
        <v>48</v>
      </c>
      <c r="L244" s="66">
        <v>39</v>
      </c>
      <c r="M244" s="66">
        <v>32</v>
      </c>
      <c r="N244" s="66"/>
      <c r="O244" s="66"/>
      <c r="P244" s="66">
        <v>32</v>
      </c>
      <c r="Q244" s="66">
        <v>25</v>
      </c>
      <c r="R244" s="66">
        <v>39</v>
      </c>
      <c r="S244" s="66">
        <v>49</v>
      </c>
      <c r="T244" s="66">
        <v>35</v>
      </c>
      <c r="U244" s="140">
        <v>25</v>
      </c>
      <c r="V244" s="140">
        <v>39</v>
      </c>
      <c r="W244" s="126">
        <v>45</v>
      </c>
      <c r="X244" s="142"/>
      <c r="Y244" s="126"/>
      <c r="Z244" s="179">
        <v>49</v>
      </c>
      <c r="AA244" s="179">
        <v>45</v>
      </c>
      <c r="AB244" s="179">
        <v>45</v>
      </c>
      <c r="AC244" s="179">
        <v>39</v>
      </c>
      <c r="AD244" s="179">
        <v>32</v>
      </c>
      <c r="AE244" s="179">
        <v>68</v>
      </c>
      <c r="AF244" s="179"/>
      <c r="AG244" s="199">
        <v>42</v>
      </c>
      <c r="AH244" s="199">
        <v>45</v>
      </c>
      <c r="AI244" s="199">
        <v>35</v>
      </c>
      <c r="AJ244" s="199">
        <v>32</v>
      </c>
      <c r="AK244" s="199">
        <v>38</v>
      </c>
      <c r="AL244" s="199">
        <v>43</v>
      </c>
      <c r="AM244" s="199"/>
      <c r="AN244" s="199"/>
      <c r="AU244" s="23">
        <v>90</v>
      </c>
      <c r="AV244" s="23">
        <f t="shared" si="12"/>
        <v>1364.8</v>
      </c>
      <c r="AW244" s="23">
        <f t="shared" si="13"/>
        <v>1091.8399999999999</v>
      </c>
      <c r="AX244" s="23">
        <v>10</v>
      </c>
      <c r="AY244" s="289">
        <v>143</v>
      </c>
      <c r="AZ244" s="289">
        <f t="shared" si="14"/>
        <v>1244.8399999999999</v>
      </c>
      <c r="BA244" s="289">
        <v>1000</v>
      </c>
      <c r="BB244" s="310">
        <f t="shared" si="15"/>
        <v>-244.83999999999992</v>
      </c>
    </row>
    <row r="245" spans="1:54" ht="14.25">
      <c r="A245" s="2" t="s">
        <v>3675</v>
      </c>
      <c r="B245" s="3" t="s">
        <v>3676</v>
      </c>
      <c r="C245" s="30" t="s">
        <v>51</v>
      </c>
      <c r="D245" s="42">
        <v>60</v>
      </c>
      <c r="E245" s="42">
        <v>38</v>
      </c>
      <c r="F245" s="42">
        <v>127</v>
      </c>
      <c r="G245" s="42">
        <v>26.8</v>
      </c>
      <c r="H245" s="42">
        <v>39</v>
      </c>
      <c r="I245" s="42">
        <v>32</v>
      </c>
      <c r="J245" s="42">
        <v>31</v>
      </c>
      <c r="K245" s="66">
        <v>48</v>
      </c>
      <c r="L245" s="66">
        <v>39</v>
      </c>
      <c r="M245" s="66">
        <v>32</v>
      </c>
      <c r="N245" s="66"/>
      <c r="O245" s="66"/>
      <c r="P245" s="66">
        <v>32</v>
      </c>
      <c r="Q245" s="66">
        <v>25</v>
      </c>
      <c r="R245" s="66">
        <v>39</v>
      </c>
      <c r="S245" s="66">
        <v>49</v>
      </c>
      <c r="T245" s="66">
        <v>35</v>
      </c>
      <c r="U245" s="140">
        <v>25</v>
      </c>
      <c r="V245" s="140">
        <v>39</v>
      </c>
      <c r="W245" s="126">
        <v>45</v>
      </c>
      <c r="X245" s="142"/>
      <c r="Y245" s="126"/>
      <c r="Z245" s="179">
        <v>49</v>
      </c>
      <c r="AA245" s="179">
        <v>45</v>
      </c>
      <c r="AB245" s="179">
        <v>45</v>
      </c>
      <c r="AC245" s="179">
        <v>39</v>
      </c>
      <c r="AD245" s="179">
        <v>32</v>
      </c>
      <c r="AE245" s="179">
        <v>68</v>
      </c>
      <c r="AF245" s="179"/>
      <c r="AG245" s="199">
        <v>42</v>
      </c>
      <c r="AH245" s="199">
        <v>45</v>
      </c>
      <c r="AI245" s="199">
        <v>35</v>
      </c>
      <c r="AJ245" s="199">
        <v>32</v>
      </c>
      <c r="AK245" s="199">
        <v>38</v>
      </c>
      <c r="AL245" s="199">
        <v>43</v>
      </c>
      <c r="AM245" s="199"/>
      <c r="AN245" s="199"/>
      <c r="AU245" s="23">
        <v>35</v>
      </c>
      <c r="AV245" s="23">
        <f t="shared" si="12"/>
        <v>1309.8</v>
      </c>
      <c r="AW245" s="23">
        <f t="shared" si="13"/>
        <v>1047.8399999999999</v>
      </c>
      <c r="AX245" s="23">
        <v>10</v>
      </c>
      <c r="AY245" s="289">
        <v>143</v>
      </c>
      <c r="AZ245" s="289">
        <f t="shared" si="14"/>
        <v>1200.8399999999999</v>
      </c>
      <c r="BA245" s="289">
        <v>1000</v>
      </c>
      <c r="BB245" s="310">
        <f t="shared" si="15"/>
        <v>-200.83999999999992</v>
      </c>
    </row>
    <row r="246" spans="1:54" ht="14.25">
      <c r="A246" s="2" t="s">
        <v>3677</v>
      </c>
      <c r="B246" s="3" t="s">
        <v>3678</v>
      </c>
      <c r="C246" s="30" t="s">
        <v>5</v>
      </c>
      <c r="D246" s="42">
        <v>60</v>
      </c>
      <c r="E246" s="42">
        <v>38</v>
      </c>
      <c r="F246" s="42">
        <v>127</v>
      </c>
      <c r="G246" s="42">
        <v>26.8</v>
      </c>
      <c r="H246" s="42">
        <v>39</v>
      </c>
      <c r="I246" s="42">
        <v>32</v>
      </c>
      <c r="J246" s="42">
        <v>31</v>
      </c>
      <c r="K246" s="66">
        <v>48</v>
      </c>
      <c r="L246" s="66">
        <v>39</v>
      </c>
      <c r="M246" s="66">
        <v>32</v>
      </c>
      <c r="N246" s="66"/>
      <c r="O246" s="66"/>
      <c r="P246" s="66">
        <v>32</v>
      </c>
      <c r="Q246" s="66">
        <v>25</v>
      </c>
      <c r="R246" s="66">
        <v>39</v>
      </c>
      <c r="S246" s="66">
        <v>49</v>
      </c>
      <c r="T246" s="66">
        <v>35</v>
      </c>
      <c r="U246" s="140">
        <v>25</v>
      </c>
      <c r="V246" s="140">
        <v>39</v>
      </c>
      <c r="W246" s="126">
        <v>45</v>
      </c>
      <c r="X246" s="142"/>
      <c r="Y246" s="126"/>
      <c r="Z246" s="179">
        <v>49</v>
      </c>
      <c r="AA246" s="179">
        <v>45</v>
      </c>
      <c r="AB246" s="179">
        <v>45</v>
      </c>
      <c r="AC246" s="179">
        <v>39</v>
      </c>
      <c r="AD246" s="179">
        <v>32</v>
      </c>
      <c r="AE246" s="179">
        <v>68</v>
      </c>
      <c r="AF246" s="179"/>
      <c r="AG246" s="199">
        <v>42</v>
      </c>
      <c r="AH246" s="199">
        <v>45</v>
      </c>
      <c r="AI246" s="199">
        <v>35</v>
      </c>
      <c r="AJ246" s="199">
        <v>32</v>
      </c>
      <c r="AK246" s="199">
        <v>38</v>
      </c>
      <c r="AL246" s="199">
        <v>43</v>
      </c>
      <c r="AM246" s="199"/>
      <c r="AN246" s="199"/>
      <c r="AV246" s="23">
        <f t="shared" si="12"/>
        <v>1274.8</v>
      </c>
      <c r="AW246" s="23">
        <f t="shared" si="13"/>
        <v>1019.84</v>
      </c>
      <c r="AX246" s="23">
        <v>10</v>
      </c>
      <c r="AY246" s="289">
        <v>143</v>
      </c>
      <c r="AZ246" s="289">
        <f t="shared" si="14"/>
        <v>1172.8400000000001</v>
      </c>
      <c r="BA246" s="289">
        <v>1000</v>
      </c>
      <c r="BB246" s="310">
        <f t="shared" si="15"/>
        <v>-172.84000000000015</v>
      </c>
    </row>
    <row r="247" spans="1:54" ht="14.25">
      <c r="A247" s="2" t="s">
        <v>3679</v>
      </c>
      <c r="B247" s="3" t="s">
        <v>3680</v>
      </c>
      <c r="C247" s="30" t="s">
        <v>51</v>
      </c>
      <c r="D247" s="42">
        <v>60</v>
      </c>
      <c r="E247" s="42">
        <v>38</v>
      </c>
      <c r="F247" s="42">
        <v>127</v>
      </c>
      <c r="G247" s="42">
        <v>26.8</v>
      </c>
      <c r="H247" s="42">
        <v>39</v>
      </c>
      <c r="I247" s="42">
        <v>32</v>
      </c>
      <c r="J247" s="42">
        <v>31</v>
      </c>
      <c r="K247" s="66">
        <v>48</v>
      </c>
      <c r="L247" s="66">
        <v>39</v>
      </c>
      <c r="M247" s="66">
        <v>32</v>
      </c>
      <c r="N247" s="66"/>
      <c r="O247" s="66"/>
      <c r="P247" s="66">
        <v>32</v>
      </c>
      <c r="Q247" s="66">
        <v>25</v>
      </c>
      <c r="R247" s="66">
        <v>39</v>
      </c>
      <c r="S247" s="66">
        <v>49</v>
      </c>
      <c r="T247" s="66">
        <v>35</v>
      </c>
      <c r="U247" s="140">
        <v>25</v>
      </c>
      <c r="V247" s="140">
        <v>39</v>
      </c>
      <c r="W247" s="126">
        <v>45</v>
      </c>
      <c r="X247" s="142"/>
      <c r="Y247" s="126"/>
      <c r="Z247" s="179">
        <v>49</v>
      </c>
      <c r="AA247" s="179">
        <v>45</v>
      </c>
      <c r="AB247" s="179">
        <v>45</v>
      </c>
      <c r="AC247" s="179">
        <v>39</v>
      </c>
      <c r="AD247" s="179">
        <v>32</v>
      </c>
      <c r="AE247" s="179">
        <v>68</v>
      </c>
      <c r="AF247" s="179"/>
      <c r="AG247" s="199">
        <v>42</v>
      </c>
      <c r="AH247" s="199">
        <v>45</v>
      </c>
      <c r="AI247" s="199">
        <v>35</v>
      </c>
      <c r="AJ247" s="199">
        <v>32</v>
      </c>
      <c r="AK247" s="199">
        <v>38</v>
      </c>
      <c r="AL247" s="199">
        <v>43</v>
      </c>
      <c r="AM247" s="199"/>
      <c r="AN247" s="199"/>
      <c r="AU247" s="23">
        <v>97</v>
      </c>
      <c r="AV247" s="23">
        <f t="shared" si="12"/>
        <v>1371.8</v>
      </c>
      <c r="AW247" s="23">
        <f t="shared" si="13"/>
        <v>1097.44</v>
      </c>
      <c r="AX247" s="23">
        <v>10</v>
      </c>
      <c r="AY247" s="289">
        <v>143</v>
      </c>
      <c r="AZ247" s="289">
        <f t="shared" si="14"/>
        <v>1250.44</v>
      </c>
      <c r="BA247" s="289">
        <v>1000</v>
      </c>
      <c r="BB247" s="310">
        <f t="shared" si="15"/>
        <v>-250.44000000000005</v>
      </c>
    </row>
    <row r="248" spans="1:54" ht="14.25">
      <c r="A248" s="2" t="s">
        <v>3681</v>
      </c>
      <c r="B248" s="3" t="s">
        <v>3682</v>
      </c>
      <c r="C248" s="30" t="s">
        <v>5</v>
      </c>
      <c r="D248" s="42">
        <v>60</v>
      </c>
      <c r="E248" s="42">
        <v>38</v>
      </c>
      <c r="F248" s="42">
        <v>127</v>
      </c>
      <c r="G248" s="42">
        <v>26.8</v>
      </c>
      <c r="H248" s="42">
        <v>39</v>
      </c>
      <c r="I248" s="42">
        <v>32</v>
      </c>
      <c r="J248" s="42">
        <v>31</v>
      </c>
      <c r="K248" s="66">
        <v>48</v>
      </c>
      <c r="L248" s="66">
        <v>39</v>
      </c>
      <c r="M248" s="66">
        <v>32</v>
      </c>
      <c r="N248" s="66"/>
      <c r="O248" s="66"/>
      <c r="P248" s="66">
        <v>32</v>
      </c>
      <c r="Q248" s="66">
        <v>25</v>
      </c>
      <c r="R248" s="66">
        <v>39</v>
      </c>
      <c r="S248" s="66">
        <v>49</v>
      </c>
      <c r="T248" s="66">
        <v>35</v>
      </c>
      <c r="U248" s="140">
        <v>25</v>
      </c>
      <c r="V248" s="140">
        <v>39</v>
      </c>
      <c r="W248" s="126">
        <v>45</v>
      </c>
      <c r="X248" s="142"/>
      <c r="Y248" s="126"/>
      <c r="Z248" s="179">
        <v>49</v>
      </c>
      <c r="AA248" s="179">
        <v>45</v>
      </c>
      <c r="AB248" s="179">
        <v>45</v>
      </c>
      <c r="AC248" s="179">
        <v>39</v>
      </c>
      <c r="AD248" s="179">
        <v>32</v>
      </c>
      <c r="AE248" s="179">
        <v>68</v>
      </c>
      <c r="AF248" s="179"/>
      <c r="AG248" s="199">
        <v>42</v>
      </c>
      <c r="AH248" s="199">
        <v>45</v>
      </c>
      <c r="AI248" s="199">
        <v>35</v>
      </c>
      <c r="AJ248" s="199">
        <v>32</v>
      </c>
      <c r="AK248" s="199">
        <v>38</v>
      </c>
      <c r="AL248" s="199">
        <v>43</v>
      </c>
      <c r="AM248" s="199"/>
      <c r="AN248" s="199"/>
      <c r="AU248" s="23">
        <v>35</v>
      </c>
      <c r="AV248" s="23">
        <f t="shared" si="12"/>
        <v>1309.8</v>
      </c>
      <c r="AW248" s="23">
        <f t="shared" si="13"/>
        <v>1047.8399999999999</v>
      </c>
      <c r="AX248" s="23">
        <v>10</v>
      </c>
      <c r="AY248" s="289">
        <v>143</v>
      </c>
      <c r="AZ248" s="289">
        <f t="shared" si="14"/>
        <v>1200.8399999999999</v>
      </c>
      <c r="BA248" s="289">
        <v>1000</v>
      </c>
      <c r="BB248" s="310">
        <f t="shared" si="15"/>
        <v>-200.83999999999992</v>
      </c>
    </row>
    <row r="249" spans="1:54" ht="14.25">
      <c r="A249" s="2" t="s">
        <v>3683</v>
      </c>
      <c r="B249" s="3" t="s">
        <v>2853</v>
      </c>
      <c r="C249" s="30" t="s">
        <v>5</v>
      </c>
      <c r="D249" s="42">
        <v>60</v>
      </c>
      <c r="E249" s="42">
        <v>38</v>
      </c>
      <c r="F249" s="42">
        <v>127</v>
      </c>
      <c r="G249" s="42">
        <v>26.8</v>
      </c>
      <c r="H249" s="42">
        <v>39</v>
      </c>
      <c r="I249" s="42">
        <v>32</v>
      </c>
      <c r="J249" s="42">
        <v>31</v>
      </c>
      <c r="K249" s="66">
        <v>48</v>
      </c>
      <c r="L249" s="66">
        <v>39</v>
      </c>
      <c r="M249" s="66">
        <v>32</v>
      </c>
      <c r="N249" s="66"/>
      <c r="O249" s="66"/>
      <c r="P249" s="66">
        <v>32</v>
      </c>
      <c r="Q249" s="66">
        <v>25</v>
      </c>
      <c r="R249" s="66">
        <v>39</v>
      </c>
      <c r="S249" s="66">
        <v>49</v>
      </c>
      <c r="T249" s="66">
        <v>35</v>
      </c>
      <c r="U249" s="140">
        <v>25</v>
      </c>
      <c r="V249" s="140">
        <v>39</v>
      </c>
      <c r="W249" s="126">
        <v>45</v>
      </c>
      <c r="X249" s="142"/>
      <c r="Y249" s="126"/>
      <c r="Z249" s="179">
        <v>49</v>
      </c>
      <c r="AA249" s="179">
        <v>45</v>
      </c>
      <c r="AB249" s="179">
        <v>45</v>
      </c>
      <c r="AC249" s="179">
        <v>39</v>
      </c>
      <c r="AD249" s="179">
        <v>32</v>
      </c>
      <c r="AE249" s="179">
        <v>68</v>
      </c>
      <c r="AF249" s="179"/>
      <c r="AG249" s="199">
        <v>42</v>
      </c>
      <c r="AH249" s="199">
        <v>45</v>
      </c>
      <c r="AI249" s="199">
        <v>35</v>
      </c>
      <c r="AJ249" s="199">
        <v>32</v>
      </c>
      <c r="AK249" s="199">
        <v>38</v>
      </c>
      <c r="AL249" s="199">
        <v>43</v>
      </c>
      <c r="AM249" s="199"/>
      <c r="AN249" s="199"/>
      <c r="AU249" s="23">
        <v>65</v>
      </c>
      <c r="AV249" s="23">
        <f t="shared" si="12"/>
        <v>1339.8</v>
      </c>
      <c r="AW249" s="23">
        <f t="shared" si="13"/>
        <v>1071.8399999999999</v>
      </c>
      <c r="AX249" s="23">
        <v>10</v>
      </c>
      <c r="AY249" s="289">
        <v>143</v>
      </c>
      <c r="AZ249" s="289">
        <f t="shared" si="14"/>
        <v>1224.8399999999999</v>
      </c>
      <c r="BA249" s="289">
        <v>1000</v>
      </c>
      <c r="BB249" s="310">
        <f t="shared" si="15"/>
        <v>-224.83999999999992</v>
      </c>
    </row>
    <row r="250" spans="1:54" ht="14.25">
      <c r="A250" s="2" t="s">
        <v>3684</v>
      </c>
      <c r="B250" s="3" t="s">
        <v>3685</v>
      </c>
      <c r="C250" s="30" t="s">
        <v>51</v>
      </c>
      <c r="D250" s="42">
        <v>60</v>
      </c>
      <c r="E250" s="42">
        <v>38</v>
      </c>
      <c r="F250" s="42">
        <v>127</v>
      </c>
      <c r="G250" s="42">
        <v>26.8</v>
      </c>
      <c r="H250" s="42">
        <v>39</v>
      </c>
      <c r="I250" s="42">
        <v>32</v>
      </c>
      <c r="J250" s="42">
        <v>31</v>
      </c>
      <c r="K250" s="66">
        <v>48</v>
      </c>
      <c r="L250" s="66">
        <v>39</v>
      </c>
      <c r="M250" s="66">
        <v>32</v>
      </c>
      <c r="N250" s="66"/>
      <c r="O250" s="66"/>
      <c r="P250" s="66">
        <v>32</v>
      </c>
      <c r="Q250" s="66">
        <v>25</v>
      </c>
      <c r="R250" s="66">
        <v>39</v>
      </c>
      <c r="S250" s="66">
        <v>49</v>
      </c>
      <c r="T250" s="66">
        <v>35</v>
      </c>
      <c r="U250" s="140">
        <v>25</v>
      </c>
      <c r="V250" s="140">
        <v>39</v>
      </c>
      <c r="W250" s="126">
        <v>45</v>
      </c>
      <c r="X250" s="142"/>
      <c r="Y250" s="126"/>
      <c r="Z250" s="179">
        <v>49</v>
      </c>
      <c r="AA250" s="179">
        <v>45</v>
      </c>
      <c r="AB250" s="179">
        <v>45</v>
      </c>
      <c r="AC250" s="179">
        <v>39</v>
      </c>
      <c r="AD250" s="179">
        <v>32</v>
      </c>
      <c r="AE250" s="179">
        <v>68</v>
      </c>
      <c r="AF250" s="179"/>
      <c r="AG250" s="199">
        <v>42</v>
      </c>
      <c r="AH250" s="199">
        <v>45</v>
      </c>
      <c r="AI250" s="199">
        <v>35</v>
      </c>
      <c r="AJ250" s="199">
        <v>32</v>
      </c>
      <c r="AK250" s="199">
        <v>38</v>
      </c>
      <c r="AL250" s="199">
        <v>43</v>
      </c>
      <c r="AM250" s="199"/>
      <c r="AN250" s="199"/>
      <c r="AU250" s="23">
        <v>35</v>
      </c>
      <c r="AV250" s="23">
        <f t="shared" si="12"/>
        <v>1309.8</v>
      </c>
      <c r="AW250" s="23">
        <f t="shared" si="13"/>
        <v>1047.8399999999999</v>
      </c>
      <c r="AX250" s="23">
        <v>10</v>
      </c>
      <c r="AY250" s="289">
        <v>143</v>
      </c>
      <c r="AZ250" s="289">
        <f t="shared" si="14"/>
        <v>1200.8399999999999</v>
      </c>
      <c r="BA250" s="289">
        <v>1000</v>
      </c>
      <c r="BB250" s="310">
        <f t="shared" si="15"/>
        <v>-200.83999999999992</v>
      </c>
    </row>
    <row r="251" spans="1:54" ht="14.25">
      <c r="A251" s="2" t="s">
        <v>3686</v>
      </c>
      <c r="B251" s="3" t="s">
        <v>3687</v>
      </c>
      <c r="C251" s="30" t="s">
        <v>51</v>
      </c>
      <c r="D251" s="42">
        <v>60</v>
      </c>
      <c r="E251" s="42">
        <v>38</v>
      </c>
      <c r="F251" s="42">
        <v>127</v>
      </c>
      <c r="G251" s="42">
        <v>26.8</v>
      </c>
      <c r="H251" s="42">
        <v>39</v>
      </c>
      <c r="I251" s="42">
        <v>32</v>
      </c>
      <c r="J251" s="42">
        <v>31</v>
      </c>
      <c r="K251" s="66">
        <v>48</v>
      </c>
      <c r="L251" s="66">
        <v>39</v>
      </c>
      <c r="M251" s="66">
        <v>32</v>
      </c>
      <c r="N251" s="66"/>
      <c r="O251" s="66"/>
      <c r="P251" s="66">
        <v>32</v>
      </c>
      <c r="Q251" s="66">
        <v>25</v>
      </c>
      <c r="R251" s="66">
        <v>39</v>
      </c>
      <c r="S251" s="66">
        <v>49</v>
      </c>
      <c r="T251" s="66">
        <v>35</v>
      </c>
      <c r="U251" s="140">
        <v>25</v>
      </c>
      <c r="V251" s="140">
        <v>39</v>
      </c>
      <c r="W251" s="126">
        <v>45</v>
      </c>
      <c r="X251" s="142"/>
      <c r="Y251" s="126"/>
      <c r="Z251" s="179">
        <v>49</v>
      </c>
      <c r="AA251" s="179">
        <v>45</v>
      </c>
      <c r="AB251" s="179">
        <v>45</v>
      </c>
      <c r="AC251" s="179">
        <v>39</v>
      </c>
      <c r="AD251" s="179">
        <v>32</v>
      </c>
      <c r="AE251" s="179">
        <v>68</v>
      </c>
      <c r="AF251" s="179"/>
      <c r="AG251" s="199">
        <v>42</v>
      </c>
      <c r="AH251" s="199">
        <v>45</v>
      </c>
      <c r="AI251" s="199">
        <v>35</v>
      </c>
      <c r="AJ251" s="199">
        <v>32</v>
      </c>
      <c r="AK251" s="199">
        <v>38</v>
      </c>
      <c r="AL251" s="199">
        <v>43</v>
      </c>
      <c r="AM251" s="199"/>
      <c r="AN251" s="199"/>
      <c r="AU251" s="23">
        <v>55</v>
      </c>
      <c r="AV251" s="23">
        <f t="shared" si="12"/>
        <v>1329.8</v>
      </c>
      <c r="AW251" s="23">
        <f t="shared" si="13"/>
        <v>1063.8399999999999</v>
      </c>
      <c r="AX251" s="23">
        <v>10</v>
      </c>
      <c r="AY251" s="289">
        <v>143</v>
      </c>
      <c r="AZ251" s="289">
        <f t="shared" si="14"/>
        <v>1216.8399999999999</v>
      </c>
      <c r="BA251" s="289">
        <v>1000</v>
      </c>
      <c r="BB251" s="310">
        <f t="shared" si="15"/>
        <v>-216.83999999999992</v>
      </c>
    </row>
    <row r="252" spans="1:54" ht="14.25">
      <c r="A252" s="2" t="s">
        <v>3688</v>
      </c>
      <c r="B252" s="3" t="s">
        <v>3689</v>
      </c>
      <c r="C252" s="30" t="s">
        <v>51</v>
      </c>
      <c r="D252" s="42">
        <v>60</v>
      </c>
      <c r="E252" s="42">
        <v>38</v>
      </c>
      <c r="F252" s="42">
        <v>127</v>
      </c>
      <c r="G252" s="42">
        <v>26.8</v>
      </c>
      <c r="H252" s="42">
        <v>39</v>
      </c>
      <c r="I252" s="42">
        <v>32</v>
      </c>
      <c r="J252" s="42">
        <v>31</v>
      </c>
      <c r="K252" s="66">
        <v>48</v>
      </c>
      <c r="L252" s="66">
        <v>39</v>
      </c>
      <c r="M252" s="66">
        <v>32</v>
      </c>
      <c r="N252" s="66"/>
      <c r="O252" s="66"/>
      <c r="P252" s="66">
        <v>32</v>
      </c>
      <c r="Q252" s="66">
        <v>25</v>
      </c>
      <c r="R252" s="66">
        <v>39</v>
      </c>
      <c r="S252" s="66">
        <v>49</v>
      </c>
      <c r="T252" s="66">
        <v>35</v>
      </c>
      <c r="U252" s="140">
        <v>25</v>
      </c>
      <c r="V252" s="140">
        <v>39</v>
      </c>
      <c r="W252" s="126">
        <v>45</v>
      </c>
      <c r="X252" s="142"/>
      <c r="Y252" s="126"/>
      <c r="Z252" s="179">
        <v>49</v>
      </c>
      <c r="AA252" s="179">
        <v>45</v>
      </c>
      <c r="AB252" s="179">
        <v>45</v>
      </c>
      <c r="AC252" s="179">
        <v>39</v>
      </c>
      <c r="AD252" s="179">
        <v>32</v>
      </c>
      <c r="AE252" s="179">
        <v>68</v>
      </c>
      <c r="AF252" s="179"/>
      <c r="AG252" s="199">
        <v>42</v>
      </c>
      <c r="AH252" s="199">
        <v>45</v>
      </c>
      <c r="AI252" s="199">
        <v>35</v>
      </c>
      <c r="AJ252" s="199">
        <v>32</v>
      </c>
      <c r="AK252" s="199">
        <v>38</v>
      </c>
      <c r="AL252" s="199">
        <v>43</v>
      </c>
      <c r="AM252" s="199"/>
      <c r="AN252" s="199"/>
      <c r="AU252" s="23">
        <v>74</v>
      </c>
      <c r="AV252" s="23">
        <f t="shared" si="12"/>
        <v>1348.8</v>
      </c>
      <c r="AW252" s="23">
        <f t="shared" si="13"/>
        <v>1079.04</v>
      </c>
      <c r="AX252" s="23">
        <v>10</v>
      </c>
      <c r="AY252" s="289">
        <v>143</v>
      </c>
      <c r="AZ252" s="289">
        <f t="shared" si="14"/>
        <v>1232.04</v>
      </c>
      <c r="BA252" s="289">
        <v>1000</v>
      </c>
      <c r="BB252" s="310">
        <f t="shared" si="15"/>
        <v>-232.03999999999996</v>
      </c>
    </row>
    <row r="253" spans="1:54" ht="14.25">
      <c r="A253" s="2" t="s">
        <v>3690</v>
      </c>
      <c r="B253" s="3" t="s">
        <v>3691</v>
      </c>
      <c r="C253" s="30" t="s">
        <v>51</v>
      </c>
      <c r="D253" s="42">
        <v>60</v>
      </c>
      <c r="E253" s="42">
        <v>38</v>
      </c>
      <c r="F253" s="42">
        <v>127</v>
      </c>
      <c r="G253" s="42">
        <v>26.8</v>
      </c>
      <c r="H253" s="42">
        <v>39</v>
      </c>
      <c r="I253" s="42">
        <v>32</v>
      </c>
      <c r="J253" s="42">
        <v>31</v>
      </c>
      <c r="K253" s="66">
        <v>48</v>
      </c>
      <c r="L253" s="66">
        <v>39</v>
      </c>
      <c r="M253" s="66">
        <v>32</v>
      </c>
      <c r="N253" s="66"/>
      <c r="O253" s="66"/>
      <c r="P253" s="66">
        <v>32</v>
      </c>
      <c r="Q253" s="66">
        <v>25</v>
      </c>
      <c r="R253" s="66">
        <v>39</v>
      </c>
      <c r="S253" s="66">
        <v>49</v>
      </c>
      <c r="T253" s="66">
        <v>35</v>
      </c>
      <c r="U253" s="140">
        <v>25</v>
      </c>
      <c r="V253" s="140">
        <v>39</v>
      </c>
      <c r="W253" s="126">
        <v>45</v>
      </c>
      <c r="X253" s="142"/>
      <c r="Y253" s="126"/>
      <c r="Z253" s="179">
        <v>49</v>
      </c>
      <c r="AA253" s="179">
        <v>45</v>
      </c>
      <c r="AB253" s="179">
        <v>45</v>
      </c>
      <c r="AC253" s="179">
        <v>39</v>
      </c>
      <c r="AD253" s="179">
        <v>32</v>
      </c>
      <c r="AE253" s="179">
        <v>68</v>
      </c>
      <c r="AF253" s="179"/>
      <c r="AG253" s="199">
        <v>42</v>
      </c>
      <c r="AH253" s="199">
        <v>45</v>
      </c>
      <c r="AI253" s="199">
        <v>35</v>
      </c>
      <c r="AJ253" s="199">
        <v>32</v>
      </c>
      <c r="AK253" s="199">
        <v>38</v>
      </c>
      <c r="AL253" s="199">
        <v>43</v>
      </c>
      <c r="AM253" s="199"/>
      <c r="AN253" s="199"/>
      <c r="AU253" s="23">
        <v>74</v>
      </c>
      <c r="AV253" s="23">
        <f t="shared" si="12"/>
        <v>1348.8</v>
      </c>
      <c r="AW253" s="23">
        <f t="shared" si="13"/>
        <v>1079.04</v>
      </c>
      <c r="AX253" s="23">
        <v>10</v>
      </c>
      <c r="AY253" s="289">
        <v>143</v>
      </c>
      <c r="AZ253" s="289">
        <f t="shared" si="14"/>
        <v>1232.04</v>
      </c>
      <c r="BA253" s="289">
        <v>1000</v>
      </c>
      <c r="BB253" s="310">
        <f t="shared" si="15"/>
        <v>-232.03999999999996</v>
      </c>
    </row>
    <row r="254" spans="1:54" ht="14.25">
      <c r="A254" s="2" t="s">
        <v>3692</v>
      </c>
      <c r="B254" s="3" t="s">
        <v>583</v>
      </c>
      <c r="C254" s="30" t="s">
        <v>5</v>
      </c>
      <c r="D254" s="42">
        <v>60</v>
      </c>
      <c r="E254" s="42">
        <v>38</v>
      </c>
      <c r="F254" s="42">
        <v>127</v>
      </c>
      <c r="G254" s="42">
        <v>26.8</v>
      </c>
      <c r="H254" s="42">
        <v>39</v>
      </c>
      <c r="I254" s="42">
        <v>32</v>
      </c>
      <c r="J254" s="42">
        <v>31</v>
      </c>
      <c r="K254" s="66">
        <v>48</v>
      </c>
      <c r="L254" s="66">
        <v>39</v>
      </c>
      <c r="M254" s="66">
        <v>32</v>
      </c>
      <c r="N254" s="66"/>
      <c r="O254" s="66"/>
      <c r="P254" s="66">
        <v>32</v>
      </c>
      <c r="Q254" s="66">
        <v>25</v>
      </c>
      <c r="R254" s="66">
        <v>39</v>
      </c>
      <c r="S254" s="66">
        <v>49</v>
      </c>
      <c r="T254" s="66">
        <v>35</v>
      </c>
      <c r="U254" s="140">
        <v>25</v>
      </c>
      <c r="V254" s="140">
        <v>39</v>
      </c>
      <c r="W254" s="126">
        <v>45</v>
      </c>
      <c r="X254" s="142"/>
      <c r="Y254" s="126"/>
      <c r="Z254" s="179">
        <v>49</v>
      </c>
      <c r="AA254" s="179">
        <v>45</v>
      </c>
      <c r="AB254" s="179">
        <v>45</v>
      </c>
      <c r="AC254" s="179">
        <v>39</v>
      </c>
      <c r="AD254" s="179">
        <v>32</v>
      </c>
      <c r="AE254" s="179">
        <v>68</v>
      </c>
      <c r="AF254" s="179"/>
      <c r="AG254" s="199">
        <v>42</v>
      </c>
      <c r="AH254" s="199">
        <v>45</v>
      </c>
      <c r="AI254" s="199">
        <v>35</v>
      </c>
      <c r="AJ254" s="199">
        <v>32</v>
      </c>
      <c r="AK254" s="199">
        <v>38</v>
      </c>
      <c r="AL254" s="199">
        <v>43</v>
      </c>
      <c r="AM254" s="199"/>
      <c r="AN254" s="199"/>
      <c r="AU254" s="23">
        <v>90</v>
      </c>
      <c r="AV254" s="23">
        <f t="shared" si="12"/>
        <v>1364.8</v>
      </c>
      <c r="AW254" s="23">
        <f t="shared" si="13"/>
        <v>1091.8399999999999</v>
      </c>
      <c r="AX254" s="23">
        <v>10</v>
      </c>
      <c r="AY254" s="289">
        <v>143</v>
      </c>
      <c r="AZ254" s="289">
        <f t="shared" si="14"/>
        <v>1244.8399999999999</v>
      </c>
      <c r="BA254" s="289">
        <v>1000</v>
      </c>
      <c r="BB254" s="310">
        <f t="shared" si="15"/>
        <v>-244.83999999999992</v>
      </c>
    </row>
    <row r="255" spans="1:54" ht="14.25">
      <c r="A255" s="2" t="s">
        <v>3693</v>
      </c>
      <c r="B255" s="3" t="s">
        <v>3694</v>
      </c>
      <c r="C255" s="30" t="s">
        <v>51</v>
      </c>
      <c r="D255" s="42">
        <v>60</v>
      </c>
      <c r="E255" s="42">
        <v>38</v>
      </c>
      <c r="F255" s="42">
        <v>127</v>
      </c>
      <c r="G255" s="42">
        <v>26.8</v>
      </c>
      <c r="H255" s="42">
        <v>39</v>
      </c>
      <c r="I255" s="42">
        <v>32</v>
      </c>
      <c r="J255" s="42">
        <v>31</v>
      </c>
      <c r="K255" s="66">
        <v>48</v>
      </c>
      <c r="L255" s="66">
        <v>39</v>
      </c>
      <c r="M255" s="66">
        <v>32</v>
      </c>
      <c r="N255" s="66"/>
      <c r="O255" s="66"/>
      <c r="P255" s="66">
        <v>32</v>
      </c>
      <c r="Q255" s="66">
        <v>25</v>
      </c>
      <c r="R255" s="66">
        <v>39</v>
      </c>
      <c r="S255" s="66">
        <v>49</v>
      </c>
      <c r="T255" s="66">
        <v>35</v>
      </c>
      <c r="U255" s="140">
        <v>25</v>
      </c>
      <c r="V255" s="140">
        <v>39</v>
      </c>
      <c r="W255" s="126">
        <v>45</v>
      </c>
      <c r="X255" s="142"/>
      <c r="Y255" s="126"/>
      <c r="Z255" s="179">
        <v>49</v>
      </c>
      <c r="AA255" s="179">
        <v>45</v>
      </c>
      <c r="AB255" s="179">
        <v>45</v>
      </c>
      <c r="AC255" s="179">
        <v>39</v>
      </c>
      <c r="AD255" s="179">
        <v>32</v>
      </c>
      <c r="AE255" s="179">
        <v>68</v>
      </c>
      <c r="AF255" s="179"/>
      <c r="AG255" s="199">
        <v>42</v>
      </c>
      <c r="AH255" s="199">
        <v>45</v>
      </c>
      <c r="AI255" s="199">
        <v>35</v>
      </c>
      <c r="AJ255" s="199">
        <v>32</v>
      </c>
      <c r="AK255" s="199">
        <v>38</v>
      </c>
      <c r="AL255" s="199">
        <v>43</v>
      </c>
      <c r="AM255" s="199"/>
      <c r="AN255" s="199"/>
      <c r="AU255" s="23">
        <v>35</v>
      </c>
      <c r="AV255" s="23">
        <f t="shared" ref="AV255:AV319" si="16">SUM(D255:AU255)</f>
        <v>1309.8</v>
      </c>
      <c r="AW255" s="23">
        <f t="shared" ref="AW255:AW319" si="17">AV255*0.8</f>
        <v>1047.8399999999999</v>
      </c>
      <c r="AX255" s="23">
        <v>10</v>
      </c>
      <c r="AY255" s="289">
        <v>143</v>
      </c>
      <c r="AZ255" s="289">
        <f t="shared" ref="AZ255:AZ319" si="18">SUM(AW255:AY255)</f>
        <v>1200.8399999999999</v>
      </c>
      <c r="BA255" s="289">
        <v>1000</v>
      </c>
      <c r="BB255" s="310">
        <f t="shared" ref="BB255:BB319" si="19">BA255-AZ255</f>
        <v>-200.83999999999992</v>
      </c>
    </row>
    <row r="256" spans="1:54" ht="14.25">
      <c r="A256" s="2" t="s">
        <v>3695</v>
      </c>
      <c r="B256" s="3" t="s">
        <v>3696</v>
      </c>
      <c r="C256" s="30" t="s">
        <v>5</v>
      </c>
      <c r="D256" s="42">
        <v>60</v>
      </c>
      <c r="E256" s="42">
        <v>38</v>
      </c>
      <c r="F256" s="42">
        <v>127</v>
      </c>
      <c r="G256" s="42">
        <v>26.8</v>
      </c>
      <c r="H256" s="42">
        <v>39</v>
      </c>
      <c r="I256" s="42">
        <v>32</v>
      </c>
      <c r="J256" s="42">
        <v>31</v>
      </c>
      <c r="K256" s="66">
        <v>48</v>
      </c>
      <c r="L256" s="66">
        <v>39</v>
      </c>
      <c r="M256" s="66">
        <v>32</v>
      </c>
      <c r="N256" s="66"/>
      <c r="O256" s="66"/>
      <c r="P256" s="66">
        <v>32</v>
      </c>
      <c r="Q256" s="66">
        <v>25</v>
      </c>
      <c r="R256" s="66">
        <v>39</v>
      </c>
      <c r="S256" s="66">
        <v>49</v>
      </c>
      <c r="T256" s="66">
        <v>35</v>
      </c>
      <c r="U256" s="140">
        <v>25</v>
      </c>
      <c r="V256" s="140">
        <v>39</v>
      </c>
      <c r="W256" s="126">
        <v>45</v>
      </c>
      <c r="X256" s="142"/>
      <c r="Y256" s="126"/>
      <c r="Z256" s="179">
        <v>49</v>
      </c>
      <c r="AA256" s="179">
        <v>45</v>
      </c>
      <c r="AB256" s="179">
        <v>45</v>
      </c>
      <c r="AC256" s="179">
        <v>39</v>
      </c>
      <c r="AD256" s="179">
        <v>32</v>
      </c>
      <c r="AE256" s="179">
        <v>68</v>
      </c>
      <c r="AF256" s="179"/>
      <c r="AG256" s="199">
        <v>42</v>
      </c>
      <c r="AH256" s="199">
        <v>45</v>
      </c>
      <c r="AI256" s="199">
        <v>35</v>
      </c>
      <c r="AJ256" s="199">
        <v>32</v>
      </c>
      <c r="AK256" s="199">
        <v>38</v>
      </c>
      <c r="AL256" s="199">
        <v>43</v>
      </c>
      <c r="AM256" s="199"/>
      <c r="AN256" s="199"/>
      <c r="AU256" s="23">
        <v>97</v>
      </c>
      <c r="AV256" s="23">
        <f t="shared" si="16"/>
        <v>1371.8</v>
      </c>
      <c r="AW256" s="23">
        <f t="shared" si="17"/>
        <v>1097.44</v>
      </c>
      <c r="AX256" s="23">
        <v>10</v>
      </c>
      <c r="AY256" s="289">
        <v>143</v>
      </c>
      <c r="AZ256" s="289">
        <f t="shared" si="18"/>
        <v>1250.44</v>
      </c>
      <c r="BA256" s="289">
        <v>1000</v>
      </c>
      <c r="BB256" s="310">
        <f t="shared" si="19"/>
        <v>-250.44000000000005</v>
      </c>
    </row>
    <row r="257" spans="1:54" ht="14.25">
      <c r="A257" s="2" t="s">
        <v>3697</v>
      </c>
      <c r="B257" s="3" t="s">
        <v>3698</v>
      </c>
      <c r="C257" s="30" t="s">
        <v>5</v>
      </c>
      <c r="D257" s="42">
        <v>60</v>
      </c>
      <c r="E257" s="42">
        <v>38</v>
      </c>
      <c r="F257" s="42">
        <v>127</v>
      </c>
      <c r="G257" s="42">
        <v>26.8</v>
      </c>
      <c r="H257" s="42">
        <v>39</v>
      </c>
      <c r="I257" s="42">
        <v>32</v>
      </c>
      <c r="J257" s="42">
        <v>31</v>
      </c>
      <c r="K257" s="66">
        <v>48</v>
      </c>
      <c r="L257" s="66">
        <v>39</v>
      </c>
      <c r="M257" s="66">
        <v>32</v>
      </c>
      <c r="N257" s="66"/>
      <c r="O257" s="66"/>
      <c r="P257" s="66">
        <v>32</v>
      </c>
      <c r="Q257" s="66">
        <v>25</v>
      </c>
      <c r="R257" s="66">
        <v>39</v>
      </c>
      <c r="S257" s="66">
        <v>49</v>
      </c>
      <c r="T257" s="66">
        <v>35</v>
      </c>
      <c r="U257" s="140">
        <v>25</v>
      </c>
      <c r="V257" s="140">
        <v>39</v>
      </c>
      <c r="W257" s="126">
        <v>45</v>
      </c>
      <c r="X257" s="142"/>
      <c r="Y257" s="126"/>
      <c r="Z257" s="179">
        <v>49</v>
      </c>
      <c r="AA257" s="179">
        <v>45</v>
      </c>
      <c r="AB257" s="179">
        <v>45</v>
      </c>
      <c r="AC257" s="179">
        <v>39</v>
      </c>
      <c r="AD257" s="179">
        <v>32</v>
      </c>
      <c r="AE257" s="179">
        <v>68</v>
      </c>
      <c r="AF257" s="179"/>
      <c r="AG257" s="199">
        <v>42</v>
      </c>
      <c r="AH257" s="199">
        <v>45</v>
      </c>
      <c r="AI257" s="199">
        <v>35</v>
      </c>
      <c r="AJ257" s="199">
        <v>32</v>
      </c>
      <c r="AK257" s="199">
        <v>38</v>
      </c>
      <c r="AL257" s="199">
        <v>43</v>
      </c>
      <c r="AM257" s="199"/>
      <c r="AN257" s="199"/>
      <c r="AV257" s="23">
        <f t="shared" si="16"/>
        <v>1274.8</v>
      </c>
      <c r="AW257" s="23">
        <f t="shared" si="17"/>
        <v>1019.84</v>
      </c>
      <c r="AX257" s="23">
        <v>10</v>
      </c>
      <c r="AY257" s="289">
        <v>143</v>
      </c>
      <c r="AZ257" s="289">
        <f t="shared" si="18"/>
        <v>1172.8400000000001</v>
      </c>
      <c r="BA257" s="289">
        <v>1000</v>
      </c>
      <c r="BB257" s="310">
        <f t="shared" si="19"/>
        <v>-172.84000000000015</v>
      </c>
    </row>
    <row r="258" spans="1:54" ht="14.25">
      <c r="A258" s="2" t="s">
        <v>3699</v>
      </c>
      <c r="B258" s="3" t="s">
        <v>3700</v>
      </c>
      <c r="C258" s="30" t="s">
        <v>51</v>
      </c>
      <c r="D258" s="42">
        <v>60</v>
      </c>
      <c r="E258" s="42">
        <v>38</v>
      </c>
      <c r="F258" s="42">
        <v>127</v>
      </c>
      <c r="G258" s="42">
        <v>26.8</v>
      </c>
      <c r="H258" s="42">
        <v>39</v>
      </c>
      <c r="I258" s="42">
        <v>32</v>
      </c>
      <c r="J258" s="42">
        <v>31</v>
      </c>
      <c r="K258" s="66">
        <v>48</v>
      </c>
      <c r="L258" s="66">
        <v>39</v>
      </c>
      <c r="M258" s="66">
        <v>32</v>
      </c>
      <c r="N258" s="66"/>
      <c r="O258" s="66"/>
      <c r="P258" s="66">
        <v>32</v>
      </c>
      <c r="Q258" s="66">
        <v>25</v>
      </c>
      <c r="R258" s="66">
        <v>39</v>
      </c>
      <c r="S258" s="66">
        <v>49</v>
      </c>
      <c r="T258" s="66">
        <v>35</v>
      </c>
      <c r="U258" s="140">
        <v>25</v>
      </c>
      <c r="V258" s="140">
        <v>39</v>
      </c>
      <c r="W258" s="126">
        <v>45</v>
      </c>
      <c r="X258" s="142"/>
      <c r="Y258" s="126"/>
      <c r="Z258" s="179">
        <v>49</v>
      </c>
      <c r="AA258" s="179">
        <v>45</v>
      </c>
      <c r="AB258" s="179">
        <v>45</v>
      </c>
      <c r="AC258" s="179">
        <v>39</v>
      </c>
      <c r="AD258" s="179">
        <v>32</v>
      </c>
      <c r="AE258" s="179">
        <v>68</v>
      </c>
      <c r="AF258" s="179"/>
      <c r="AG258" s="199">
        <v>42</v>
      </c>
      <c r="AH258" s="199">
        <v>45</v>
      </c>
      <c r="AI258" s="199">
        <v>35</v>
      </c>
      <c r="AJ258" s="199">
        <v>32</v>
      </c>
      <c r="AK258" s="199">
        <v>38</v>
      </c>
      <c r="AL258" s="199">
        <v>43</v>
      </c>
      <c r="AM258" s="199"/>
      <c r="AN258" s="199"/>
      <c r="AU258" s="23">
        <v>90</v>
      </c>
      <c r="AV258" s="23">
        <f t="shared" si="16"/>
        <v>1364.8</v>
      </c>
      <c r="AW258" s="23">
        <f t="shared" si="17"/>
        <v>1091.8399999999999</v>
      </c>
      <c r="AX258" s="23">
        <v>10</v>
      </c>
      <c r="AY258" s="289">
        <v>143</v>
      </c>
      <c r="AZ258" s="289">
        <f t="shared" si="18"/>
        <v>1244.8399999999999</v>
      </c>
      <c r="BA258" s="289">
        <v>1000</v>
      </c>
      <c r="BB258" s="310">
        <f t="shared" si="19"/>
        <v>-244.83999999999992</v>
      </c>
    </row>
    <row r="259" spans="1:54" ht="14.25">
      <c r="A259" s="2" t="s">
        <v>3701</v>
      </c>
      <c r="B259" s="3" t="s">
        <v>3702</v>
      </c>
      <c r="C259" s="30" t="s">
        <v>51</v>
      </c>
      <c r="D259" s="42">
        <v>60</v>
      </c>
      <c r="E259" s="42">
        <v>38</v>
      </c>
      <c r="F259" s="42">
        <v>127</v>
      </c>
      <c r="G259" s="42">
        <v>26.8</v>
      </c>
      <c r="H259" s="42">
        <v>39</v>
      </c>
      <c r="I259" s="42">
        <v>32</v>
      </c>
      <c r="J259" s="42">
        <v>31</v>
      </c>
      <c r="K259" s="66">
        <v>48</v>
      </c>
      <c r="L259" s="66">
        <v>39</v>
      </c>
      <c r="M259" s="66">
        <v>32</v>
      </c>
      <c r="N259" s="66"/>
      <c r="O259" s="66"/>
      <c r="P259" s="66">
        <v>32</v>
      </c>
      <c r="Q259" s="66">
        <v>25</v>
      </c>
      <c r="R259" s="66">
        <v>39</v>
      </c>
      <c r="S259" s="66">
        <v>49</v>
      </c>
      <c r="T259" s="66">
        <v>35</v>
      </c>
      <c r="U259" s="140">
        <v>25</v>
      </c>
      <c r="V259" s="140">
        <v>39</v>
      </c>
      <c r="W259" s="126">
        <v>45</v>
      </c>
      <c r="X259" s="142"/>
      <c r="Y259" s="126"/>
      <c r="Z259" s="179">
        <v>49</v>
      </c>
      <c r="AA259" s="179">
        <v>45</v>
      </c>
      <c r="AB259" s="179">
        <v>45</v>
      </c>
      <c r="AC259" s="179">
        <v>39</v>
      </c>
      <c r="AD259" s="179">
        <v>32</v>
      </c>
      <c r="AE259" s="179">
        <v>68</v>
      </c>
      <c r="AF259" s="179"/>
      <c r="AG259" s="199">
        <v>42</v>
      </c>
      <c r="AH259" s="199">
        <v>45</v>
      </c>
      <c r="AI259" s="199">
        <v>35</v>
      </c>
      <c r="AJ259" s="199">
        <v>32</v>
      </c>
      <c r="AK259" s="199">
        <v>38</v>
      </c>
      <c r="AL259" s="199">
        <v>43</v>
      </c>
      <c r="AM259" s="199"/>
      <c r="AN259" s="199"/>
      <c r="AV259" s="23">
        <f t="shared" si="16"/>
        <v>1274.8</v>
      </c>
      <c r="AW259" s="23">
        <f t="shared" si="17"/>
        <v>1019.84</v>
      </c>
      <c r="AX259" s="23">
        <v>10</v>
      </c>
      <c r="AY259" s="289">
        <v>143</v>
      </c>
      <c r="AZ259" s="289">
        <f t="shared" si="18"/>
        <v>1172.8400000000001</v>
      </c>
      <c r="BA259" s="289">
        <v>1000</v>
      </c>
      <c r="BB259" s="310">
        <f t="shared" si="19"/>
        <v>-172.84000000000015</v>
      </c>
    </row>
    <row r="260" spans="1:54" ht="14.25">
      <c r="A260" s="2" t="s">
        <v>3703</v>
      </c>
      <c r="B260" s="3" t="s">
        <v>3704</v>
      </c>
      <c r="C260" s="30" t="s">
        <v>5</v>
      </c>
      <c r="D260" s="42">
        <v>60</v>
      </c>
      <c r="E260" s="42">
        <v>38</v>
      </c>
      <c r="F260" s="42">
        <v>127</v>
      </c>
      <c r="G260" s="42">
        <v>26.8</v>
      </c>
      <c r="H260" s="42">
        <v>39</v>
      </c>
      <c r="I260" s="42">
        <v>32</v>
      </c>
      <c r="J260" s="42">
        <v>31</v>
      </c>
      <c r="K260" s="66">
        <v>48</v>
      </c>
      <c r="L260" s="66">
        <v>39</v>
      </c>
      <c r="M260" s="66">
        <v>32</v>
      </c>
      <c r="N260" s="66"/>
      <c r="O260" s="66"/>
      <c r="P260" s="66">
        <v>32</v>
      </c>
      <c r="Q260" s="66">
        <v>25</v>
      </c>
      <c r="R260" s="66">
        <v>39</v>
      </c>
      <c r="S260" s="66">
        <v>49</v>
      </c>
      <c r="T260" s="66">
        <v>35</v>
      </c>
      <c r="U260" s="140">
        <v>25</v>
      </c>
      <c r="V260" s="140">
        <v>39</v>
      </c>
      <c r="W260" s="126">
        <v>45</v>
      </c>
      <c r="X260" s="142"/>
      <c r="Y260" s="126"/>
      <c r="Z260" s="179">
        <v>49</v>
      </c>
      <c r="AA260" s="179">
        <v>45</v>
      </c>
      <c r="AB260" s="179">
        <v>45</v>
      </c>
      <c r="AC260" s="179">
        <v>39</v>
      </c>
      <c r="AD260" s="179">
        <v>32</v>
      </c>
      <c r="AE260" s="179">
        <v>68</v>
      </c>
      <c r="AF260" s="179"/>
      <c r="AG260" s="199">
        <v>42</v>
      </c>
      <c r="AH260" s="199">
        <v>45</v>
      </c>
      <c r="AI260" s="199">
        <v>35</v>
      </c>
      <c r="AJ260" s="199">
        <v>32</v>
      </c>
      <c r="AK260" s="199">
        <v>38</v>
      </c>
      <c r="AL260" s="199">
        <v>43</v>
      </c>
      <c r="AM260" s="199"/>
      <c r="AN260" s="199"/>
      <c r="AU260" s="23">
        <v>32</v>
      </c>
      <c r="AV260" s="23">
        <f t="shared" si="16"/>
        <v>1306.8</v>
      </c>
      <c r="AW260" s="23">
        <f t="shared" si="17"/>
        <v>1045.44</v>
      </c>
      <c r="AX260" s="23">
        <v>10</v>
      </c>
      <c r="AY260" s="289">
        <v>143</v>
      </c>
      <c r="AZ260" s="289">
        <f t="shared" si="18"/>
        <v>1198.44</v>
      </c>
      <c r="BA260" s="289">
        <v>1000</v>
      </c>
      <c r="BB260" s="310">
        <f t="shared" si="19"/>
        <v>-198.44000000000005</v>
      </c>
    </row>
    <row r="261" spans="1:54" ht="14.25">
      <c r="A261" s="2" t="s">
        <v>3705</v>
      </c>
      <c r="B261" s="3" t="s">
        <v>1221</v>
      </c>
      <c r="C261" s="30" t="s">
        <v>5</v>
      </c>
      <c r="D261" s="42">
        <v>60</v>
      </c>
      <c r="E261" s="42">
        <v>38</v>
      </c>
      <c r="F261" s="42">
        <v>127</v>
      </c>
      <c r="G261" s="42">
        <v>26.8</v>
      </c>
      <c r="H261" s="42">
        <v>39</v>
      </c>
      <c r="I261" s="42">
        <v>32</v>
      </c>
      <c r="J261" s="42">
        <v>31</v>
      </c>
      <c r="K261" s="66">
        <v>48</v>
      </c>
      <c r="L261" s="66">
        <v>39</v>
      </c>
      <c r="M261" s="66">
        <v>32</v>
      </c>
      <c r="N261" s="66"/>
      <c r="O261" s="66"/>
      <c r="P261" s="66">
        <v>32</v>
      </c>
      <c r="Q261" s="66">
        <v>25</v>
      </c>
      <c r="R261" s="66">
        <v>39</v>
      </c>
      <c r="S261" s="66">
        <v>49</v>
      </c>
      <c r="T261" s="66">
        <v>35</v>
      </c>
      <c r="U261" s="140">
        <v>25</v>
      </c>
      <c r="V261" s="140">
        <v>39</v>
      </c>
      <c r="W261" s="126">
        <v>45</v>
      </c>
      <c r="X261" s="142"/>
      <c r="Y261" s="126"/>
      <c r="Z261" s="179">
        <v>49</v>
      </c>
      <c r="AA261" s="179">
        <v>45</v>
      </c>
      <c r="AB261" s="179">
        <v>45</v>
      </c>
      <c r="AC261" s="179">
        <v>39</v>
      </c>
      <c r="AD261" s="179">
        <v>32</v>
      </c>
      <c r="AE261" s="179">
        <v>68</v>
      </c>
      <c r="AF261" s="179"/>
      <c r="AG261" s="199">
        <v>42</v>
      </c>
      <c r="AH261" s="199">
        <v>45</v>
      </c>
      <c r="AI261" s="199">
        <v>35</v>
      </c>
      <c r="AJ261" s="199">
        <v>32</v>
      </c>
      <c r="AK261" s="199">
        <v>38</v>
      </c>
      <c r="AL261" s="199">
        <v>43</v>
      </c>
      <c r="AM261" s="199"/>
      <c r="AN261" s="199"/>
      <c r="AU261" s="23">
        <v>35</v>
      </c>
      <c r="AV261" s="23">
        <f t="shared" si="16"/>
        <v>1309.8</v>
      </c>
      <c r="AW261" s="23">
        <f t="shared" si="17"/>
        <v>1047.8399999999999</v>
      </c>
      <c r="AX261" s="23">
        <v>10</v>
      </c>
      <c r="AY261" s="289">
        <v>143</v>
      </c>
      <c r="AZ261" s="289">
        <f t="shared" si="18"/>
        <v>1200.8399999999999</v>
      </c>
      <c r="BA261" s="289">
        <v>1000</v>
      </c>
      <c r="BB261" s="310">
        <f t="shared" si="19"/>
        <v>-200.83999999999992</v>
      </c>
    </row>
    <row r="262" spans="1:54" ht="14.25">
      <c r="A262" s="2" t="s">
        <v>3706</v>
      </c>
      <c r="B262" s="3" t="s">
        <v>3707</v>
      </c>
      <c r="C262" s="30" t="s">
        <v>5</v>
      </c>
      <c r="D262" s="42">
        <v>60</v>
      </c>
      <c r="E262" s="42">
        <v>38</v>
      </c>
      <c r="F262" s="42">
        <v>127</v>
      </c>
      <c r="G262" s="42">
        <v>26.8</v>
      </c>
      <c r="H262" s="42">
        <v>39</v>
      </c>
      <c r="I262" s="42">
        <v>32</v>
      </c>
      <c r="J262" s="42">
        <v>31</v>
      </c>
      <c r="K262" s="66">
        <v>48</v>
      </c>
      <c r="L262" s="66">
        <v>39</v>
      </c>
      <c r="M262" s="66">
        <v>32</v>
      </c>
      <c r="N262" s="66"/>
      <c r="O262" s="66"/>
      <c r="P262" s="66">
        <v>32</v>
      </c>
      <c r="Q262" s="66">
        <v>25</v>
      </c>
      <c r="R262" s="66">
        <v>39</v>
      </c>
      <c r="S262" s="66">
        <v>49</v>
      </c>
      <c r="T262" s="66">
        <v>35</v>
      </c>
      <c r="U262" s="140">
        <v>25</v>
      </c>
      <c r="V262" s="140">
        <v>39</v>
      </c>
      <c r="W262" s="126">
        <v>45</v>
      </c>
      <c r="X262" s="142"/>
      <c r="Y262" s="126"/>
      <c r="Z262" s="179">
        <v>49</v>
      </c>
      <c r="AA262" s="179">
        <v>45</v>
      </c>
      <c r="AB262" s="179">
        <v>45</v>
      </c>
      <c r="AC262" s="179">
        <v>39</v>
      </c>
      <c r="AD262" s="179">
        <v>32</v>
      </c>
      <c r="AE262" s="179">
        <v>68</v>
      </c>
      <c r="AF262" s="179"/>
      <c r="AG262" s="199">
        <v>42</v>
      </c>
      <c r="AH262" s="199">
        <v>45</v>
      </c>
      <c r="AI262" s="199">
        <v>35</v>
      </c>
      <c r="AJ262" s="199">
        <v>32</v>
      </c>
      <c r="AK262" s="199">
        <v>38</v>
      </c>
      <c r="AL262" s="199">
        <v>43</v>
      </c>
      <c r="AM262" s="199"/>
      <c r="AN262" s="199"/>
      <c r="AU262" s="23">
        <v>35</v>
      </c>
      <c r="AV262" s="23">
        <f t="shared" si="16"/>
        <v>1309.8</v>
      </c>
      <c r="AW262" s="23">
        <f t="shared" si="17"/>
        <v>1047.8399999999999</v>
      </c>
      <c r="AX262" s="23">
        <v>10</v>
      </c>
      <c r="AY262" s="289">
        <v>143</v>
      </c>
      <c r="AZ262" s="289">
        <f t="shared" si="18"/>
        <v>1200.8399999999999</v>
      </c>
      <c r="BA262" s="289">
        <v>1000</v>
      </c>
      <c r="BB262" s="310">
        <f t="shared" si="19"/>
        <v>-200.83999999999992</v>
      </c>
    </row>
    <row r="263" spans="1:54" ht="14.25">
      <c r="A263" s="2" t="s">
        <v>3708</v>
      </c>
      <c r="B263" s="3" t="s">
        <v>3709</v>
      </c>
      <c r="C263" s="30" t="s">
        <v>51</v>
      </c>
      <c r="D263" s="42">
        <v>60</v>
      </c>
      <c r="E263" s="42">
        <v>38</v>
      </c>
      <c r="F263" s="42">
        <v>127</v>
      </c>
      <c r="G263" s="42">
        <v>26.8</v>
      </c>
      <c r="H263" s="42">
        <v>39</v>
      </c>
      <c r="I263" s="42">
        <v>32</v>
      </c>
      <c r="J263" s="42">
        <v>31</v>
      </c>
      <c r="K263" s="66">
        <v>48</v>
      </c>
      <c r="L263" s="66">
        <v>39</v>
      </c>
      <c r="M263" s="66">
        <v>32</v>
      </c>
      <c r="N263" s="66"/>
      <c r="O263" s="66"/>
      <c r="P263" s="66">
        <v>32</v>
      </c>
      <c r="Q263" s="66">
        <v>25</v>
      </c>
      <c r="R263" s="66">
        <v>39</v>
      </c>
      <c r="S263" s="66">
        <v>49</v>
      </c>
      <c r="T263" s="66">
        <v>35</v>
      </c>
      <c r="U263" s="140">
        <v>25</v>
      </c>
      <c r="V263" s="140">
        <v>39</v>
      </c>
      <c r="W263" s="126">
        <v>45</v>
      </c>
      <c r="X263" s="142"/>
      <c r="Y263" s="126"/>
      <c r="Z263" s="179">
        <v>49</v>
      </c>
      <c r="AA263" s="179">
        <v>45</v>
      </c>
      <c r="AB263" s="179">
        <v>45</v>
      </c>
      <c r="AC263" s="179">
        <v>39</v>
      </c>
      <c r="AD263" s="179">
        <v>32</v>
      </c>
      <c r="AE263" s="179">
        <v>68</v>
      </c>
      <c r="AF263" s="179"/>
      <c r="AG263" s="199">
        <v>42</v>
      </c>
      <c r="AH263" s="199">
        <v>45</v>
      </c>
      <c r="AI263" s="199">
        <v>35</v>
      </c>
      <c r="AJ263" s="199">
        <v>32</v>
      </c>
      <c r="AK263" s="199">
        <v>38</v>
      </c>
      <c r="AL263" s="199">
        <v>43</v>
      </c>
      <c r="AM263" s="199"/>
      <c r="AN263" s="199"/>
      <c r="AU263" s="23">
        <v>35</v>
      </c>
      <c r="AV263" s="23">
        <f t="shared" si="16"/>
        <v>1309.8</v>
      </c>
      <c r="AW263" s="23">
        <f t="shared" si="17"/>
        <v>1047.8399999999999</v>
      </c>
      <c r="AX263" s="23">
        <v>10</v>
      </c>
      <c r="AY263" s="289">
        <v>143</v>
      </c>
      <c r="AZ263" s="289">
        <f t="shared" si="18"/>
        <v>1200.8399999999999</v>
      </c>
      <c r="BA263" s="289">
        <v>1000</v>
      </c>
      <c r="BB263" s="310">
        <f t="shared" si="19"/>
        <v>-200.83999999999992</v>
      </c>
    </row>
    <row r="264" spans="1:54" ht="14.25">
      <c r="A264" s="2" t="s">
        <v>3710</v>
      </c>
      <c r="B264" s="3" t="s">
        <v>3711</v>
      </c>
      <c r="C264" s="30" t="s">
        <v>5</v>
      </c>
      <c r="D264" s="42">
        <v>60</v>
      </c>
      <c r="E264" s="42">
        <v>38</v>
      </c>
      <c r="F264" s="42">
        <v>127</v>
      </c>
      <c r="G264" s="42">
        <v>26.8</v>
      </c>
      <c r="H264" s="42">
        <v>39</v>
      </c>
      <c r="I264" s="42">
        <v>32</v>
      </c>
      <c r="J264" s="42">
        <v>31</v>
      </c>
      <c r="K264" s="66">
        <v>48</v>
      </c>
      <c r="L264" s="66">
        <v>39</v>
      </c>
      <c r="M264" s="66">
        <v>32</v>
      </c>
      <c r="N264" s="66"/>
      <c r="O264" s="66"/>
      <c r="P264" s="66">
        <v>32</v>
      </c>
      <c r="Q264" s="66">
        <v>25</v>
      </c>
      <c r="R264" s="66">
        <v>39</v>
      </c>
      <c r="S264" s="66">
        <v>49</v>
      </c>
      <c r="T264" s="66">
        <v>35</v>
      </c>
      <c r="U264" s="140">
        <v>25</v>
      </c>
      <c r="V264" s="140">
        <v>39</v>
      </c>
      <c r="W264" s="126">
        <v>45</v>
      </c>
      <c r="X264" s="142"/>
      <c r="Y264" s="126"/>
      <c r="Z264" s="179">
        <v>49</v>
      </c>
      <c r="AA264" s="179">
        <v>45</v>
      </c>
      <c r="AB264" s="179">
        <v>45</v>
      </c>
      <c r="AC264" s="179">
        <v>39</v>
      </c>
      <c r="AD264" s="179">
        <v>32</v>
      </c>
      <c r="AE264" s="179">
        <v>68</v>
      </c>
      <c r="AF264" s="179"/>
      <c r="AG264" s="199">
        <v>42</v>
      </c>
      <c r="AH264" s="199">
        <v>45</v>
      </c>
      <c r="AI264" s="199">
        <v>35</v>
      </c>
      <c r="AJ264" s="199">
        <v>32</v>
      </c>
      <c r="AK264" s="199">
        <v>38</v>
      </c>
      <c r="AL264" s="199">
        <v>43</v>
      </c>
      <c r="AM264" s="199"/>
      <c r="AN264" s="199"/>
      <c r="AU264" s="23">
        <v>97</v>
      </c>
      <c r="AV264" s="23">
        <f t="shared" si="16"/>
        <v>1371.8</v>
      </c>
      <c r="AW264" s="23">
        <f t="shared" si="17"/>
        <v>1097.44</v>
      </c>
      <c r="AX264" s="23">
        <v>10</v>
      </c>
      <c r="AY264" s="289">
        <v>143</v>
      </c>
      <c r="AZ264" s="289">
        <f t="shared" si="18"/>
        <v>1250.44</v>
      </c>
      <c r="BA264" s="289">
        <v>1000</v>
      </c>
      <c r="BB264" s="310">
        <f t="shared" si="19"/>
        <v>-250.44000000000005</v>
      </c>
    </row>
    <row r="265" spans="1:54" ht="14.25">
      <c r="A265" s="2" t="s">
        <v>3712</v>
      </c>
      <c r="B265" s="3" t="s">
        <v>3713</v>
      </c>
      <c r="C265" s="30" t="s">
        <v>5</v>
      </c>
      <c r="D265" s="42">
        <v>60</v>
      </c>
      <c r="E265" s="42">
        <v>38</v>
      </c>
      <c r="F265" s="42">
        <v>127</v>
      </c>
      <c r="G265" s="42">
        <v>26.8</v>
      </c>
      <c r="H265" s="42">
        <v>39</v>
      </c>
      <c r="I265" s="42">
        <v>32</v>
      </c>
      <c r="J265" s="42">
        <v>31</v>
      </c>
      <c r="K265" s="66">
        <v>48</v>
      </c>
      <c r="L265" s="66">
        <v>39</v>
      </c>
      <c r="M265" s="66">
        <v>32</v>
      </c>
      <c r="N265" s="66"/>
      <c r="O265" s="66"/>
      <c r="P265" s="66">
        <v>32</v>
      </c>
      <c r="Q265" s="66">
        <v>25</v>
      </c>
      <c r="R265" s="66">
        <v>39</v>
      </c>
      <c r="S265" s="66">
        <v>49</v>
      </c>
      <c r="T265" s="66">
        <v>35</v>
      </c>
      <c r="U265" s="140">
        <v>25</v>
      </c>
      <c r="V265" s="140">
        <v>39</v>
      </c>
      <c r="W265" s="126">
        <v>45</v>
      </c>
      <c r="X265" s="142"/>
      <c r="Y265" s="126"/>
      <c r="Z265" s="179">
        <v>49</v>
      </c>
      <c r="AA265" s="179">
        <v>45</v>
      </c>
      <c r="AB265" s="179">
        <v>45</v>
      </c>
      <c r="AC265" s="179">
        <v>39</v>
      </c>
      <c r="AD265" s="179">
        <v>32</v>
      </c>
      <c r="AE265" s="179">
        <v>68</v>
      </c>
      <c r="AF265" s="179"/>
      <c r="AG265" s="199">
        <v>42</v>
      </c>
      <c r="AH265" s="199">
        <v>45</v>
      </c>
      <c r="AI265" s="199">
        <v>35</v>
      </c>
      <c r="AJ265" s="199">
        <v>32</v>
      </c>
      <c r="AK265" s="199">
        <v>38</v>
      </c>
      <c r="AL265" s="199">
        <v>43</v>
      </c>
      <c r="AM265" s="199"/>
      <c r="AN265" s="199"/>
      <c r="AV265" s="23">
        <f t="shared" si="16"/>
        <v>1274.8</v>
      </c>
      <c r="AW265" s="23">
        <f t="shared" si="17"/>
        <v>1019.84</v>
      </c>
      <c r="AX265" s="23">
        <v>10</v>
      </c>
      <c r="AY265" s="289">
        <v>143</v>
      </c>
      <c r="AZ265" s="289">
        <f t="shared" si="18"/>
        <v>1172.8400000000001</v>
      </c>
      <c r="BA265" s="289">
        <v>1000</v>
      </c>
      <c r="BB265" s="310">
        <f t="shared" si="19"/>
        <v>-172.84000000000015</v>
      </c>
    </row>
    <row r="266" spans="1:54" ht="14.25">
      <c r="A266" s="2" t="s">
        <v>3714</v>
      </c>
      <c r="B266" s="3" t="s">
        <v>3715</v>
      </c>
      <c r="C266" s="30" t="s">
        <v>5</v>
      </c>
      <c r="D266" s="42">
        <v>60</v>
      </c>
      <c r="E266" s="42">
        <v>38</v>
      </c>
      <c r="F266" s="42">
        <v>127</v>
      </c>
      <c r="G266" s="42">
        <v>26.8</v>
      </c>
      <c r="H266" s="42">
        <v>39</v>
      </c>
      <c r="I266" s="42">
        <v>32</v>
      </c>
      <c r="J266" s="42">
        <v>31</v>
      </c>
      <c r="K266" s="66">
        <v>48</v>
      </c>
      <c r="L266" s="66">
        <v>39</v>
      </c>
      <c r="M266" s="66">
        <v>32</v>
      </c>
      <c r="N266" s="66"/>
      <c r="O266" s="66"/>
      <c r="P266" s="66">
        <v>32</v>
      </c>
      <c r="Q266" s="66">
        <v>25</v>
      </c>
      <c r="R266" s="66">
        <v>39</v>
      </c>
      <c r="S266" s="66">
        <v>49</v>
      </c>
      <c r="T266" s="66">
        <v>35</v>
      </c>
      <c r="U266" s="140">
        <v>25</v>
      </c>
      <c r="V266" s="140">
        <v>39</v>
      </c>
      <c r="W266" s="126">
        <v>45</v>
      </c>
      <c r="X266" s="142"/>
      <c r="Y266" s="126"/>
      <c r="Z266" s="179">
        <v>49</v>
      </c>
      <c r="AA266" s="179">
        <v>45</v>
      </c>
      <c r="AB266" s="179">
        <v>45</v>
      </c>
      <c r="AC266" s="179">
        <v>39</v>
      </c>
      <c r="AD266" s="179">
        <v>32</v>
      </c>
      <c r="AE266" s="179">
        <v>68</v>
      </c>
      <c r="AF266" s="179"/>
      <c r="AG266" s="199">
        <v>42</v>
      </c>
      <c r="AH266" s="199">
        <v>45</v>
      </c>
      <c r="AI266" s="199">
        <v>35</v>
      </c>
      <c r="AJ266" s="199">
        <v>32</v>
      </c>
      <c r="AK266" s="199">
        <v>38</v>
      </c>
      <c r="AL266" s="199">
        <v>43</v>
      </c>
      <c r="AM266" s="199"/>
      <c r="AN266" s="199"/>
      <c r="AV266" s="23">
        <f t="shared" si="16"/>
        <v>1274.8</v>
      </c>
      <c r="AW266" s="23">
        <f t="shared" si="17"/>
        <v>1019.84</v>
      </c>
      <c r="AX266" s="23">
        <v>10</v>
      </c>
      <c r="AY266" s="289">
        <v>143</v>
      </c>
      <c r="AZ266" s="289">
        <f t="shared" si="18"/>
        <v>1172.8400000000001</v>
      </c>
      <c r="BA266" s="289">
        <v>1000</v>
      </c>
      <c r="BB266" s="310">
        <f t="shared" si="19"/>
        <v>-172.84000000000015</v>
      </c>
    </row>
    <row r="267" spans="1:54" ht="14.25">
      <c r="A267" s="2" t="s">
        <v>3716</v>
      </c>
      <c r="B267" s="3" t="s">
        <v>3717</v>
      </c>
      <c r="C267" s="30" t="s">
        <v>51</v>
      </c>
      <c r="D267" s="42">
        <v>60</v>
      </c>
      <c r="E267" s="42">
        <v>38</v>
      </c>
      <c r="F267" s="42">
        <v>127</v>
      </c>
      <c r="G267" s="42">
        <v>26.8</v>
      </c>
      <c r="H267" s="42">
        <v>39</v>
      </c>
      <c r="I267" s="42">
        <v>32</v>
      </c>
      <c r="J267" s="42">
        <v>31</v>
      </c>
      <c r="K267" s="66">
        <v>48</v>
      </c>
      <c r="L267" s="66">
        <v>39</v>
      </c>
      <c r="M267" s="66">
        <v>32</v>
      </c>
      <c r="N267" s="66"/>
      <c r="O267" s="66"/>
      <c r="P267" s="66">
        <v>32</v>
      </c>
      <c r="Q267" s="66">
        <v>25</v>
      </c>
      <c r="R267" s="66">
        <v>39</v>
      </c>
      <c r="S267" s="66">
        <v>49</v>
      </c>
      <c r="T267" s="66">
        <v>35</v>
      </c>
      <c r="U267" s="140">
        <v>25</v>
      </c>
      <c r="V267" s="140">
        <v>39</v>
      </c>
      <c r="W267" s="126">
        <v>45</v>
      </c>
      <c r="X267" s="142"/>
      <c r="Y267" s="126"/>
      <c r="Z267" s="179">
        <v>49</v>
      </c>
      <c r="AA267" s="179">
        <v>45</v>
      </c>
      <c r="AB267" s="179">
        <v>45</v>
      </c>
      <c r="AC267" s="179">
        <v>39</v>
      </c>
      <c r="AD267" s="179">
        <v>32</v>
      </c>
      <c r="AE267" s="179">
        <v>68</v>
      </c>
      <c r="AF267" s="179"/>
      <c r="AG267" s="199">
        <v>42</v>
      </c>
      <c r="AH267" s="199">
        <v>45</v>
      </c>
      <c r="AI267" s="199">
        <v>35</v>
      </c>
      <c r="AJ267" s="199">
        <v>32</v>
      </c>
      <c r="AK267" s="199">
        <v>38</v>
      </c>
      <c r="AL267" s="199">
        <v>43</v>
      </c>
      <c r="AM267" s="199"/>
      <c r="AN267" s="199"/>
      <c r="AU267" s="23">
        <v>97</v>
      </c>
      <c r="AV267" s="23">
        <f t="shared" si="16"/>
        <v>1371.8</v>
      </c>
      <c r="AW267" s="23">
        <f t="shared" si="17"/>
        <v>1097.44</v>
      </c>
      <c r="AX267" s="23">
        <v>10</v>
      </c>
      <c r="AY267" s="289">
        <v>143</v>
      </c>
      <c r="AZ267" s="289">
        <f t="shared" si="18"/>
        <v>1250.44</v>
      </c>
      <c r="BA267" s="289">
        <v>1000</v>
      </c>
      <c r="BB267" s="310">
        <f t="shared" si="19"/>
        <v>-250.44000000000005</v>
      </c>
    </row>
    <row r="268" spans="1:54" ht="14.25">
      <c r="A268" s="2" t="s">
        <v>3718</v>
      </c>
      <c r="B268" s="3" t="s">
        <v>3719</v>
      </c>
      <c r="C268" s="30" t="s">
        <v>5</v>
      </c>
      <c r="D268" s="42">
        <v>60</v>
      </c>
      <c r="E268" s="42">
        <v>38</v>
      </c>
      <c r="F268" s="42">
        <v>127</v>
      </c>
      <c r="G268" s="42">
        <v>26.8</v>
      </c>
      <c r="H268" s="42">
        <v>39</v>
      </c>
      <c r="I268" s="42">
        <v>32</v>
      </c>
      <c r="J268" s="42">
        <v>31</v>
      </c>
      <c r="K268" s="66">
        <v>48</v>
      </c>
      <c r="L268" s="66">
        <v>39</v>
      </c>
      <c r="M268" s="66">
        <v>32</v>
      </c>
      <c r="N268" s="66"/>
      <c r="O268" s="66"/>
      <c r="P268" s="66">
        <v>32</v>
      </c>
      <c r="Q268" s="66">
        <v>25</v>
      </c>
      <c r="R268" s="66">
        <v>39</v>
      </c>
      <c r="S268" s="66">
        <v>49</v>
      </c>
      <c r="T268" s="66">
        <v>35</v>
      </c>
      <c r="U268" s="140">
        <v>25</v>
      </c>
      <c r="V268" s="140">
        <v>39</v>
      </c>
      <c r="W268" s="126">
        <v>45</v>
      </c>
      <c r="X268" s="142"/>
      <c r="Y268" s="126"/>
      <c r="Z268" s="179">
        <v>49</v>
      </c>
      <c r="AA268" s="179">
        <v>45</v>
      </c>
      <c r="AB268" s="179">
        <v>45</v>
      </c>
      <c r="AC268" s="179">
        <v>39</v>
      </c>
      <c r="AD268" s="179">
        <v>32</v>
      </c>
      <c r="AE268" s="179">
        <v>68</v>
      </c>
      <c r="AF268" s="179"/>
      <c r="AG268" s="199">
        <v>42</v>
      </c>
      <c r="AH268" s="199">
        <v>45</v>
      </c>
      <c r="AI268" s="199">
        <v>35</v>
      </c>
      <c r="AJ268" s="199">
        <v>32</v>
      </c>
      <c r="AK268" s="199">
        <v>38</v>
      </c>
      <c r="AL268" s="199">
        <v>43</v>
      </c>
      <c r="AM268" s="199"/>
      <c r="AN268" s="199"/>
      <c r="AV268" s="23">
        <f t="shared" si="16"/>
        <v>1274.8</v>
      </c>
      <c r="AW268" s="23">
        <f t="shared" si="17"/>
        <v>1019.84</v>
      </c>
      <c r="AX268" s="23">
        <v>10</v>
      </c>
      <c r="AY268" s="289">
        <v>143</v>
      </c>
      <c r="AZ268" s="289">
        <f t="shared" si="18"/>
        <v>1172.8400000000001</v>
      </c>
      <c r="BA268" s="289">
        <v>1000</v>
      </c>
      <c r="BB268" s="310">
        <f t="shared" si="19"/>
        <v>-172.84000000000015</v>
      </c>
    </row>
    <row r="269" spans="1:54" ht="14.25">
      <c r="A269" s="2" t="s">
        <v>3720</v>
      </c>
      <c r="B269" s="3" t="s">
        <v>3721</v>
      </c>
      <c r="C269" s="30" t="s">
        <v>5</v>
      </c>
      <c r="D269" s="42">
        <v>60</v>
      </c>
      <c r="E269" s="42">
        <v>38</v>
      </c>
      <c r="F269" s="42">
        <v>127</v>
      </c>
      <c r="G269" s="42">
        <v>26.8</v>
      </c>
      <c r="H269" s="42">
        <v>39</v>
      </c>
      <c r="I269" s="42">
        <v>32</v>
      </c>
      <c r="J269" s="42">
        <v>31</v>
      </c>
      <c r="K269" s="66">
        <v>48</v>
      </c>
      <c r="L269" s="66">
        <v>39</v>
      </c>
      <c r="M269" s="66">
        <v>32</v>
      </c>
      <c r="N269" s="66"/>
      <c r="O269" s="66"/>
      <c r="P269" s="66">
        <v>32</v>
      </c>
      <c r="Q269" s="66">
        <v>25</v>
      </c>
      <c r="R269" s="66">
        <v>39</v>
      </c>
      <c r="S269" s="66">
        <v>49</v>
      </c>
      <c r="T269" s="66">
        <v>35</v>
      </c>
      <c r="U269" s="140">
        <v>25</v>
      </c>
      <c r="V269" s="140">
        <v>39</v>
      </c>
      <c r="W269" s="126">
        <v>45</v>
      </c>
      <c r="X269" s="142"/>
      <c r="Y269" s="126"/>
      <c r="Z269" s="179">
        <v>49</v>
      </c>
      <c r="AA269" s="179">
        <v>45</v>
      </c>
      <c r="AB269" s="179">
        <v>45</v>
      </c>
      <c r="AC269" s="179">
        <v>39</v>
      </c>
      <c r="AD269" s="179">
        <v>32</v>
      </c>
      <c r="AE269" s="179">
        <v>68</v>
      </c>
      <c r="AF269" s="179"/>
      <c r="AG269" s="199">
        <v>42</v>
      </c>
      <c r="AH269" s="199">
        <v>45</v>
      </c>
      <c r="AI269" s="199">
        <v>35</v>
      </c>
      <c r="AJ269" s="199">
        <v>32</v>
      </c>
      <c r="AK269" s="199">
        <v>38</v>
      </c>
      <c r="AL269" s="199">
        <v>43</v>
      </c>
      <c r="AM269" s="199"/>
      <c r="AN269" s="199"/>
      <c r="AV269" s="23">
        <f t="shared" si="16"/>
        <v>1274.8</v>
      </c>
      <c r="AW269" s="23">
        <f t="shared" si="17"/>
        <v>1019.84</v>
      </c>
      <c r="AX269" s="23">
        <v>10</v>
      </c>
      <c r="AY269" s="289">
        <v>143</v>
      </c>
      <c r="AZ269" s="289">
        <f t="shared" si="18"/>
        <v>1172.8400000000001</v>
      </c>
      <c r="BA269" s="289">
        <v>1000</v>
      </c>
      <c r="BB269" s="310">
        <f t="shared" si="19"/>
        <v>-172.84000000000015</v>
      </c>
    </row>
    <row r="270" spans="1:54" ht="14.25">
      <c r="A270" s="2" t="s">
        <v>3722</v>
      </c>
      <c r="B270" s="3" t="s">
        <v>3723</v>
      </c>
      <c r="C270" s="30" t="s">
        <v>5</v>
      </c>
      <c r="D270" s="42">
        <v>60</v>
      </c>
      <c r="E270" s="42">
        <v>38</v>
      </c>
      <c r="F270" s="42">
        <v>127</v>
      </c>
      <c r="G270" s="42">
        <v>26.8</v>
      </c>
      <c r="H270" s="42">
        <v>39</v>
      </c>
      <c r="I270" s="42">
        <v>32</v>
      </c>
      <c r="J270" s="42">
        <v>31</v>
      </c>
      <c r="K270" s="66">
        <v>48</v>
      </c>
      <c r="L270" s="66">
        <v>39</v>
      </c>
      <c r="M270" s="66">
        <v>32</v>
      </c>
      <c r="N270" s="66"/>
      <c r="O270" s="66"/>
      <c r="P270" s="66">
        <v>32</v>
      </c>
      <c r="Q270" s="66">
        <v>25</v>
      </c>
      <c r="R270" s="66">
        <v>39</v>
      </c>
      <c r="S270" s="66">
        <v>49</v>
      </c>
      <c r="T270" s="66">
        <v>35</v>
      </c>
      <c r="U270" s="140">
        <v>25</v>
      </c>
      <c r="V270" s="140">
        <v>39</v>
      </c>
      <c r="W270" s="126">
        <v>45</v>
      </c>
      <c r="X270" s="142"/>
      <c r="Y270" s="126"/>
      <c r="Z270" s="179">
        <v>49</v>
      </c>
      <c r="AA270" s="179">
        <v>45</v>
      </c>
      <c r="AB270" s="179">
        <v>45</v>
      </c>
      <c r="AC270" s="179">
        <v>39</v>
      </c>
      <c r="AD270" s="179">
        <v>32</v>
      </c>
      <c r="AE270" s="179">
        <v>68</v>
      </c>
      <c r="AF270" s="179"/>
      <c r="AG270" s="199">
        <v>42</v>
      </c>
      <c r="AH270" s="199">
        <v>45</v>
      </c>
      <c r="AI270" s="199">
        <v>35</v>
      </c>
      <c r="AJ270" s="199">
        <v>32</v>
      </c>
      <c r="AK270" s="199">
        <v>38</v>
      </c>
      <c r="AL270" s="199">
        <v>43</v>
      </c>
      <c r="AM270" s="199"/>
      <c r="AN270" s="199"/>
      <c r="AV270" s="23">
        <f t="shared" si="16"/>
        <v>1274.8</v>
      </c>
      <c r="AW270" s="23">
        <f t="shared" si="17"/>
        <v>1019.84</v>
      </c>
      <c r="AX270" s="23">
        <v>10</v>
      </c>
      <c r="AY270" s="289">
        <v>143</v>
      </c>
      <c r="AZ270" s="289">
        <f t="shared" si="18"/>
        <v>1172.8400000000001</v>
      </c>
      <c r="BA270" s="289">
        <v>1000</v>
      </c>
      <c r="BB270" s="310">
        <f t="shared" si="19"/>
        <v>-172.84000000000015</v>
      </c>
    </row>
    <row r="271" spans="1:54" ht="14.25">
      <c r="A271" s="2" t="s">
        <v>3724</v>
      </c>
      <c r="B271" s="3" t="s">
        <v>3725</v>
      </c>
      <c r="C271" s="30" t="s">
        <v>5</v>
      </c>
      <c r="D271" s="42">
        <v>60</v>
      </c>
      <c r="E271" s="42">
        <v>38</v>
      </c>
      <c r="F271" s="42">
        <v>127</v>
      </c>
      <c r="G271" s="42">
        <v>26.8</v>
      </c>
      <c r="H271" s="42">
        <v>39</v>
      </c>
      <c r="I271" s="42">
        <v>32</v>
      </c>
      <c r="J271" s="42">
        <v>31</v>
      </c>
      <c r="K271" s="66">
        <v>48</v>
      </c>
      <c r="L271" s="66">
        <v>39</v>
      </c>
      <c r="M271" s="66">
        <v>32</v>
      </c>
      <c r="N271" s="66"/>
      <c r="O271" s="66"/>
      <c r="P271" s="66">
        <v>32</v>
      </c>
      <c r="Q271" s="66">
        <v>25</v>
      </c>
      <c r="R271" s="66">
        <v>39</v>
      </c>
      <c r="S271" s="66">
        <v>49</v>
      </c>
      <c r="T271" s="66">
        <v>35</v>
      </c>
      <c r="U271" s="140">
        <v>25</v>
      </c>
      <c r="V271" s="140">
        <v>39</v>
      </c>
      <c r="W271" s="126">
        <v>45</v>
      </c>
      <c r="X271" s="142"/>
      <c r="Y271" s="126"/>
      <c r="Z271" s="179">
        <v>49</v>
      </c>
      <c r="AA271" s="179">
        <v>45</v>
      </c>
      <c r="AB271" s="179">
        <v>45</v>
      </c>
      <c r="AC271" s="179">
        <v>39</v>
      </c>
      <c r="AD271" s="179">
        <v>32</v>
      </c>
      <c r="AE271" s="179">
        <v>68</v>
      </c>
      <c r="AF271" s="179"/>
      <c r="AG271" s="199">
        <v>42</v>
      </c>
      <c r="AH271" s="199">
        <v>45</v>
      </c>
      <c r="AI271" s="199">
        <v>35</v>
      </c>
      <c r="AJ271" s="199">
        <v>32</v>
      </c>
      <c r="AK271" s="199">
        <v>38</v>
      </c>
      <c r="AL271" s="199">
        <v>43</v>
      </c>
      <c r="AM271" s="199"/>
      <c r="AN271" s="199"/>
      <c r="AU271" s="23">
        <v>30</v>
      </c>
      <c r="AV271" s="23">
        <f t="shared" si="16"/>
        <v>1304.8</v>
      </c>
      <c r="AW271" s="23">
        <f t="shared" si="17"/>
        <v>1043.8399999999999</v>
      </c>
      <c r="AX271" s="23">
        <v>10</v>
      </c>
      <c r="AY271" s="289">
        <v>143</v>
      </c>
      <c r="AZ271" s="289">
        <f t="shared" si="18"/>
        <v>1196.8399999999999</v>
      </c>
      <c r="BA271" s="289">
        <v>1000</v>
      </c>
      <c r="BB271" s="310">
        <f t="shared" si="19"/>
        <v>-196.83999999999992</v>
      </c>
    </row>
    <row r="272" spans="1:54" ht="14.25">
      <c r="A272" s="2" t="s">
        <v>3726</v>
      </c>
      <c r="B272" s="3" t="s">
        <v>3727</v>
      </c>
      <c r="C272" s="30" t="s">
        <v>51</v>
      </c>
      <c r="D272" s="42">
        <v>60</v>
      </c>
      <c r="E272" s="42">
        <v>38</v>
      </c>
      <c r="F272" s="42">
        <v>127</v>
      </c>
      <c r="G272" s="42">
        <v>26.8</v>
      </c>
      <c r="H272" s="42">
        <v>39</v>
      </c>
      <c r="I272" s="42">
        <v>32</v>
      </c>
      <c r="J272" s="42">
        <v>31</v>
      </c>
      <c r="K272" s="66">
        <v>48</v>
      </c>
      <c r="L272" s="66">
        <v>39</v>
      </c>
      <c r="M272" s="66">
        <v>32</v>
      </c>
      <c r="N272" s="66"/>
      <c r="O272" s="66"/>
      <c r="P272" s="66">
        <v>32</v>
      </c>
      <c r="Q272" s="66">
        <v>25</v>
      </c>
      <c r="R272" s="66">
        <v>39</v>
      </c>
      <c r="S272" s="66">
        <v>49</v>
      </c>
      <c r="T272" s="66">
        <v>35</v>
      </c>
      <c r="U272" s="140">
        <v>25</v>
      </c>
      <c r="V272" s="140">
        <v>39</v>
      </c>
      <c r="W272" s="126">
        <v>45</v>
      </c>
      <c r="X272" s="142"/>
      <c r="Y272" s="126"/>
      <c r="Z272" s="179">
        <v>49</v>
      </c>
      <c r="AA272" s="179">
        <v>45</v>
      </c>
      <c r="AB272" s="179">
        <v>45</v>
      </c>
      <c r="AC272" s="179">
        <v>39</v>
      </c>
      <c r="AD272" s="179">
        <v>32</v>
      </c>
      <c r="AE272" s="179">
        <v>68</v>
      </c>
      <c r="AF272" s="179"/>
      <c r="AG272" s="199">
        <v>42</v>
      </c>
      <c r="AH272" s="199">
        <v>45</v>
      </c>
      <c r="AI272" s="199">
        <v>35</v>
      </c>
      <c r="AJ272" s="199">
        <v>32</v>
      </c>
      <c r="AK272" s="199">
        <v>38</v>
      </c>
      <c r="AL272" s="199">
        <v>43</v>
      </c>
      <c r="AM272" s="199"/>
      <c r="AN272" s="199"/>
      <c r="AU272" s="23">
        <v>74</v>
      </c>
      <c r="AV272" s="23">
        <f t="shared" si="16"/>
        <v>1348.8</v>
      </c>
      <c r="AW272" s="23">
        <f t="shared" si="17"/>
        <v>1079.04</v>
      </c>
      <c r="AX272" s="23">
        <v>10</v>
      </c>
      <c r="AY272" s="289">
        <v>143</v>
      </c>
      <c r="AZ272" s="289">
        <f t="shared" si="18"/>
        <v>1232.04</v>
      </c>
      <c r="BA272" s="289">
        <v>1000</v>
      </c>
      <c r="BB272" s="310">
        <f t="shared" si="19"/>
        <v>-232.03999999999996</v>
      </c>
    </row>
    <row r="273" spans="1:54" ht="14.25">
      <c r="A273" s="2" t="s">
        <v>3728</v>
      </c>
      <c r="B273" s="3" t="s">
        <v>3729</v>
      </c>
      <c r="C273" s="30" t="s">
        <v>5</v>
      </c>
      <c r="D273" s="42">
        <v>60</v>
      </c>
      <c r="E273" s="42">
        <v>38</v>
      </c>
      <c r="F273" s="42">
        <v>127</v>
      </c>
      <c r="G273" s="42">
        <v>26.8</v>
      </c>
      <c r="H273" s="42">
        <v>39</v>
      </c>
      <c r="I273" s="42">
        <v>32</v>
      </c>
      <c r="J273" s="42">
        <v>31</v>
      </c>
      <c r="K273" s="66">
        <v>48</v>
      </c>
      <c r="L273" s="66">
        <v>39</v>
      </c>
      <c r="M273" s="66">
        <v>32</v>
      </c>
      <c r="N273" s="66"/>
      <c r="O273" s="66"/>
      <c r="P273" s="66">
        <v>32</v>
      </c>
      <c r="Q273" s="66">
        <v>25</v>
      </c>
      <c r="R273" s="66">
        <v>39</v>
      </c>
      <c r="S273" s="66">
        <v>49</v>
      </c>
      <c r="T273" s="66">
        <v>35</v>
      </c>
      <c r="U273" s="140">
        <v>25</v>
      </c>
      <c r="V273" s="140">
        <v>39</v>
      </c>
      <c r="W273" s="126">
        <v>45</v>
      </c>
      <c r="X273" s="142"/>
      <c r="Y273" s="126"/>
      <c r="Z273" s="179">
        <v>49</v>
      </c>
      <c r="AA273" s="179">
        <v>45</v>
      </c>
      <c r="AB273" s="179">
        <v>45</v>
      </c>
      <c r="AC273" s="179">
        <v>39</v>
      </c>
      <c r="AD273" s="179">
        <v>32</v>
      </c>
      <c r="AE273" s="179">
        <v>68</v>
      </c>
      <c r="AF273" s="179"/>
      <c r="AG273" s="199">
        <v>42</v>
      </c>
      <c r="AH273" s="199">
        <v>45</v>
      </c>
      <c r="AI273" s="199">
        <v>35</v>
      </c>
      <c r="AJ273" s="199">
        <v>32</v>
      </c>
      <c r="AK273" s="199">
        <v>38</v>
      </c>
      <c r="AL273" s="199">
        <v>43</v>
      </c>
      <c r="AM273" s="199"/>
      <c r="AN273" s="199"/>
      <c r="AV273" s="23">
        <f t="shared" si="16"/>
        <v>1274.8</v>
      </c>
      <c r="AW273" s="23">
        <f t="shared" si="17"/>
        <v>1019.84</v>
      </c>
      <c r="AX273" s="23">
        <v>10</v>
      </c>
      <c r="AY273" s="289">
        <v>143</v>
      </c>
      <c r="AZ273" s="289">
        <f t="shared" si="18"/>
        <v>1172.8400000000001</v>
      </c>
      <c r="BA273" s="289">
        <v>1000</v>
      </c>
      <c r="BB273" s="310">
        <f t="shared" si="19"/>
        <v>-172.84000000000015</v>
      </c>
    </row>
    <row r="274" spans="1:54" ht="14.25">
      <c r="A274" s="2" t="s">
        <v>3730</v>
      </c>
      <c r="B274" s="3" t="s">
        <v>3731</v>
      </c>
      <c r="C274" s="30" t="s">
        <v>5</v>
      </c>
      <c r="D274" s="42">
        <v>60</v>
      </c>
      <c r="E274" s="42">
        <v>38</v>
      </c>
      <c r="F274" s="42">
        <v>127</v>
      </c>
      <c r="G274" s="42">
        <v>26.8</v>
      </c>
      <c r="H274" s="42">
        <v>39</v>
      </c>
      <c r="I274" s="42">
        <v>32</v>
      </c>
      <c r="J274" s="42">
        <v>31</v>
      </c>
      <c r="K274" s="66">
        <v>48</v>
      </c>
      <c r="L274" s="66">
        <v>39</v>
      </c>
      <c r="M274" s="66">
        <v>32</v>
      </c>
      <c r="N274" s="66"/>
      <c r="O274" s="66"/>
      <c r="P274" s="66">
        <v>32</v>
      </c>
      <c r="Q274" s="66">
        <v>25</v>
      </c>
      <c r="R274" s="66">
        <v>39</v>
      </c>
      <c r="S274" s="66">
        <v>49</v>
      </c>
      <c r="T274" s="66">
        <v>35</v>
      </c>
      <c r="U274" s="140">
        <v>25</v>
      </c>
      <c r="V274" s="140">
        <v>39</v>
      </c>
      <c r="W274" s="126">
        <v>45</v>
      </c>
      <c r="X274" s="142"/>
      <c r="Y274" s="126"/>
      <c r="Z274" s="179">
        <v>49</v>
      </c>
      <c r="AA274" s="179">
        <v>45</v>
      </c>
      <c r="AB274" s="179">
        <v>45</v>
      </c>
      <c r="AC274" s="179">
        <v>39</v>
      </c>
      <c r="AD274" s="179">
        <v>32</v>
      </c>
      <c r="AE274" s="179">
        <v>68</v>
      </c>
      <c r="AF274" s="179"/>
      <c r="AG274" s="199">
        <v>42</v>
      </c>
      <c r="AH274" s="199">
        <v>45</v>
      </c>
      <c r="AI274" s="199">
        <v>35</v>
      </c>
      <c r="AJ274" s="199">
        <v>32</v>
      </c>
      <c r="AK274" s="199">
        <v>38</v>
      </c>
      <c r="AL274" s="199">
        <v>43</v>
      </c>
      <c r="AM274" s="199"/>
      <c r="AN274" s="199"/>
      <c r="AU274" s="23">
        <v>67</v>
      </c>
      <c r="AV274" s="23">
        <f t="shared" si="16"/>
        <v>1341.8</v>
      </c>
      <c r="AW274" s="23">
        <f t="shared" si="17"/>
        <v>1073.44</v>
      </c>
      <c r="AX274" s="23">
        <v>10</v>
      </c>
      <c r="AY274" s="289">
        <v>143</v>
      </c>
      <c r="AZ274" s="289">
        <f t="shared" si="18"/>
        <v>1226.44</v>
      </c>
      <c r="BA274" s="289">
        <v>1000</v>
      </c>
      <c r="BB274" s="310">
        <f t="shared" si="19"/>
        <v>-226.44000000000005</v>
      </c>
    </row>
    <row r="275" spans="1:54" ht="14.25">
      <c r="A275" s="322" t="s">
        <v>6846</v>
      </c>
      <c r="B275" s="86" t="s">
        <v>6845</v>
      </c>
      <c r="C275" s="73"/>
      <c r="D275" s="315"/>
      <c r="E275" s="315"/>
      <c r="F275" s="315"/>
      <c r="G275" s="315"/>
      <c r="H275" s="315"/>
      <c r="I275" s="315"/>
      <c r="J275" s="315"/>
      <c r="K275" s="318"/>
      <c r="L275" s="318"/>
      <c r="M275" s="318"/>
      <c r="N275" s="318"/>
      <c r="O275" s="318"/>
      <c r="P275" s="318"/>
      <c r="Q275" s="318"/>
      <c r="R275" s="318"/>
      <c r="S275" s="318"/>
      <c r="T275" s="318"/>
      <c r="U275" s="315"/>
      <c r="V275" s="315"/>
      <c r="W275" s="172"/>
      <c r="X275" s="320"/>
      <c r="Y275" s="172"/>
      <c r="Z275" s="318"/>
      <c r="AA275" s="318"/>
      <c r="AB275" s="318"/>
      <c r="AC275" s="318"/>
      <c r="AD275" s="318"/>
      <c r="AE275" s="318"/>
      <c r="AF275" s="318"/>
      <c r="AG275" s="318"/>
      <c r="AH275" s="318"/>
      <c r="AI275" s="318"/>
      <c r="AJ275" s="318"/>
      <c r="AK275" s="318"/>
      <c r="AL275" s="318"/>
      <c r="AM275" s="318"/>
      <c r="AN275" s="318"/>
      <c r="AZ275" s="289">
        <v>963.84</v>
      </c>
      <c r="BA275" s="289">
        <v>1000</v>
      </c>
      <c r="BB275" s="310">
        <v>36.159999999999997</v>
      </c>
    </row>
    <row r="276" spans="1:54">
      <c r="D276" s="493"/>
      <c r="E276" s="493"/>
      <c r="F276" s="493"/>
      <c r="G276" s="493"/>
      <c r="H276" s="493"/>
      <c r="I276" s="493"/>
      <c r="J276" s="493"/>
      <c r="K276" s="493"/>
      <c r="L276" s="493"/>
      <c r="M276" s="493"/>
      <c r="N276" s="493"/>
      <c r="O276" s="493"/>
      <c r="P276" s="495" t="s">
        <v>5580</v>
      </c>
      <c r="Q276" s="495"/>
      <c r="R276" s="495"/>
      <c r="S276" s="495"/>
      <c r="T276" s="495"/>
      <c r="U276" s="495"/>
      <c r="V276" s="495"/>
      <c r="W276" s="495"/>
      <c r="X276" s="495"/>
      <c r="Y276" s="495"/>
      <c r="Z276" s="492" t="s">
        <v>5855</v>
      </c>
      <c r="AA276" s="492"/>
      <c r="AB276" s="492"/>
      <c r="AC276" s="492"/>
      <c r="AD276" s="492"/>
      <c r="AE276" s="492"/>
      <c r="AF276" s="492"/>
      <c r="AG276" s="492" t="s">
        <v>6078</v>
      </c>
      <c r="AH276" s="492"/>
      <c r="AI276" s="492"/>
      <c r="AJ276" s="492"/>
      <c r="AK276" s="492"/>
      <c r="AL276" s="492"/>
      <c r="AM276" s="492"/>
      <c r="AN276" s="492"/>
    </row>
    <row r="280" spans="1:54" ht="20.25">
      <c r="A280" s="468" t="s">
        <v>6832</v>
      </c>
      <c r="B280" s="468"/>
      <c r="C280" s="468"/>
      <c r="D280" s="468"/>
      <c r="E280" s="468"/>
      <c r="F280" s="468"/>
      <c r="G280" s="468"/>
      <c r="H280" s="468"/>
      <c r="I280" s="468"/>
      <c r="J280" s="468"/>
      <c r="K280" s="468"/>
      <c r="L280" s="468"/>
      <c r="M280" s="468"/>
      <c r="N280" s="468"/>
      <c r="O280" s="468"/>
      <c r="P280" s="468"/>
      <c r="Q280" s="468"/>
      <c r="R280" s="468"/>
      <c r="S280" s="468"/>
      <c r="T280" s="468"/>
      <c r="U280" s="468"/>
      <c r="V280" s="468"/>
      <c r="W280" s="468"/>
      <c r="X280" s="468"/>
      <c r="Y280" s="468"/>
      <c r="Z280" s="468"/>
      <c r="AA280" s="468"/>
      <c r="AB280" s="468"/>
      <c r="AC280" s="468"/>
      <c r="AD280" s="468"/>
      <c r="AE280" s="468"/>
      <c r="AF280" s="468"/>
    </row>
    <row r="281" spans="1:54" ht="14.25" customHeight="1">
      <c r="A281" s="43"/>
      <c r="B281" s="43"/>
      <c r="C281" s="32"/>
      <c r="D281" s="493" t="s">
        <v>5347</v>
      </c>
      <c r="E281" s="493"/>
      <c r="F281" s="493"/>
      <c r="G281" s="493"/>
      <c r="H281" s="493"/>
      <c r="I281" s="493"/>
      <c r="J281" s="493"/>
      <c r="K281" s="493"/>
      <c r="L281" s="493"/>
      <c r="M281" s="493"/>
      <c r="N281" s="493"/>
      <c r="O281" s="493"/>
      <c r="P281" s="495" t="s">
        <v>5574</v>
      </c>
      <c r="Q281" s="495"/>
      <c r="R281" s="495"/>
      <c r="S281" s="495"/>
      <c r="T281" s="495"/>
      <c r="U281" s="495"/>
      <c r="V281" s="495"/>
      <c r="W281" s="495"/>
      <c r="X281" s="495"/>
      <c r="Y281" s="495"/>
      <c r="Z281" s="492" t="s">
        <v>5816</v>
      </c>
      <c r="AA281" s="492"/>
      <c r="AB281" s="492"/>
      <c r="AC281" s="492"/>
      <c r="AD281" s="492"/>
      <c r="AE281" s="492"/>
      <c r="AF281" s="492"/>
      <c r="AG281" s="492" t="s">
        <v>5909</v>
      </c>
      <c r="AH281" s="492"/>
      <c r="AI281" s="492"/>
      <c r="AJ281" s="492"/>
      <c r="AK281" s="492"/>
      <c r="AL281" s="492"/>
      <c r="AM281" s="492"/>
      <c r="AN281" s="492"/>
      <c r="AO281" s="194" t="s">
        <v>6707</v>
      </c>
    </row>
    <row r="282" spans="1:54" ht="36">
      <c r="A282" s="7" t="s">
        <v>0</v>
      </c>
      <c r="B282" s="7" t="s">
        <v>1</v>
      </c>
      <c r="C282" s="33" t="s">
        <v>2</v>
      </c>
      <c r="D282" s="24" t="s">
        <v>4915</v>
      </c>
      <c r="E282" s="42" t="s">
        <v>4913</v>
      </c>
      <c r="F282" s="42" t="s">
        <v>4914</v>
      </c>
      <c r="G282" s="42" t="s">
        <v>4916</v>
      </c>
      <c r="H282" s="42" t="s">
        <v>4917</v>
      </c>
      <c r="I282" s="42" t="s">
        <v>4918</v>
      </c>
      <c r="J282" s="42" t="s">
        <v>4919</v>
      </c>
      <c r="K282" s="66" t="s">
        <v>5386</v>
      </c>
      <c r="L282" s="66" t="s">
        <v>5379</v>
      </c>
      <c r="M282" s="66" t="s">
        <v>5387</v>
      </c>
      <c r="N282" s="26" t="s">
        <v>4924</v>
      </c>
      <c r="O282" s="26" t="s">
        <v>4923</v>
      </c>
      <c r="P282" s="66" t="s">
        <v>5575</v>
      </c>
      <c r="Q282" s="66" t="s">
        <v>5576</v>
      </c>
      <c r="R282" s="66" t="s">
        <v>5577</v>
      </c>
      <c r="S282" s="66" t="s">
        <v>5578</v>
      </c>
      <c r="T282" s="66" t="s">
        <v>5579</v>
      </c>
      <c r="U282" s="140" t="s">
        <v>5490</v>
      </c>
      <c r="V282" s="140" t="s">
        <v>5489</v>
      </c>
      <c r="W282" s="140" t="s">
        <v>5491</v>
      </c>
      <c r="X282" s="26" t="s">
        <v>5492</v>
      </c>
      <c r="Y282" s="26" t="s">
        <v>4923</v>
      </c>
      <c r="Z282" s="179" t="s">
        <v>5824</v>
      </c>
      <c r="AA282" s="179" t="s">
        <v>5850</v>
      </c>
      <c r="AB282" s="179" t="s">
        <v>5851</v>
      </c>
      <c r="AC282" s="179" t="s">
        <v>5852</v>
      </c>
      <c r="AD282" s="179" t="s">
        <v>5853</v>
      </c>
      <c r="AE282" s="179" t="s">
        <v>5854</v>
      </c>
      <c r="AF282" s="116" t="s">
        <v>4923</v>
      </c>
      <c r="AG282" s="199" t="s">
        <v>6072</v>
      </c>
      <c r="AH282" s="199" t="s">
        <v>6073</v>
      </c>
      <c r="AI282" s="199" t="s">
        <v>6074</v>
      </c>
      <c r="AJ282" s="199" t="s">
        <v>6075</v>
      </c>
      <c r="AK282" s="199" t="s">
        <v>6076</v>
      </c>
      <c r="AL282" s="199" t="s">
        <v>6077</v>
      </c>
      <c r="AM282" s="193" t="s">
        <v>5929</v>
      </c>
      <c r="AN282" s="116" t="s">
        <v>4923</v>
      </c>
      <c r="AO282" s="116" t="s">
        <v>4923</v>
      </c>
      <c r="AU282" s="286" t="s">
        <v>6701</v>
      </c>
      <c r="AV282" s="287">
        <v>1</v>
      </c>
      <c r="AW282" s="287">
        <v>0.8</v>
      </c>
      <c r="AX282" s="286" t="s">
        <v>6702</v>
      </c>
      <c r="AY282" s="286" t="s">
        <v>6703</v>
      </c>
      <c r="AZ282" s="286" t="s">
        <v>6704</v>
      </c>
      <c r="BA282" s="286" t="s">
        <v>6705</v>
      </c>
      <c r="BB282" s="310" t="s">
        <v>6706</v>
      </c>
    </row>
    <row r="283" spans="1:54" ht="14.25">
      <c r="A283" s="2" t="s">
        <v>3732</v>
      </c>
      <c r="B283" s="131" t="s">
        <v>6830</v>
      </c>
      <c r="C283" s="30" t="s">
        <v>5</v>
      </c>
      <c r="D283" s="42">
        <v>60</v>
      </c>
      <c r="E283" s="42">
        <v>38</v>
      </c>
      <c r="F283" s="42">
        <v>127</v>
      </c>
      <c r="G283" s="42">
        <v>26.8</v>
      </c>
      <c r="H283" s="42">
        <v>39</v>
      </c>
      <c r="I283" s="42">
        <v>32</v>
      </c>
      <c r="J283" s="42">
        <v>31</v>
      </c>
      <c r="K283" s="66">
        <v>48</v>
      </c>
      <c r="L283" s="66">
        <v>39</v>
      </c>
      <c r="M283" s="66">
        <v>32</v>
      </c>
      <c r="N283" s="66"/>
      <c r="O283" s="66"/>
      <c r="P283" s="66">
        <v>32</v>
      </c>
      <c r="Q283" s="66">
        <v>25</v>
      </c>
      <c r="R283" s="66">
        <v>39</v>
      </c>
      <c r="S283" s="66">
        <v>49</v>
      </c>
      <c r="T283" s="66">
        <v>35</v>
      </c>
      <c r="U283" s="140">
        <v>25</v>
      </c>
      <c r="V283" s="140">
        <v>39</v>
      </c>
      <c r="W283" s="126">
        <v>45</v>
      </c>
      <c r="X283" s="142"/>
      <c r="Y283" s="126"/>
      <c r="Z283" s="179">
        <v>49</v>
      </c>
      <c r="AA283" s="179">
        <v>45</v>
      </c>
      <c r="AB283" s="179">
        <v>45</v>
      </c>
      <c r="AC283" s="179">
        <v>39</v>
      </c>
      <c r="AD283" s="179">
        <v>32</v>
      </c>
      <c r="AE283" s="179">
        <v>68</v>
      </c>
      <c r="AF283" s="179"/>
      <c r="AG283" s="199">
        <v>42</v>
      </c>
      <c r="AH283" s="199">
        <v>45</v>
      </c>
      <c r="AI283" s="199">
        <v>35</v>
      </c>
      <c r="AJ283" s="199">
        <v>32</v>
      </c>
      <c r="AK283" s="199">
        <v>38</v>
      </c>
      <c r="AL283" s="199">
        <v>43</v>
      </c>
      <c r="AM283" s="199"/>
      <c r="AN283" s="199"/>
      <c r="AU283" s="23">
        <v>35</v>
      </c>
      <c r="AV283" s="23">
        <f t="shared" si="16"/>
        <v>1309.8</v>
      </c>
      <c r="AW283" s="23">
        <f t="shared" si="17"/>
        <v>1047.8399999999999</v>
      </c>
      <c r="AX283" s="23">
        <v>10</v>
      </c>
      <c r="AY283" s="289">
        <v>143</v>
      </c>
      <c r="AZ283" s="289">
        <f t="shared" si="18"/>
        <v>1200.8399999999999</v>
      </c>
      <c r="BA283" s="289">
        <v>1000</v>
      </c>
      <c r="BB283" s="310">
        <f t="shared" si="19"/>
        <v>-200.83999999999992</v>
      </c>
    </row>
    <row r="284" spans="1:54" ht="14.25">
      <c r="A284" s="2" t="s">
        <v>3733</v>
      </c>
      <c r="B284" s="131" t="s">
        <v>6831</v>
      </c>
      <c r="C284" s="30" t="s">
        <v>51</v>
      </c>
      <c r="D284" s="42">
        <v>60</v>
      </c>
      <c r="E284" s="42">
        <v>38</v>
      </c>
      <c r="F284" s="42">
        <v>127</v>
      </c>
      <c r="G284" s="42">
        <v>26.8</v>
      </c>
      <c r="H284" s="42">
        <v>39</v>
      </c>
      <c r="I284" s="42">
        <v>32</v>
      </c>
      <c r="J284" s="42">
        <v>31</v>
      </c>
      <c r="K284" s="66">
        <v>48</v>
      </c>
      <c r="L284" s="66">
        <v>39</v>
      </c>
      <c r="M284" s="66">
        <v>32</v>
      </c>
      <c r="N284" s="66"/>
      <c r="O284" s="66"/>
      <c r="P284" s="66">
        <v>32</v>
      </c>
      <c r="Q284" s="66">
        <v>25</v>
      </c>
      <c r="R284" s="66">
        <v>39</v>
      </c>
      <c r="S284" s="66">
        <v>49</v>
      </c>
      <c r="T284" s="66">
        <v>35</v>
      </c>
      <c r="U284" s="140">
        <v>25</v>
      </c>
      <c r="V284" s="140">
        <v>39</v>
      </c>
      <c r="W284" s="126">
        <v>45</v>
      </c>
      <c r="X284" s="142"/>
      <c r="Y284" s="126"/>
      <c r="Z284" s="179">
        <v>49</v>
      </c>
      <c r="AA284" s="179">
        <v>45</v>
      </c>
      <c r="AB284" s="179">
        <v>45</v>
      </c>
      <c r="AC284" s="179">
        <v>39</v>
      </c>
      <c r="AD284" s="179">
        <v>32</v>
      </c>
      <c r="AE284" s="179">
        <v>68</v>
      </c>
      <c r="AF284" s="179"/>
      <c r="AG284" s="199">
        <v>42</v>
      </c>
      <c r="AH284" s="199">
        <v>45</v>
      </c>
      <c r="AI284" s="199">
        <v>35</v>
      </c>
      <c r="AJ284" s="199">
        <v>32</v>
      </c>
      <c r="AK284" s="199">
        <v>38</v>
      </c>
      <c r="AL284" s="199">
        <v>43</v>
      </c>
      <c r="AM284" s="199"/>
      <c r="AN284" s="199"/>
      <c r="AU284" s="23">
        <v>35</v>
      </c>
      <c r="AV284" s="23">
        <f t="shared" si="16"/>
        <v>1309.8</v>
      </c>
      <c r="AW284" s="23">
        <f t="shared" si="17"/>
        <v>1047.8399999999999</v>
      </c>
      <c r="AX284" s="23">
        <v>10</v>
      </c>
      <c r="AY284" s="289">
        <v>143</v>
      </c>
      <c r="AZ284" s="289">
        <f t="shared" si="18"/>
        <v>1200.8399999999999</v>
      </c>
      <c r="BB284" s="310">
        <f t="shared" si="19"/>
        <v>-1200.8399999999999</v>
      </c>
    </row>
    <row r="285" spans="1:54" ht="14.25">
      <c r="A285" s="2" t="s">
        <v>3734</v>
      </c>
      <c r="B285" s="3" t="s">
        <v>3735</v>
      </c>
      <c r="C285" s="30" t="s">
        <v>5</v>
      </c>
      <c r="D285" s="42">
        <v>60</v>
      </c>
      <c r="E285" s="42">
        <v>38</v>
      </c>
      <c r="F285" s="42">
        <v>127</v>
      </c>
      <c r="G285" s="42">
        <v>26.8</v>
      </c>
      <c r="H285" s="42">
        <v>39</v>
      </c>
      <c r="I285" s="42">
        <v>32</v>
      </c>
      <c r="J285" s="42">
        <v>31</v>
      </c>
      <c r="K285" s="66">
        <v>48</v>
      </c>
      <c r="L285" s="66">
        <v>39</v>
      </c>
      <c r="M285" s="66">
        <v>32</v>
      </c>
      <c r="N285" s="66"/>
      <c r="O285" s="66"/>
      <c r="P285" s="66">
        <v>32</v>
      </c>
      <c r="Q285" s="66">
        <v>25</v>
      </c>
      <c r="R285" s="66">
        <v>39</v>
      </c>
      <c r="S285" s="66">
        <v>49</v>
      </c>
      <c r="T285" s="66">
        <v>35</v>
      </c>
      <c r="U285" s="140">
        <v>25</v>
      </c>
      <c r="V285" s="140">
        <v>39</v>
      </c>
      <c r="W285" s="126">
        <v>45</v>
      </c>
      <c r="X285" s="142"/>
      <c r="Y285" s="126"/>
      <c r="Z285" s="179">
        <v>49</v>
      </c>
      <c r="AA285" s="179">
        <v>45</v>
      </c>
      <c r="AB285" s="179">
        <v>45</v>
      </c>
      <c r="AC285" s="179">
        <v>39</v>
      </c>
      <c r="AD285" s="179">
        <v>32</v>
      </c>
      <c r="AE285" s="179">
        <v>68</v>
      </c>
      <c r="AF285" s="179"/>
      <c r="AG285" s="199">
        <v>42</v>
      </c>
      <c r="AH285" s="199">
        <v>45</v>
      </c>
      <c r="AI285" s="199">
        <v>35</v>
      </c>
      <c r="AJ285" s="199">
        <v>32</v>
      </c>
      <c r="AK285" s="199">
        <v>38</v>
      </c>
      <c r="AL285" s="199">
        <v>43</v>
      </c>
      <c r="AM285" s="199"/>
      <c r="AN285" s="199"/>
      <c r="AU285" s="23">
        <v>72</v>
      </c>
      <c r="AV285" s="23">
        <f t="shared" si="16"/>
        <v>1346.8</v>
      </c>
      <c r="AW285" s="23">
        <f t="shared" si="17"/>
        <v>1077.44</v>
      </c>
      <c r="AX285" s="23">
        <v>10</v>
      </c>
      <c r="AY285" s="289">
        <v>143</v>
      </c>
      <c r="AZ285" s="289">
        <f t="shared" si="18"/>
        <v>1230.44</v>
      </c>
      <c r="BA285" s="289">
        <v>1000</v>
      </c>
      <c r="BB285" s="310">
        <f t="shared" si="19"/>
        <v>-230.44000000000005</v>
      </c>
    </row>
    <row r="286" spans="1:54" ht="14.25">
      <c r="A286" s="2" t="s">
        <v>3736</v>
      </c>
      <c r="B286" s="3" t="s">
        <v>3737</v>
      </c>
      <c r="C286" s="30" t="s">
        <v>5</v>
      </c>
      <c r="D286" s="42">
        <v>60</v>
      </c>
      <c r="E286" s="42">
        <v>38</v>
      </c>
      <c r="F286" s="42">
        <v>127</v>
      </c>
      <c r="G286" s="42">
        <v>26.8</v>
      </c>
      <c r="H286" s="42">
        <v>39</v>
      </c>
      <c r="I286" s="42">
        <v>32</v>
      </c>
      <c r="J286" s="42">
        <v>31</v>
      </c>
      <c r="K286" s="66">
        <v>48</v>
      </c>
      <c r="L286" s="66">
        <v>39</v>
      </c>
      <c r="M286" s="66">
        <v>32</v>
      </c>
      <c r="N286" s="66"/>
      <c r="O286" s="66"/>
      <c r="P286" s="66">
        <v>32</v>
      </c>
      <c r="Q286" s="66">
        <v>25</v>
      </c>
      <c r="R286" s="66">
        <v>39</v>
      </c>
      <c r="S286" s="66">
        <v>49</v>
      </c>
      <c r="T286" s="66">
        <v>35</v>
      </c>
      <c r="U286" s="140">
        <v>25</v>
      </c>
      <c r="V286" s="140">
        <v>39</v>
      </c>
      <c r="W286" s="126">
        <v>45</v>
      </c>
      <c r="X286" s="142"/>
      <c r="Y286" s="126"/>
      <c r="Z286" s="179">
        <v>49</v>
      </c>
      <c r="AA286" s="179">
        <v>45</v>
      </c>
      <c r="AB286" s="179">
        <v>45</v>
      </c>
      <c r="AC286" s="179">
        <v>39</v>
      </c>
      <c r="AD286" s="179">
        <v>32</v>
      </c>
      <c r="AE286" s="179">
        <v>68</v>
      </c>
      <c r="AF286" s="179"/>
      <c r="AG286" s="199">
        <v>42</v>
      </c>
      <c r="AH286" s="199">
        <v>45</v>
      </c>
      <c r="AI286" s="199">
        <v>35</v>
      </c>
      <c r="AJ286" s="199">
        <v>32</v>
      </c>
      <c r="AK286" s="199">
        <v>38</v>
      </c>
      <c r="AL286" s="199">
        <v>43</v>
      </c>
      <c r="AM286" s="199"/>
      <c r="AN286" s="199"/>
      <c r="AV286" s="23">
        <f t="shared" si="16"/>
        <v>1274.8</v>
      </c>
      <c r="AW286" s="23">
        <f t="shared" si="17"/>
        <v>1019.84</v>
      </c>
      <c r="AX286" s="23">
        <v>10</v>
      </c>
      <c r="AY286" s="289">
        <v>143</v>
      </c>
      <c r="AZ286" s="289">
        <f t="shared" si="18"/>
        <v>1172.8400000000001</v>
      </c>
      <c r="BA286" s="289">
        <v>1000</v>
      </c>
      <c r="BB286" s="310">
        <f t="shared" si="19"/>
        <v>-172.84000000000015</v>
      </c>
    </row>
    <row r="287" spans="1:54" ht="14.25">
      <c r="A287" s="2" t="s">
        <v>3738</v>
      </c>
      <c r="B287" s="3" t="s">
        <v>3739</v>
      </c>
      <c r="C287" s="30" t="s">
        <v>5</v>
      </c>
      <c r="D287" s="42">
        <v>60</v>
      </c>
      <c r="E287" s="42">
        <v>38</v>
      </c>
      <c r="F287" s="42">
        <v>127</v>
      </c>
      <c r="G287" s="42">
        <v>26.8</v>
      </c>
      <c r="H287" s="42">
        <v>39</v>
      </c>
      <c r="I287" s="42">
        <v>32</v>
      </c>
      <c r="J287" s="42">
        <v>31</v>
      </c>
      <c r="K287" s="66">
        <v>48</v>
      </c>
      <c r="L287" s="66">
        <v>39</v>
      </c>
      <c r="M287" s="66">
        <v>32</v>
      </c>
      <c r="N287" s="66"/>
      <c r="O287" s="66"/>
      <c r="P287" s="66">
        <v>32</v>
      </c>
      <c r="Q287" s="66">
        <v>25</v>
      </c>
      <c r="R287" s="66">
        <v>39</v>
      </c>
      <c r="S287" s="66">
        <v>49</v>
      </c>
      <c r="T287" s="66">
        <v>35</v>
      </c>
      <c r="U287" s="140">
        <v>25</v>
      </c>
      <c r="V287" s="140">
        <v>39</v>
      </c>
      <c r="W287" s="126">
        <v>45</v>
      </c>
      <c r="X287" s="142"/>
      <c r="Y287" s="126"/>
      <c r="Z287" s="179">
        <v>49</v>
      </c>
      <c r="AA287" s="179">
        <v>45</v>
      </c>
      <c r="AB287" s="179">
        <v>45</v>
      </c>
      <c r="AC287" s="179">
        <v>39</v>
      </c>
      <c r="AD287" s="179">
        <v>32</v>
      </c>
      <c r="AE287" s="179">
        <v>68</v>
      </c>
      <c r="AF287" s="179"/>
      <c r="AG287" s="199">
        <v>42</v>
      </c>
      <c r="AH287" s="199">
        <v>45</v>
      </c>
      <c r="AI287" s="199">
        <v>35</v>
      </c>
      <c r="AJ287" s="199">
        <v>32</v>
      </c>
      <c r="AK287" s="199">
        <v>38</v>
      </c>
      <c r="AL287" s="199">
        <v>43</v>
      </c>
      <c r="AM287" s="199"/>
      <c r="AN287" s="199"/>
      <c r="AU287" s="23">
        <v>42</v>
      </c>
      <c r="AV287" s="23">
        <f t="shared" si="16"/>
        <v>1316.8</v>
      </c>
      <c r="AW287" s="23">
        <f t="shared" si="17"/>
        <v>1053.44</v>
      </c>
      <c r="AX287" s="23">
        <v>10</v>
      </c>
      <c r="AY287" s="289">
        <v>143</v>
      </c>
      <c r="AZ287" s="289">
        <f t="shared" si="18"/>
        <v>1206.44</v>
      </c>
      <c r="BA287" s="289">
        <v>1000</v>
      </c>
      <c r="BB287" s="310">
        <f t="shared" si="19"/>
        <v>-206.44000000000005</v>
      </c>
    </row>
    <row r="288" spans="1:54" ht="14.25">
      <c r="A288" s="2" t="s">
        <v>3740</v>
      </c>
      <c r="B288" s="3" t="s">
        <v>3741</v>
      </c>
      <c r="C288" s="30" t="s">
        <v>5</v>
      </c>
      <c r="D288" s="42">
        <v>60</v>
      </c>
      <c r="E288" s="42">
        <v>38</v>
      </c>
      <c r="F288" s="42">
        <v>127</v>
      </c>
      <c r="G288" s="42">
        <v>26.8</v>
      </c>
      <c r="H288" s="42">
        <v>39</v>
      </c>
      <c r="I288" s="42">
        <v>32</v>
      </c>
      <c r="J288" s="42">
        <v>31</v>
      </c>
      <c r="K288" s="66">
        <v>48</v>
      </c>
      <c r="L288" s="66">
        <v>39</v>
      </c>
      <c r="M288" s="66">
        <v>32</v>
      </c>
      <c r="N288" s="66"/>
      <c r="O288" s="66"/>
      <c r="P288" s="66">
        <v>32</v>
      </c>
      <c r="Q288" s="66">
        <v>25</v>
      </c>
      <c r="R288" s="66">
        <v>39</v>
      </c>
      <c r="S288" s="66">
        <v>49</v>
      </c>
      <c r="T288" s="66">
        <v>35</v>
      </c>
      <c r="U288" s="140">
        <v>25</v>
      </c>
      <c r="V288" s="140">
        <v>39</v>
      </c>
      <c r="W288" s="126">
        <v>45</v>
      </c>
      <c r="X288" s="142"/>
      <c r="Y288" s="126"/>
      <c r="Z288" s="179">
        <v>49</v>
      </c>
      <c r="AA288" s="179">
        <v>45</v>
      </c>
      <c r="AB288" s="179">
        <v>45</v>
      </c>
      <c r="AC288" s="179">
        <v>39</v>
      </c>
      <c r="AD288" s="179">
        <v>32</v>
      </c>
      <c r="AE288" s="179">
        <v>68</v>
      </c>
      <c r="AF288" s="179"/>
      <c r="AG288" s="199">
        <v>42</v>
      </c>
      <c r="AH288" s="199">
        <v>45</v>
      </c>
      <c r="AI288" s="199">
        <v>35</v>
      </c>
      <c r="AJ288" s="199">
        <v>32</v>
      </c>
      <c r="AK288" s="199">
        <v>38</v>
      </c>
      <c r="AL288" s="199">
        <v>43</v>
      </c>
      <c r="AM288" s="199"/>
      <c r="AN288" s="199"/>
      <c r="AU288" s="23">
        <v>67</v>
      </c>
      <c r="AV288" s="23">
        <f t="shared" si="16"/>
        <v>1341.8</v>
      </c>
      <c r="AW288" s="23">
        <f t="shared" si="17"/>
        <v>1073.44</v>
      </c>
      <c r="AX288" s="23">
        <v>10</v>
      </c>
      <c r="AY288" s="289">
        <v>143</v>
      </c>
      <c r="AZ288" s="289">
        <f t="shared" si="18"/>
        <v>1226.44</v>
      </c>
      <c r="BA288" s="289">
        <v>1000</v>
      </c>
      <c r="BB288" s="310">
        <f t="shared" si="19"/>
        <v>-226.44000000000005</v>
      </c>
    </row>
    <row r="289" spans="1:54" ht="14.25">
      <c r="A289" s="2" t="s">
        <v>3742</v>
      </c>
      <c r="B289" s="3" t="s">
        <v>3743</v>
      </c>
      <c r="C289" s="30" t="s">
        <v>5</v>
      </c>
      <c r="D289" s="42">
        <v>60</v>
      </c>
      <c r="E289" s="42">
        <v>38</v>
      </c>
      <c r="F289" s="42">
        <v>127</v>
      </c>
      <c r="G289" s="42">
        <v>26.8</v>
      </c>
      <c r="H289" s="42">
        <v>39</v>
      </c>
      <c r="I289" s="42">
        <v>32</v>
      </c>
      <c r="J289" s="42">
        <v>31</v>
      </c>
      <c r="K289" s="66">
        <v>48</v>
      </c>
      <c r="L289" s="66">
        <v>39</v>
      </c>
      <c r="M289" s="66">
        <v>32</v>
      </c>
      <c r="N289" s="66"/>
      <c r="O289" s="66"/>
      <c r="P289" s="66">
        <v>32</v>
      </c>
      <c r="Q289" s="66">
        <v>25</v>
      </c>
      <c r="R289" s="66">
        <v>39</v>
      </c>
      <c r="S289" s="66">
        <v>49</v>
      </c>
      <c r="T289" s="66">
        <v>35</v>
      </c>
      <c r="U289" s="140">
        <v>25</v>
      </c>
      <c r="V289" s="140">
        <v>39</v>
      </c>
      <c r="W289" s="126">
        <v>45</v>
      </c>
      <c r="X289" s="142"/>
      <c r="Y289" s="126"/>
      <c r="Z289" s="179">
        <v>49</v>
      </c>
      <c r="AA289" s="179">
        <v>45</v>
      </c>
      <c r="AB289" s="179">
        <v>45</v>
      </c>
      <c r="AC289" s="179">
        <v>39</v>
      </c>
      <c r="AD289" s="179">
        <v>32</v>
      </c>
      <c r="AE289" s="179">
        <v>68</v>
      </c>
      <c r="AF289" s="179"/>
      <c r="AG289" s="199">
        <v>42</v>
      </c>
      <c r="AH289" s="199">
        <v>45</v>
      </c>
      <c r="AI289" s="199">
        <v>35</v>
      </c>
      <c r="AJ289" s="199">
        <v>32</v>
      </c>
      <c r="AK289" s="199">
        <v>38</v>
      </c>
      <c r="AL289" s="199">
        <v>43</v>
      </c>
      <c r="AM289" s="199"/>
      <c r="AN289" s="199"/>
      <c r="AU289" s="23">
        <v>67</v>
      </c>
      <c r="AV289" s="23">
        <f t="shared" si="16"/>
        <v>1341.8</v>
      </c>
      <c r="AW289" s="23">
        <f t="shared" si="17"/>
        <v>1073.44</v>
      </c>
      <c r="AX289" s="23">
        <v>10</v>
      </c>
      <c r="AY289" s="289">
        <v>143</v>
      </c>
      <c r="AZ289" s="289">
        <f t="shared" si="18"/>
        <v>1226.44</v>
      </c>
      <c r="BA289" s="289">
        <v>1000</v>
      </c>
      <c r="BB289" s="310">
        <f t="shared" si="19"/>
        <v>-226.44000000000005</v>
      </c>
    </row>
    <row r="290" spans="1:54" ht="14.25">
      <c r="A290" s="2" t="s">
        <v>3744</v>
      </c>
      <c r="B290" s="3" t="s">
        <v>3745</v>
      </c>
      <c r="C290" s="30" t="s">
        <v>5</v>
      </c>
      <c r="D290" s="42">
        <v>60</v>
      </c>
      <c r="E290" s="42">
        <v>38</v>
      </c>
      <c r="F290" s="42">
        <v>127</v>
      </c>
      <c r="G290" s="42">
        <v>26.8</v>
      </c>
      <c r="H290" s="42">
        <v>39</v>
      </c>
      <c r="I290" s="42">
        <v>32</v>
      </c>
      <c r="J290" s="42">
        <v>31</v>
      </c>
      <c r="K290" s="66">
        <v>48</v>
      </c>
      <c r="L290" s="66">
        <v>39</v>
      </c>
      <c r="M290" s="66">
        <v>32</v>
      </c>
      <c r="N290" s="66"/>
      <c r="O290" s="66"/>
      <c r="P290" s="66">
        <v>32</v>
      </c>
      <c r="Q290" s="66">
        <v>25</v>
      </c>
      <c r="R290" s="66">
        <v>39</v>
      </c>
      <c r="S290" s="66">
        <v>49</v>
      </c>
      <c r="T290" s="66">
        <v>35</v>
      </c>
      <c r="U290" s="140">
        <v>25</v>
      </c>
      <c r="V290" s="140">
        <v>39</v>
      </c>
      <c r="W290" s="126">
        <v>45</v>
      </c>
      <c r="X290" s="142"/>
      <c r="Y290" s="126"/>
      <c r="Z290" s="179">
        <v>49</v>
      </c>
      <c r="AA290" s="179">
        <v>45</v>
      </c>
      <c r="AB290" s="179">
        <v>45</v>
      </c>
      <c r="AC290" s="179">
        <v>39</v>
      </c>
      <c r="AD290" s="179">
        <v>32</v>
      </c>
      <c r="AE290" s="179">
        <v>68</v>
      </c>
      <c r="AF290" s="179"/>
      <c r="AG290" s="199">
        <v>42</v>
      </c>
      <c r="AH290" s="199">
        <v>45</v>
      </c>
      <c r="AI290" s="199">
        <v>35</v>
      </c>
      <c r="AJ290" s="199">
        <v>32</v>
      </c>
      <c r="AK290" s="199">
        <v>38</v>
      </c>
      <c r="AL290" s="199">
        <v>43</v>
      </c>
      <c r="AM290" s="199"/>
      <c r="AN290" s="199"/>
      <c r="AU290" s="23">
        <v>103</v>
      </c>
      <c r="AV290" s="23">
        <f t="shared" si="16"/>
        <v>1377.8</v>
      </c>
      <c r="AW290" s="23">
        <f t="shared" si="17"/>
        <v>1102.24</v>
      </c>
      <c r="AX290" s="23">
        <v>10</v>
      </c>
      <c r="AY290" s="289">
        <v>143</v>
      </c>
      <c r="AZ290" s="289">
        <f t="shared" si="18"/>
        <v>1255.24</v>
      </c>
      <c r="BA290" s="289">
        <v>1000</v>
      </c>
      <c r="BB290" s="310">
        <f t="shared" si="19"/>
        <v>-255.24</v>
      </c>
    </row>
    <row r="291" spans="1:54" ht="14.25">
      <c r="A291" s="2" t="s">
        <v>3746</v>
      </c>
      <c r="B291" s="3" t="s">
        <v>3747</v>
      </c>
      <c r="C291" s="30" t="s">
        <v>51</v>
      </c>
      <c r="D291" s="42">
        <v>60</v>
      </c>
      <c r="E291" s="42">
        <v>38</v>
      </c>
      <c r="F291" s="42">
        <v>127</v>
      </c>
      <c r="G291" s="42">
        <v>26.8</v>
      </c>
      <c r="H291" s="42">
        <v>39</v>
      </c>
      <c r="I291" s="42">
        <v>32</v>
      </c>
      <c r="J291" s="42">
        <v>31</v>
      </c>
      <c r="K291" s="66">
        <v>48</v>
      </c>
      <c r="L291" s="66">
        <v>39</v>
      </c>
      <c r="M291" s="66">
        <v>32</v>
      </c>
      <c r="N291" s="66"/>
      <c r="O291" s="66"/>
      <c r="P291" s="66">
        <v>32</v>
      </c>
      <c r="Q291" s="66">
        <v>25</v>
      </c>
      <c r="R291" s="66">
        <v>39</v>
      </c>
      <c r="S291" s="66">
        <v>49</v>
      </c>
      <c r="T291" s="66">
        <v>35</v>
      </c>
      <c r="U291" s="140">
        <v>25</v>
      </c>
      <c r="V291" s="140">
        <v>39</v>
      </c>
      <c r="W291" s="126">
        <v>45</v>
      </c>
      <c r="X291" s="142"/>
      <c r="Y291" s="126"/>
      <c r="Z291" s="179">
        <v>49</v>
      </c>
      <c r="AA291" s="179">
        <v>45</v>
      </c>
      <c r="AB291" s="179">
        <v>45</v>
      </c>
      <c r="AC291" s="179">
        <v>39</v>
      </c>
      <c r="AD291" s="179">
        <v>32</v>
      </c>
      <c r="AE291" s="179">
        <v>68</v>
      </c>
      <c r="AF291" s="179"/>
      <c r="AG291" s="199">
        <v>42</v>
      </c>
      <c r="AH291" s="199">
        <v>45</v>
      </c>
      <c r="AI291" s="199">
        <v>35</v>
      </c>
      <c r="AJ291" s="199">
        <v>32</v>
      </c>
      <c r="AK291" s="199">
        <v>38</v>
      </c>
      <c r="AL291" s="199">
        <v>43</v>
      </c>
      <c r="AM291" s="199"/>
      <c r="AN291" s="199"/>
      <c r="AU291" s="23">
        <v>67</v>
      </c>
      <c r="AV291" s="23">
        <f t="shared" si="16"/>
        <v>1341.8</v>
      </c>
      <c r="AW291" s="23">
        <f t="shared" si="17"/>
        <v>1073.44</v>
      </c>
      <c r="AX291" s="23">
        <v>10</v>
      </c>
      <c r="AY291" s="289">
        <v>143</v>
      </c>
      <c r="AZ291" s="289">
        <f t="shared" si="18"/>
        <v>1226.44</v>
      </c>
      <c r="BA291" s="289">
        <v>1000</v>
      </c>
      <c r="BB291" s="310">
        <f t="shared" si="19"/>
        <v>-226.44000000000005</v>
      </c>
    </row>
    <row r="292" spans="1:54" ht="14.25">
      <c r="A292" s="2" t="s">
        <v>3748</v>
      </c>
      <c r="B292" s="3" t="s">
        <v>3749</v>
      </c>
      <c r="C292" s="30" t="s">
        <v>51</v>
      </c>
      <c r="D292" s="42">
        <v>60</v>
      </c>
      <c r="E292" s="42">
        <v>38</v>
      </c>
      <c r="F292" s="42">
        <v>127</v>
      </c>
      <c r="G292" s="42">
        <v>26.8</v>
      </c>
      <c r="H292" s="42">
        <v>39</v>
      </c>
      <c r="I292" s="42">
        <v>32</v>
      </c>
      <c r="J292" s="42">
        <v>31</v>
      </c>
      <c r="K292" s="66">
        <v>48</v>
      </c>
      <c r="L292" s="66">
        <v>39</v>
      </c>
      <c r="M292" s="66">
        <v>32</v>
      </c>
      <c r="N292" s="66"/>
      <c r="O292" s="66"/>
      <c r="P292" s="66">
        <v>32</v>
      </c>
      <c r="Q292" s="66">
        <v>25</v>
      </c>
      <c r="R292" s="66">
        <v>39</v>
      </c>
      <c r="S292" s="66">
        <v>49</v>
      </c>
      <c r="T292" s="66">
        <v>35</v>
      </c>
      <c r="U292" s="140">
        <v>25</v>
      </c>
      <c r="V292" s="140">
        <v>39</v>
      </c>
      <c r="W292" s="126">
        <v>45</v>
      </c>
      <c r="X292" s="142"/>
      <c r="Y292" s="126"/>
      <c r="Z292" s="179">
        <v>49</v>
      </c>
      <c r="AA292" s="179">
        <v>45</v>
      </c>
      <c r="AB292" s="179">
        <v>45</v>
      </c>
      <c r="AC292" s="179">
        <v>39</v>
      </c>
      <c r="AD292" s="179">
        <v>32</v>
      </c>
      <c r="AE292" s="179">
        <v>68</v>
      </c>
      <c r="AF292" s="179"/>
      <c r="AG292" s="199">
        <v>42</v>
      </c>
      <c r="AH292" s="199">
        <v>45</v>
      </c>
      <c r="AI292" s="199">
        <v>35</v>
      </c>
      <c r="AJ292" s="199">
        <v>32</v>
      </c>
      <c r="AK292" s="199">
        <v>38</v>
      </c>
      <c r="AL292" s="199">
        <v>43</v>
      </c>
      <c r="AM292" s="199"/>
      <c r="AN292" s="199"/>
      <c r="AU292" s="23">
        <v>30</v>
      </c>
      <c r="AV292" s="23">
        <f t="shared" si="16"/>
        <v>1304.8</v>
      </c>
      <c r="AW292" s="23">
        <f t="shared" si="17"/>
        <v>1043.8399999999999</v>
      </c>
      <c r="AX292" s="23">
        <v>10</v>
      </c>
      <c r="AY292" s="289">
        <v>143</v>
      </c>
      <c r="AZ292" s="289">
        <f t="shared" si="18"/>
        <v>1196.8399999999999</v>
      </c>
      <c r="BA292" s="289">
        <v>1000</v>
      </c>
      <c r="BB292" s="310">
        <f t="shared" si="19"/>
        <v>-196.83999999999992</v>
      </c>
    </row>
    <row r="293" spans="1:54" ht="14.25">
      <c r="A293" s="2" t="s">
        <v>3750</v>
      </c>
      <c r="B293" s="3" t="s">
        <v>3751</v>
      </c>
      <c r="C293" s="30" t="s">
        <v>5</v>
      </c>
      <c r="D293" s="42">
        <v>60</v>
      </c>
      <c r="E293" s="42">
        <v>38</v>
      </c>
      <c r="F293" s="42">
        <v>127</v>
      </c>
      <c r="G293" s="42">
        <v>26.8</v>
      </c>
      <c r="H293" s="42">
        <v>39</v>
      </c>
      <c r="I293" s="42">
        <v>32</v>
      </c>
      <c r="J293" s="42">
        <v>31</v>
      </c>
      <c r="K293" s="66">
        <v>48</v>
      </c>
      <c r="L293" s="66">
        <v>39</v>
      </c>
      <c r="M293" s="66">
        <v>32</v>
      </c>
      <c r="N293" s="66"/>
      <c r="O293" s="66"/>
      <c r="P293" s="66">
        <v>32</v>
      </c>
      <c r="Q293" s="66">
        <v>25</v>
      </c>
      <c r="R293" s="66">
        <v>39</v>
      </c>
      <c r="S293" s="66">
        <v>49</v>
      </c>
      <c r="T293" s="66">
        <v>35</v>
      </c>
      <c r="U293" s="140">
        <v>25</v>
      </c>
      <c r="V293" s="140">
        <v>39</v>
      </c>
      <c r="W293" s="126">
        <v>45</v>
      </c>
      <c r="X293" s="142"/>
      <c r="Y293" s="126"/>
      <c r="Z293" s="179">
        <v>49</v>
      </c>
      <c r="AA293" s="179">
        <v>45</v>
      </c>
      <c r="AB293" s="179">
        <v>45</v>
      </c>
      <c r="AC293" s="179">
        <v>39</v>
      </c>
      <c r="AD293" s="179">
        <v>32</v>
      </c>
      <c r="AE293" s="179">
        <v>68</v>
      </c>
      <c r="AF293" s="179"/>
      <c r="AG293" s="199">
        <v>42</v>
      </c>
      <c r="AH293" s="199">
        <v>45</v>
      </c>
      <c r="AI293" s="199">
        <v>35</v>
      </c>
      <c r="AJ293" s="199">
        <v>32</v>
      </c>
      <c r="AK293" s="199">
        <v>38</v>
      </c>
      <c r="AL293" s="199">
        <v>43</v>
      </c>
      <c r="AM293" s="199"/>
      <c r="AN293" s="199"/>
      <c r="AU293" s="23">
        <v>64.5</v>
      </c>
      <c r="AV293" s="23">
        <f t="shared" si="16"/>
        <v>1339.3</v>
      </c>
      <c r="AW293" s="23">
        <f t="shared" si="17"/>
        <v>1071.44</v>
      </c>
      <c r="AX293" s="23">
        <v>10</v>
      </c>
      <c r="AY293" s="289">
        <v>143</v>
      </c>
      <c r="AZ293" s="289">
        <f t="shared" si="18"/>
        <v>1224.44</v>
      </c>
      <c r="BA293" s="289">
        <v>1000</v>
      </c>
      <c r="BB293" s="310">
        <f t="shared" si="19"/>
        <v>-224.44000000000005</v>
      </c>
    </row>
    <row r="294" spans="1:54" ht="14.25">
      <c r="A294" s="2" t="s">
        <v>3752</v>
      </c>
      <c r="B294" s="3" t="s">
        <v>770</v>
      </c>
      <c r="C294" s="30" t="s">
        <v>5</v>
      </c>
      <c r="D294" s="42">
        <v>60</v>
      </c>
      <c r="E294" s="42">
        <v>38</v>
      </c>
      <c r="F294" s="42">
        <v>127</v>
      </c>
      <c r="G294" s="42">
        <v>26.8</v>
      </c>
      <c r="H294" s="42">
        <v>39</v>
      </c>
      <c r="I294" s="42">
        <v>32</v>
      </c>
      <c r="J294" s="42">
        <v>31</v>
      </c>
      <c r="K294" s="66">
        <v>48</v>
      </c>
      <c r="L294" s="66">
        <v>39</v>
      </c>
      <c r="M294" s="66">
        <v>32</v>
      </c>
      <c r="N294" s="66"/>
      <c r="O294" s="66"/>
      <c r="P294" s="66">
        <v>32</v>
      </c>
      <c r="Q294" s="66">
        <v>25</v>
      </c>
      <c r="R294" s="66">
        <v>39</v>
      </c>
      <c r="S294" s="66">
        <v>49</v>
      </c>
      <c r="T294" s="66">
        <v>35</v>
      </c>
      <c r="U294" s="140">
        <v>25</v>
      </c>
      <c r="V294" s="140">
        <v>39</v>
      </c>
      <c r="W294" s="126">
        <v>45</v>
      </c>
      <c r="X294" s="142"/>
      <c r="Y294" s="126"/>
      <c r="Z294" s="179">
        <v>49</v>
      </c>
      <c r="AA294" s="179">
        <v>45</v>
      </c>
      <c r="AB294" s="179">
        <v>45</v>
      </c>
      <c r="AC294" s="179">
        <v>39</v>
      </c>
      <c r="AD294" s="179">
        <v>32</v>
      </c>
      <c r="AE294" s="179">
        <v>68</v>
      </c>
      <c r="AF294" s="179"/>
      <c r="AG294" s="199">
        <v>42</v>
      </c>
      <c r="AH294" s="199">
        <v>45</v>
      </c>
      <c r="AI294" s="199">
        <v>35</v>
      </c>
      <c r="AJ294" s="199">
        <v>32</v>
      </c>
      <c r="AK294" s="199">
        <v>38</v>
      </c>
      <c r="AL294" s="199">
        <v>43</v>
      </c>
      <c r="AM294" s="199"/>
      <c r="AN294" s="199"/>
      <c r="AV294" s="23">
        <f t="shared" si="16"/>
        <v>1274.8</v>
      </c>
      <c r="AW294" s="23">
        <f t="shared" si="17"/>
        <v>1019.84</v>
      </c>
      <c r="AX294" s="23">
        <v>10</v>
      </c>
      <c r="AY294" s="289">
        <v>143</v>
      </c>
      <c r="AZ294" s="289">
        <f t="shared" si="18"/>
        <v>1172.8400000000001</v>
      </c>
      <c r="BA294" s="289">
        <v>1000</v>
      </c>
      <c r="BB294" s="310">
        <f t="shared" si="19"/>
        <v>-172.84000000000015</v>
      </c>
    </row>
    <row r="295" spans="1:54" ht="14.25">
      <c r="A295" s="2" t="s">
        <v>3753</v>
      </c>
      <c r="B295" s="3" t="s">
        <v>3754</v>
      </c>
      <c r="C295" s="30" t="s">
        <v>51</v>
      </c>
      <c r="D295" s="42">
        <v>60</v>
      </c>
      <c r="E295" s="42">
        <v>38</v>
      </c>
      <c r="F295" s="42">
        <v>127</v>
      </c>
      <c r="G295" s="42">
        <v>26.8</v>
      </c>
      <c r="H295" s="42">
        <v>39</v>
      </c>
      <c r="I295" s="42">
        <v>32</v>
      </c>
      <c r="J295" s="42">
        <v>31</v>
      </c>
      <c r="K295" s="66">
        <v>48</v>
      </c>
      <c r="L295" s="66">
        <v>39</v>
      </c>
      <c r="M295" s="66">
        <v>32</v>
      </c>
      <c r="N295" s="66"/>
      <c r="O295" s="66"/>
      <c r="P295" s="66">
        <v>32</v>
      </c>
      <c r="Q295" s="66">
        <v>25</v>
      </c>
      <c r="R295" s="66">
        <v>39</v>
      </c>
      <c r="S295" s="66">
        <v>49</v>
      </c>
      <c r="T295" s="66">
        <v>35</v>
      </c>
      <c r="U295" s="140">
        <v>25</v>
      </c>
      <c r="V295" s="140">
        <v>39</v>
      </c>
      <c r="W295" s="126">
        <v>45</v>
      </c>
      <c r="X295" s="142"/>
      <c r="Y295" s="126"/>
      <c r="Z295" s="179">
        <v>49</v>
      </c>
      <c r="AA295" s="179">
        <v>45</v>
      </c>
      <c r="AB295" s="179">
        <v>45</v>
      </c>
      <c r="AC295" s="179">
        <v>39</v>
      </c>
      <c r="AD295" s="179">
        <v>32</v>
      </c>
      <c r="AE295" s="179">
        <v>68</v>
      </c>
      <c r="AF295" s="179"/>
      <c r="AG295" s="199">
        <v>42</v>
      </c>
      <c r="AH295" s="199">
        <v>45</v>
      </c>
      <c r="AI295" s="199">
        <v>35</v>
      </c>
      <c r="AJ295" s="199">
        <v>32</v>
      </c>
      <c r="AK295" s="199">
        <v>38</v>
      </c>
      <c r="AL295" s="199">
        <v>43</v>
      </c>
      <c r="AM295" s="199"/>
      <c r="AN295" s="199"/>
      <c r="AU295" s="23">
        <v>102</v>
      </c>
      <c r="AV295" s="23">
        <f t="shared" si="16"/>
        <v>1376.8</v>
      </c>
      <c r="AW295" s="23">
        <f t="shared" si="17"/>
        <v>1101.44</v>
      </c>
      <c r="AX295" s="23">
        <v>10</v>
      </c>
      <c r="AY295" s="289">
        <v>143</v>
      </c>
      <c r="AZ295" s="289">
        <f t="shared" si="18"/>
        <v>1254.44</v>
      </c>
      <c r="BA295" s="289">
        <v>1000</v>
      </c>
      <c r="BB295" s="310">
        <f t="shared" si="19"/>
        <v>-254.44000000000005</v>
      </c>
    </row>
    <row r="296" spans="1:54" ht="14.25">
      <c r="A296" s="2" t="s">
        <v>3755</v>
      </c>
      <c r="B296" s="131" t="s">
        <v>6724</v>
      </c>
      <c r="C296" s="30" t="s">
        <v>5</v>
      </c>
      <c r="D296" s="42">
        <v>60</v>
      </c>
      <c r="E296" s="42">
        <v>38</v>
      </c>
      <c r="F296" s="42">
        <v>127</v>
      </c>
      <c r="G296" s="42">
        <v>26.8</v>
      </c>
      <c r="H296" s="42">
        <v>39</v>
      </c>
      <c r="I296" s="42">
        <v>32</v>
      </c>
      <c r="J296" s="42">
        <v>31</v>
      </c>
      <c r="K296" s="66">
        <v>48</v>
      </c>
      <c r="L296" s="66">
        <v>39</v>
      </c>
      <c r="M296" s="66">
        <v>32</v>
      </c>
      <c r="N296" s="66"/>
      <c r="O296" s="66"/>
      <c r="P296" s="66">
        <v>32</v>
      </c>
      <c r="Q296" s="66">
        <v>25</v>
      </c>
      <c r="R296" s="66">
        <v>39</v>
      </c>
      <c r="S296" s="66">
        <v>49</v>
      </c>
      <c r="T296" s="66">
        <v>35</v>
      </c>
      <c r="U296" s="140">
        <v>25</v>
      </c>
      <c r="V296" s="140">
        <v>39</v>
      </c>
      <c r="W296" s="126">
        <v>45</v>
      </c>
      <c r="X296" s="142"/>
      <c r="Y296" s="126"/>
      <c r="Z296" s="179">
        <v>49</v>
      </c>
      <c r="AA296" s="179">
        <v>45</v>
      </c>
      <c r="AB296" s="179">
        <v>45</v>
      </c>
      <c r="AC296" s="179">
        <v>39</v>
      </c>
      <c r="AD296" s="179">
        <v>32</v>
      </c>
      <c r="AE296" s="179">
        <v>68</v>
      </c>
      <c r="AF296" s="179"/>
      <c r="AG296" s="199">
        <v>42</v>
      </c>
      <c r="AH296" s="199">
        <v>45</v>
      </c>
      <c r="AI296" s="199">
        <v>35</v>
      </c>
      <c r="AJ296" s="199">
        <v>32</v>
      </c>
      <c r="AK296" s="199">
        <v>38</v>
      </c>
      <c r="AL296" s="199">
        <v>43</v>
      </c>
      <c r="AM296" s="199"/>
      <c r="AN296" s="199"/>
      <c r="AU296" s="23">
        <v>64.5</v>
      </c>
      <c r="AV296" s="23">
        <f t="shared" si="16"/>
        <v>1339.3</v>
      </c>
      <c r="AW296" s="23">
        <f t="shared" si="17"/>
        <v>1071.44</v>
      </c>
      <c r="AX296" s="23">
        <v>10</v>
      </c>
      <c r="AY296" s="289">
        <v>143</v>
      </c>
      <c r="AZ296" s="289">
        <f t="shared" si="18"/>
        <v>1224.44</v>
      </c>
      <c r="BB296" s="310">
        <f t="shared" si="19"/>
        <v>-1224.44</v>
      </c>
    </row>
    <row r="297" spans="1:54" ht="14.25">
      <c r="A297" s="2" t="s">
        <v>3756</v>
      </c>
      <c r="B297" s="3" t="s">
        <v>3757</v>
      </c>
      <c r="C297" s="30" t="s">
        <v>51</v>
      </c>
      <c r="D297" s="42">
        <v>60</v>
      </c>
      <c r="E297" s="42">
        <v>38</v>
      </c>
      <c r="F297" s="42">
        <v>127</v>
      </c>
      <c r="G297" s="42">
        <v>26.8</v>
      </c>
      <c r="H297" s="42">
        <v>39</v>
      </c>
      <c r="I297" s="42">
        <v>32</v>
      </c>
      <c r="J297" s="42">
        <v>31</v>
      </c>
      <c r="K297" s="66">
        <v>48</v>
      </c>
      <c r="L297" s="66">
        <v>39</v>
      </c>
      <c r="M297" s="66">
        <v>32</v>
      </c>
      <c r="N297" s="66"/>
      <c r="O297" s="66"/>
      <c r="P297" s="66">
        <v>32</v>
      </c>
      <c r="Q297" s="66">
        <v>25</v>
      </c>
      <c r="R297" s="66">
        <v>39</v>
      </c>
      <c r="S297" s="66">
        <v>49</v>
      </c>
      <c r="T297" s="66">
        <v>35</v>
      </c>
      <c r="U297" s="140">
        <v>25</v>
      </c>
      <c r="V297" s="140">
        <v>39</v>
      </c>
      <c r="W297" s="126">
        <v>45</v>
      </c>
      <c r="X297" s="142"/>
      <c r="Y297" s="126"/>
      <c r="Z297" s="179">
        <v>49</v>
      </c>
      <c r="AA297" s="179">
        <v>45</v>
      </c>
      <c r="AB297" s="179">
        <v>45</v>
      </c>
      <c r="AC297" s="179">
        <v>39</v>
      </c>
      <c r="AD297" s="179">
        <v>32</v>
      </c>
      <c r="AE297" s="179">
        <v>68</v>
      </c>
      <c r="AF297" s="179"/>
      <c r="AG297" s="199">
        <v>42</v>
      </c>
      <c r="AH297" s="199">
        <v>45</v>
      </c>
      <c r="AI297" s="199">
        <v>35</v>
      </c>
      <c r="AJ297" s="199">
        <v>32</v>
      </c>
      <c r="AK297" s="199">
        <v>38</v>
      </c>
      <c r="AL297" s="199">
        <v>43</v>
      </c>
      <c r="AM297" s="199"/>
      <c r="AN297" s="199"/>
      <c r="AU297" s="23">
        <v>35</v>
      </c>
      <c r="AV297" s="23">
        <f t="shared" si="16"/>
        <v>1309.8</v>
      </c>
      <c r="AW297" s="23">
        <f t="shared" si="17"/>
        <v>1047.8399999999999</v>
      </c>
      <c r="AX297" s="23">
        <v>10</v>
      </c>
      <c r="AY297" s="289">
        <v>143</v>
      </c>
      <c r="AZ297" s="289">
        <f t="shared" si="18"/>
        <v>1200.8399999999999</v>
      </c>
      <c r="BA297" s="289">
        <v>1000</v>
      </c>
      <c r="BB297" s="310">
        <f t="shared" si="19"/>
        <v>-200.83999999999992</v>
      </c>
    </row>
    <row r="298" spans="1:54" ht="14.25">
      <c r="A298" s="2" t="s">
        <v>3758</v>
      </c>
      <c r="B298" s="3" t="s">
        <v>3759</v>
      </c>
      <c r="C298" s="30" t="s">
        <v>51</v>
      </c>
      <c r="D298" s="42">
        <v>60</v>
      </c>
      <c r="E298" s="42">
        <v>38</v>
      </c>
      <c r="F298" s="42">
        <v>127</v>
      </c>
      <c r="G298" s="42">
        <v>26.8</v>
      </c>
      <c r="H298" s="42">
        <v>39</v>
      </c>
      <c r="I298" s="42">
        <v>32</v>
      </c>
      <c r="J298" s="42">
        <v>31</v>
      </c>
      <c r="K298" s="66">
        <v>48</v>
      </c>
      <c r="L298" s="66">
        <v>39</v>
      </c>
      <c r="M298" s="66">
        <v>32</v>
      </c>
      <c r="N298" s="66"/>
      <c r="O298" s="66"/>
      <c r="P298" s="66">
        <v>32</v>
      </c>
      <c r="Q298" s="66">
        <v>25</v>
      </c>
      <c r="R298" s="66">
        <v>39</v>
      </c>
      <c r="S298" s="66">
        <v>49</v>
      </c>
      <c r="T298" s="66">
        <v>35</v>
      </c>
      <c r="U298" s="140">
        <v>25</v>
      </c>
      <c r="V298" s="140">
        <v>39</v>
      </c>
      <c r="W298" s="126">
        <v>45</v>
      </c>
      <c r="X298" s="142"/>
      <c r="Y298" s="126"/>
      <c r="Z298" s="179">
        <v>49</v>
      </c>
      <c r="AA298" s="179">
        <v>45</v>
      </c>
      <c r="AB298" s="179">
        <v>45</v>
      </c>
      <c r="AC298" s="179">
        <v>39</v>
      </c>
      <c r="AD298" s="179">
        <v>32</v>
      </c>
      <c r="AE298" s="179">
        <v>68</v>
      </c>
      <c r="AF298" s="179"/>
      <c r="AG298" s="199">
        <v>42</v>
      </c>
      <c r="AH298" s="199">
        <v>45</v>
      </c>
      <c r="AI298" s="199">
        <v>35</v>
      </c>
      <c r="AJ298" s="199">
        <v>32</v>
      </c>
      <c r="AK298" s="199">
        <v>38</v>
      </c>
      <c r="AL298" s="199">
        <v>43</v>
      </c>
      <c r="AM298" s="199"/>
      <c r="AN298" s="199"/>
      <c r="AU298" s="23">
        <v>32</v>
      </c>
      <c r="AV298" s="23">
        <f t="shared" si="16"/>
        <v>1306.8</v>
      </c>
      <c r="AW298" s="23">
        <f t="shared" si="17"/>
        <v>1045.44</v>
      </c>
      <c r="AX298" s="23">
        <v>10</v>
      </c>
      <c r="AY298" s="289">
        <v>143</v>
      </c>
      <c r="AZ298" s="289">
        <f t="shared" si="18"/>
        <v>1198.44</v>
      </c>
      <c r="BA298" s="289">
        <v>1000</v>
      </c>
      <c r="BB298" s="310">
        <f t="shared" si="19"/>
        <v>-198.44000000000005</v>
      </c>
    </row>
    <row r="299" spans="1:54" ht="14.25">
      <c r="A299" s="2" t="s">
        <v>3760</v>
      </c>
      <c r="B299" s="3" t="s">
        <v>3761</v>
      </c>
      <c r="C299" s="30" t="s">
        <v>5</v>
      </c>
      <c r="D299" s="42">
        <v>60</v>
      </c>
      <c r="E299" s="42">
        <v>38</v>
      </c>
      <c r="F299" s="42">
        <v>127</v>
      </c>
      <c r="G299" s="42">
        <v>26.8</v>
      </c>
      <c r="H299" s="42">
        <v>39</v>
      </c>
      <c r="I299" s="42">
        <v>32</v>
      </c>
      <c r="J299" s="42">
        <v>31</v>
      </c>
      <c r="K299" s="66">
        <v>48</v>
      </c>
      <c r="L299" s="66">
        <v>39</v>
      </c>
      <c r="M299" s="66">
        <v>32</v>
      </c>
      <c r="N299" s="66"/>
      <c r="O299" s="66"/>
      <c r="P299" s="66">
        <v>32</v>
      </c>
      <c r="Q299" s="66">
        <v>25</v>
      </c>
      <c r="R299" s="66">
        <v>39</v>
      </c>
      <c r="S299" s="66">
        <v>49</v>
      </c>
      <c r="T299" s="66">
        <v>35</v>
      </c>
      <c r="U299" s="140">
        <v>25</v>
      </c>
      <c r="V299" s="140">
        <v>39</v>
      </c>
      <c r="W299" s="126">
        <v>45</v>
      </c>
      <c r="X299" s="142"/>
      <c r="Y299" s="126"/>
      <c r="Z299" s="179">
        <v>49</v>
      </c>
      <c r="AA299" s="179">
        <v>45</v>
      </c>
      <c r="AB299" s="179">
        <v>45</v>
      </c>
      <c r="AC299" s="179">
        <v>39</v>
      </c>
      <c r="AD299" s="179">
        <v>32</v>
      </c>
      <c r="AE299" s="179">
        <v>68</v>
      </c>
      <c r="AF299" s="179"/>
      <c r="AG299" s="199">
        <v>42</v>
      </c>
      <c r="AH299" s="199">
        <v>45</v>
      </c>
      <c r="AI299" s="199">
        <v>35</v>
      </c>
      <c r="AJ299" s="199">
        <v>32</v>
      </c>
      <c r="AK299" s="199">
        <v>38</v>
      </c>
      <c r="AL299" s="199">
        <v>43</v>
      </c>
      <c r="AM299" s="199"/>
      <c r="AN299" s="199"/>
      <c r="AU299" s="23">
        <v>97</v>
      </c>
      <c r="AV299" s="23">
        <f t="shared" si="16"/>
        <v>1371.8</v>
      </c>
      <c r="AW299" s="23">
        <f t="shared" si="17"/>
        <v>1097.44</v>
      </c>
      <c r="AX299" s="23">
        <v>10</v>
      </c>
      <c r="AY299" s="289">
        <v>143</v>
      </c>
      <c r="AZ299" s="289">
        <f t="shared" si="18"/>
        <v>1250.44</v>
      </c>
      <c r="BA299" s="289">
        <v>1000</v>
      </c>
      <c r="BB299" s="310">
        <f t="shared" si="19"/>
        <v>-250.44000000000005</v>
      </c>
    </row>
    <row r="300" spans="1:54" ht="14.25">
      <c r="A300" s="2" t="s">
        <v>3762</v>
      </c>
      <c r="B300" s="3" t="s">
        <v>3763</v>
      </c>
      <c r="C300" s="30" t="s">
        <v>51</v>
      </c>
      <c r="D300" s="42">
        <v>60</v>
      </c>
      <c r="E300" s="42">
        <v>38</v>
      </c>
      <c r="F300" s="42">
        <v>127</v>
      </c>
      <c r="G300" s="42">
        <v>26.8</v>
      </c>
      <c r="H300" s="42">
        <v>39</v>
      </c>
      <c r="I300" s="42">
        <v>32</v>
      </c>
      <c r="J300" s="42">
        <v>31</v>
      </c>
      <c r="K300" s="66">
        <v>48</v>
      </c>
      <c r="L300" s="66">
        <v>39</v>
      </c>
      <c r="M300" s="66">
        <v>32</v>
      </c>
      <c r="N300" s="66"/>
      <c r="O300" s="66"/>
      <c r="P300" s="66">
        <v>32</v>
      </c>
      <c r="Q300" s="66">
        <v>25</v>
      </c>
      <c r="R300" s="66">
        <v>39</v>
      </c>
      <c r="S300" s="66">
        <v>49</v>
      </c>
      <c r="T300" s="66">
        <v>35</v>
      </c>
      <c r="U300" s="140">
        <v>25</v>
      </c>
      <c r="V300" s="140">
        <v>39</v>
      </c>
      <c r="W300" s="126">
        <v>45</v>
      </c>
      <c r="X300" s="142"/>
      <c r="Y300" s="126"/>
      <c r="Z300" s="179">
        <v>49</v>
      </c>
      <c r="AA300" s="179">
        <v>45</v>
      </c>
      <c r="AB300" s="179">
        <v>45</v>
      </c>
      <c r="AC300" s="179">
        <v>39</v>
      </c>
      <c r="AD300" s="179">
        <v>32</v>
      </c>
      <c r="AE300" s="179">
        <v>68</v>
      </c>
      <c r="AF300" s="179"/>
      <c r="AG300" s="199">
        <v>42</v>
      </c>
      <c r="AH300" s="199">
        <v>45</v>
      </c>
      <c r="AI300" s="199">
        <v>35</v>
      </c>
      <c r="AJ300" s="199">
        <v>32</v>
      </c>
      <c r="AK300" s="199">
        <v>38</v>
      </c>
      <c r="AL300" s="199">
        <v>43</v>
      </c>
      <c r="AM300" s="199"/>
      <c r="AN300" s="199"/>
      <c r="AU300" s="23">
        <v>35</v>
      </c>
      <c r="AV300" s="23">
        <f t="shared" si="16"/>
        <v>1309.8</v>
      </c>
      <c r="AW300" s="23">
        <f t="shared" si="17"/>
        <v>1047.8399999999999</v>
      </c>
      <c r="AX300" s="23">
        <v>10</v>
      </c>
      <c r="AY300" s="289">
        <v>143</v>
      </c>
      <c r="AZ300" s="289">
        <f t="shared" si="18"/>
        <v>1200.8399999999999</v>
      </c>
      <c r="BA300" s="289">
        <v>1000</v>
      </c>
      <c r="BB300" s="310">
        <f t="shared" si="19"/>
        <v>-200.83999999999992</v>
      </c>
    </row>
    <row r="301" spans="1:54" ht="14.25">
      <c r="A301" s="2" t="s">
        <v>3764</v>
      </c>
      <c r="B301" s="3" t="s">
        <v>535</v>
      </c>
      <c r="C301" s="30" t="s">
        <v>5</v>
      </c>
      <c r="D301" s="42">
        <v>60</v>
      </c>
      <c r="E301" s="42">
        <v>38</v>
      </c>
      <c r="F301" s="42">
        <v>127</v>
      </c>
      <c r="G301" s="42">
        <v>26.8</v>
      </c>
      <c r="H301" s="42">
        <v>39</v>
      </c>
      <c r="I301" s="42">
        <v>32</v>
      </c>
      <c r="J301" s="42">
        <v>31</v>
      </c>
      <c r="K301" s="66">
        <v>48</v>
      </c>
      <c r="L301" s="66">
        <v>39</v>
      </c>
      <c r="M301" s="66">
        <v>32</v>
      </c>
      <c r="N301" s="66"/>
      <c r="O301" s="66"/>
      <c r="P301" s="66">
        <v>32</v>
      </c>
      <c r="Q301" s="66">
        <v>25</v>
      </c>
      <c r="R301" s="66">
        <v>39</v>
      </c>
      <c r="S301" s="66">
        <v>49</v>
      </c>
      <c r="T301" s="66">
        <v>35</v>
      </c>
      <c r="U301" s="140">
        <v>25</v>
      </c>
      <c r="V301" s="140">
        <v>39</v>
      </c>
      <c r="W301" s="126">
        <v>45</v>
      </c>
      <c r="X301" s="142"/>
      <c r="Y301" s="126"/>
      <c r="Z301" s="179">
        <v>49</v>
      </c>
      <c r="AA301" s="179">
        <v>45</v>
      </c>
      <c r="AB301" s="179">
        <v>45</v>
      </c>
      <c r="AC301" s="179">
        <v>39</v>
      </c>
      <c r="AD301" s="179">
        <v>32</v>
      </c>
      <c r="AE301" s="179">
        <v>68</v>
      </c>
      <c r="AF301" s="179"/>
      <c r="AG301" s="199">
        <v>42</v>
      </c>
      <c r="AH301" s="199">
        <v>45</v>
      </c>
      <c r="AI301" s="199">
        <v>35</v>
      </c>
      <c r="AJ301" s="199">
        <v>32</v>
      </c>
      <c r="AK301" s="199">
        <v>38</v>
      </c>
      <c r="AL301" s="199">
        <v>43</v>
      </c>
      <c r="AM301" s="199"/>
      <c r="AN301" s="199"/>
      <c r="AV301" s="23">
        <f t="shared" si="16"/>
        <v>1274.8</v>
      </c>
      <c r="AW301" s="23">
        <f t="shared" si="17"/>
        <v>1019.84</v>
      </c>
      <c r="AX301" s="23">
        <v>10</v>
      </c>
      <c r="AY301" s="289">
        <v>143</v>
      </c>
      <c r="AZ301" s="289">
        <f t="shared" si="18"/>
        <v>1172.8400000000001</v>
      </c>
      <c r="BA301" s="289">
        <v>1000</v>
      </c>
      <c r="BB301" s="310">
        <f t="shared" si="19"/>
        <v>-172.84000000000015</v>
      </c>
    </row>
    <row r="302" spans="1:54" ht="14.25">
      <c r="A302" s="2" t="s">
        <v>3765</v>
      </c>
      <c r="B302" s="3" t="s">
        <v>3766</v>
      </c>
      <c r="C302" s="30" t="s">
        <v>5</v>
      </c>
      <c r="D302" s="42">
        <v>60</v>
      </c>
      <c r="E302" s="42">
        <v>38</v>
      </c>
      <c r="F302" s="42">
        <v>127</v>
      </c>
      <c r="G302" s="42">
        <v>26.8</v>
      </c>
      <c r="H302" s="42">
        <v>39</v>
      </c>
      <c r="I302" s="42">
        <v>32</v>
      </c>
      <c r="J302" s="42">
        <v>31</v>
      </c>
      <c r="K302" s="66">
        <v>48</v>
      </c>
      <c r="L302" s="66">
        <v>39</v>
      </c>
      <c r="M302" s="66">
        <v>32</v>
      </c>
      <c r="N302" s="66"/>
      <c r="O302" s="66"/>
      <c r="P302" s="66">
        <v>32</v>
      </c>
      <c r="Q302" s="66">
        <v>25</v>
      </c>
      <c r="R302" s="66">
        <v>39</v>
      </c>
      <c r="S302" s="66">
        <v>49</v>
      </c>
      <c r="T302" s="66">
        <v>35</v>
      </c>
      <c r="U302" s="140">
        <v>25</v>
      </c>
      <c r="V302" s="140">
        <v>39</v>
      </c>
      <c r="W302" s="126">
        <v>45</v>
      </c>
      <c r="X302" s="142"/>
      <c r="Y302" s="126"/>
      <c r="Z302" s="179">
        <v>49</v>
      </c>
      <c r="AA302" s="179">
        <v>45</v>
      </c>
      <c r="AB302" s="179">
        <v>45</v>
      </c>
      <c r="AC302" s="179">
        <v>39</v>
      </c>
      <c r="AD302" s="179">
        <v>32</v>
      </c>
      <c r="AE302" s="179">
        <v>68</v>
      </c>
      <c r="AF302" s="179"/>
      <c r="AG302" s="199">
        <v>42</v>
      </c>
      <c r="AH302" s="199">
        <v>45</v>
      </c>
      <c r="AI302" s="199">
        <v>35</v>
      </c>
      <c r="AJ302" s="199">
        <v>32</v>
      </c>
      <c r="AK302" s="199">
        <v>38</v>
      </c>
      <c r="AL302" s="199">
        <v>43</v>
      </c>
      <c r="AM302" s="199"/>
      <c r="AN302" s="199"/>
      <c r="AU302" s="23">
        <v>25</v>
      </c>
      <c r="AV302" s="23">
        <f t="shared" si="16"/>
        <v>1299.8</v>
      </c>
      <c r="AW302" s="23">
        <f t="shared" si="17"/>
        <v>1039.8399999999999</v>
      </c>
      <c r="AX302" s="23">
        <v>10</v>
      </c>
      <c r="AY302" s="289">
        <v>143</v>
      </c>
      <c r="AZ302" s="289">
        <f t="shared" si="18"/>
        <v>1192.8399999999999</v>
      </c>
      <c r="BA302" s="289">
        <v>1000</v>
      </c>
      <c r="BB302" s="310">
        <f t="shared" si="19"/>
        <v>-192.83999999999992</v>
      </c>
    </row>
    <row r="303" spans="1:54" ht="14.25">
      <c r="A303" s="2" t="s">
        <v>3767</v>
      </c>
      <c r="B303" s="131" t="s">
        <v>6722</v>
      </c>
      <c r="C303" s="30" t="s">
        <v>5</v>
      </c>
      <c r="D303" s="42">
        <v>60</v>
      </c>
      <c r="E303" s="42">
        <v>38</v>
      </c>
      <c r="F303" s="42">
        <v>127</v>
      </c>
      <c r="G303" s="42">
        <v>26.8</v>
      </c>
      <c r="H303" s="42">
        <v>39</v>
      </c>
      <c r="I303" s="42">
        <v>32</v>
      </c>
      <c r="J303" s="42">
        <v>31</v>
      </c>
      <c r="K303" s="66">
        <v>48</v>
      </c>
      <c r="L303" s="66">
        <v>39</v>
      </c>
      <c r="M303" s="66">
        <v>32</v>
      </c>
      <c r="N303" s="66"/>
      <c r="O303" s="66"/>
      <c r="P303" s="66">
        <v>32</v>
      </c>
      <c r="Q303" s="66">
        <v>25</v>
      </c>
      <c r="R303" s="66">
        <v>39</v>
      </c>
      <c r="S303" s="66">
        <v>49</v>
      </c>
      <c r="T303" s="66">
        <v>35</v>
      </c>
      <c r="U303" s="140">
        <v>25</v>
      </c>
      <c r="V303" s="140">
        <v>39</v>
      </c>
      <c r="W303" s="126">
        <v>45</v>
      </c>
      <c r="X303" s="142"/>
      <c r="Y303" s="126"/>
      <c r="Z303" s="179">
        <v>49</v>
      </c>
      <c r="AA303" s="179">
        <v>45</v>
      </c>
      <c r="AB303" s="179">
        <v>45</v>
      </c>
      <c r="AC303" s="179">
        <v>39</v>
      </c>
      <c r="AD303" s="179">
        <v>32</v>
      </c>
      <c r="AE303" s="179">
        <v>68</v>
      </c>
      <c r="AF303" s="179"/>
      <c r="AG303" s="199">
        <v>42</v>
      </c>
      <c r="AH303" s="199">
        <v>45</v>
      </c>
      <c r="AI303" s="199">
        <v>35</v>
      </c>
      <c r="AJ303" s="199">
        <v>32</v>
      </c>
      <c r="AK303" s="199">
        <v>38</v>
      </c>
      <c r="AL303" s="199">
        <v>43</v>
      </c>
      <c r="AM303" s="199"/>
      <c r="AN303" s="199"/>
      <c r="AV303" s="23">
        <f t="shared" si="16"/>
        <v>1274.8</v>
      </c>
      <c r="AW303" s="23">
        <f t="shared" si="17"/>
        <v>1019.84</v>
      </c>
      <c r="AX303" s="23">
        <v>10</v>
      </c>
      <c r="AY303" s="289">
        <v>143</v>
      </c>
      <c r="AZ303" s="289">
        <f t="shared" si="18"/>
        <v>1172.8400000000001</v>
      </c>
      <c r="BB303" s="310">
        <f t="shared" si="19"/>
        <v>-1172.8400000000001</v>
      </c>
    </row>
    <row r="304" spans="1:54" ht="14.25">
      <c r="A304" s="2" t="s">
        <v>3768</v>
      </c>
      <c r="B304" s="3" t="s">
        <v>3769</v>
      </c>
      <c r="C304" s="30" t="s">
        <v>51</v>
      </c>
      <c r="D304" s="42">
        <v>60</v>
      </c>
      <c r="E304" s="42">
        <v>38</v>
      </c>
      <c r="F304" s="42">
        <v>127</v>
      </c>
      <c r="G304" s="42">
        <v>26.8</v>
      </c>
      <c r="H304" s="42">
        <v>39</v>
      </c>
      <c r="I304" s="42">
        <v>32</v>
      </c>
      <c r="J304" s="42">
        <v>31</v>
      </c>
      <c r="K304" s="66">
        <v>48</v>
      </c>
      <c r="L304" s="66">
        <v>39</v>
      </c>
      <c r="M304" s="66">
        <v>32</v>
      </c>
      <c r="N304" s="66"/>
      <c r="O304" s="66"/>
      <c r="P304" s="66">
        <v>32</v>
      </c>
      <c r="Q304" s="66">
        <v>25</v>
      </c>
      <c r="R304" s="66">
        <v>39</v>
      </c>
      <c r="S304" s="66">
        <v>49</v>
      </c>
      <c r="T304" s="66">
        <v>35</v>
      </c>
      <c r="U304" s="140">
        <v>25</v>
      </c>
      <c r="V304" s="140">
        <v>39</v>
      </c>
      <c r="W304" s="126">
        <v>45</v>
      </c>
      <c r="X304" s="142"/>
      <c r="Y304" s="126"/>
      <c r="Z304" s="179">
        <v>49</v>
      </c>
      <c r="AA304" s="179">
        <v>45</v>
      </c>
      <c r="AB304" s="179">
        <v>45</v>
      </c>
      <c r="AC304" s="179">
        <v>39</v>
      </c>
      <c r="AD304" s="179">
        <v>32</v>
      </c>
      <c r="AE304" s="179">
        <v>68</v>
      </c>
      <c r="AF304" s="179"/>
      <c r="AG304" s="199">
        <v>42</v>
      </c>
      <c r="AH304" s="199">
        <v>45</v>
      </c>
      <c r="AI304" s="199">
        <v>35</v>
      </c>
      <c r="AJ304" s="199">
        <v>32</v>
      </c>
      <c r="AK304" s="199">
        <v>38</v>
      </c>
      <c r="AL304" s="199">
        <v>43</v>
      </c>
      <c r="AM304" s="199"/>
      <c r="AN304" s="199"/>
      <c r="AU304" s="23">
        <v>97</v>
      </c>
      <c r="AV304" s="23">
        <f t="shared" si="16"/>
        <v>1371.8</v>
      </c>
      <c r="AW304" s="23">
        <f t="shared" si="17"/>
        <v>1097.44</v>
      </c>
      <c r="AX304" s="23">
        <v>10</v>
      </c>
      <c r="AY304" s="289">
        <v>143</v>
      </c>
      <c r="AZ304" s="289">
        <f t="shared" si="18"/>
        <v>1250.44</v>
      </c>
      <c r="BA304" s="289">
        <v>1000</v>
      </c>
      <c r="BB304" s="310">
        <f t="shared" si="19"/>
        <v>-250.44000000000005</v>
      </c>
    </row>
    <row r="305" spans="1:54" ht="14.25">
      <c r="A305" s="2" t="s">
        <v>3770</v>
      </c>
      <c r="B305" s="3" t="s">
        <v>3771</v>
      </c>
      <c r="C305" s="30" t="s">
        <v>5</v>
      </c>
      <c r="D305" s="42">
        <v>60</v>
      </c>
      <c r="E305" s="42">
        <v>38</v>
      </c>
      <c r="F305" s="42">
        <v>127</v>
      </c>
      <c r="G305" s="42">
        <v>26.8</v>
      </c>
      <c r="H305" s="42">
        <v>39</v>
      </c>
      <c r="I305" s="42">
        <v>32</v>
      </c>
      <c r="J305" s="42">
        <v>31</v>
      </c>
      <c r="K305" s="66">
        <v>48</v>
      </c>
      <c r="L305" s="66">
        <v>39</v>
      </c>
      <c r="M305" s="66">
        <v>32</v>
      </c>
      <c r="N305" s="66"/>
      <c r="O305" s="66"/>
      <c r="P305" s="66">
        <v>32</v>
      </c>
      <c r="Q305" s="66">
        <v>25</v>
      </c>
      <c r="R305" s="66">
        <v>39</v>
      </c>
      <c r="S305" s="66">
        <v>49</v>
      </c>
      <c r="T305" s="66">
        <v>35</v>
      </c>
      <c r="U305" s="140">
        <v>25</v>
      </c>
      <c r="V305" s="140">
        <v>39</v>
      </c>
      <c r="W305" s="126">
        <v>45</v>
      </c>
      <c r="X305" s="142"/>
      <c r="Y305" s="126"/>
      <c r="Z305" s="179">
        <v>49</v>
      </c>
      <c r="AA305" s="179">
        <v>45</v>
      </c>
      <c r="AB305" s="179">
        <v>45</v>
      </c>
      <c r="AC305" s="179">
        <v>39</v>
      </c>
      <c r="AD305" s="179">
        <v>32</v>
      </c>
      <c r="AE305" s="179">
        <v>68</v>
      </c>
      <c r="AF305" s="179"/>
      <c r="AG305" s="199">
        <v>42</v>
      </c>
      <c r="AH305" s="199">
        <v>45</v>
      </c>
      <c r="AI305" s="199">
        <v>35</v>
      </c>
      <c r="AJ305" s="199">
        <v>32</v>
      </c>
      <c r="AK305" s="199">
        <v>38</v>
      </c>
      <c r="AL305" s="199">
        <v>43</v>
      </c>
      <c r="AM305" s="199"/>
      <c r="AN305" s="199"/>
      <c r="AV305" s="23">
        <f t="shared" si="16"/>
        <v>1274.8</v>
      </c>
      <c r="AW305" s="23">
        <f t="shared" si="17"/>
        <v>1019.84</v>
      </c>
      <c r="AX305" s="23">
        <v>10</v>
      </c>
      <c r="AY305" s="289">
        <v>143</v>
      </c>
      <c r="AZ305" s="289">
        <f t="shared" si="18"/>
        <v>1172.8400000000001</v>
      </c>
      <c r="BA305" s="289">
        <v>1000</v>
      </c>
      <c r="BB305" s="310">
        <f t="shared" si="19"/>
        <v>-172.84000000000015</v>
      </c>
    </row>
    <row r="306" spans="1:54" ht="14.25">
      <c r="A306" s="2" t="s">
        <v>3772</v>
      </c>
      <c r="B306" s="3" t="s">
        <v>3773</v>
      </c>
      <c r="C306" s="30" t="s">
        <v>5</v>
      </c>
      <c r="D306" s="42">
        <v>60</v>
      </c>
      <c r="E306" s="42">
        <v>38</v>
      </c>
      <c r="F306" s="42">
        <v>127</v>
      </c>
      <c r="G306" s="42">
        <v>26.8</v>
      </c>
      <c r="H306" s="42">
        <v>39</v>
      </c>
      <c r="I306" s="42">
        <v>32</v>
      </c>
      <c r="J306" s="42">
        <v>31</v>
      </c>
      <c r="K306" s="66">
        <v>48</v>
      </c>
      <c r="L306" s="66">
        <v>39</v>
      </c>
      <c r="M306" s="66">
        <v>32</v>
      </c>
      <c r="N306" s="66"/>
      <c r="O306" s="66"/>
      <c r="P306" s="66">
        <v>32</v>
      </c>
      <c r="Q306" s="66">
        <v>25</v>
      </c>
      <c r="R306" s="66">
        <v>39</v>
      </c>
      <c r="S306" s="66">
        <v>49</v>
      </c>
      <c r="T306" s="66">
        <v>35</v>
      </c>
      <c r="U306" s="140">
        <v>25</v>
      </c>
      <c r="V306" s="140">
        <v>39</v>
      </c>
      <c r="W306" s="126">
        <v>45</v>
      </c>
      <c r="X306" s="142"/>
      <c r="Y306" s="126"/>
      <c r="Z306" s="179">
        <v>49</v>
      </c>
      <c r="AA306" s="179">
        <v>45</v>
      </c>
      <c r="AB306" s="179">
        <v>45</v>
      </c>
      <c r="AC306" s="179">
        <v>39</v>
      </c>
      <c r="AD306" s="179">
        <v>32</v>
      </c>
      <c r="AE306" s="179">
        <v>68</v>
      </c>
      <c r="AF306" s="179"/>
      <c r="AG306" s="199">
        <v>42</v>
      </c>
      <c r="AH306" s="199">
        <v>45</v>
      </c>
      <c r="AI306" s="199">
        <v>35</v>
      </c>
      <c r="AJ306" s="199">
        <v>32</v>
      </c>
      <c r="AK306" s="199">
        <v>38</v>
      </c>
      <c r="AL306" s="199">
        <v>43</v>
      </c>
      <c r="AM306" s="199"/>
      <c r="AN306" s="199"/>
      <c r="AU306" s="23">
        <v>67</v>
      </c>
      <c r="AV306" s="23">
        <f t="shared" si="16"/>
        <v>1341.8</v>
      </c>
      <c r="AW306" s="23">
        <f t="shared" si="17"/>
        <v>1073.44</v>
      </c>
      <c r="AX306" s="23">
        <v>10</v>
      </c>
      <c r="AY306" s="289">
        <v>143</v>
      </c>
      <c r="AZ306" s="289">
        <f t="shared" si="18"/>
        <v>1226.44</v>
      </c>
      <c r="BA306" s="289">
        <v>1000</v>
      </c>
      <c r="BB306" s="310">
        <f t="shared" si="19"/>
        <v>-226.44000000000005</v>
      </c>
    </row>
    <row r="307" spans="1:54" ht="14.25">
      <c r="A307" s="2" t="s">
        <v>3774</v>
      </c>
      <c r="B307" s="3" t="s">
        <v>3775</v>
      </c>
      <c r="C307" s="30" t="s">
        <v>51</v>
      </c>
      <c r="D307" s="42">
        <v>60</v>
      </c>
      <c r="E307" s="42">
        <v>38</v>
      </c>
      <c r="F307" s="42">
        <v>127</v>
      </c>
      <c r="G307" s="42">
        <v>26.8</v>
      </c>
      <c r="H307" s="42">
        <v>39</v>
      </c>
      <c r="I307" s="42">
        <v>32</v>
      </c>
      <c r="J307" s="42">
        <v>31</v>
      </c>
      <c r="K307" s="66">
        <v>48</v>
      </c>
      <c r="L307" s="66">
        <v>39</v>
      </c>
      <c r="M307" s="66">
        <v>32</v>
      </c>
      <c r="N307" s="66"/>
      <c r="O307" s="66"/>
      <c r="P307" s="66">
        <v>32</v>
      </c>
      <c r="Q307" s="66">
        <v>25</v>
      </c>
      <c r="R307" s="66">
        <v>39</v>
      </c>
      <c r="S307" s="66">
        <v>49</v>
      </c>
      <c r="T307" s="66">
        <v>35</v>
      </c>
      <c r="U307" s="140">
        <v>25</v>
      </c>
      <c r="V307" s="140">
        <v>39</v>
      </c>
      <c r="W307" s="126">
        <v>45</v>
      </c>
      <c r="X307" s="142"/>
      <c r="Y307" s="126"/>
      <c r="Z307" s="179">
        <v>49</v>
      </c>
      <c r="AA307" s="179">
        <v>45</v>
      </c>
      <c r="AB307" s="179">
        <v>45</v>
      </c>
      <c r="AC307" s="179">
        <v>39</v>
      </c>
      <c r="AD307" s="179">
        <v>32</v>
      </c>
      <c r="AE307" s="179">
        <v>68</v>
      </c>
      <c r="AF307" s="179"/>
      <c r="AG307" s="199">
        <v>42</v>
      </c>
      <c r="AH307" s="199">
        <v>45</v>
      </c>
      <c r="AI307" s="199">
        <v>35</v>
      </c>
      <c r="AJ307" s="199">
        <v>32</v>
      </c>
      <c r="AK307" s="199">
        <v>38</v>
      </c>
      <c r="AL307" s="199">
        <v>43</v>
      </c>
      <c r="AM307" s="199"/>
      <c r="AN307" s="199"/>
      <c r="AU307" s="23">
        <v>35</v>
      </c>
      <c r="AV307" s="23">
        <f t="shared" si="16"/>
        <v>1309.8</v>
      </c>
      <c r="AW307" s="23">
        <f t="shared" si="17"/>
        <v>1047.8399999999999</v>
      </c>
      <c r="AX307" s="23">
        <v>10</v>
      </c>
      <c r="AY307" s="289">
        <v>143</v>
      </c>
      <c r="AZ307" s="289">
        <f t="shared" si="18"/>
        <v>1200.8399999999999</v>
      </c>
      <c r="BA307" s="289">
        <v>1000</v>
      </c>
      <c r="BB307" s="310">
        <f t="shared" si="19"/>
        <v>-200.83999999999992</v>
      </c>
    </row>
    <row r="308" spans="1:54" ht="14.25">
      <c r="A308" s="2" t="s">
        <v>3776</v>
      </c>
      <c r="B308" s="3" t="s">
        <v>3777</v>
      </c>
      <c r="C308" s="30" t="s">
        <v>5</v>
      </c>
      <c r="D308" s="42">
        <v>60</v>
      </c>
      <c r="E308" s="42">
        <v>38</v>
      </c>
      <c r="F308" s="42">
        <v>127</v>
      </c>
      <c r="G308" s="42">
        <v>26.8</v>
      </c>
      <c r="H308" s="42">
        <v>39</v>
      </c>
      <c r="I308" s="42">
        <v>32</v>
      </c>
      <c r="J308" s="42">
        <v>31</v>
      </c>
      <c r="K308" s="66">
        <v>48</v>
      </c>
      <c r="L308" s="66">
        <v>39</v>
      </c>
      <c r="M308" s="66">
        <v>32</v>
      </c>
      <c r="N308" s="66"/>
      <c r="O308" s="66"/>
      <c r="P308" s="66">
        <v>32</v>
      </c>
      <c r="Q308" s="66">
        <v>25</v>
      </c>
      <c r="R308" s="66">
        <v>39</v>
      </c>
      <c r="S308" s="66">
        <v>49</v>
      </c>
      <c r="T308" s="66">
        <v>35</v>
      </c>
      <c r="U308" s="140">
        <v>25</v>
      </c>
      <c r="V308" s="140">
        <v>39</v>
      </c>
      <c r="W308" s="126">
        <v>45</v>
      </c>
      <c r="X308" s="142"/>
      <c r="Y308" s="126"/>
      <c r="Z308" s="179">
        <v>49</v>
      </c>
      <c r="AA308" s="179">
        <v>45</v>
      </c>
      <c r="AB308" s="179">
        <v>45</v>
      </c>
      <c r="AC308" s="179">
        <v>39</v>
      </c>
      <c r="AD308" s="179">
        <v>32</v>
      </c>
      <c r="AE308" s="179">
        <v>68</v>
      </c>
      <c r="AF308" s="179"/>
      <c r="AG308" s="199">
        <v>42</v>
      </c>
      <c r="AH308" s="199">
        <v>45</v>
      </c>
      <c r="AI308" s="199">
        <v>35</v>
      </c>
      <c r="AJ308" s="199">
        <v>32</v>
      </c>
      <c r="AK308" s="199">
        <v>38</v>
      </c>
      <c r="AL308" s="199">
        <v>43</v>
      </c>
      <c r="AM308" s="199"/>
      <c r="AN308" s="199"/>
      <c r="AU308" s="23">
        <v>55</v>
      </c>
      <c r="AV308" s="23">
        <f t="shared" si="16"/>
        <v>1329.8</v>
      </c>
      <c r="AW308" s="23">
        <f t="shared" si="17"/>
        <v>1063.8399999999999</v>
      </c>
      <c r="AX308" s="23">
        <v>10</v>
      </c>
      <c r="AY308" s="289">
        <v>143</v>
      </c>
      <c r="AZ308" s="289">
        <f t="shared" si="18"/>
        <v>1216.8399999999999</v>
      </c>
      <c r="BA308" s="289">
        <v>1000</v>
      </c>
      <c r="BB308" s="310">
        <f t="shared" si="19"/>
        <v>-216.83999999999992</v>
      </c>
    </row>
    <row r="309" spans="1:54" ht="14.25">
      <c r="A309" s="2" t="s">
        <v>3778</v>
      </c>
      <c r="B309" s="3" t="s">
        <v>3779</v>
      </c>
      <c r="C309" s="30" t="s">
        <v>51</v>
      </c>
      <c r="D309" s="42">
        <v>60</v>
      </c>
      <c r="E309" s="42">
        <v>38</v>
      </c>
      <c r="F309" s="42">
        <v>127</v>
      </c>
      <c r="G309" s="42">
        <v>26.8</v>
      </c>
      <c r="H309" s="42">
        <v>39</v>
      </c>
      <c r="I309" s="42">
        <v>32</v>
      </c>
      <c r="J309" s="42">
        <v>31</v>
      </c>
      <c r="K309" s="66">
        <v>48</v>
      </c>
      <c r="L309" s="66">
        <v>39</v>
      </c>
      <c r="M309" s="66">
        <v>32</v>
      </c>
      <c r="N309" s="66"/>
      <c r="O309" s="66"/>
      <c r="P309" s="66">
        <v>32</v>
      </c>
      <c r="Q309" s="66">
        <v>25</v>
      </c>
      <c r="R309" s="66">
        <v>39</v>
      </c>
      <c r="S309" s="66">
        <v>49</v>
      </c>
      <c r="T309" s="66">
        <v>35</v>
      </c>
      <c r="U309" s="140">
        <v>25</v>
      </c>
      <c r="V309" s="140">
        <v>39</v>
      </c>
      <c r="W309" s="126">
        <v>45</v>
      </c>
      <c r="X309" s="142"/>
      <c r="Y309" s="126"/>
      <c r="Z309" s="179">
        <v>49</v>
      </c>
      <c r="AA309" s="179">
        <v>45</v>
      </c>
      <c r="AB309" s="179">
        <v>45</v>
      </c>
      <c r="AC309" s="179">
        <v>39</v>
      </c>
      <c r="AD309" s="179">
        <v>32</v>
      </c>
      <c r="AE309" s="179">
        <v>68</v>
      </c>
      <c r="AF309" s="179"/>
      <c r="AG309" s="199">
        <v>42</v>
      </c>
      <c r="AH309" s="199">
        <v>45</v>
      </c>
      <c r="AI309" s="199">
        <v>35</v>
      </c>
      <c r="AJ309" s="199">
        <v>32</v>
      </c>
      <c r="AK309" s="199">
        <v>38</v>
      </c>
      <c r="AL309" s="199">
        <v>43</v>
      </c>
      <c r="AM309" s="199"/>
      <c r="AN309" s="199"/>
      <c r="AU309" s="23">
        <v>74</v>
      </c>
      <c r="AV309" s="23">
        <f t="shared" si="16"/>
        <v>1348.8</v>
      </c>
      <c r="AW309" s="23">
        <f t="shared" si="17"/>
        <v>1079.04</v>
      </c>
      <c r="AX309" s="23">
        <v>10</v>
      </c>
      <c r="AY309" s="289">
        <v>143</v>
      </c>
      <c r="AZ309" s="289">
        <f t="shared" si="18"/>
        <v>1232.04</v>
      </c>
      <c r="BA309" s="289">
        <v>1000</v>
      </c>
      <c r="BB309" s="310">
        <f t="shared" si="19"/>
        <v>-232.03999999999996</v>
      </c>
    </row>
    <row r="310" spans="1:54" ht="14.25">
      <c r="A310" s="2" t="s">
        <v>3780</v>
      </c>
      <c r="B310" s="3" t="s">
        <v>663</v>
      </c>
      <c r="C310" s="30" t="s">
        <v>51</v>
      </c>
      <c r="D310" s="42">
        <v>60</v>
      </c>
      <c r="E310" s="42">
        <v>38</v>
      </c>
      <c r="F310" s="42">
        <v>127</v>
      </c>
      <c r="G310" s="42">
        <v>26.8</v>
      </c>
      <c r="H310" s="42">
        <v>39</v>
      </c>
      <c r="I310" s="42">
        <v>32</v>
      </c>
      <c r="J310" s="42">
        <v>31</v>
      </c>
      <c r="K310" s="66">
        <v>48</v>
      </c>
      <c r="L310" s="66">
        <v>39</v>
      </c>
      <c r="M310" s="66">
        <v>32</v>
      </c>
      <c r="N310" s="66"/>
      <c r="O310" s="66"/>
      <c r="P310" s="66">
        <v>32</v>
      </c>
      <c r="Q310" s="66">
        <v>25</v>
      </c>
      <c r="R310" s="66">
        <v>39</v>
      </c>
      <c r="S310" s="66">
        <v>49</v>
      </c>
      <c r="T310" s="66">
        <v>35</v>
      </c>
      <c r="U310" s="140">
        <v>25</v>
      </c>
      <c r="V310" s="140">
        <v>39</v>
      </c>
      <c r="W310" s="126">
        <v>45</v>
      </c>
      <c r="X310" s="142"/>
      <c r="Y310" s="126"/>
      <c r="Z310" s="179">
        <v>49</v>
      </c>
      <c r="AA310" s="179">
        <v>45</v>
      </c>
      <c r="AB310" s="179">
        <v>45</v>
      </c>
      <c r="AC310" s="179">
        <v>39</v>
      </c>
      <c r="AD310" s="179">
        <v>32</v>
      </c>
      <c r="AE310" s="179">
        <v>68</v>
      </c>
      <c r="AF310" s="179"/>
      <c r="AG310" s="199">
        <v>42</v>
      </c>
      <c r="AH310" s="199">
        <v>45</v>
      </c>
      <c r="AI310" s="199">
        <v>35</v>
      </c>
      <c r="AJ310" s="199">
        <v>32</v>
      </c>
      <c r="AK310" s="199">
        <v>38</v>
      </c>
      <c r="AL310" s="199">
        <v>43</v>
      </c>
      <c r="AM310" s="199"/>
      <c r="AN310" s="199"/>
      <c r="AU310" s="23">
        <v>67</v>
      </c>
      <c r="AV310" s="23">
        <f t="shared" si="16"/>
        <v>1341.8</v>
      </c>
      <c r="AW310" s="23">
        <f t="shared" si="17"/>
        <v>1073.44</v>
      </c>
      <c r="AX310" s="23">
        <v>10</v>
      </c>
      <c r="AY310" s="289">
        <v>143</v>
      </c>
      <c r="AZ310" s="289">
        <f t="shared" si="18"/>
        <v>1226.44</v>
      </c>
      <c r="BA310" s="289">
        <v>1000</v>
      </c>
      <c r="BB310" s="310">
        <f t="shared" si="19"/>
        <v>-226.44000000000005</v>
      </c>
    </row>
    <row r="311" spans="1:54" ht="14.25">
      <c r="A311" s="2" t="s">
        <v>3781</v>
      </c>
      <c r="B311" s="3" t="s">
        <v>3782</v>
      </c>
      <c r="C311" s="30" t="s">
        <v>51</v>
      </c>
      <c r="D311" s="42">
        <v>60</v>
      </c>
      <c r="E311" s="42">
        <v>38</v>
      </c>
      <c r="F311" s="42">
        <v>127</v>
      </c>
      <c r="G311" s="42">
        <v>26.8</v>
      </c>
      <c r="H311" s="42">
        <v>39</v>
      </c>
      <c r="I311" s="42">
        <v>32</v>
      </c>
      <c r="J311" s="42">
        <v>31</v>
      </c>
      <c r="K311" s="66">
        <v>48</v>
      </c>
      <c r="L311" s="66">
        <v>39</v>
      </c>
      <c r="M311" s="66">
        <v>32</v>
      </c>
      <c r="N311" s="66"/>
      <c r="O311" s="66"/>
      <c r="P311" s="66">
        <v>32</v>
      </c>
      <c r="Q311" s="66">
        <v>25</v>
      </c>
      <c r="R311" s="66">
        <v>39</v>
      </c>
      <c r="S311" s="66">
        <v>49</v>
      </c>
      <c r="T311" s="66">
        <v>35</v>
      </c>
      <c r="U311" s="140">
        <v>25</v>
      </c>
      <c r="V311" s="140">
        <v>39</v>
      </c>
      <c r="W311" s="126">
        <v>45</v>
      </c>
      <c r="X311" s="142"/>
      <c r="Y311" s="126"/>
      <c r="Z311" s="179">
        <v>49</v>
      </c>
      <c r="AA311" s="179">
        <v>45</v>
      </c>
      <c r="AB311" s="179">
        <v>45</v>
      </c>
      <c r="AC311" s="179">
        <v>39</v>
      </c>
      <c r="AD311" s="179">
        <v>32</v>
      </c>
      <c r="AE311" s="179">
        <v>68</v>
      </c>
      <c r="AF311" s="179"/>
      <c r="AG311" s="199">
        <v>42</v>
      </c>
      <c r="AH311" s="199">
        <v>45</v>
      </c>
      <c r="AI311" s="199">
        <v>35</v>
      </c>
      <c r="AJ311" s="199">
        <v>32</v>
      </c>
      <c r="AK311" s="199">
        <v>38</v>
      </c>
      <c r="AL311" s="199">
        <v>43</v>
      </c>
      <c r="AM311" s="199"/>
      <c r="AN311" s="199"/>
      <c r="AU311" s="23">
        <v>102</v>
      </c>
      <c r="AV311" s="23">
        <f t="shared" si="16"/>
        <v>1376.8</v>
      </c>
      <c r="AW311" s="23">
        <f t="shared" si="17"/>
        <v>1101.44</v>
      </c>
      <c r="AX311" s="23">
        <v>10</v>
      </c>
      <c r="AY311" s="289">
        <v>143</v>
      </c>
      <c r="AZ311" s="289">
        <f t="shared" si="18"/>
        <v>1254.44</v>
      </c>
      <c r="BA311" s="289">
        <v>1000</v>
      </c>
      <c r="BB311" s="310">
        <f t="shared" si="19"/>
        <v>-254.44000000000005</v>
      </c>
    </row>
    <row r="312" spans="1:54" ht="14.25">
      <c r="A312" s="2" t="s">
        <v>3783</v>
      </c>
      <c r="B312" s="3" t="s">
        <v>3784</v>
      </c>
      <c r="C312" s="30" t="s">
        <v>51</v>
      </c>
      <c r="D312" s="42">
        <v>60</v>
      </c>
      <c r="E312" s="42">
        <v>38</v>
      </c>
      <c r="F312" s="42">
        <v>127</v>
      </c>
      <c r="G312" s="42">
        <v>26.8</v>
      </c>
      <c r="H312" s="42">
        <v>39</v>
      </c>
      <c r="I312" s="42">
        <v>32</v>
      </c>
      <c r="J312" s="42">
        <v>31</v>
      </c>
      <c r="K312" s="66">
        <v>48</v>
      </c>
      <c r="L312" s="66">
        <v>39</v>
      </c>
      <c r="M312" s="66">
        <v>32</v>
      </c>
      <c r="N312" s="66"/>
      <c r="O312" s="66"/>
      <c r="P312" s="66">
        <v>32</v>
      </c>
      <c r="Q312" s="66">
        <v>25</v>
      </c>
      <c r="R312" s="66">
        <v>39</v>
      </c>
      <c r="S312" s="66">
        <v>49</v>
      </c>
      <c r="T312" s="66">
        <v>35</v>
      </c>
      <c r="U312" s="140">
        <v>25</v>
      </c>
      <c r="V312" s="140">
        <v>39</v>
      </c>
      <c r="W312" s="126">
        <v>45</v>
      </c>
      <c r="X312" s="142"/>
      <c r="Y312" s="126"/>
      <c r="Z312" s="179">
        <v>49</v>
      </c>
      <c r="AA312" s="179">
        <v>45</v>
      </c>
      <c r="AB312" s="179">
        <v>45</v>
      </c>
      <c r="AC312" s="179">
        <v>39</v>
      </c>
      <c r="AD312" s="179">
        <v>32</v>
      </c>
      <c r="AE312" s="179">
        <v>68</v>
      </c>
      <c r="AF312" s="179"/>
      <c r="AG312" s="199">
        <v>42</v>
      </c>
      <c r="AH312" s="199">
        <v>45</v>
      </c>
      <c r="AI312" s="199">
        <v>35</v>
      </c>
      <c r="AJ312" s="199">
        <v>32</v>
      </c>
      <c r="AK312" s="199">
        <v>38</v>
      </c>
      <c r="AL312" s="199">
        <v>43</v>
      </c>
      <c r="AM312" s="199"/>
      <c r="AN312" s="199"/>
      <c r="AU312" s="23">
        <v>133.5</v>
      </c>
      <c r="AV312" s="23">
        <f t="shared" si="16"/>
        <v>1408.3</v>
      </c>
      <c r="AW312" s="23">
        <f t="shared" si="17"/>
        <v>1126.6400000000001</v>
      </c>
      <c r="AX312" s="23">
        <v>10</v>
      </c>
      <c r="AY312" s="289">
        <v>143</v>
      </c>
      <c r="AZ312" s="289">
        <f t="shared" si="18"/>
        <v>1279.6400000000001</v>
      </c>
      <c r="BA312" s="289">
        <v>1000</v>
      </c>
      <c r="BB312" s="310">
        <f t="shared" si="19"/>
        <v>-279.6400000000001</v>
      </c>
    </row>
    <row r="313" spans="1:54" ht="14.25">
      <c r="A313" s="2" t="s">
        <v>3785</v>
      </c>
      <c r="B313" s="3" t="s">
        <v>3786</v>
      </c>
      <c r="C313" s="30" t="s">
        <v>5</v>
      </c>
      <c r="D313" s="42">
        <v>60</v>
      </c>
      <c r="E313" s="42">
        <v>38</v>
      </c>
      <c r="F313" s="42">
        <v>127</v>
      </c>
      <c r="G313" s="42">
        <v>26.8</v>
      </c>
      <c r="H313" s="42">
        <v>39</v>
      </c>
      <c r="I313" s="42">
        <v>32</v>
      </c>
      <c r="J313" s="42">
        <v>31</v>
      </c>
      <c r="K313" s="66">
        <v>48</v>
      </c>
      <c r="L313" s="66">
        <v>39</v>
      </c>
      <c r="M313" s="66">
        <v>32</v>
      </c>
      <c r="N313" s="66"/>
      <c r="O313" s="66"/>
      <c r="P313" s="66">
        <v>32</v>
      </c>
      <c r="Q313" s="66">
        <v>25</v>
      </c>
      <c r="R313" s="66">
        <v>39</v>
      </c>
      <c r="S313" s="66">
        <v>49</v>
      </c>
      <c r="T313" s="66">
        <v>35</v>
      </c>
      <c r="U313" s="140">
        <v>25</v>
      </c>
      <c r="V313" s="140">
        <v>39</v>
      </c>
      <c r="W313" s="126">
        <v>45</v>
      </c>
      <c r="X313" s="142"/>
      <c r="Y313" s="126"/>
      <c r="Z313" s="179">
        <v>49</v>
      </c>
      <c r="AA313" s="179">
        <v>45</v>
      </c>
      <c r="AB313" s="179">
        <v>45</v>
      </c>
      <c r="AC313" s="179">
        <v>39</v>
      </c>
      <c r="AD313" s="179">
        <v>32</v>
      </c>
      <c r="AE313" s="179">
        <v>68</v>
      </c>
      <c r="AF313" s="179"/>
      <c r="AG313" s="199">
        <v>42</v>
      </c>
      <c r="AH313" s="199">
        <v>45</v>
      </c>
      <c r="AI313" s="199">
        <v>35</v>
      </c>
      <c r="AJ313" s="199">
        <v>32</v>
      </c>
      <c r="AK313" s="199">
        <v>38</v>
      </c>
      <c r="AL313" s="199">
        <v>43</v>
      </c>
      <c r="AM313" s="199"/>
      <c r="AN313" s="199"/>
      <c r="AU313" s="23">
        <v>67</v>
      </c>
      <c r="AV313" s="23">
        <f t="shared" si="16"/>
        <v>1341.8</v>
      </c>
      <c r="AW313" s="23">
        <f t="shared" si="17"/>
        <v>1073.44</v>
      </c>
      <c r="AX313" s="23">
        <v>10</v>
      </c>
      <c r="AY313" s="289">
        <v>143</v>
      </c>
      <c r="AZ313" s="289">
        <f t="shared" si="18"/>
        <v>1226.44</v>
      </c>
      <c r="BA313" s="289">
        <v>1000</v>
      </c>
      <c r="BB313" s="310">
        <f t="shared" si="19"/>
        <v>-226.44000000000005</v>
      </c>
    </row>
    <row r="314" spans="1:54" ht="14.25">
      <c r="A314" s="2" t="s">
        <v>3787</v>
      </c>
      <c r="B314" s="3" t="s">
        <v>3788</v>
      </c>
      <c r="C314" s="30" t="s">
        <v>5</v>
      </c>
      <c r="D314" s="42">
        <v>60</v>
      </c>
      <c r="E314" s="42">
        <v>38</v>
      </c>
      <c r="F314" s="42">
        <v>127</v>
      </c>
      <c r="G314" s="42">
        <v>26.8</v>
      </c>
      <c r="H314" s="42">
        <v>39</v>
      </c>
      <c r="I314" s="42">
        <v>32</v>
      </c>
      <c r="J314" s="42">
        <v>31</v>
      </c>
      <c r="K314" s="66">
        <v>48</v>
      </c>
      <c r="L314" s="66">
        <v>39</v>
      </c>
      <c r="M314" s="66">
        <v>32</v>
      </c>
      <c r="N314" s="66"/>
      <c r="O314" s="66"/>
      <c r="P314" s="66">
        <v>32</v>
      </c>
      <c r="Q314" s="66">
        <v>25</v>
      </c>
      <c r="R314" s="66">
        <v>39</v>
      </c>
      <c r="S314" s="66">
        <v>49</v>
      </c>
      <c r="T314" s="66">
        <v>35</v>
      </c>
      <c r="U314" s="140">
        <v>25</v>
      </c>
      <c r="V314" s="140">
        <v>39</v>
      </c>
      <c r="W314" s="126">
        <v>45</v>
      </c>
      <c r="X314" s="142"/>
      <c r="Y314" s="126"/>
      <c r="Z314" s="179">
        <v>49</v>
      </c>
      <c r="AA314" s="179">
        <v>45</v>
      </c>
      <c r="AB314" s="179">
        <v>45</v>
      </c>
      <c r="AC314" s="179">
        <v>39</v>
      </c>
      <c r="AD314" s="179">
        <v>32</v>
      </c>
      <c r="AE314" s="179">
        <v>68</v>
      </c>
      <c r="AF314" s="179"/>
      <c r="AG314" s="199">
        <v>42</v>
      </c>
      <c r="AH314" s="199">
        <v>45</v>
      </c>
      <c r="AI314" s="199">
        <v>35</v>
      </c>
      <c r="AJ314" s="199">
        <v>32</v>
      </c>
      <c r="AK314" s="199">
        <v>38</v>
      </c>
      <c r="AL314" s="199">
        <v>43</v>
      </c>
      <c r="AM314" s="199"/>
      <c r="AN314" s="199"/>
      <c r="AV314" s="23">
        <f t="shared" si="16"/>
        <v>1274.8</v>
      </c>
      <c r="AW314" s="23">
        <f t="shared" si="17"/>
        <v>1019.84</v>
      </c>
      <c r="AX314" s="23">
        <v>10</v>
      </c>
      <c r="AY314" s="289">
        <v>143</v>
      </c>
      <c r="AZ314" s="289">
        <f t="shared" si="18"/>
        <v>1172.8400000000001</v>
      </c>
      <c r="BA314" s="289">
        <v>1000</v>
      </c>
      <c r="BB314" s="310">
        <f t="shared" si="19"/>
        <v>-172.84000000000015</v>
      </c>
    </row>
    <row r="315" spans="1:54" ht="14.25">
      <c r="A315" s="2" t="s">
        <v>3789</v>
      </c>
      <c r="B315" s="3" t="s">
        <v>3790</v>
      </c>
      <c r="C315" s="30" t="s">
        <v>5</v>
      </c>
      <c r="D315" s="42">
        <v>60</v>
      </c>
      <c r="E315" s="42">
        <v>38</v>
      </c>
      <c r="F315" s="42">
        <v>127</v>
      </c>
      <c r="G315" s="42">
        <v>26.8</v>
      </c>
      <c r="H315" s="42">
        <v>39</v>
      </c>
      <c r="I315" s="42">
        <v>32</v>
      </c>
      <c r="J315" s="42">
        <v>31</v>
      </c>
      <c r="K315" s="66">
        <v>48</v>
      </c>
      <c r="L315" s="66">
        <v>39</v>
      </c>
      <c r="M315" s="66">
        <v>32</v>
      </c>
      <c r="N315" s="66"/>
      <c r="O315" s="66"/>
      <c r="P315" s="66">
        <v>32</v>
      </c>
      <c r="Q315" s="66">
        <v>25</v>
      </c>
      <c r="R315" s="66">
        <v>39</v>
      </c>
      <c r="S315" s="66">
        <v>49</v>
      </c>
      <c r="T315" s="66">
        <v>35</v>
      </c>
      <c r="U315" s="140">
        <v>25</v>
      </c>
      <c r="V315" s="140">
        <v>39</v>
      </c>
      <c r="W315" s="126">
        <v>45</v>
      </c>
      <c r="X315" s="142"/>
      <c r="Y315" s="126"/>
      <c r="Z315" s="179">
        <v>49</v>
      </c>
      <c r="AA315" s="179">
        <v>45</v>
      </c>
      <c r="AB315" s="179">
        <v>45</v>
      </c>
      <c r="AC315" s="179">
        <v>39</v>
      </c>
      <c r="AD315" s="179">
        <v>32</v>
      </c>
      <c r="AE315" s="179">
        <v>68</v>
      </c>
      <c r="AF315" s="179"/>
      <c r="AG315" s="199">
        <v>42</v>
      </c>
      <c r="AH315" s="199">
        <v>45</v>
      </c>
      <c r="AI315" s="199">
        <v>35</v>
      </c>
      <c r="AJ315" s="199">
        <v>32</v>
      </c>
      <c r="AK315" s="199">
        <v>38</v>
      </c>
      <c r="AL315" s="199">
        <v>43</v>
      </c>
      <c r="AM315" s="199"/>
      <c r="AN315" s="199"/>
      <c r="AU315" s="23">
        <v>29.5</v>
      </c>
      <c r="AV315" s="23">
        <f t="shared" si="16"/>
        <v>1304.3</v>
      </c>
      <c r="AW315" s="23">
        <f t="shared" si="17"/>
        <v>1043.44</v>
      </c>
      <c r="AX315" s="23">
        <v>10</v>
      </c>
      <c r="AY315" s="289">
        <v>143</v>
      </c>
      <c r="AZ315" s="289">
        <f t="shared" si="18"/>
        <v>1196.44</v>
      </c>
      <c r="BA315" s="289">
        <v>1000</v>
      </c>
      <c r="BB315" s="310">
        <f t="shared" si="19"/>
        <v>-196.44000000000005</v>
      </c>
    </row>
    <row r="316" spans="1:54" ht="14.25">
      <c r="A316" s="2" t="s">
        <v>3791</v>
      </c>
      <c r="B316" s="3" t="s">
        <v>3792</v>
      </c>
      <c r="C316" s="30" t="s">
        <v>5</v>
      </c>
      <c r="D316" s="42">
        <v>60</v>
      </c>
      <c r="E316" s="42">
        <v>38</v>
      </c>
      <c r="F316" s="42">
        <v>127</v>
      </c>
      <c r="G316" s="42">
        <v>26.8</v>
      </c>
      <c r="H316" s="42">
        <v>39</v>
      </c>
      <c r="I316" s="42">
        <v>32</v>
      </c>
      <c r="J316" s="42">
        <v>31</v>
      </c>
      <c r="K316" s="66">
        <v>48</v>
      </c>
      <c r="L316" s="66">
        <v>39</v>
      </c>
      <c r="M316" s="66">
        <v>32</v>
      </c>
      <c r="N316" s="66"/>
      <c r="O316" s="66"/>
      <c r="P316" s="66">
        <v>32</v>
      </c>
      <c r="Q316" s="66">
        <v>25</v>
      </c>
      <c r="R316" s="66">
        <v>39</v>
      </c>
      <c r="S316" s="66">
        <v>49</v>
      </c>
      <c r="T316" s="66">
        <v>35</v>
      </c>
      <c r="U316" s="140">
        <v>25</v>
      </c>
      <c r="V316" s="140">
        <v>39</v>
      </c>
      <c r="W316" s="126">
        <v>45</v>
      </c>
      <c r="X316" s="142"/>
      <c r="Y316" s="126"/>
      <c r="Z316" s="179">
        <v>49</v>
      </c>
      <c r="AA316" s="179">
        <v>45</v>
      </c>
      <c r="AB316" s="179">
        <v>45</v>
      </c>
      <c r="AC316" s="179">
        <v>39</v>
      </c>
      <c r="AD316" s="179">
        <v>32</v>
      </c>
      <c r="AE316" s="179">
        <v>68</v>
      </c>
      <c r="AF316" s="179"/>
      <c r="AG316" s="199">
        <v>42</v>
      </c>
      <c r="AH316" s="199">
        <v>45</v>
      </c>
      <c r="AI316" s="199">
        <v>35</v>
      </c>
      <c r="AJ316" s="199">
        <v>32</v>
      </c>
      <c r="AK316" s="199">
        <v>38</v>
      </c>
      <c r="AL316" s="199">
        <v>43</v>
      </c>
      <c r="AM316" s="199"/>
      <c r="AN316" s="199"/>
      <c r="AU316" s="23">
        <v>35</v>
      </c>
      <c r="AV316" s="23">
        <f t="shared" si="16"/>
        <v>1309.8</v>
      </c>
      <c r="AW316" s="23">
        <f t="shared" si="17"/>
        <v>1047.8399999999999</v>
      </c>
      <c r="AX316" s="23">
        <v>10</v>
      </c>
      <c r="AY316" s="289">
        <v>143</v>
      </c>
      <c r="AZ316" s="289">
        <f t="shared" si="18"/>
        <v>1200.8399999999999</v>
      </c>
      <c r="BA316" s="289">
        <v>1000</v>
      </c>
      <c r="BB316" s="310">
        <f t="shared" si="19"/>
        <v>-200.83999999999992</v>
      </c>
    </row>
    <row r="317" spans="1:54" ht="14.25">
      <c r="A317" s="2" t="s">
        <v>3793</v>
      </c>
      <c r="B317" s="3" t="s">
        <v>3794</v>
      </c>
      <c r="C317" s="30" t="s">
        <v>51</v>
      </c>
      <c r="D317" s="42">
        <v>60</v>
      </c>
      <c r="E317" s="42">
        <v>38</v>
      </c>
      <c r="F317" s="42">
        <v>127</v>
      </c>
      <c r="G317" s="42">
        <v>26.8</v>
      </c>
      <c r="H317" s="42">
        <v>39</v>
      </c>
      <c r="I317" s="42">
        <v>32</v>
      </c>
      <c r="J317" s="42">
        <v>31</v>
      </c>
      <c r="K317" s="66">
        <v>48</v>
      </c>
      <c r="L317" s="66">
        <v>39</v>
      </c>
      <c r="M317" s="66">
        <v>32</v>
      </c>
      <c r="N317" s="66"/>
      <c r="O317" s="66"/>
      <c r="P317" s="66">
        <v>32</v>
      </c>
      <c r="Q317" s="66">
        <v>25</v>
      </c>
      <c r="R317" s="66">
        <v>39</v>
      </c>
      <c r="S317" s="66">
        <v>49</v>
      </c>
      <c r="T317" s="66">
        <v>35</v>
      </c>
      <c r="U317" s="140">
        <v>25</v>
      </c>
      <c r="V317" s="140">
        <v>39</v>
      </c>
      <c r="W317" s="126">
        <v>45</v>
      </c>
      <c r="X317" s="142"/>
      <c r="Y317" s="126"/>
      <c r="Z317" s="179">
        <v>49</v>
      </c>
      <c r="AA317" s="179">
        <v>45</v>
      </c>
      <c r="AB317" s="179">
        <v>45</v>
      </c>
      <c r="AC317" s="179">
        <v>39</v>
      </c>
      <c r="AD317" s="179">
        <v>32</v>
      </c>
      <c r="AE317" s="179">
        <v>68</v>
      </c>
      <c r="AF317" s="179"/>
      <c r="AG317" s="199">
        <v>42</v>
      </c>
      <c r="AH317" s="199">
        <v>45</v>
      </c>
      <c r="AI317" s="199">
        <v>35</v>
      </c>
      <c r="AJ317" s="199">
        <v>32</v>
      </c>
      <c r="AK317" s="199">
        <v>38</v>
      </c>
      <c r="AL317" s="199">
        <v>43</v>
      </c>
      <c r="AM317" s="199"/>
      <c r="AN317" s="199"/>
      <c r="AU317" s="23">
        <v>67</v>
      </c>
      <c r="AV317" s="23">
        <f t="shared" si="16"/>
        <v>1341.8</v>
      </c>
      <c r="AW317" s="23">
        <f t="shared" si="17"/>
        <v>1073.44</v>
      </c>
      <c r="AX317" s="23">
        <v>10</v>
      </c>
      <c r="AY317" s="289">
        <v>143</v>
      </c>
      <c r="AZ317" s="289">
        <f t="shared" si="18"/>
        <v>1226.44</v>
      </c>
      <c r="BA317" s="289">
        <v>1000</v>
      </c>
      <c r="BB317" s="310">
        <f t="shared" si="19"/>
        <v>-226.44000000000005</v>
      </c>
    </row>
    <row r="318" spans="1:54" ht="14.25">
      <c r="A318" s="2" t="s">
        <v>3795</v>
      </c>
      <c r="B318" s="3" t="s">
        <v>3796</v>
      </c>
      <c r="C318" s="30" t="s">
        <v>5</v>
      </c>
      <c r="D318" s="42">
        <v>60</v>
      </c>
      <c r="E318" s="42">
        <v>38</v>
      </c>
      <c r="F318" s="42">
        <v>127</v>
      </c>
      <c r="G318" s="42">
        <v>26.8</v>
      </c>
      <c r="H318" s="42">
        <v>39</v>
      </c>
      <c r="I318" s="42">
        <v>32</v>
      </c>
      <c r="J318" s="42">
        <v>31</v>
      </c>
      <c r="K318" s="66">
        <v>48</v>
      </c>
      <c r="L318" s="66">
        <v>39</v>
      </c>
      <c r="M318" s="66">
        <v>32</v>
      </c>
      <c r="N318" s="66"/>
      <c r="O318" s="66"/>
      <c r="P318" s="66">
        <v>32</v>
      </c>
      <c r="Q318" s="66">
        <v>25</v>
      </c>
      <c r="R318" s="66">
        <v>39</v>
      </c>
      <c r="S318" s="66">
        <v>49</v>
      </c>
      <c r="T318" s="66">
        <v>35</v>
      </c>
      <c r="U318" s="140">
        <v>25</v>
      </c>
      <c r="V318" s="140">
        <v>39</v>
      </c>
      <c r="W318" s="126">
        <v>45</v>
      </c>
      <c r="X318" s="142"/>
      <c r="Y318" s="126"/>
      <c r="Z318" s="179">
        <v>49</v>
      </c>
      <c r="AA318" s="179">
        <v>45</v>
      </c>
      <c r="AB318" s="179">
        <v>45</v>
      </c>
      <c r="AC318" s="179">
        <v>39</v>
      </c>
      <c r="AD318" s="179">
        <v>32</v>
      </c>
      <c r="AE318" s="179">
        <v>68</v>
      </c>
      <c r="AF318" s="179"/>
      <c r="AG318" s="199">
        <v>42</v>
      </c>
      <c r="AH318" s="199">
        <v>45</v>
      </c>
      <c r="AI318" s="199">
        <v>35</v>
      </c>
      <c r="AJ318" s="199">
        <v>32</v>
      </c>
      <c r="AK318" s="199">
        <v>38</v>
      </c>
      <c r="AL318" s="199">
        <v>43</v>
      </c>
      <c r="AM318" s="199"/>
      <c r="AN318" s="199"/>
      <c r="AU318" s="23">
        <v>35</v>
      </c>
      <c r="AV318" s="23">
        <f t="shared" si="16"/>
        <v>1309.8</v>
      </c>
      <c r="AW318" s="23">
        <f t="shared" si="17"/>
        <v>1047.8399999999999</v>
      </c>
      <c r="AX318" s="23">
        <v>10</v>
      </c>
      <c r="AY318" s="289">
        <v>143</v>
      </c>
      <c r="AZ318" s="289">
        <f t="shared" si="18"/>
        <v>1200.8399999999999</v>
      </c>
      <c r="BA318" s="289">
        <v>1000</v>
      </c>
      <c r="BB318" s="310">
        <f t="shared" si="19"/>
        <v>-200.83999999999992</v>
      </c>
    </row>
    <row r="319" spans="1:54" ht="14.25">
      <c r="A319" s="2" t="s">
        <v>3797</v>
      </c>
      <c r="B319" s="3" t="s">
        <v>3798</v>
      </c>
      <c r="C319" s="30" t="s">
        <v>51</v>
      </c>
      <c r="D319" s="42">
        <v>60</v>
      </c>
      <c r="E319" s="42">
        <v>38</v>
      </c>
      <c r="F319" s="42">
        <v>127</v>
      </c>
      <c r="G319" s="42">
        <v>26.8</v>
      </c>
      <c r="H319" s="42">
        <v>39</v>
      </c>
      <c r="I319" s="42">
        <v>32</v>
      </c>
      <c r="J319" s="42">
        <v>31</v>
      </c>
      <c r="K319" s="66">
        <v>48</v>
      </c>
      <c r="L319" s="66">
        <v>39</v>
      </c>
      <c r="M319" s="66">
        <v>32</v>
      </c>
      <c r="N319" s="66"/>
      <c r="O319" s="66"/>
      <c r="P319" s="66">
        <v>32</v>
      </c>
      <c r="Q319" s="66">
        <v>25</v>
      </c>
      <c r="R319" s="66">
        <v>39</v>
      </c>
      <c r="S319" s="66">
        <v>49</v>
      </c>
      <c r="T319" s="66">
        <v>35</v>
      </c>
      <c r="U319" s="140">
        <v>25</v>
      </c>
      <c r="V319" s="140">
        <v>39</v>
      </c>
      <c r="W319" s="126">
        <v>45</v>
      </c>
      <c r="X319" s="142"/>
      <c r="Y319" s="126"/>
      <c r="Z319" s="179">
        <v>49</v>
      </c>
      <c r="AA319" s="179">
        <v>45</v>
      </c>
      <c r="AB319" s="179">
        <v>45</v>
      </c>
      <c r="AC319" s="179">
        <v>39</v>
      </c>
      <c r="AD319" s="179">
        <v>32</v>
      </c>
      <c r="AE319" s="179">
        <v>68</v>
      </c>
      <c r="AF319" s="179"/>
      <c r="AG319" s="199">
        <v>42</v>
      </c>
      <c r="AH319" s="199">
        <v>45</v>
      </c>
      <c r="AI319" s="199">
        <v>35</v>
      </c>
      <c r="AJ319" s="199">
        <v>32</v>
      </c>
      <c r="AK319" s="199">
        <v>38</v>
      </c>
      <c r="AL319" s="199">
        <v>43</v>
      </c>
      <c r="AM319" s="199"/>
      <c r="AN319" s="199"/>
      <c r="AU319" s="23">
        <v>102</v>
      </c>
      <c r="AV319" s="23">
        <f t="shared" si="16"/>
        <v>1376.8</v>
      </c>
      <c r="AW319" s="23">
        <f t="shared" si="17"/>
        <v>1101.44</v>
      </c>
      <c r="AX319" s="23">
        <v>10</v>
      </c>
      <c r="AY319" s="289">
        <v>143</v>
      </c>
      <c r="AZ319" s="289">
        <f t="shared" si="18"/>
        <v>1254.44</v>
      </c>
      <c r="BA319" s="289">
        <v>1000</v>
      </c>
      <c r="BB319" s="310">
        <f t="shared" si="19"/>
        <v>-254.44000000000005</v>
      </c>
    </row>
    <row r="320" spans="1:54" ht="14.25">
      <c r="A320" s="2" t="s">
        <v>3799</v>
      </c>
      <c r="B320" s="131" t="s">
        <v>6723</v>
      </c>
      <c r="C320" s="30" t="s">
        <v>5</v>
      </c>
      <c r="D320" s="42">
        <v>60</v>
      </c>
      <c r="E320" s="42">
        <v>38</v>
      </c>
      <c r="F320" s="42">
        <v>127</v>
      </c>
      <c r="G320" s="42">
        <v>26.8</v>
      </c>
      <c r="H320" s="42">
        <v>39</v>
      </c>
      <c r="I320" s="42">
        <v>32</v>
      </c>
      <c r="J320" s="42">
        <v>31</v>
      </c>
      <c r="K320" s="66">
        <v>48</v>
      </c>
      <c r="L320" s="66">
        <v>39</v>
      </c>
      <c r="M320" s="66">
        <v>32</v>
      </c>
      <c r="N320" s="66"/>
      <c r="O320" s="66"/>
      <c r="P320" s="66">
        <v>32</v>
      </c>
      <c r="Q320" s="66">
        <v>25</v>
      </c>
      <c r="R320" s="66">
        <v>39</v>
      </c>
      <c r="S320" s="66">
        <v>49</v>
      </c>
      <c r="T320" s="66">
        <v>35</v>
      </c>
      <c r="U320" s="140">
        <v>25</v>
      </c>
      <c r="V320" s="140">
        <v>39</v>
      </c>
      <c r="W320" s="126">
        <v>45</v>
      </c>
      <c r="X320" s="142"/>
      <c r="Y320" s="126"/>
      <c r="Z320" s="179">
        <v>49</v>
      </c>
      <c r="AA320" s="179">
        <v>45</v>
      </c>
      <c r="AB320" s="179">
        <v>45</v>
      </c>
      <c r="AC320" s="179">
        <v>39</v>
      </c>
      <c r="AD320" s="179">
        <v>32</v>
      </c>
      <c r="AE320" s="179">
        <v>68</v>
      </c>
      <c r="AF320" s="179"/>
      <c r="AG320" s="199">
        <v>42</v>
      </c>
      <c r="AH320" s="199">
        <v>45</v>
      </c>
      <c r="AI320" s="199">
        <v>35</v>
      </c>
      <c r="AJ320" s="199">
        <v>32</v>
      </c>
      <c r="AK320" s="199">
        <v>38</v>
      </c>
      <c r="AL320" s="199">
        <v>43</v>
      </c>
      <c r="AM320" s="199"/>
      <c r="AN320" s="199"/>
      <c r="AU320" s="23">
        <v>67</v>
      </c>
      <c r="AV320" s="23">
        <f t="shared" ref="AV320:AV380" si="20">SUM(D320:AU320)</f>
        <v>1341.8</v>
      </c>
      <c r="AW320" s="23">
        <f t="shared" ref="AW320:AW380" si="21">AV320*0.8</f>
        <v>1073.44</v>
      </c>
      <c r="AX320" s="23">
        <v>10</v>
      </c>
      <c r="AY320" s="289">
        <v>143</v>
      </c>
      <c r="AZ320" s="289">
        <f t="shared" ref="AZ320:AZ380" si="22">SUM(AW320:AY320)</f>
        <v>1226.44</v>
      </c>
      <c r="BB320" s="310">
        <f t="shared" ref="BB320:BB380" si="23">BA320-AZ320</f>
        <v>-1226.44</v>
      </c>
    </row>
    <row r="321" spans="1:54" ht="14.25">
      <c r="A321" s="2" t="s">
        <v>3800</v>
      </c>
      <c r="B321" s="3" t="s">
        <v>3801</v>
      </c>
      <c r="C321" s="30" t="s">
        <v>5</v>
      </c>
      <c r="D321" s="42">
        <v>60</v>
      </c>
      <c r="E321" s="42">
        <v>38</v>
      </c>
      <c r="F321" s="42">
        <v>127</v>
      </c>
      <c r="G321" s="42">
        <v>26.8</v>
      </c>
      <c r="H321" s="42">
        <v>39</v>
      </c>
      <c r="I321" s="42">
        <v>32</v>
      </c>
      <c r="J321" s="42">
        <v>31</v>
      </c>
      <c r="K321" s="66">
        <v>48</v>
      </c>
      <c r="L321" s="66">
        <v>39</v>
      </c>
      <c r="M321" s="66">
        <v>32</v>
      </c>
      <c r="N321" s="66"/>
      <c r="O321" s="66"/>
      <c r="P321" s="66">
        <v>32</v>
      </c>
      <c r="Q321" s="66">
        <v>25</v>
      </c>
      <c r="R321" s="66">
        <v>39</v>
      </c>
      <c r="S321" s="66">
        <v>49</v>
      </c>
      <c r="T321" s="66">
        <v>35</v>
      </c>
      <c r="U321" s="140">
        <v>25</v>
      </c>
      <c r="V321" s="140">
        <v>39</v>
      </c>
      <c r="W321" s="126">
        <v>45</v>
      </c>
      <c r="X321" s="142"/>
      <c r="Y321" s="126"/>
      <c r="Z321" s="179">
        <v>49</v>
      </c>
      <c r="AA321" s="179">
        <v>45</v>
      </c>
      <c r="AB321" s="179">
        <v>45</v>
      </c>
      <c r="AC321" s="179">
        <v>39</v>
      </c>
      <c r="AD321" s="179">
        <v>32</v>
      </c>
      <c r="AE321" s="179">
        <v>68</v>
      </c>
      <c r="AF321" s="179"/>
      <c r="AG321" s="199">
        <v>42</v>
      </c>
      <c r="AH321" s="199">
        <v>45</v>
      </c>
      <c r="AI321" s="199">
        <v>35</v>
      </c>
      <c r="AJ321" s="199">
        <v>32</v>
      </c>
      <c r="AK321" s="199">
        <v>38</v>
      </c>
      <c r="AL321" s="199">
        <v>43</v>
      </c>
      <c r="AM321" s="199"/>
      <c r="AN321" s="199"/>
      <c r="AV321" s="23">
        <f t="shared" si="20"/>
        <v>1274.8</v>
      </c>
      <c r="AW321" s="23">
        <f t="shared" si="21"/>
        <v>1019.84</v>
      </c>
      <c r="AX321" s="23">
        <v>10</v>
      </c>
      <c r="AY321" s="289">
        <v>143</v>
      </c>
      <c r="AZ321" s="289">
        <f t="shared" si="22"/>
        <v>1172.8400000000001</v>
      </c>
      <c r="BA321" s="289">
        <v>1000</v>
      </c>
      <c r="BB321" s="310">
        <f t="shared" si="23"/>
        <v>-172.84000000000015</v>
      </c>
    </row>
    <row r="322" spans="1:54" ht="14.25">
      <c r="A322" s="2" t="s">
        <v>3802</v>
      </c>
      <c r="B322" s="3" t="s">
        <v>3803</v>
      </c>
      <c r="C322" s="30" t="s">
        <v>51</v>
      </c>
      <c r="D322" s="42">
        <v>60</v>
      </c>
      <c r="E322" s="42">
        <v>38</v>
      </c>
      <c r="F322" s="42">
        <v>127</v>
      </c>
      <c r="G322" s="42">
        <v>26.8</v>
      </c>
      <c r="H322" s="42">
        <v>39</v>
      </c>
      <c r="I322" s="42">
        <v>32</v>
      </c>
      <c r="J322" s="42">
        <v>31</v>
      </c>
      <c r="K322" s="66">
        <v>48</v>
      </c>
      <c r="L322" s="66">
        <v>39</v>
      </c>
      <c r="M322" s="66">
        <v>32</v>
      </c>
      <c r="N322" s="66"/>
      <c r="O322" s="66"/>
      <c r="P322" s="66">
        <v>32</v>
      </c>
      <c r="Q322" s="66">
        <v>25</v>
      </c>
      <c r="R322" s="66">
        <v>39</v>
      </c>
      <c r="S322" s="66">
        <v>49</v>
      </c>
      <c r="T322" s="66">
        <v>35</v>
      </c>
      <c r="U322" s="140">
        <v>25</v>
      </c>
      <c r="V322" s="140">
        <v>39</v>
      </c>
      <c r="W322" s="126">
        <v>45</v>
      </c>
      <c r="X322" s="142"/>
      <c r="Y322" s="126"/>
      <c r="Z322" s="179">
        <v>49</v>
      </c>
      <c r="AA322" s="179">
        <v>45</v>
      </c>
      <c r="AB322" s="179">
        <v>45</v>
      </c>
      <c r="AC322" s="179">
        <v>39</v>
      </c>
      <c r="AD322" s="179">
        <v>32</v>
      </c>
      <c r="AE322" s="179">
        <v>68</v>
      </c>
      <c r="AF322" s="179"/>
      <c r="AG322" s="199">
        <v>42</v>
      </c>
      <c r="AH322" s="199">
        <v>45</v>
      </c>
      <c r="AI322" s="199">
        <v>35</v>
      </c>
      <c r="AJ322" s="199">
        <v>32</v>
      </c>
      <c r="AK322" s="199">
        <v>38</v>
      </c>
      <c r="AL322" s="199">
        <v>43</v>
      </c>
      <c r="AM322" s="199"/>
      <c r="AN322" s="199"/>
      <c r="AU322" s="23">
        <v>102</v>
      </c>
      <c r="AV322" s="23">
        <f t="shared" si="20"/>
        <v>1376.8</v>
      </c>
      <c r="AW322" s="23">
        <f t="shared" si="21"/>
        <v>1101.44</v>
      </c>
      <c r="AX322" s="23">
        <v>10</v>
      </c>
      <c r="AY322" s="289">
        <v>143</v>
      </c>
      <c r="AZ322" s="289">
        <f t="shared" si="22"/>
        <v>1254.44</v>
      </c>
      <c r="BA322" s="289">
        <v>1000</v>
      </c>
      <c r="BB322" s="310">
        <f t="shared" si="23"/>
        <v>-254.44000000000005</v>
      </c>
    </row>
    <row r="323" spans="1:54" ht="14.25">
      <c r="A323" s="2" t="s">
        <v>3804</v>
      </c>
      <c r="B323" s="3" t="s">
        <v>3805</v>
      </c>
      <c r="C323" s="30" t="s">
        <v>51</v>
      </c>
      <c r="D323" s="42">
        <v>60</v>
      </c>
      <c r="E323" s="42">
        <v>38</v>
      </c>
      <c r="F323" s="42">
        <v>127</v>
      </c>
      <c r="G323" s="42">
        <v>26.8</v>
      </c>
      <c r="H323" s="42">
        <v>39</v>
      </c>
      <c r="I323" s="42">
        <v>32</v>
      </c>
      <c r="J323" s="42">
        <v>31</v>
      </c>
      <c r="K323" s="66">
        <v>48</v>
      </c>
      <c r="L323" s="66">
        <v>39</v>
      </c>
      <c r="M323" s="66">
        <v>32</v>
      </c>
      <c r="N323" s="66"/>
      <c r="O323" s="66"/>
      <c r="P323" s="66">
        <v>32</v>
      </c>
      <c r="Q323" s="66">
        <v>25</v>
      </c>
      <c r="R323" s="66">
        <v>39</v>
      </c>
      <c r="S323" s="66">
        <v>49</v>
      </c>
      <c r="T323" s="66">
        <v>35</v>
      </c>
      <c r="U323" s="140">
        <v>25</v>
      </c>
      <c r="V323" s="140">
        <v>39</v>
      </c>
      <c r="W323" s="126">
        <v>45</v>
      </c>
      <c r="X323" s="142"/>
      <c r="Y323" s="126"/>
      <c r="Z323" s="179">
        <v>49</v>
      </c>
      <c r="AA323" s="179">
        <v>45</v>
      </c>
      <c r="AB323" s="179">
        <v>45</v>
      </c>
      <c r="AC323" s="179">
        <v>39</v>
      </c>
      <c r="AD323" s="179">
        <v>32</v>
      </c>
      <c r="AE323" s="179">
        <v>68</v>
      </c>
      <c r="AF323" s="179"/>
      <c r="AG323" s="199">
        <v>42</v>
      </c>
      <c r="AH323" s="199">
        <v>45</v>
      </c>
      <c r="AI323" s="199">
        <v>35</v>
      </c>
      <c r="AJ323" s="199">
        <v>32</v>
      </c>
      <c r="AK323" s="199">
        <v>38</v>
      </c>
      <c r="AL323" s="199">
        <v>43</v>
      </c>
      <c r="AM323" s="199"/>
      <c r="AN323" s="199"/>
      <c r="AU323" s="23">
        <v>67</v>
      </c>
      <c r="AV323" s="23">
        <f t="shared" si="20"/>
        <v>1341.8</v>
      </c>
      <c r="AW323" s="23">
        <f t="shared" si="21"/>
        <v>1073.44</v>
      </c>
      <c r="AX323" s="23">
        <v>10</v>
      </c>
      <c r="AY323" s="289">
        <v>143</v>
      </c>
      <c r="AZ323" s="289">
        <f t="shared" si="22"/>
        <v>1226.44</v>
      </c>
      <c r="BA323" s="289">
        <v>1000</v>
      </c>
      <c r="BB323" s="310">
        <f t="shared" si="23"/>
        <v>-226.44000000000005</v>
      </c>
    </row>
    <row r="324" spans="1:54" ht="14.25">
      <c r="A324" s="2" t="s">
        <v>3806</v>
      </c>
      <c r="B324" s="3" t="s">
        <v>3807</v>
      </c>
      <c r="C324" s="30" t="s">
        <v>51</v>
      </c>
      <c r="D324" s="42">
        <v>60</v>
      </c>
      <c r="E324" s="42">
        <v>38</v>
      </c>
      <c r="F324" s="42">
        <v>127</v>
      </c>
      <c r="G324" s="42">
        <v>26.8</v>
      </c>
      <c r="H324" s="42">
        <v>39</v>
      </c>
      <c r="I324" s="42">
        <v>32</v>
      </c>
      <c r="J324" s="42">
        <v>31</v>
      </c>
      <c r="K324" s="66">
        <v>48</v>
      </c>
      <c r="L324" s="66">
        <v>39</v>
      </c>
      <c r="M324" s="66">
        <v>32</v>
      </c>
      <c r="N324" s="66"/>
      <c r="O324" s="66"/>
      <c r="P324" s="66">
        <v>32</v>
      </c>
      <c r="Q324" s="66">
        <v>25</v>
      </c>
      <c r="R324" s="66">
        <v>39</v>
      </c>
      <c r="S324" s="66">
        <v>49</v>
      </c>
      <c r="T324" s="66">
        <v>35</v>
      </c>
      <c r="U324" s="140">
        <v>25</v>
      </c>
      <c r="V324" s="140">
        <v>39</v>
      </c>
      <c r="W324" s="126">
        <v>45</v>
      </c>
      <c r="X324" s="142"/>
      <c r="Y324" s="126"/>
      <c r="Z324" s="179">
        <v>49</v>
      </c>
      <c r="AA324" s="179">
        <v>45</v>
      </c>
      <c r="AB324" s="179">
        <v>45</v>
      </c>
      <c r="AC324" s="179">
        <v>39</v>
      </c>
      <c r="AD324" s="179">
        <v>32</v>
      </c>
      <c r="AE324" s="179">
        <v>68</v>
      </c>
      <c r="AF324" s="179"/>
      <c r="AG324" s="199">
        <v>42</v>
      </c>
      <c r="AH324" s="199">
        <v>45</v>
      </c>
      <c r="AI324" s="199">
        <v>35</v>
      </c>
      <c r="AJ324" s="199">
        <v>32</v>
      </c>
      <c r="AK324" s="199">
        <v>38</v>
      </c>
      <c r="AL324" s="199">
        <v>43</v>
      </c>
      <c r="AM324" s="199"/>
      <c r="AN324" s="199"/>
      <c r="AU324" s="23">
        <v>67</v>
      </c>
      <c r="AV324" s="23">
        <f t="shared" si="20"/>
        <v>1341.8</v>
      </c>
      <c r="AW324" s="23">
        <f t="shared" si="21"/>
        <v>1073.44</v>
      </c>
      <c r="AX324" s="23">
        <v>10</v>
      </c>
      <c r="AY324" s="289">
        <v>143</v>
      </c>
      <c r="AZ324" s="289">
        <f t="shared" si="22"/>
        <v>1226.44</v>
      </c>
      <c r="BA324" s="289">
        <v>1000</v>
      </c>
      <c r="BB324" s="310">
        <f t="shared" si="23"/>
        <v>-226.44000000000005</v>
      </c>
    </row>
    <row r="325" spans="1:54" ht="14.25">
      <c r="A325" s="2" t="s">
        <v>3808</v>
      </c>
      <c r="B325" s="3" t="s">
        <v>3809</v>
      </c>
      <c r="C325" s="30" t="s">
        <v>5</v>
      </c>
      <c r="D325" s="42">
        <v>60</v>
      </c>
      <c r="E325" s="42">
        <v>38</v>
      </c>
      <c r="F325" s="42">
        <v>127</v>
      </c>
      <c r="G325" s="42">
        <v>26.8</v>
      </c>
      <c r="H325" s="42">
        <v>39</v>
      </c>
      <c r="I325" s="42">
        <v>32</v>
      </c>
      <c r="J325" s="42">
        <v>31</v>
      </c>
      <c r="K325" s="66">
        <v>48</v>
      </c>
      <c r="L325" s="66">
        <v>39</v>
      </c>
      <c r="M325" s="66">
        <v>32</v>
      </c>
      <c r="N325" s="66"/>
      <c r="O325" s="66"/>
      <c r="P325" s="66">
        <v>32</v>
      </c>
      <c r="Q325" s="66">
        <v>25</v>
      </c>
      <c r="R325" s="66">
        <v>39</v>
      </c>
      <c r="S325" s="66">
        <v>49</v>
      </c>
      <c r="T325" s="66">
        <v>35</v>
      </c>
      <c r="U325" s="140">
        <v>25</v>
      </c>
      <c r="V325" s="140">
        <v>39</v>
      </c>
      <c r="W325" s="126">
        <v>45</v>
      </c>
      <c r="X325" s="142"/>
      <c r="Y325" s="126"/>
      <c r="Z325" s="179">
        <v>49</v>
      </c>
      <c r="AA325" s="179">
        <v>45</v>
      </c>
      <c r="AB325" s="179">
        <v>45</v>
      </c>
      <c r="AC325" s="179">
        <v>39</v>
      </c>
      <c r="AD325" s="179">
        <v>32</v>
      </c>
      <c r="AE325" s="179">
        <v>68</v>
      </c>
      <c r="AF325" s="179"/>
      <c r="AG325" s="199">
        <v>42</v>
      </c>
      <c r="AH325" s="199">
        <v>45</v>
      </c>
      <c r="AI325" s="199">
        <v>35</v>
      </c>
      <c r="AJ325" s="199">
        <v>32</v>
      </c>
      <c r="AK325" s="199">
        <v>38</v>
      </c>
      <c r="AL325" s="199">
        <v>43</v>
      </c>
      <c r="AM325" s="199"/>
      <c r="AN325" s="199"/>
      <c r="AU325" s="23">
        <v>74</v>
      </c>
      <c r="AV325" s="23">
        <f t="shared" si="20"/>
        <v>1348.8</v>
      </c>
      <c r="AW325" s="23">
        <f t="shared" si="21"/>
        <v>1079.04</v>
      </c>
      <c r="AX325" s="23">
        <v>10</v>
      </c>
      <c r="AY325" s="289">
        <v>143</v>
      </c>
      <c r="AZ325" s="289">
        <f t="shared" si="22"/>
        <v>1232.04</v>
      </c>
      <c r="BA325" s="289">
        <v>1000</v>
      </c>
      <c r="BB325" s="310">
        <f t="shared" si="23"/>
        <v>-232.03999999999996</v>
      </c>
    </row>
    <row r="326" spans="1:54" ht="14.25">
      <c r="A326" s="2" t="s">
        <v>3810</v>
      </c>
      <c r="B326" s="3" t="s">
        <v>3811</v>
      </c>
      <c r="C326" s="30" t="s">
        <v>5</v>
      </c>
      <c r="D326" s="42">
        <v>60</v>
      </c>
      <c r="E326" s="42">
        <v>38</v>
      </c>
      <c r="F326" s="42">
        <v>127</v>
      </c>
      <c r="G326" s="42">
        <v>26.8</v>
      </c>
      <c r="H326" s="42">
        <v>39</v>
      </c>
      <c r="I326" s="42">
        <v>32</v>
      </c>
      <c r="J326" s="42">
        <v>31</v>
      </c>
      <c r="K326" s="66">
        <v>48</v>
      </c>
      <c r="L326" s="66">
        <v>39</v>
      </c>
      <c r="M326" s="66">
        <v>32</v>
      </c>
      <c r="N326" s="66"/>
      <c r="O326" s="66"/>
      <c r="P326" s="66">
        <v>32</v>
      </c>
      <c r="Q326" s="66">
        <v>25</v>
      </c>
      <c r="R326" s="66">
        <v>39</v>
      </c>
      <c r="S326" s="66">
        <v>49</v>
      </c>
      <c r="T326" s="66">
        <v>35</v>
      </c>
      <c r="U326" s="140">
        <v>25</v>
      </c>
      <c r="V326" s="140">
        <v>39</v>
      </c>
      <c r="W326" s="126">
        <v>45</v>
      </c>
      <c r="X326" s="142"/>
      <c r="Y326" s="126"/>
      <c r="Z326" s="179">
        <v>49</v>
      </c>
      <c r="AA326" s="179">
        <v>45</v>
      </c>
      <c r="AB326" s="179">
        <v>45</v>
      </c>
      <c r="AC326" s="179">
        <v>39</v>
      </c>
      <c r="AD326" s="179">
        <v>32</v>
      </c>
      <c r="AE326" s="179">
        <v>68</v>
      </c>
      <c r="AF326" s="179"/>
      <c r="AG326" s="199">
        <v>42</v>
      </c>
      <c r="AH326" s="199">
        <v>45</v>
      </c>
      <c r="AI326" s="199">
        <v>35</v>
      </c>
      <c r="AJ326" s="199">
        <v>32</v>
      </c>
      <c r="AK326" s="199">
        <v>38</v>
      </c>
      <c r="AL326" s="199">
        <v>43</v>
      </c>
      <c r="AM326" s="199"/>
      <c r="AN326" s="199"/>
      <c r="AU326" s="23">
        <v>35</v>
      </c>
      <c r="AV326" s="23">
        <f t="shared" si="20"/>
        <v>1309.8</v>
      </c>
      <c r="AW326" s="23">
        <f t="shared" si="21"/>
        <v>1047.8399999999999</v>
      </c>
      <c r="AX326" s="23">
        <v>10</v>
      </c>
      <c r="AY326" s="289">
        <v>143</v>
      </c>
      <c r="AZ326" s="289">
        <f t="shared" si="22"/>
        <v>1200.8399999999999</v>
      </c>
      <c r="BA326" s="289">
        <v>1000</v>
      </c>
      <c r="BB326" s="310">
        <f t="shared" si="23"/>
        <v>-200.83999999999992</v>
      </c>
    </row>
    <row r="327" spans="1:54" ht="14.25">
      <c r="A327" s="2" t="s">
        <v>3812</v>
      </c>
      <c r="B327" s="3" t="s">
        <v>118</v>
      </c>
      <c r="C327" s="30" t="s">
        <v>5</v>
      </c>
      <c r="D327" s="42">
        <v>60</v>
      </c>
      <c r="E327" s="42">
        <v>38</v>
      </c>
      <c r="F327" s="42">
        <v>127</v>
      </c>
      <c r="G327" s="42">
        <v>26.8</v>
      </c>
      <c r="H327" s="42">
        <v>39</v>
      </c>
      <c r="I327" s="42">
        <v>32</v>
      </c>
      <c r="J327" s="42">
        <v>31</v>
      </c>
      <c r="K327" s="66">
        <v>48</v>
      </c>
      <c r="L327" s="66">
        <v>39</v>
      </c>
      <c r="M327" s="66">
        <v>32</v>
      </c>
      <c r="N327" s="66"/>
      <c r="O327" s="66"/>
      <c r="P327" s="66">
        <v>32</v>
      </c>
      <c r="Q327" s="66">
        <v>25</v>
      </c>
      <c r="R327" s="66">
        <v>39</v>
      </c>
      <c r="S327" s="66">
        <v>49</v>
      </c>
      <c r="T327" s="66">
        <v>35</v>
      </c>
      <c r="U327" s="140">
        <v>25</v>
      </c>
      <c r="V327" s="140">
        <v>39</v>
      </c>
      <c r="W327" s="126">
        <v>45</v>
      </c>
      <c r="X327" s="142"/>
      <c r="Y327" s="126"/>
      <c r="Z327" s="179">
        <v>49</v>
      </c>
      <c r="AA327" s="179">
        <v>45</v>
      </c>
      <c r="AB327" s="179">
        <v>45</v>
      </c>
      <c r="AC327" s="179">
        <v>39</v>
      </c>
      <c r="AD327" s="179">
        <v>32</v>
      </c>
      <c r="AE327" s="179">
        <v>68</v>
      </c>
      <c r="AF327" s="179"/>
      <c r="AG327" s="199">
        <v>42</v>
      </c>
      <c r="AH327" s="199">
        <v>45</v>
      </c>
      <c r="AI327" s="199">
        <v>35</v>
      </c>
      <c r="AJ327" s="199">
        <v>32</v>
      </c>
      <c r="AK327" s="199">
        <v>38</v>
      </c>
      <c r="AL327" s="199">
        <v>43</v>
      </c>
      <c r="AM327" s="199"/>
      <c r="AN327" s="199"/>
      <c r="AU327" s="23">
        <v>67</v>
      </c>
      <c r="AV327" s="23">
        <f t="shared" si="20"/>
        <v>1341.8</v>
      </c>
      <c r="AW327" s="23">
        <f t="shared" si="21"/>
        <v>1073.44</v>
      </c>
      <c r="AX327" s="23">
        <v>10</v>
      </c>
      <c r="AY327" s="289">
        <v>143</v>
      </c>
      <c r="AZ327" s="289">
        <f t="shared" si="22"/>
        <v>1226.44</v>
      </c>
      <c r="BA327" s="289">
        <v>1000</v>
      </c>
      <c r="BB327" s="310">
        <f t="shared" si="23"/>
        <v>-226.44000000000005</v>
      </c>
    </row>
    <row r="328" spans="1:54" ht="14.25">
      <c r="A328" s="8" t="s">
        <v>3813</v>
      </c>
      <c r="B328" s="3" t="s">
        <v>1797</v>
      </c>
      <c r="C328" s="30" t="s">
        <v>5</v>
      </c>
      <c r="D328" s="42">
        <v>60</v>
      </c>
      <c r="E328" s="42">
        <v>38</v>
      </c>
      <c r="F328" s="42">
        <v>127</v>
      </c>
      <c r="G328" s="42">
        <v>26.8</v>
      </c>
      <c r="H328" s="42">
        <v>39</v>
      </c>
      <c r="I328" s="42">
        <v>32</v>
      </c>
      <c r="J328" s="42">
        <v>31</v>
      </c>
      <c r="K328" s="66">
        <v>48</v>
      </c>
      <c r="L328" s="66">
        <v>39</v>
      </c>
      <c r="M328" s="66">
        <v>32</v>
      </c>
      <c r="N328" s="66"/>
      <c r="O328" s="66"/>
      <c r="P328" s="66">
        <v>32</v>
      </c>
      <c r="Q328" s="66">
        <v>25</v>
      </c>
      <c r="R328" s="66">
        <v>39</v>
      </c>
      <c r="S328" s="66">
        <v>49</v>
      </c>
      <c r="T328" s="66">
        <v>35</v>
      </c>
      <c r="U328" s="140">
        <v>25</v>
      </c>
      <c r="V328" s="140">
        <v>39</v>
      </c>
      <c r="W328" s="126">
        <v>45</v>
      </c>
      <c r="X328" s="142"/>
      <c r="Y328" s="126"/>
      <c r="Z328" s="179">
        <v>49</v>
      </c>
      <c r="AA328" s="179">
        <v>45</v>
      </c>
      <c r="AB328" s="179">
        <v>45</v>
      </c>
      <c r="AC328" s="179">
        <v>39</v>
      </c>
      <c r="AD328" s="179">
        <v>32</v>
      </c>
      <c r="AE328" s="179">
        <v>68</v>
      </c>
      <c r="AF328" s="179"/>
      <c r="AG328" s="199">
        <v>42</v>
      </c>
      <c r="AH328" s="199">
        <v>45</v>
      </c>
      <c r="AI328" s="199">
        <v>35</v>
      </c>
      <c r="AJ328" s="199">
        <v>32</v>
      </c>
      <c r="AK328" s="199">
        <v>38</v>
      </c>
      <c r="AL328" s="199">
        <v>43</v>
      </c>
      <c r="AM328" s="199"/>
      <c r="AN328" s="199"/>
      <c r="AU328" s="23">
        <v>30</v>
      </c>
      <c r="AV328" s="23">
        <f t="shared" si="20"/>
        <v>1304.8</v>
      </c>
      <c r="AW328" s="23">
        <f t="shared" si="21"/>
        <v>1043.8399999999999</v>
      </c>
      <c r="AX328" s="23">
        <v>10</v>
      </c>
      <c r="AY328" s="289">
        <v>143</v>
      </c>
      <c r="AZ328" s="289">
        <f t="shared" si="22"/>
        <v>1196.8399999999999</v>
      </c>
      <c r="BA328" s="289">
        <v>1000</v>
      </c>
      <c r="BB328" s="310">
        <f t="shared" si="23"/>
        <v>-196.83999999999992</v>
      </c>
    </row>
    <row r="329" spans="1:54" ht="14.25">
      <c r="A329" s="8" t="s">
        <v>3814</v>
      </c>
      <c r="B329" s="3" t="s">
        <v>3815</v>
      </c>
      <c r="C329" s="30" t="s">
        <v>5</v>
      </c>
      <c r="D329" s="42">
        <v>60</v>
      </c>
      <c r="E329" s="42">
        <v>38</v>
      </c>
      <c r="F329" s="42">
        <v>127</v>
      </c>
      <c r="G329" s="42">
        <v>26.8</v>
      </c>
      <c r="H329" s="42">
        <v>39</v>
      </c>
      <c r="I329" s="42">
        <v>32</v>
      </c>
      <c r="J329" s="42">
        <v>31</v>
      </c>
      <c r="K329" s="66">
        <v>48</v>
      </c>
      <c r="L329" s="66">
        <v>39</v>
      </c>
      <c r="M329" s="66">
        <v>32</v>
      </c>
      <c r="N329" s="66"/>
      <c r="O329" s="66"/>
      <c r="P329" s="66">
        <v>32</v>
      </c>
      <c r="Q329" s="66">
        <v>25</v>
      </c>
      <c r="R329" s="66">
        <v>39</v>
      </c>
      <c r="S329" s="66">
        <v>49</v>
      </c>
      <c r="T329" s="66">
        <v>35</v>
      </c>
      <c r="U329" s="140">
        <v>25</v>
      </c>
      <c r="V329" s="140">
        <v>39</v>
      </c>
      <c r="W329" s="126">
        <v>45</v>
      </c>
      <c r="X329" s="142"/>
      <c r="Y329" s="126"/>
      <c r="Z329" s="179">
        <v>49</v>
      </c>
      <c r="AA329" s="179">
        <v>45</v>
      </c>
      <c r="AB329" s="179">
        <v>45</v>
      </c>
      <c r="AC329" s="179">
        <v>39</v>
      </c>
      <c r="AD329" s="179">
        <v>32</v>
      </c>
      <c r="AE329" s="179">
        <v>68</v>
      </c>
      <c r="AF329" s="179"/>
      <c r="AG329" s="199">
        <v>42</v>
      </c>
      <c r="AH329" s="199">
        <v>45</v>
      </c>
      <c r="AI329" s="199">
        <v>35</v>
      </c>
      <c r="AJ329" s="199">
        <v>32</v>
      </c>
      <c r="AK329" s="199">
        <v>38</v>
      </c>
      <c r="AL329" s="199">
        <v>43</v>
      </c>
      <c r="AM329" s="199"/>
      <c r="AN329" s="199"/>
      <c r="AU329" s="23">
        <v>61.5</v>
      </c>
      <c r="AV329" s="23">
        <f t="shared" si="20"/>
        <v>1336.3</v>
      </c>
      <c r="AW329" s="23">
        <f t="shared" si="21"/>
        <v>1069.04</v>
      </c>
      <c r="AX329" s="23">
        <v>10</v>
      </c>
      <c r="AY329" s="289">
        <v>143</v>
      </c>
      <c r="AZ329" s="289">
        <f t="shared" si="22"/>
        <v>1222.04</v>
      </c>
      <c r="BA329" s="289">
        <v>1000</v>
      </c>
      <c r="BB329" s="310">
        <f t="shared" si="23"/>
        <v>-222.03999999999996</v>
      </c>
    </row>
    <row r="330" spans="1:54" ht="14.25">
      <c r="A330" s="280" t="s">
        <v>6727</v>
      </c>
      <c r="B330" s="266" t="s">
        <v>6725</v>
      </c>
      <c r="C330" s="73"/>
      <c r="D330" s="277" t="s">
        <v>6726</v>
      </c>
      <c r="E330" s="277"/>
      <c r="F330" s="277"/>
      <c r="G330" s="277"/>
      <c r="H330" s="277"/>
      <c r="I330" s="277"/>
      <c r="J330" s="277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7"/>
      <c r="V330" s="277"/>
      <c r="W330" s="172"/>
      <c r="X330" s="279"/>
      <c r="Y330" s="172"/>
      <c r="Z330" s="278"/>
      <c r="AA330" s="278"/>
      <c r="AB330" s="278"/>
      <c r="AC330" s="278"/>
      <c r="AD330" s="278"/>
      <c r="AE330" s="278"/>
      <c r="AF330" s="278"/>
      <c r="AG330" s="278"/>
      <c r="AH330" s="278"/>
      <c r="AI330" s="278"/>
      <c r="AJ330" s="278"/>
      <c r="AK330" s="278"/>
      <c r="AL330" s="278"/>
      <c r="AM330" s="278"/>
      <c r="AN330" s="278"/>
      <c r="AX330" s="23">
        <v>10</v>
      </c>
      <c r="AY330" s="289">
        <v>143</v>
      </c>
      <c r="AZ330" s="289">
        <f t="shared" si="22"/>
        <v>153</v>
      </c>
      <c r="BA330" s="289">
        <v>1000</v>
      </c>
      <c r="BB330" s="310">
        <f t="shared" si="23"/>
        <v>847</v>
      </c>
    </row>
    <row r="331" spans="1:54">
      <c r="D331" s="493" t="s">
        <v>5375</v>
      </c>
      <c r="E331" s="493"/>
      <c r="F331" s="493"/>
      <c r="G331" s="493"/>
      <c r="H331" s="493"/>
      <c r="I331" s="493"/>
      <c r="J331" s="493"/>
      <c r="K331" s="493"/>
      <c r="L331" s="493"/>
      <c r="M331" s="493"/>
      <c r="N331" s="493"/>
      <c r="O331" s="493"/>
      <c r="P331" s="495" t="s">
        <v>5581</v>
      </c>
      <c r="Q331" s="495"/>
      <c r="R331" s="495"/>
      <c r="S331" s="495"/>
      <c r="T331" s="495"/>
      <c r="U331" s="495"/>
      <c r="V331" s="495"/>
      <c r="W331" s="495"/>
      <c r="X331" s="495"/>
      <c r="Y331" s="495"/>
      <c r="Z331" s="492" t="s">
        <v>5856</v>
      </c>
      <c r="AA331" s="492"/>
      <c r="AB331" s="492"/>
      <c r="AC331" s="492"/>
      <c r="AD331" s="492"/>
      <c r="AE331" s="492"/>
      <c r="AF331" s="492"/>
      <c r="AG331" s="492" t="s">
        <v>6079</v>
      </c>
      <c r="AH331" s="492"/>
      <c r="AI331" s="492"/>
      <c r="AJ331" s="492"/>
      <c r="AK331" s="492"/>
      <c r="AL331" s="492"/>
      <c r="AM331" s="492"/>
      <c r="AN331" s="492"/>
    </row>
    <row r="335" spans="1:54" ht="20.25">
      <c r="A335" s="465" t="s">
        <v>7014</v>
      </c>
      <c r="B335" s="465"/>
      <c r="C335" s="465"/>
      <c r="D335" s="465"/>
      <c r="E335" s="465"/>
      <c r="F335" s="465"/>
      <c r="G335" s="465"/>
      <c r="H335" s="465"/>
      <c r="I335" s="465"/>
      <c r="J335" s="465"/>
      <c r="K335" s="465"/>
      <c r="L335" s="465"/>
      <c r="M335" s="465"/>
      <c r="N335" s="465"/>
      <c r="O335" s="465"/>
      <c r="P335" s="465"/>
      <c r="Q335" s="465"/>
      <c r="R335" s="465"/>
      <c r="S335" s="465"/>
      <c r="T335" s="465"/>
      <c r="U335" s="465"/>
      <c r="V335" s="465"/>
      <c r="W335" s="465"/>
      <c r="X335" s="465"/>
      <c r="Y335" s="465"/>
      <c r="Z335" s="465"/>
      <c r="AA335" s="465"/>
      <c r="AB335" s="465"/>
      <c r="AC335" s="465"/>
      <c r="AD335" s="465"/>
      <c r="AE335" s="465"/>
      <c r="AF335" s="465"/>
      <c r="AG335" s="465"/>
      <c r="AH335" s="465"/>
      <c r="AI335" s="465"/>
      <c r="AJ335" s="465"/>
      <c r="AK335" s="465"/>
      <c r="AL335" s="465"/>
      <c r="AM335" s="465"/>
      <c r="AN335" s="465"/>
      <c r="AO335" s="465"/>
      <c r="AP335" s="465"/>
    </row>
    <row r="336" spans="1:54" ht="18" customHeight="1">
      <c r="A336" s="43"/>
      <c r="B336" s="43"/>
      <c r="C336" s="32"/>
      <c r="D336" s="493" t="s">
        <v>5347</v>
      </c>
      <c r="E336" s="493"/>
      <c r="F336" s="493"/>
      <c r="G336" s="493"/>
      <c r="H336" s="493"/>
      <c r="I336" s="493"/>
      <c r="J336" s="493"/>
      <c r="K336" s="493"/>
      <c r="L336" s="493"/>
      <c r="M336" s="493"/>
      <c r="N336" s="493"/>
      <c r="O336" s="493"/>
      <c r="P336" s="493"/>
      <c r="Q336" s="495" t="s">
        <v>5574</v>
      </c>
      <c r="R336" s="495"/>
      <c r="S336" s="495"/>
      <c r="T336" s="495"/>
      <c r="U336" s="495"/>
      <c r="V336" s="495"/>
      <c r="W336" s="495"/>
      <c r="X336" s="495"/>
      <c r="Y336" s="492" t="s">
        <v>5816</v>
      </c>
      <c r="Z336" s="492"/>
      <c r="AA336" s="492"/>
      <c r="AB336" s="492"/>
      <c r="AC336" s="492"/>
      <c r="AD336" s="492"/>
      <c r="AE336" s="492"/>
      <c r="AF336" s="492" t="s">
        <v>6080</v>
      </c>
      <c r="AG336" s="492"/>
      <c r="AH336" s="492"/>
      <c r="AI336" s="492"/>
      <c r="AJ336" s="492"/>
      <c r="AK336" s="492"/>
      <c r="AL336" s="492"/>
      <c r="AM336" s="492"/>
      <c r="AN336" s="492"/>
      <c r="AO336" s="492"/>
      <c r="AP336" s="492"/>
      <c r="AQ336" s="194" t="s">
        <v>6707</v>
      </c>
    </row>
    <row r="337" spans="1:54" ht="36">
      <c r="A337" s="7" t="s">
        <v>0</v>
      </c>
      <c r="B337" s="7" t="s">
        <v>1</v>
      </c>
      <c r="C337" s="33" t="s">
        <v>2</v>
      </c>
      <c r="D337" s="24" t="s">
        <v>4915</v>
      </c>
      <c r="E337" s="42" t="s">
        <v>4913</v>
      </c>
      <c r="F337" s="42" t="s">
        <v>4914</v>
      </c>
      <c r="G337" s="42" t="s">
        <v>4916</v>
      </c>
      <c r="H337" s="42" t="s">
        <v>4917</v>
      </c>
      <c r="I337" s="42" t="s">
        <v>4918</v>
      </c>
      <c r="J337" s="42" t="s">
        <v>4919</v>
      </c>
      <c r="K337" s="66" t="s">
        <v>5381</v>
      </c>
      <c r="L337" s="66" t="s">
        <v>5388</v>
      </c>
      <c r="M337" s="66" t="s">
        <v>5389</v>
      </c>
      <c r="N337" s="66" t="s">
        <v>5379</v>
      </c>
      <c r="O337" s="26" t="s">
        <v>4924</v>
      </c>
      <c r="P337" s="143" t="s">
        <v>4923</v>
      </c>
      <c r="Q337" s="66" t="s">
        <v>5584</v>
      </c>
      <c r="R337" s="66" t="s">
        <v>5604</v>
      </c>
      <c r="S337" s="66" t="s">
        <v>5605</v>
      </c>
      <c r="T337" s="140" t="s">
        <v>5490</v>
      </c>
      <c r="U337" s="140" t="s">
        <v>5489</v>
      </c>
      <c r="V337" s="140" t="s">
        <v>5491</v>
      </c>
      <c r="W337" s="26" t="s">
        <v>5492</v>
      </c>
      <c r="X337" s="26" t="s">
        <v>4923</v>
      </c>
      <c r="Y337" s="179" t="s">
        <v>5857</v>
      </c>
      <c r="Z337" s="179" t="s">
        <v>5858</v>
      </c>
      <c r="AA337" s="179" t="s">
        <v>5859</v>
      </c>
      <c r="AB337" s="179" t="s">
        <v>5860</v>
      </c>
      <c r="AC337" s="179" t="s">
        <v>5818</v>
      </c>
      <c r="AD337" s="179" t="s">
        <v>5844</v>
      </c>
      <c r="AE337" s="116" t="s">
        <v>4923</v>
      </c>
      <c r="AF337" s="199" t="s">
        <v>6081</v>
      </c>
      <c r="AG337" s="199" t="s">
        <v>6082</v>
      </c>
      <c r="AH337" s="199" t="s">
        <v>6073</v>
      </c>
      <c r="AI337" s="199" t="s">
        <v>6083</v>
      </c>
      <c r="AJ337" s="199" t="s">
        <v>6084</v>
      </c>
      <c r="AK337" s="199" t="s">
        <v>6085</v>
      </c>
      <c r="AL337" s="199" t="s">
        <v>6086</v>
      </c>
      <c r="AM337" s="199" t="s">
        <v>6087</v>
      </c>
      <c r="AN337" s="199" t="s">
        <v>6088</v>
      </c>
      <c r="AO337" s="193" t="s">
        <v>5929</v>
      </c>
      <c r="AP337" s="116" t="s">
        <v>4923</v>
      </c>
      <c r="AQ337" s="116" t="s">
        <v>4923</v>
      </c>
      <c r="AU337" s="286" t="s">
        <v>6701</v>
      </c>
      <c r="AV337" s="287">
        <v>1</v>
      </c>
      <c r="AW337" s="287">
        <v>0.8</v>
      </c>
      <c r="AX337" s="286" t="s">
        <v>6702</v>
      </c>
      <c r="AY337" s="286" t="s">
        <v>6703</v>
      </c>
      <c r="AZ337" s="286" t="s">
        <v>6704</v>
      </c>
      <c r="BA337" s="286" t="s">
        <v>6705</v>
      </c>
      <c r="BB337" s="310" t="s">
        <v>6706</v>
      </c>
    </row>
    <row r="338" spans="1:54" ht="14.25">
      <c r="A338" s="2" t="s">
        <v>3816</v>
      </c>
      <c r="B338" s="3" t="s">
        <v>3817</v>
      </c>
      <c r="C338" s="30" t="s">
        <v>5</v>
      </c>
      <c r="D338" s="42">
        <v>60</v>
      </c>
      <c r="E338" s="42">
        <v>38</v>
      </c>
      <c r="F338" s="42">
        <v>127</v>
      </c>
      <c r="G338" s="42">
        <v>26.8</v>
      </c>
      <c r="H338" s="42">
        <v>39</v>
      </c>
      <c r="I338" s="42">
        <v>32</v>
      </c>
      <c r="J338" s="42">
        <v>31</v>
      </c>
      <c r="K338" s="66">
        <v>48</v>
      </c>
      <c r="L338" s="66">
        <v>30</v>
      </c>
      <c r="M338" s="66">
        <v>16</v>
      </c>
      <c r="N338" s="66">
        <v>39</v>
      </c>
      <c r="O338" s="66"/>
      <c r="P338" s="144"/>
      <c r="Q338" s="66">
        <v>39.799999999999997</v>
      </c>
      <c r="R338" s="66">
        <v>21.9</v>
      </c>
      <c r="S338" s="66">
        <v>36</v>
      </c>
      <c r="T338" s="140">
        <v>25</v>
      </c>
      <c r="U338" s="140">
        <v>39</v>
      </c>
      <c r="V338" s="126">
        <v>45</v>
      </c>
      <c r="W338" s="142"/>
      <c r="X338" s="126"/>
      <c r="Y338" s="179">
        <v>59</v>
      </c>
      <c r="Z338" s="179">
        <v>58</v>
      </c>
      <c r="AA338" s="179">
        <v>49</v>
      </c>
      <c r="AB338" s="179">
        <v>35</v>
      </c>
      <c r="AC338" s="179">
        <v>49</v>
      </c>
      <c r="AD338" s="179">
        <v>32</v>
      </c>
      <c r="AE338" s="179"/>
      <c r="AF338" s="199">
        <v>39</v>
      </c>
      <c r="AG338" s="199">
        <v>39</v>
      </c>
      <c r="AH338" s="199">
        <v>45</v>
      </c>
      <c r="AI338" s="199">
        <v>35</v>
      </c>
      <c r="AJ338" s="199">
        <v>32</v>
      </c>
      <c r="AK338" s="199">
        <v>25</v>
      </c>
      <c r="AL338" s="199">
        <v>45</v>
      </c>
      <c r="AM338" s="199">
        <v>49</v>
      </c>
      <c r="AN338" s="199">
        <v>28</v>
      </c>
      <c r="AO338" s="199"/>
      <c r="AP338" s="200"/>
      <c r="AU338" s="23">
        <v>77</v>
      </c>
      <c r="AV338" s="23">
        <f t="shared" si="20"/>
        <v>1389.5</v>
      </c>
      <c r="AW338" s="23">
        <f t="shared" si="21"/>
        <v>1111.6000000000001</v>
      </c>
      <c r="AX338" s="23">
        <v>20.5</v>
      </c>
      <c r="AY338" s="289">
        <v>143</v>
      </c>
      <c r="AZ338" s="289">
        <f t="shared" si="22"/>
        <v>1275.1000000000001</v>
      </c>
      <c r="BA338" s="289">
        <v>1000</v>
      </c>
      <c r="BB338" s="310">
        <f t="shared" si="23"/>
        <v>-275.10000000000014</v>
      </c>
    </row>
    <row r="339" spans="1:54" ht="14.25">
      <c r="A339" s="2" t="s">
        <v>3818</v>
      </c>
      <c r="B339" s="3" t="s">
        <v>3819</v>
      </c>
      <c r="C339" s="30" t="s">
        <v>5</v>
      </c>
      <c r="D339" s="42">
        <v>60</v>
      </c>
      <c r="E339" s="42">
        <v>38</v>
      </c>
      <c r="F339" s="42">
        <v>127</v>
      </c>
      <c r="G339" s="42">
        <v>26.8</v>
      </c>
      <c r="H339" s="42">
        <v>39</v>
      </c>
      <c r="I339" s="42">
        <v>32</v>
      </c>
      <c r="J339" s="42">
        <v>31</v>
      </c>
      <c r="K339" s="66">
        <v>48</v>
      </c>
      <c r="L339" s="66">
        <v>30</v>
      </c>
      <c r="M339" s="66">
        <v>16</v>
      </c>
      <c r="N339" s="66">
        <v>39</v>
      </c>
      <c r="O339" s="66"/>
      <c r="P339" s="144"/>
      <c r="Q339" s="66">
        <v>39.799999999999997</v>
      </c>
      <c r="R339" s="66">
        <v>21.9</v>
      </c>
      <c r="S339" s="66">
        <v>36</v>
      </c>
      <c r="T339" s="140">
        <v>25</v>
      </c>
      <c r="U339" s="140">
        <v>39</v>
      </c>
      <c r="V339" s="126">
        <v>45</v>
      </c>
      <c r="W339" s="142"/>
      <c r="X339" s="126"/>
      <c r="Y339" s="179">
        <v>59</v>
      </c>
      <c r="Z339" s="179">
        <v>58</v>
      </c>
      <c r="AA339" s="179">
        <v>49</v>
      </c>
      <c r="AB339" s="179">
        <v>35</v>
      </c>
      <c r="AC339" s="179">
        <v>49</v>
      </c>
      <c r="AD339" s="179">
        <v>32</v>
      </c>
      <c r="AE339" s="179"/>
      <c r="AF339" s="199">
        <v>39</v>
      </c>
      <c r="AG339" s="199">
        <v>39</v>
      </c>
      <c r="AH339" s="199">
        <v>45</v>
      </c>
      <c r="AI339" s="199">
        <v>35</v>
      </c>
      <c r="AJ339" s="199">
        <v>32</v>
      </c>
      <c r="AK339" s="199">
        <v>25</v>
      </c>
      <c r="AL339" s="199">
        <v>45</v>
      </c>
      <c r="AM339" s="199">
        <v>49</v>
      </c>
      <c r="AN339" s="201">
        <v>28</v>
      </c>
      <c r="AO339" s="199"/>
      <c r="AP339" s="200"/>
      <c r="AU339" s="23">
        <v>113</v>
      </c>
      <c r="AV339" s="23">
        <f t="shared" si="20"/>
        <v>1425.5</v>
      </c>
      <c r="AW339" s="23">
        <f t="shared" si="21"/>
        <v>1140.4000000000001</v>
      </c>
      <c r="AX339" s="23">
        <v>20.5</v>
      </c>
      <c r="AY339" s="289">
        <v>143</v>
      </c>
      <c r="AZ339" s="289">
        <f t="shared" si="22"/>
        <v>1303.9000000000001</v>
      </c>
      <c r="BA339" s="289">
        <v>1000</v>
      </c>
      <c r="BB339" s="310">
        <f t="shared" si="23"/>
        <v>-303.90000000000009</v>
      </c>
    </row>
    <row r="340" spans="1:54" ht="14.25">
      <c r="A340" s="2" t="s">
        <v>3820</v>
      </c>
      <c r="B340" s="3" t="s">
        <v>3821</v>
      </c>
      <c r="C340" s="30" t="s">
        <v>5</v>
      </c>
      <c r="D340" s="42">
        <v>60</v>
      </c>
      <c r="E340" s="42">
        <v>38</v>
      </c>
      <c r="F340" s="42">
        <v>127</v>
      </c>
      <c r="G340" s="42">
        <v>26.8</v>
      </c>
      <c r="H340" s="42">
        <v>39</v>
      </c>
      <c r="I340" s="42">
        <v>32</v>
      </c>
      <c r="J340" s="42">
        <v>31</v>
      </c>
      <c r="K340" s="66">
        <v>48</v>
      </c>
      <c r="L340" s="66">
        <v>30</v>
      </c>
      <c r="M340" s="66">
        <v>16</v>
      </c>
      <c r="N340" s="66">
        <v>39</v>
      </c>
      <c r="O340" s="66"/>
      <c r="P340" s="144"/>
      <c r="Q340" s="66">
        <v>39.799999999999997</v>
      </c>
      <c r="R340" s="66">
        <v>21.9</v>
      </c>
      <c r="S340" s="66">
        <v>36</v>
      </c>
      <c r="T340" s="140">
        <v>25</v>
      </c>
      <c r="U340" s="140">
        <v>39</v>
      </c>
      <c r="V340" s="126">
        <v>45</v>
      </c>
      <c r="W340" s="142"/>
      <c r="X340" s="126"/>
      <c r="Y340" s="179">
        <v>59</v>
      </c>
      <c r="Z340" s="179">
        <v>58</v>
      </c>
      <c r="AA340" s="179">
        <v>49</v>
      </c>
      <c r="AB340" s="179">
        <v>35</v>
      </c>
      <c r="AC340" s="179">
        <v>49</v>
      </c>
      <c r="AD340" s="179">
        <v>32</v>
      </c>
      <c r="AE340" s="179"/>
      <c r="AF340" s="199">
        <v>39</v>
      </c>
      <c r="AG340" s="199">
        <v>39</v>
      </c>
      <c r="AH340" s="199">
        <v>45</v>
      </c>
      <c r="AI340" s="199">
        <v>35</v>
      </c>
      <c r="AJ340" s="199">
        <v>32</v>
      </c>
      <c r="AK340" s="199">
        <v>25</v>
      </c>
      <c r="AL340" s="199">
        <v>45</v>
      </c>
      <c r="AM340" s="199">
        <v>49</v>
      </c>
      <c r="AN340" s="201">
        <v>28</v>
      </c>
      <c r="AO340" s="199"/>
      <c r="AP340" s="200"/>
      <c r="AU340" s="23">
        <v>77</v>
      </c>
      <c r="AV340" s="23">
        <f t="shared" si="20"/>
        <v>1389.5</v>
      </c>
      <c r="AW340" s="23">
        <f t="shared" si="21"/>
        <v>1111.6000000000001</v>
      </c>
      <c r="AX340" s="23">
        <v>20.5</v>
      </c>
      <c r="AY340" s="289">
        <v>143</v>
      </c>
      <c r="AZ340" s="289">
        <f t="shared" si="22"/>
        <v>1275.1000000000001</v>
      </c>
      <c r="BA340" s="289">
        <v>1000</v>
      </c>
      <c r="BB340" s="310">
        <f t="shared" si="23"/>
        <v>-275.10000000000014</v>
      </c>
    </row>
    <row r="341" spans="1:54" ht="14.25">
      <c r="A341" s="2" t="s">
        <v>3822</v>
      </c>
      <c r="B341" s="3" t="s">
        <v>3823</v>
      </c>
      <c r="C341" s="30" t="s">
        <v>5</v>
      </c>
      <c r="D341" s="42">
        <v>60</v>
      </c>
      <c r="E341" s="42">
        <v>38</v>
      </c>
      <c r="F341" s="42">
        <v>127</v>
      </c>
      <c r="G341" s="42">
        <v>26.8</v>
      </c>
      <c r="H341" s="42">
        <v>39</v>
      </c>
      <c r="I341" s="42">
        <v>32</v>
      </c>
      <c r="J341" s="42">
        <v>31</v>
      </c>
      <c r="K341" s="66">
        <v>48</v>
      </c>
      <c r="L341" s="66">
        <v>30</v>
      </c>
      <c r="M341" s="66">
        <v>16</v>
      </c>
      <c r="N341" s="66">
        <v>39</v>
      </c>
      <c r="O341" s="66"/>
      <c r="P341" s="144"/>
      <c r="Q341" s="66">
        <v>39.799999999999997</v>
      </c>
      <c r="R341" s="66">
        <v>21.9</v>
      </c>
      <c r="S341" s="66">
        <v>36</v>
      </c>
      <c r="T341" s="140">
        <v>25</v>
      </c>
      <c r="U341" s="140">
        <v>39</v>
      </c>
      <c r="V341" s="126">
        <v>45</v>
      </c>
      <c r="W341" s="142"/>
      <c r="X341" s="126"/>
      <c r="Y341" s="179">
        <v>59</v>
      </c>
      <c r="Z341" s="179">
        <v>58</v>
      </c>
      <c r="AA341" s="179">
        <v>49</v>
      </c>
      <c r="AB341" s="179">
        <v>35</v>
      </c>
      <c r="AC341" s="179">
        <v>49</v>
      </c>
      <c r="AD341" s="179">
        <v>32</v>
      </c>
      <c r="AE341" s="179"/>
      <c r="AF341" s="199">
        <v>39</v>
      </c>
      <c r="AG341" s="199">
        <v>39</v>
      </c>
      <c r="AH341" s="199">
        <v>45</v>
      </c>
      <c r="AI341" s="199">
        <v>35</v>
      </c>
      <c r="AJ341" s="199">
        <v>32</v>
      </c>
      <c r="AK341" s="199">
        <v>25</v>
      </c>
      <c r="AL341" s="199">
        <v>45</v>
      </c>
      <c r="AM341" s="199">
        <v>49</v>
      </c>
      <c r="AN341" s="201">
        <v>28</v>
      </c>
      <c r="AO341" s="199"/>
      <c r="AP341" s="200"/>
      <c r="AU341" s="23">
        <v>103</v>
      </c>
      <c r="AV341" s="23">
        <f t="shared" si="20"/>
        <v>1415.5</v>
      </c>
      <c r="AW341" s="23">
        <f t="shared" si="21"/>
        <v>1132.4000000000001</v>
      </c>
      <c r="AX341" s="23">
        <v>20.5</v>
      </c>
      <c r="AY341" s="289">
        <v>143</v>
      </c>
      <c r="AZ341" s="289">
        <f t="shared" si="22"/>
        <v>1295.9000000000001</v>
      </c>
      <c r="BA341" s="289">
        <v>1000</v>
      </c>
      <c r="BB341" s="310">
        <f t="shared" si="23"/>
        <v>-295.90000000000009</v>
      </c>
    </row>
    <row r="342" spans="1:54" ht="14.25">
      <c r="A342" s="2" t="s">
        <v>3824</v>
      </c>
      <c r="B342" s="3" t="s">
        <v>3825</v>
      </c>
      <c r="C342" s="30" t="s">
        <v>5</v>
      </c>
      <c r="D342" s="42">
        <v>60</v>
      </c>
      <c r="E342" s="42">
        <v>38</v>
      </c>
      <c r="F342" s="42">
        <v>127</v>
      </c>
      <c r="G342" s="42">
        <v>26.8</v>
      </c>
      <c r="H342" s="42">
        <v>39</v>
      </c>
      <c r="I342" s="42">
        <v>32</v>
      </c>
      <c r="J342" s="42">
        <v>31</v>
      </c>
      <c r="K342" s="66">
        <v>48</v>
      </c>
      <c r="L342" s="66">
        <v>30</v>
      </c>
      <c r="M342" s="66">
        <v>16</v>
      </c>
      <c r="N342" s="66">
        <v>39</v>
      </c>
      <c r="O342" s="66"/>
      <c r="P342" s="144"/>
      <c r="Q342" s="66">
        <v>39.799999999999997</v>
      </c>
      <c r="R342" s="66">
        <v>21.9</v>
      </c>
      <c r="S342" s="66">
        <v>36</v>
      </c>
      <c r="T342" s="140">
        <v>25</v>
      </c>
      <c r="U342" s="140">
        <v>39</v>
      </c>
      <c r="V342" s="126">
        <v>45</v>
      </c>
      <c r="W342" s="142"/>
      <c r="X342" s="126"/>
      <c r="Y342" s="179">
        <v>59</v>
      </c>
      <c r="Z342" s="179">
        <v>58</v>
      </c>
      <c r="AA342" s="179">
        <v>49</v>
      </c>
      <c r="AB342" s="179">
        <v>35</v>
      </c>
      <c r="AC342" s="179">
        <v>49</v>
      </c>
      <c r="AD342" s="179">
        <v>32</v>
      </c>
      <c r="AE342" s="179"/>
      <c r="AF342" s="199">
        <v>39</v>
      </c>
      <c r="AG342" s="199">
        <v>39</v>
      </c>
      <c r="AH342" s="199">
        <v>45</v>
      </c>
      <c r="AI342" s="199">
        <v>35</v>
      </c>
      <c r="AJ342" s="199">
        <v>32</v>
      </c>
      <c r="AK342" s="199">
        <v>25</v>
      </c>
      <c r="AL342" s="199">
        <v>45</v>
      </c>
      <c r="AM342" s="199">
        <v>49</v>
      </c>
      <c r="AN342" s="201">
        <v>28</v>
      </c>
      <c r="AO342" s="199"/>
      <c r="AP342" s="200"/>
      <c r="AU342" s="23">
        <v>161</v>
      </c>
      <c r="AV342" s="23">
        <f t="shared" si="20"/>
        <v>1473.5</v>
      </c>
      <c r="AW342" s="23">
        <f t="shared" si="21"/>
        <v>1178.8</v>
      </c>
      <c r="AX342" s="23">
        <v>20.5</v>
      </c>
      <c r="AY342" s="289">
        <v>143</v>
      </c>
      <c r="AZ342" s="289">
        <f t="shared" si="22"/>
        <v>1342.3</v>
      </c>
      <c r="BA342" s="289">
        <v>1000</v>
      </c>
      <c r="BB342" s="310">
        <f t="shared" si="23"/>
        <v>-342.29999999999995</v>
      </c>
    </row>
    <row r="343" spans="1:54" ht="14.25">
      <c r="A343" s="2" t="s">
        <v>3826</v>
      </c>
      <c r="B343" s="3" t="s">
        <v>3827</v>
      </c>
      <c r="C343" s="30" t="s">
        <v>5</v>
      </c>
      <c r="D343" s="42">
        <v>60</v>
      </c>
      <c r="E343" s="42">
        <v>38</v>
      </c>
      <c r="F343" s="42">
        <v>127</v>
      </c>
      <c r="G343" s="42">
        <v>26.8</v>
      </c>
      <c r="H343" s="42">
        <v>39</v>
      </c>
      <c r="I343" s="42">
        <v>32</v>
      </c>
      <c r="J343" s="42">
        <v>31</v>
      </c>
      <c r="K343" s="66">
        <v>48</v>
      </c>
      <c r="L343" s="66">
        <v>30</v>
      </c>
      <c r="M343" s="66">
        <v>16</v>
      </c>
      <c r="N343" s="66">
        <v>39</v>
      </c>
      <c r="O343" s="66"/>
      <c r="P343" s="144"/>
      <c r="Q343" s="66">
        <v>39.799999999999997</v>
      </c>
      <c r="R343" s="66">
        <v>21.9</v>
      </c>
      <c r="S343" s="66">
        <v>36</v>
      </c>
      <c r="T343" s="140">
        <v>25</v>
      </c>
      <c r="U343" s="140">
        <v>39</v>
      </c>
      <c r="V343" s="126">
        <v>45</v>
      </c>
      <c r="W343" s="142"/>
      <c r="X343" s="126"/>
      <c r="Y343" s="179">
        <v>59</v>
      </c>
      <c r="Z343" s="179">
        <v>58</v>
      </c>
      <c r="AA343" s="179">
        <v>49</v>
      </c>
      <c r="AB343" s="179">
        <v>35</v>
      </c>
      <c r="AC343" s="179">
        <v>49</v>
      </c>
      <c r="AD343" s="179">
        <v>32</v>
      </c>
      <c r="AE343" s="179"/>
      <c r="AF343" s="199">
        <v>39</v>
      </c>
      <c r="AG343" s="199">
        <v>39</v>
      </c>
      <c r="AH343" s="199">
        <v>45</v>
      </c>
      <c r="AI343" s="199">
        <v>35</v>
      </c>
      <c r="AJ343" s="199">
        <v>32</v>
      </c>
      <c r="AK343" s="199">
        <v>25</v>
      </c>
      <c r="AL343" s="199">
        <v>45</v>
      </c>
      <c r="AM343" s="199">
        <v>49</v>
      </c>
      <c r="AN343" s="201">
        <v>28</v>
      </c>
      <c r="AO343" s="199"/>
      <c r="AP343" s="200"/>
      <c r="AU343" s="23">
        <v>35</v>
      </c>
      <c r="AV343" s="23">
        <f t="shared" si="20"/>
        <v>1347.5</v>
      </c>
      <c r="AW343" s="23">
        <f t="shared" si="21"/>
        <v>1078</v>
      </c>
      <c r="AX343" s="23">
        <v>20.5</v>
      </c>
      <c r="AY343" s="289">
        <v>143</v>
      </c>
      <c r="AZ343" s="289">
        <f t="shared" si="22"/>
        <v>1241.5</v>
      </c>
      <c r="BA343" s="289">
        <v>1000</v>
      </c>
      <c r="BB343" s="310">
        <f t="shared" si="23"/>
        <v>-241.5</v>
      </c>
    </row>
    <row r="344" spans="1:54" ht="14.25">
      <c r="A344" s="2" t="s">
        <v>3828</v>
      </c>
      <c r="B344" s="3" t="s">
        <v>3829</v>
      </c>
      <c r="C344" s="30" t="s">
        <v>5</v>
      </c>
      <c r="D344" s="42">
        <v>60</v>
      </c>
      <c r="E344" s="42">
        <v>38</v>
      </c>
      <c r="F344" s="42">
        <v>127</v>
      </c>
      <c r="G344" s="42">
        <v>26.8</v>
      </c>
      <c r="H344" s="42">
        <v>39</v>
      </c>
      <c r="I344" s="42">
        <v>32</v>
      </c>
      <c r="J344" s="42">
        <v>31</v>
      </c>
      <c r="K344" s="66">
        <v>48</v>
      </c>
      <c r="L344" s="66">
        <v>30</v>
      </c>
      <c r="M344" s="66">
        <v>16</v>
      </c>
      <c r="N344" s="66">
        <v>39</v>
      </c>
      <c r="O344" s="66"/>
      <c r="P344" s="144"/>
      <c r="Q344" s="66">
        <v>39.799999999999997</v>
      </c>
      <c r="R344" s="66">
        <v>21.9</v>
      </c>
      <c r="S344" s="66">
        <v>36</v>
      </c>
      <c r="T344" s="140">
        <v>25</v>
      </c>
      <c r="U344" s="140">
        <v>39</v>
      </c>
      <c r="V344" s="126">
        <v>45</v>
      </c>
      <c r="W344" s="142"/>
      <c r="X344" s="126"/>
      <c r="Y344" s="179">
        <v>59</v>
      </c>
      <c r="Z344" s="179">
        <v>58</v>
      </c>
      <c r="AA344" s="179">
        <v>49</v>
      </c>
      <c r="AB344" s="179">
        <v>35</v>
      </c>
      <c r="AC344" s="179">
        <v>49</v>
      </c>
      <c r="AD344" s="179">
        <v>32</v>
      </c>
      <c r="AE344" s="179"/>
      <c r="AF344" s="199">
        <v>39</v>
      </c>
      <c r="AG344" s="199">
        <v>39</v>
      </c>
      <c r="AH344" s="199">
        <v>45</v>
      </c>
      <c r="AI344" s="199">
        <v>35</v>
      </c>
      <c r="AJ344" s="199">
        <v>32</v>
      </c>
      <c r="AK344" s="199">
        <v>25</v>
      </c>
      <c r="AL344" s="199">
        <v>45</v>
      </c>
      <c r="AM344" s="199">
        <v>49</v>
      </c>
      <c r="AN344" s="201">
        <v>28</v>
      </c>
      <c r="AO344" s="199"/>
      <c r="AP344" s="200"/>
      <c r="AU344" s="23">
        <v>35</v>
      </c>
      <c r="AV344" s="23">
        <f t="shared" si="20"/>
        <v>1347.5</v>
      </c>
      <c r="AW344" s="23">
        <f t="shared" si="21"/>
        <v>1078</v>
      </c>
      <c r="AX344" s="23">
        <v>20.5</v>
      </c>
      <c r="AY344" s="289">
        <v>143</v>
      </c>
      <c r="AZ344" s="289">
        <f t="shared" si="22"/>
        <v>1241.5</v>
      </c>
      <c r="BA344" s="289">
        <v>1000</v>
      </c>
      <c r="BB344" s="310">
        <f t="shared" si="23"/>
        <v>-241.5</v>
      </c>
    </row>
    <row r="345" spans="1:54" ht="14.25">
      <c r="A345" s="2" t="s">
        <v>3830</v>
      </c>
      <c r="B345" s="3" t="s">
        <v>3831</v>
      </c>
      <c r="C345" s="30" t="s">
        <v>5</v>
      </c>
      <c r="D345" s="42">
        <v>60</v>
      </c>
      <c r="E345" s="42">
        <v>38</v>
      </c>
      <c r="F345" s="42">
        <v>127</v>
      </c>
      <c r="G345" s="42">
        <v>26.8</v>
      </c>
      <c r="H345" s="42">
        <v>39</v>
      </c>
      <c r="I345" s="42">
        <v>32</v>
      </c>
      <c r="J345" s="42">
        <v>31</v>
      </c>
      <c r="K345" s="66">
        <v>48</v>
      </c>
      <c r="L345" s="66">
        <v>30</v>
      </c>
      <c r="M345" s="66">
        <v>16</v>
      </c>
      <c r="N345" s="66">
        <v>39</v>
      </c>
      <c r="O345" s="66"/>
      <c r="P345" s="144"/>
      <c r="Q345" s="66">
        <v>39.799999999999997</v>
      </c>
      <c r="R345" s="66">
        <v>21.9</v>
      </c>
      <c r="S345" s="66">
        <v>36</v>
      </c>
      <c r="T345" s="140">
        <v>25</v>
      </c>
      <c r="U345" s="140">
        <v>39</v>
      </c>
      <c r="V345" s="126">
        <v>45</v>
      </c>
      <c r="W345" s="142"/>
      <c r="X345" s="126"/>
      <c r="Y345" s="179">
        <v>59</v>
      </c>
      <c r="Z345" s="179">
        <v>58</v>
      </c>
      <c r="AA345" s="179">
        <v>49</v>
      </c>
      <c r="AB345" s="179">
        <v>35</v>
      </c>
      <c r="AC345" s="179">
        <v>49</v>
      </c>
      <c r="AD345" s="179">
        <v>32</v>
      </c>
      <c r="AE345" s="179"/>
      <c r="AF345" s="199">
        <v>39</v>
      </c>
      <c r="AG345" s="199">
        <v>39</v>
      </c>
      <c r="AH345" s="199">
        <v>45</v>
      </c>
      <c r="AI345" s="199">
        <v>35</v>
      </c>
      <c r="AJ345" s="199">
        <v>32</v>
      </c>
      <c r="AK345" s="199">
        <v>25</v>
      </c>
      <c r="AL345" s="199">
        <v>45</v>
      </c>
      <c r="AM345" s="199">
        <v>49</v>
      </c>
      <c r="AN345" s="201">
        <v>28</v>
      </c>
      <c r="AO345" s="199"/>
      <c r="AP345" s="200"/>
      <c r="AU345" s="23">
        <v>94.5</v>
      </c>
      <c r="AV345" s="23">
        <f t="shared" si="20"/>
        <v>1407</v>
      </c>
      <c r="AW345" s="23">
        <f t="shared" si="21"/>
        <v>1125.6000000000001</v>
      </c>
      <c r="AX345" s="23">
        <v>20.5</v>
      </c>
      <c r="AY345" s="289">
        <v>143</v>
      </c>
      <c r="AZ345" s="289">
        <f t="shared" si="22"/>
        <v>1289.1000000000001</v>
      </c>
      <c r="BA345" s="289">
        <v>1000</v>
      </c>
      <c r="BB345" s="310">
        <f t="shared" si="23"/>
        <v>-289.10000000000014</v>
      </c>
    </row>
    <row r="346" spans="1:54" ht="14.25">
      <c r="A346" s="2" t="s">
        <v>3832</v>
      </c>
      <c r="B346" s="3" t="s">
        <v>3833</v>
      </c>
      <c r="C346" s="30" t="s">
        <v>5</v>
      </c>
      <c r="D346" s="42">
        <v>60</v>
      </c>
      <c r="E346" s="42">
        <v>38</v>
      </c>
      <c r="F346" s="42">
        <v>127</v>
      </c>
      <c r="G346" s="42">
        <v>26.8</v>
      </c>
      <c r="H346" s="42">
        <v>39</v>
      </c>
      <c r="I346" s="42">
        <v>32</v>
      </c>
      <c r="J346" s="42">
        <v>31</v>
      </c>
      <c r="K346" s="66">
        <v>48</v>
      </c>
      <c r="L346" s="66">
        <v>30</v>
      </c>
      <c r="M346" s="66">
        <v>16</v>
      </c>
      <c r="N346" s="66">
        <v>39</v>
      </c>
      <c r="O346" s="66"/>
      <c r="P346" s="144"/>
      <c r="Q346" s="66">
        <v>39.799999999999997</v>
      </c>
      <c r="R346" s="66">
        <v>21.9</v>
      </c>
      <c r="S346" s="66">
        <v>36</v>
      </c>
      <c r="T346" s="140">
        <v>25</v>
      </c>
      <c r="U346" s="140">
        <v>39</v>
      </c>
      <c r="V346" s="126">
        <v>45</v>
      </c>
      <c r="W346" s="142"/>
      <c r="X346" s="126"/>
      <c r="Y346" s="179">
        <v>59</v>
      </c>
      <c r="Z346" s="179">
        <v>58</v>
      </c>
      <c r="AA346" s="179">
        <v>49</v>
      </c>
      <c r="AB346" s="179">
        <v>35</v>
      </c>
      <c r="AC346" s="179">
        <v>49</v>
      </c>
      <c r="AD346" s="179">
        <v>32</v>
      </c>
      <c r="AE346" s="179"/>
      <c r="AF346" s="199">
        <v>39</v>
      </c>
      <c r="AG346" s="199">
        <v>39</v>
      </c>
      <c r="AH346" s="199">
        <v>45</v>
      </c>
      <c r="AI346" s="199">
        <v>35</v>
      </c>
      <c r="AJ346" s="199">
        <v>32</v>
      </c>
      <c r="AK346" s="199">
        <v>25</v>
      </c>
      <c r="AL346" s="199">
        <v>45</v>
      </c>
      <c r="AM346" s="199">
        <v>49</v>
      </c>
      <c r="AN346" s="201">
        <v>28</v>
      </c>
      <c r="AO346" s="199"/>
      <c r="AP346" s="200"/>
      <c r="AU346" s="23">
        <v>35</v>
      </c>
      <c r="AV346" s="23">
        <f t="shared" si="20"/>
        <v>1347.5</v>
      </c>
      <c r="AW346" s="23">
        <f t="shared" si="21"/>
        <v>1078</v>
      </c>
      <c r="AX346" s="23">
        <v>20.5</v>
      </c>
      <c r="AY346" s="289">
        <v>143</v>
      </c>
      <c r="AZ346" s="289">
        <f t="shared" si="22"/>
        <v>1241.5</v>
      </c>
      <c r="BA346" s="289">
        <v>1000</v>
      </c>
      <c r="BB346" s="310">
        <f t="shared" si="23"/>
        <v>-241.5</v>
      </c>
    </row>
    <row r="347" spans="1:54" ht="14.25">
      <c r="A347" s="2" t="s">
        <v>3834</v>
      </c>
      <c r="B347" s="3" t="s">
        <v>3835</v>
      </c>
      <c r="C347" s="30" t="s">
        <v>5</v>
      </c>
      <c r="D347" s="42">
        <v>60</v>
      </c>
      <c r="E347" s="42">
        <v>38</v>
      </c>
      <c r="F347" s="42">
        <v>127</v>
      </c>
      <c r="G347" s="42">
        <v>26.8</v>
      </c>
      <c r="H347" s="42">
        <v>39</v>
      </c>
      <c r="I347" s="42">
        <v>32</v>
      </c>
      <c r="J347" s="42">
        <v>31</v>
      </c>
      <c r="K347" s="66">
        <v>48</v>
      </c>
      <c r="L347" s="66">
        <v>30</v>
      </c>
      <c r="M347" s="66">
        <v>16</v>
      </c>
      <c r="N347" s="66">
        <v>39</v>
      </c>
      <c r="O347" s="66"/>
      <c r="P347" s="144"/>
      <c r="Q347" s="66">
        <v>39.799999999999997</v>
      </c>
      <c r="R347" s="66">
        <v>21.9</v>
      </c>
      <c r="S347" s="66">
        <v>36</v>
      </c>
      <c r="T347" s="140">
        <v>25</v>
      </c>
      <c r="U347" s="140">
        <v>39</v>
      </c>
      <c r="V347" s="126">
        <v>45</v>
      </c>
      <c r="W347" s="142"/>
      <c r="X347" s="126"/>
      <c r="Y347" s="179">
        <v>59</v>
      </c>
      <c r="Z347" s="179">
        <v>58</v>
      </c>
      <c r="AA347" s="179">
        <v>49</v>
      </c>
      <c r="AB347" s="179">
        <v>35</v>
      </c>
      <c r="AC347" s="179">
        <v>49</v>
      </c>
      <c r="AD347" s="179">
        <v>32</v>
      </c>
      <c r="AE347" s="179"/>
      <c r="AF347" s="199">
        <v>39</v>
      </c>
      <c r="AG347" s="199">
        <v>39</v>
      </c>
      <c r="AH347" s="199">
        <v>45</v>
      </c>
      <c r="AI347" s="199">
        <v>35</v>
      </c>
      <c r="AJ347" s="199">
        <v>32</v>
      </c>
      <c r="AK347" s="199">
        <v>25</v>
      </c>
      <c r="AL347" s="199">
        <v>45</v>
      </c>
      <c r="AM347" s="199">
        <v>49</v>
      </c>
      <c r="AN347" s="201">
        <v>28</v>
      </c>
      <c r="AO347" s="199"/>
      <c r="AP347" s="200"/>
      <c r="AU347" s="23">
        <v>113</v>
      </c>
      <c r="AV347" s="23">
        <f t="shared" si="20"/>
        <v>1425.5</v>
      </c>
      <c r="AW347" s="23">
        <f t="shared" si="21"/>
        <v>1140.4000000000001</v>
      </c>
      <c r="AX347" s="23">
        <v>20.5</v>
      </c>
      <c r="AY347" s="289">
        <v>143</v>
      </c>
      <c r="AZ347" s="289">
        <f t="shared" si="22"/>
        <v>1303.9000000000001</v>
      </c>
      <c r="BA347" s="289">
        <v>1000</v>
      </c>
      <c r="BB347" s="310">
        <f t="shared" si="23"/>
        <v>-303.90000000000009</v>
      </c>
    </row>
    <row r="348" spans="1:54" ht="14.25">
      <c r="A348" s="2" t="s">
        <v>3836</v>
      </c>
      <c r="B348" s="3" t="s">
        <v>3837</v>
      </c>
      <c r="C348" s="30" t="s">
        <v>5</v>
      </c>
      <c r="D348" s="42">
        <v>60</v>
      </c>
      <c r="E348" s="42">
        <v>38</v>
      </c>
      <c r="F348" s="42">
        <v>127</v>
      </c>
      <c r="G348" s="42">
        <v>26.8</v>
      </c>
      <c r="H348" s="42">
        <v>39</v>
      </c>
      <c r="I348" s="42">
        <v>32</v>
      </c>
      <c r="J348" s="42">
        <v>31</v>
      </c>
      <c r="K348" s="66">
        <v>48</v>
      </c>
      <c r="L348" s="66">
        <v>30</v>
      </c>
      <c r="M348" s="66">
        <v>16</v>
      </c>
      <c r="N348" s="66">
        <v>39</v>
      </c>
      <c r="O348" s="66"/>
      <c r="P348" s="144"/>
      <c r="Q348" s="66">
        <v>39.799999999999997</v>
      </c>
      <c r="R348" s="66">
        <v>21.9</v>
      </c>
      <c r="S348" s="66">
        <v>36</v>
      </c>
      <c r="T348" s="140">
        <v>25</v>
      </c>
      <c r="U348" s="140">
        <v>39</v>
      </c>
      <c r="V348" s="126">
        <v>45</v>
      </c>
      <c r="W348" s="142"/>
      <c r="X348" s="126"/>
      <c r="Y348" s="179">
        <v>59</v>
      </c>
      <c r="Z348" s="179">
        <v>58</v>
      </c>
      <c r="AA348" s="179">
        <v>49</v>
      </c>
      <c r="AB348" s="179">
        <v>35</v>
      </c>
      <c r="AC348" s="179">
        <v>49</v>
      </c>
      <c r="AD348" s="179">
        <v>32</v>
      </c>
      <c r="AE348" s="179"/>
      <c r="AF348" s="199">
        <v>39</v>
      </c>
      <c r="AG348" s="199">
        <v>39</v>
      </c>
      <c r="AH348" s="199">
        <v>45</v>
      </c>
      <c r="AI348" s="199">
        <v>35</v>
      </c>
      <c r="AJ348" s="199">
        <v>32</v>
      </c>
      <c r="AK348" s="199">
        <v>25</v>
      </c>
      <c r="AL348" s="199">
        <v>45</v>
      </c>
      <c r="AM348" s="199">
        <v>49</v>
      </c>
      <c r="AN348" s="201">
        <v>28</v>
      </c>
      <c r="AO348" s="199"/>
      <c r="AP348" s="200"/>
      <c r="AU348" s="23">
        <v>35</v>
      </c>
      <c r="AV348" s="23">
        <f t="shared" si="20"/>
        <v>1347.5</v>
      </c>
      <c r="AW348" s="23">
        <f t="shared" si="21"/>
        <v>1078</v>
      </c>
      <c r="AX348" s="23">
        <v>20.5</v>
      </c>
      <c r="AY348" s="289">
        <v>143</v>
      </c>
      <c r="AZ348" s="289">
        <f t="shared" si="22"/>
        <v>1241.5</v>
      </c>
      <c r="BA348" s="289">
        <v>1000</v>
      </c>
      <c r="BB348" s="310">
        <f t="shared" si="23"/>
        <v>-241.5</v>
      </c>
    </row>
    <row r="349" spans="1:54" ht="14.25">
      <c r="A349" s="2" t="s">
        <v>3838</v>
      </c>
      <c r="B349" s="3" t="s">
        <v>3839</v>
      </c>
      <c r="C349" s="30" t="s">
        <v>5</v>
      </c>
      <c r="D349" s="42">
        <v>60</v>
      </c>
      <c r="E349" s="42">
        <v>38</v>
      </c>
      <c r="F349" s="42">
        <v>127</v>
      </c>
      <c r="G349" s="42">
        <v>26.8</v>
      </c>
      <c r="H349" s="42">
        <v>39</v>
      </c>
      <c r="I349" s="42">
        <v>32</v>
      </c>
      <c r="J349" s="42">
        <v>31</v>
      </c>
      <c r="K349" s="66">
        <v>48</v>
      </c>
      <c r="L349" s="66">
        <v>30</v>
      </c>
      <c r="M349" s="66">
        <v>16</v>
      </c>
      <c r="N349" s="66">
        <v>39</v>
      </c>
      <c r="O349" s="66"/>
      <c r="P349" s="144"/>
      <c r="Q349" s="66">
        <v>39.799999999999997</v>
      </c>
      <c r="R349" s="66">
        <v>21.9</v>
      </c>
      <c r="S349" s="66">
        <v>36</v>
      </c>
      <c r="T349" s="140">
        <v>25</v>
      </c>
      <c r="U349" s="140">
        <v>39</v>
      </c>
      <c r="V349" s="126">
        <v>45</v>
      </c>
      <c r="W349" s="142"/>
      <c r="X349" s="126"/>
      <c r="Y349" s="179">
        <v>59</v>
      </c>
      <c r="Z349" s="179">
        <v>58</v>
      </c>
      <c r="AA349" s="179">
        <v>49</v>
      </c>
      <c r="AB349" s="179">
        <v>35</v>
      </c>
      <c r="AC349" s="179">
        <v>49</v>
      </c>
      <c r="AD349" s="179">
        <v>32</v>
      </c>
      <c r="AE349" s="179"/>
      <c r="AF349" s="199">
        <v>39</v>
      </c>
      <c r="AG349" s="199">
        <v>39</v>
      </c>
      <c r="AH349" s="199">
        <v>45</v>
      </c>
      <c r="AI349" s="199">
        <v>35</v>
      </c>
      <c r="AJ349" s="199">
        <v>32</v>
      </c>
      <c r="AK349" s="199">
        <v>25</v>
      </c>
      <c r="AL349" s="199">
        <v>45</v>
      </c>
      <c r="AM349" s="199">
        <v>49</v>
      </c>
      <c r="AN349" s="201">
        <v>28</v>
      </c>
      <c r="AO349" s="199"/>
      <c r="AP349" s="200"/>
      <c r="AU349" s="23">
        <v>77</v>
      </c>
      <c r="AV349" s="23">
        <f t="shared" si="20"/>
        <v>1389.5</v>
      </c>
      <c r="AW349" s="23">
        <f t="shared" si="21"/>
        <v>1111.6000000000001</v>
      </c>
      <c r="AX349" s="23">
        <v>20.5</v>
      </c>
      <c r="AY349" s="289">
        <v>143</v>
      </c>
      <c r="AZ349" s="289">
        <f t="shared" si="22"/>
        <v>1275.1000000000001</v>
      </c>
      <c r="BA349" s="289">
        <v>1000</v>
      </c>
      <c r="BB349" s="310">
        <f t="shared" si="23"/>
        <v>-275.10000000000014</v>
      </c>
    </row>
    <row r="350" spans="1:54" ht="14.25">
      <c r="A350" s="2" t="s">
        <v>3840</v>
      </c>
      <c r="B350" s="3" t="s">
        <v>3841</v>
      </c>
      <c r="C350" s="30" t="s">
        <v>5</v>
      </c>
      <c r="D350" s="42">
        <v>60</v>
      </c>
      <c r="E350" s="42">
        <v>38</v>
      </c>
      <c r="F350" s="42">
        <v>127</v>
      </c>
      <c r="G350" s="42">
        <v>26.8</v>
      </c>
      <c r="H350" s="42">
        <v>39</v>
      </c>
      <c r="I350" s="42">
        <v>32</v>
      </c>
      <c r="J350" s="42">
        <v>31</v>
      </c>
      <c r="K350" s="66">
        <v>48</v>
      </c>
      <c r="L350" s="66">
        <v>30</v>
      </c>
      <c r="M350" s="66">
        <v>16</v>
      </c>
      <c r="N350" s="66">
        <v>39</v>
      </c>
      <c r="O350" s="66"/>
      <c r="P350" s="144"/>
      <c r="Q350" s="66">
        <v>39.799999999999997</v>
      </c>
      <c r="R350" s="66">
        <v>21.9</v>
      </c>
      <c r="S350" s="66">
        <v>36</v>
      </c>
      <c r="T350" s="140">
        <v>25</v>
      </c>
      <c r="U350" s="140">
        <v>39</v>
      </c>
      <c r="V350" s="126">
        <v>45</v>
      </c>
      <c r="W350" s="142"/>
      <c r="X350" s="126"/>
      <c r="Y350" s="179">
        <v>59</v>
      </c>
      <c r="Z350" s="179">
        <v>58</v>
      </c>
      <c r="AA350" s="179">
        <v>49</v>
      </c>
      <c r="AB350" s="179">
        <v>35</v>
      </c>
      <c r="AC350" s="179">
        <v>49</v>
      </c>
      <c r="AD350" s="179">
        <v>32</v>
      </c>
      <c r="AE350" s="179"/>
      <c r="AF350" s="199">
        <v>39</v>
      </c>
      <c r="AG350" s="199">
        <v>39</v>
      </c>
      <c r="AH350" s="199">
        <v>45</v>
      </c>
      <c r="AI350" s="199">
        <v>35</v>
      </c>
      <c r="AJ350" s="199">
        <v>32</v>
      </c>
      <c r="AK350" s="199">
        <v>25</v>
      </c>
      <c r="AL350" s="199">
        <v>45</v>
      </c>
      <c r="AM350" s="199">
        <v>49</v>
      </c>
      <c r="AN350" s="201">
        <v>28</v>
      </c>
      <c r="AO350" s="199"/>
      <c r="AP350" s="200"/>
      <c r="AU350" s="23">
        <v>71.5</v>
      </c>
      <c r="AV350" s="23">
        <f t="shared" si="20"/>
        <v>1384</v>
      </c>
      <c r="AW350" s="23">
        <f t="shared" si="21"/>
        <v>1107.2</v>
      </c>
      <c r="AX350" s="23">
        <v>20.5</v>
      </c>
      <c r="AY350" s="289">
        <v>143</v>
      </c>
      <c r="AZ350" s="289">
        <f t="shared" si="22"/>
        <v>1270.7</v>
      </c>
      <c r="BA350" s="289">
        <v>1000</v>
      </c>
      <c r="BB350" s="310">
        <f t="shared" si="23"/>
        <v>-270.70000000000005</v>
      </c>
    </row>
    <row r="351" spans="1:54" ht="14.25">
      <c r="A351" s="2" t="s">
        <v>3842</v>
      </c>
      <c r="B351" s="3" t="s">
        <v>3843</v>
      </c>
      <c r="C351" s="30" t="s">
        <v>5</v>
      </c>
      <c r="D351" s="42">
        <v>60</v>
      </c>
      <c r="E351" s="42">
        <v>38</v>
      </c>
      <c r="F351" s="42">
        <v>127</v>
      </c>
      <c r="G351" s="42">
        <v>26.8</v>
      </c>
      <c r="H351" s="42">
        <v>39</v>
      </c>
      <c r="I351" s="42">
        <v>32</v>
      </c>
      <c r="J351" s="42">
        <v>31</v>
      </c>
      <c r="K351" s="66">
        <v>48</v>
      </c>
      <c r="L351" s="66">
        <v>30</v>
      </c>
      <c r="M351" s="66">
        <v>16</v>
      </c>
      <c r="N351" s="66">
        <v>39</v>
      </c>
      <c r="O351" s="66"/>
      <c r="P351" s="144"/>
      <c r="Q351" s="66">
        <v>39.799999999999997</v>
      </c>
      <c r="R351" s="66">
        <v>21.9</v>
      </c>
      <c r="S351" s="66">
        <v>36</v>
      </c>
      <c r="T351" s="140">
        <v>25</v>
      </c>
      <c r="U351" s="140">
        <v>39</v>
      </c>
      <c r="V351" s="126">
        <v>45</v>
      </c>
      <c r="W351" s="142"/>
      <c r="X351" s="126"/>
      <c r="Y351" s="179">
        <v>59</v>
      </c>
      <c r="Z351" s="179">
        <v>58</v>
      </c>
      <c r="AA351" s="179">
        <v>49</v>
      </c>
      <c r="AB351" s="179">
        <v>35</v>
      </c>
      <c r="AC351" s="179">
        <v>49</v>
      </c>
      <c r="AD351" s="179">
        <v>32</v>
      </c>
      <c r="AE351" s="179"/>
      <c r="AF351" s="199">
        <v>39</v>
      </c>
      <c r="AG351" s="199">
        <v>39</v>
      </c>
      <c r="AH351" s="199">
        <v>45</v>
      </c>
      <c r="AI351" s="199">
        <v>35</v>
      </c>
      <c r="AJ351" s="199">
        <v>32</v>
      </c>
      <c r="AK351" s="199">
        <v>25</v>
      </c>
      <c r="AL351" s="199">
        <v>45</v>
      </c>
      <c r="AM351" s="199">
        <v>49</v>
      </c>
      <c r="AN351" s="201">
        <v>28</v>
      </c>
      <c r="AO351" s="199"/>
      <c r="AP351" s="200"/>
      <c r="AU351" s="23">
        <v>71</v>
      </c>
      <c r="AV351" s="23">
        <f t="shared" si="20"/>
        <v>1383.5</v>
      </c>
      <c r="AW351" s="23">
        <f t="shared" si="21"/>
        <v>1106.8</v>
      </c>
      <c r="AX351" s="23">
        <v>20.5</v>
      </c>
      <c r="AY351" s="289">
        <v>143</v>
      </c>
      <c r="AZ351" s="289">
        <f t="shared" si="22"/>
        <v>1270.3</v>
      </c>
      <c r="BA351" s="289">
        <v>1000</v>
      </c>
      <c r="BB351" s="310">
        <f t="shared" si="23"/>
        <v>-270.29999999999995</v>
      </c>
    </row>
    <row r="352" spans="1:54" ht="14.25">
      <c r="A352" s="2" t="s">
        <v>3844</v>
      </c>
      <c r="B352" s="3" t="s">
        <v>3845</v>
      </c>
      <c r="C352" s="30" t="s">
        <v>5</v>
      </c>
      <c r="D352" s="42">
        <v>60</v>
      </c>
      <c r="E352" s="42">
        <v>38</v>
      </c>
      <c r="F352" s="42">
        <v>127</v>
      </c>
      <c r="G352" s="42">
        <v>26.8</v>
      </c>
      <c r="H352" s="42">
        <v>39</v>
      </c>
      <c r="I352" s="42">
        <v>32</v>
      </c>
      <c r="J352" s="42">
        <v>31</v>
      </c>
      <c r="K352" s="66">
        <v>48</v>
      </c>
      <c r="L352" s="66">
        <v>30</v>
      </c>
      <c r="M352" s="66">
        <v>16</v>
      </c>
      <c r="N352" s="66">
        <v>39</v>
      </c>
      <c r="O352" s="66"/>
      <c r="P352" s="144"/>
      <c r="Q352" s="66">
        <v>39.799999999999997</v>
      </c>
      <c r="R352" s="66">
        <v>21.9</v>
      </c>
      <c r="S352" s="66">
        <v>36</v>
      </c>
      <c r="T352" s="140">
        <v>25</v>
      </c>
      <c r="U352" s="140">
        <v>39</v>
      </c>
      <c r="V352" s="126">
        <v>45</v>
      </c>
      <c r="W352" s="142"/>
      <c r="X352" s="126"/>
      <c r="Y352" s="179">
        <v>59</v>
      </c>
      <c r="Z352" s="179">
        <v>58</v>
      </c>
      <c r="AA352" s="179">
        <v>49</v>
      </c>
      <c r="AB352" s="179">
        <v>35</v>
      </c>
      <c r="AC352" s="179">
        <v>49</v>
      </c>
      <c r="AD352" s="179">
        <v>32</v>
      </c>
      <c r="AE352" s="179"/>
      <c r="AF352" s="199">
        <v>39</v>
      </c>
      <c r="AG352" s="199">
        <v>39</v>
      </c>
      <c r="AH352" s="199">
        <v>45</v>
      </c>
      <c r="AI352" s="199">
        <v>35</v>
      </c>
      <c r="AJ352" s="199">
        <v>32</v>
      </c>
      <c r="AK352" s="199">
        <v>25</v>
      </c>
      <c r="AL352" s="199">
        <v>45</v>
      </c>
      <c r="AM352" s="199">
        <v>49</v>
      </c>
      <c r="AN352" s="201">
        <v>28</v>
      </c>
      <c r="AO352" s="199"/>
      <c r="AP352" s="200"/>
      <c r="AU352" s="23">
        <v>77</v>
      </c>
      <c r="AV352" s="23">
        <f t="shared" si="20"/>
        <v>1389.5</v>
      </c>
      <c r="AW352" s="23">
        <f t="shared" si="21"/>
        <v>1111.6000000000001</v>
      </c>
      <c r="AX352" s="23">
        <v>20.5</v>
      </c>
      <c r="AY352" s="289">
        <v>143</v>
      </c>
      <c r="AZ352" s="289">
        <f t="shared" si="22"/>
        <v>1275.1000000000001</v>
      </c>
      <c r="BA352" s="289">
        <v>1000</v>
      </c>
      <c r="BB352" s="310">
        <f t="shared" si="23"/>
        <v>-275.10000000000014</v>
      </c>
    </row>
    <row r="353" spans="1:54" ht="14.25">
      <c r="A353" s="2" t="s">
        <v>3846</v>
      </c>
      <c r="B353" s="3" t="s">
        <v>3847</v>
      </c>
      <c r="C353" s="30" t="s">
        <v>5</v>
      </c>
      <c r="D353" s="42">
        <v>60</v>
      </c>
      <c r="E353" s="42">
        <v>38</v>
      </c>
      <c r="F353" s="42">
        <v>127</v>
      </c>
      <c r="G353" s="42">
        <v>26.8</v>
      </c>
      <c r="H353" s="42">
        <v>39</v>
      </c>
      <c r="I353" s="42">
        <v>32</v>
      </c>
      <c r="J353" s="42">
        <v>31</v>
      </c>
      <c r="K353" s="66">
        <v>48</v>
      </c>
      <c r="L353" s="66">
        <v>30</v>
      </c>
      <c r="M353" s="66">
        <v>16</v>
      </c>
      <c r="N353" s="66">
        <v>39</v>
      </c>
      <c r="O353" s="66"/>
      <c r="P353" s="144"/>
      <c r="Q353" s="66">
        <v>39.799999999999997</v>
      </c>
      <c r="R353" s="66">
        <v>21.9</v>
      </c>
      <c r="S353" s="66">
        <v>36</v>
      </c>
      <c r="T353" s="140">
        <v>25</v>
      </c>
      <c r="U353" s="140">
        <v>39</v>
      </c>
      <c r="V353" s="126">
        <v>45</v>
      </c>
      <c r="W353" s="142"/>
      <c r="X353" s="126"/>
      <c r="Y353" s="179">
        <v>59</v>
      </c>
      <c r="Z353" s="179">
        <v>58</v>
      </c>
      <c r="AA353" s="179">
        <v>49</v>
      </c>
      <c r="AB353" s="179">
        <v>35</v>
      </c>
      <c r="AC353" s="179">
        <v>49</v>
      </c>
      <c r="AD353" s="179">
        <v>32</v>
      </c>
      <c r="AE353" s="179"/>
      <c r="AF353" s="199">
        <v>39</v>
      </c>
      <c r="AG353" s="199">
        <v>39</v>
      </c>
      <c r="AH353" s="199">
        <v>45</v>
      </c>
      <c r="AI353" s="199">
        <v>35</v>
      </c>
      <c r="AJ353" s="199">
        <v>32</v>
      </c>
      <c r="AK353" s="199">
        <v>25</v>
      </c>
      <c r="AL353" s="199">
        <v>45</v>
      </c>
      <c r="AM353" s="199">
        <v>49</v>
      </c>
      <c r="AN353" s="201">
        <v>28</v>
      </c>
      <c r="AO353" s="199"/>
      <c r="AP353" s="200"/>
      <c r="AU353" s="23">
        <v>113</v>
      </c>
      <c r="AV353" s="23">
        <f t="shared" si="20"/>
        <v>1425.5</v>
      </c>
      <c r="AW353" s="23">
        <f t="shared" si="21"/>
        <v>1140.4000000000001</v>
      </c>
      <c r="AX353" s="23">
        <v>20.5</v>
      </c>
      <c r="AY353" s="289">
        <v>143</v>
      </c>
      <c r="AZ353" s="289">
        <f t="shared" si="22"/>
        <v>1303.9000000000001</v>
      </c>
      <c r="BA353" s="289">
        <v>1000</v>
      </c>
      <c r="BB353" s="310">
        <f t="shared" si="23"/>
        <v>-303.90000000000009</v>
      </c>
    </row>
    <row r="354" spans="1:54" ht="14.25">
      <c r="A354" s="2" t="s">
        <v>3848</v>
      </c>
      <c r="B354" s="3" t="s">
        <v>3849</v>
      </c>
      <c r="C354" s="30" t="s">
        <v>5</v>
      </c>
      <c r="D354" s="42">
        <v>60</v>
      </c>
      <c r="E354" s="42">
        <v>38</v>
      </c>
      <c r="F354" s="42">
        <v>127</v>
      </c>
      <c r="G354" s="42">
        <v>26.8</v>
      </c>
      <c r="H354" s="42">
        <v>39</v>
      </c>
      <c r="I354" s="42">
        <v>32</v>
      </c>
      <c r="J354" s="42">
        <v>31</v>
      </c>
      <c r="K354" s="66">
        <v>48</v>
      </c>
      <c r="L354" s="66">
        <v>30</v>
      </c>
      <c r="M354" s="66">
        <v>16</v>
      </c>
      <c r="N354" s="66">
        <v>39</v>
      </c>
      <c r="O354" s="66"/>
      <c r="P354" s="144"/>
      <c r="Q354" s="66">
        <v>39.799999999999997</v>
      </c>
      <c r="R354" s="66">
        <v>21.9</v>
      </c>
      <c r="S354" s="66">
        <v>36</v>
      </c>
      <c r="T354" s="140">
        <v>25</v>
      </c>
      <c r="U354" s="140">
        <v>39</v>
      </c>
      <c r="V354" s="126">
        <v>45</v>
      </c>
      <c r="W354" s="142"/>
      <c r="X354" s="126"/>
      <c r="Y354" s="179">
        <v>59</v>
      </c>
      <c r="Z354" s="179">
        <v>58</v>
      </c>
      <c r="AA354" s="179">
        <v>49</v>
      </c>
      <c r="AB354" s="179">
        <v>35</v>
      </c>
      <c r="AC354" s="179">
        <v>49</v>
      </c>
      <c r="AD354" s="179">
        <v>32</v>
      </c>
      <c r="AE354" s="179"/>
      <c r="AF354" s="199">
        <v>39</v>
      </c>
      <c r="AG354" s="199">
        <v>39</v>
      </c>
      <c r="AH354" s="199">
        <v>45</v>
      </c>
      <c r="AI354" s="199">
        <v>35</v>
      </c>
      <c r="AJ354" s="199">
        <v>32</v>
      </c>
      <c r="AK354" s="199">
        <v>25</v>
      </c>
      <c r="AL354" s="199">
        <v>45</v>
      </c>
      <c r="AM354" s="199">
        <v>49</v>
      </c>
      <c r="AN354" s="201">
        <v>28</v>
      </c>
      <c r="AO354" s="199"/>
      <c r="AP354" s="200"/>
      <c r="AU354" s="23">
        <v>30</v>
      </c>
      <c r="AV354" s="23">
        <f t="shared" si="20"/>
        <v>1342.5</v>
      </c>
      <c r="AW354" s="23">
        <f t="shared" si="21"/>
        <v>1074</v>
      </c>
      <c r="AX354" s="23">
        <v>20.5</v>
      </c>
      <c r="AY354" s="289">
        <v>143</v>
      </c>
      <c r="AZ354" s="289">
        <f t="shared" si="22"/>
        <v>1237.5</v>
      </c>
      <c r="BA354" s="289">
        <v>1000</v>
      </c>
      <c r="BB354" s="310">
        <f t="shared" si="23"/>
        <v>-237.5</v>
      </c>
    </row>
    <row r="355" spans="1:54" ht="14.25">
      <c r="A355" s="2" t="s">
        <v>3850</v>
      </c>
      <c r="B355" s="3" t="s">
        <v>3851</v>
      </c>
      <c r="C355" s="30" t="s">
        <v>5</v>
      </c>
      <c r="D355" s="42">
        <v>60</v>
      </c>
      <c r="E355" s="42">
        <v>38</v>
      </c>
      <c r="F355" s="42">
        <v>127</v>
      </c>
      <c r="G355" s="42">
        <v>26.8</v>
      </c>
      <c r="H355" s="42">
        <v>39</v>
      </c>
      <c r="I355" s="42">
        <v>32</v>
      </c>
      <c r="J355" s="42">
        <v>31</v>
      </c>
      <c r="K355" s="66">
        <v>48</v>
      </c>
      <c r="L355" s="66">
        <v>30</v>
      </c>
      <c r="M355" s="66">
        <v>16</v>
      </c>
      <c r="N355" s="66">
        <v>39</v>
      </c>
      <c r="O355" s="66"/>
      <c r="P355" s="144"/>
      <c r="Q355" s="66">
        <v>39.799999999999997</v>
      </c>
      <c r="R355" s="66">
        <v>21.9</v>
      </c>
      <c r="S355" s="66">
        <v>36</v>
      </c>
      <c r="T355" s="140">
        <v>25</v>
      </c>
      <c r="U355" s="140">
        <v>39</v>
      </c>
      <c r="V355" s="126">
        <v>45</v>
      </c>
      <c r="W355" s="142"/>
      <c r="X355" s="126"/>
      <c r="Y355" s="179">
        <v>59</v>
      </c>
      <c r="Z355" s="179">
        <v>58</v>
      </c>
      <c r="AA355" s="179">
        <v>49</v>
      </c>
      <c r="AB355" s="179">
        <v>35</v>
      </c>
      <c r="AC355" s="179">
        <v>49</v>
      </c>
      <c r="AD355" s="179">
        <v>32</v>
      </c>
      <c r="AE355" s="179"/>
      <c r="AF355" s="199">
        <v>39</v>
      </c>
      <c r="AG355" s="199">
        <v>39</v>
      </c>
      <c r="AH355" s="199">
        <v>45</v>
      </c>
      <c r="AI355" s="199">
        <v>35</v>
      </c>
      <c r="AJ355" s="199">
        <v>32</v>
      </c>
      <c r="AK355" s="199">
        <v>25</v>
      </c>
      <c r="AL355" s="199">
        <v>45</v>
      </c>
      <c r="AM355" s="199">
        <v>49</v>
      </c>
      <c r="AN355" s="201">
        <v>28</v>
      </c>
      <c r="AO355" s="199"/>
      <c r="AP355" s="200"/>
      <c r="AU355" s="23">
        <v>103</v>
      </c>
      <c r="AV355" s="23">
        <f t="shared" si="20"/>
        <v>1415.5</v>
      </c>
      <c r="AW355" s="23">
        <f t="shared" si="21"/>
        <v>1132.4000000000001</v>
      </c>
      <c r="AX355" s="23">
        <v>20.5</v>
      </c>
      <c r="AY355" s="289">
        <v>143</v>
      </c>
      <c r="AZ355" s="289">
        <f t="shared" si="22"/>
        <v>1295.9000000000001</v>
      </c>
      <c r="BA355" s="289">
        <v>1000</v>
      </c>
      <c r="BB355" s="310">
        <f t="shared" si="23"/>
        <v>-295.90000000000009</v>
      </c>
    </row>
    <row r="356" spans="1:54" ht="14.25">
      <c r="A356" s="2" t="s">
        <v>3852</v>
      </c>
      <c r="B356" s="3" t="s">
        <v>3853</v>
      </c>
      <c r="C356" s="30" t="s">
        <v>5</v>
      </c>
      <c r="D356" s="42">
        <v>60</v>
      </c>
      <c r="E356" s="42">
        <v>38</v>
      </c>
      <c r="F356" s="42">
        <v>127</v>
      </c>
      <c r="G356" s="42">
        <v>26.8</v>
      </c>
      <c r="H356" s="42">
        <v>39</v>
      </c>
      <c r="I356" s="42">
        <v>32</v>
      </c>
      <c r="J356" s="42">
        <v>31</v>
      </c>
      <c r="K356" s="66">
        <v>48</v>
      </c>
      <c r="L356" s="66">
        <v>30</v>
      </c>
      <c r="M356" s="66">
        <v>16</v>
      </c>
      <c r="N356" s="66">
        <v>39</v>
      </c>
      <c r="O356" s="66"/>
      <c r="P356" s="144"/>
      <c r="Q356" s="66">
        <v>39.799999999999997</v>
      </c>
      <c r="R356" s="66">
        <v>21.9</v>
      </c>
      <c r="S356" s="66">
        <v>36</v>
      </c>
      <c r="T356" s="140">
        <v>25</v>
      </c>
      <c r="U356" s="140">
        <v>39</v>
      </c>
      <c r="V356" s="126">
        <v>45</v>
      </c>
      <c r="W356" s="142"/>
      <c r="X356" s="126"/>
      <c r="Y356" s="179">
        <v>59</v>
      </c>
      <c r="Z356" s="179">
        <v>58</v>
      </c>
      <c r="AA356" s="179">
        <v>49</v>
      </c>
      <c r="AB356" s="179">
        <v>35</v>
      </c>
      <c r="AC356" s="179">
        <v>49</v>
      </c>
      <c r="AD356" s="179">
        <v>32</v>
      </c>
      <c r="AE356" s="179"/>
      <c r="AF356" s="199">
        <v>39</v>
      </c>
      <c r="AG356" s="199">
        <v>39</v>
      </c>
      <c r="AH356" s="199">
        <v>45</v>
      </c>
      <c r="AI356" s="199">
        <v>35</v>
      </c>
      <c r="AJ356" s="199">
        <v>32</v>
      </c>
      <c r="AK356" s="199">
        <v>25</v>
      </c>
      <c r="AL356" s="199">
        <v>45</v>
      </c>
      <c r="AM356" s="199">
        <v>49</v>
      </c>
      <c r="AN356" s="201">
        <v>28</v>
      </c>
      <c r="AO356" s="199"/>
      <c r="AP356" s="200"/>
      <c r="AU356" s="23">
        <v>34</v>
      </c>
      <c r="AV356" s="23">
        <f t="shared" si="20"/>
        <v>1346.5</v>
      </c>
      <c r="AW356" s="23">
        <f t="shared" si="21"/>
        <v>1077.2</v>
      </c>
      <c r="AX356" s="23">
        <v>20.5</v>
      </c>
      <c r="AY356" s="289">
        <v>143</v>
      </c>
      <c r="AZ356" s="289">
        <f t="shared" si="22"/>
        <v>1240.7</v>
      </c>
      <c r="BA356" s="289">
        <v>1000</v>
      </c>
      <c r="BB356" s="310">
        <f t="shared" si="23"/>
        <v>-240.70000000000005</v>
      </c>
    </row>
    <row r="357" spans="1:54" ht="14.25">
      <c r="A357" s="2" t="s">
        <v>3854</v>
      </c>
      <c r="B357" s="3" t="s">
        <v>3855</v>
      </c>
      <c r="C357" s="30" t="s">
        <v>5</v>
      </c>
      <c r="D357" s="42">
        <v>60</v>
      </c>
      <c r="E357" s="42">
        <v>38</v>
      </c>
      <c r="F357" s="42">
        <v>127</v>
      </c>
      <c r="G357" s="42">
        <v>26.8</v>
      </c>
      <c r="H357" s="42">
        <v>39</v>
      </c>
      <c r="I357" s="42">
        <v>32</v>
      </c>
      <c r="J357" s="42">
        <v>31</v>
      </c>
      <c r="K357" s="66">
        <v>48</v>
      </c>
      <c r="L357" s="66">
        <v>30</v>
      </c>
      <c r="M357" s="66">
        <v>16</v>
      </c>
      <c r="N357" s="66">
        <v>39</v>
      </c>
      <c r="O357" s="66"/>
      <c r="P357" s="144"/>
      <c r="Q357" s="66">
        <v>39.799999999999997</v>
      </c>
      <c r="R357" s="66">
        <v>21.9</v>
      </c>
      <c r="S357" s="66">
        <v>36</v>
      </c>
      <c r="T357" s="140">
        <v>25</v>
      </c>
      <c r="U357" s="140">
        <v>39</v>
      </c>
      <c r="V357" s="126">
        <v>45</v>
      </c>
      <c r="W357" s="142"/>
      <c r="X357" s="126"/>
      <c r="Y357" s="179">
        <v>59</v>
      </c>
      <c r="Z357" s="179">
        <v>58</v>
      </c>
      <c r="AA357" s="179">
        <v>49</v>
      </c>
      <c r="AB357" s="179">
        <v>35</v>
      </c>
      <c r="AC357" s="179">
        <v>49</v>
      </c>
      <c r="AD357" s="179">
        <v>32</v>
      </c>
      <c r="AE357" s="179"/>
      <c r="AF357" s="199">
        <v>39</v>
      </c>
      <c r="AG357" s="199">
        <v>39</v>
      </c>
      <c r="AH357" s="199">
        <v>45</v>
      </c>
      <c r="AI357" s="199">
        <v>35</v>
      </c>
      <c r="AJ357" s="199">
        <v>32</v>
      </c>
      <c r="AK357" s="199">
        <v>25</v>
      </c>
      <c r="AL357" s="199">
        <v>45</v>
      </c>
      <c r="AM357" s="199">
        <v>49</v>
      </c>
      <c r="AN357" s="201">
        <v>28</v>
      </c>
      <c r="AO357" s="199"/>
      <c r="AP357" s="200"/>
      <c r="AU357" s="23">
        <v>108</v>
      </c>
      <c r="AV357" s="23">
        <f t="shared" si="20"/>
        <v>1420.5</v>
      </c>
      <c r="AW357" s="23">
        <f t="shared" si="21"/>
        <v>1136.4000000000001</v>
      </c>
      <c r="AX357" s="23">
        <v>20.5</v>
      </c>
      <c r="AY357" s="289">
        <v>143</v>
      </c>
      <c r="AZ357" s="289">
        <f t="shared" si="22"/>
        <v>1299.9000000000001</v>
      </c>
      <c r="BA357" s="289">
        <v>1000</v>
      </c>
      <c r="BB357" s="310">
        <f t="shared" si="23"/>
        <v>-299.90000000000009</v>
      </c>
    </row>
    <row r="358" spans="1:54" ht="14.25">
      <c r="A358" s="2" t="s">
        <v>3856</v>
      </c>
      <c r="B358" s="3" t="s">
        <v>3857</v>
      </c>
      <c r="C358" s="30" t="s">
        <v>5</v>
      </c>
      <c r="D358" s="42">
        <v>60</v>
      </c>
      <c r="E358" s="42">
        <v>38</v>
      </c>
      <c r="F358" s="42">
        <v>127</v>
      </c>
      <c r="G358" s="42">
        <v>26.8</v>
      </c>
      <c r="H358" s="42">
        <v>39</v>
      </c>
      <c r="I358" s="42">
        <v>32</v>
      </c>
      <c r="J358" s="42">
        <v>31</v>
      </c>
      <c r="K358" s="66">
        <v>48</v>
      </c>
      <c r="L358" s="66">
        <v>30</v>
      </c>
      <c r="M358" s="66">
        <v>16</v>
      </c>
      <c r="N358" s="66">
        <v>39</v>
      </c>
      <c r="O358" s="66"/>
      <c r="P358" s="144"/>
      <c r="Q358" s="66">
        <v>39.799999999999997</v>
      </c>
      <c r="R358" s="66">
        <v>21.9</v>
      </c>
      <c r="S358" s="66">
        <v>36</v>
      </c>
      <c r="T358" s="140">
        <v>25</v>
      </c>
      <c r="U358" s="140">
        <v>39</v>
      </c>
      <c r="V358" s="126">
        <v>45</v>
      </c>
      <c r="W358" s="142"/>
      <c r="X358" s="126"/>
      <c r="Y358" s="179">
        <v>59</v>
      </c>
      <c r="Z358" s="179">
        <v>58</v>
      </c>
      <c r="AA358" s="179">
        <v>49</v>
      </c>
      <c r="AB358" s="179">
        <v>35</v>
      </c>
      <c r="AC358" s="179">
        <v>49</v>
      </c>
      <c r="AD358" s="179">
        <v>32</v>
      </c>
      <c r="AE358" s="179"/>
      <c r="AF358" s="199">
        <v>39</v>
      </c>
      <c r="AG358" s="199">
        <v>39</v>
      </c>
      <c r="AH358" s="199">
        <v>45</v>
      </c>
      <c r="AI358" s="199">
        <v>35</v>
      </c>
      <c r="AJ358" s="199">
        <v>32</v>
      </c>
      <c r="AK358" s="199">
        <v>25</v>
      </c>
      <c r="AL358" s="199">
        <v>45</v>
      </c>
      <c r="AM358" s="199">
        <v>49</v>
      </c>
      <c r="AN358" s="201">
        <v>28</v>
      </c>
      <c r="AO358" s="199"/>
      <c r="AP358" s="200"/>
      <c r="AU358" s="23">
        <v>66</v>
      </c>
      <c r="AV358" s="23">
        <f t="shared" si="20"/>
        <v>1378.5</v>
      </c>
      <c r="AW358" s="23">
        <f t="shared" si="21"/>
        <v>1102.8</v>
      </c>
      <c r="AX358" s="23">
        <v>20.5</v>
      </c>
      <c r="AY358" s="289">
        <v>143</v>
      </c>
      <c r="AZ358" s="289">
        <f t="shared" si="22"/>
        <v>1266.3</v>
      </c>
      <c r="BA358" s="289">
        <v>1000</v>
      </c>
      <c r="BB358" s="310">
        <f t="shared" si="23"/>
        <v>-266.29999999999995</v>
      </c>
    </row>
    <row r="359" spans="1:54" ht="14.25">
      <c r="A359" s="2" t="s">
        <v>3858</v>
      </c>
      <c r="B359" s="131" t="s">
        <v>7012</v>
      </c>
      <c r="C359" s="30" t="s">
        <v>5</v>
      </c>
      <c r="D359" s="42">
        <v>60</v>
      </c>
      <c r="E359" s="42">
        <v>38</v>
      </c>
      <c r="F359" s="42">
        <v>127</v>
      </c>
      <c r="G359" s="42">
        <v>26.8</v>
      </c>
      <c r="H359" s="42">
        <v>39</v>
      </c>
      <c r="I359" s="42">
        <v>32</v>
      </c>
      <c r="J359" s="42">
        <v>31</v>
      </c>
      <c r="K359" s="66">
        <v>48</v>
      </c>
      <c r="L359" s="66">
        <v>30</v>
      </c>
      <c r="M359" s="66">
        <v>16</v>
      </c>
      <c r="N359" s="66">
        <v>39</v>
      </c>
      <c r="O359" s="66"/>
      <c r="P359" s="144"/>
      <c r="Q359" s="66">
        <v>39.799999999999997</v>
      </c>
      <c r="R359" s="66">
        <v>21.9</v>
      </c>
      <c r="S359" s="66">
        <v>36</v>
      </c>
      <c r="T359" s="140">
        <v>25</v>
      </c>
      <c r="U359" s="140">
        <v>39</v>
      </c>
      <c r="V359" s="126">
        <v>45</v>
      </c>
      <c r="W359" s="142"/>
      <c r="X359" s="126"/>
      <c r="Y359" s="179">
        <v>59</v>
      </c>
      <c r="Z359" s="179">
        <v>58</v>
      </c>
      <c r="AA359" s="179">
        <v>49</v>
      </c>
      <c r="AB359" s="179">
        <v>35</v>
      </c>
      <c r="AC359" s="179">
        <v>49</v>
      </c>
      <c r="AD359" s="179">
        <v>32</v>
      </c>
      <c r="AE359" s="179"/>
      <c r="AF359" s="199">
        <v>39</v>
      </c>
      <c r="AG359" s="199">
        <v>39</v>
      </c>
      <c r="AH359" s="199">
        <v>45</v>
      </c>
      <c r="AI359" s="199">
        <v>35</v>
      </c>
      <c r="AJ359" s="199">
        <v>32</v>
      </c>
      <c r="AK359" s="199">
        <v>25</v>
      </c>
      <c r="AL359" s="199">
        <v>45</v>
      </c>
      <c r="AM359" s="199">
        <v>49</v>
      </c>
      <c r="AN359" s="201">
        <v>28</v>
      </c>
      <c r="AO359" s="199"/>
      <c r="AP359" s="200"/>
      <c r="AU359" s="23">
        <v>25</v>
      </c>
      <c r="AV359" s="23">
        <f t="shared" si="20"/>
        <v>1337.5</v>
      </c>
      <c r="AW359" s="23">
        <f t="shared" si="21"/>
        <v>1070</v>
      </c>
      <c r="AX359" s="23">
        <v>20.5</v>
      </c>
      <c r="AY359" s="289">
        <v>143</v>
      </c>
      <c r="AZ359" s="289">
        <f t="shared" si="22"/>
        <v>1233.5</v>
      </c>
      <c r="BB359" s="310">
        <f t="shared" si="23"/>
        <v>-1233.5</v>
      </c>
    </row>
    <row r="360" spans="1:54" ht="14.25">
      <c r="A360" s="2" t="s">
        <v>3859</v>
      </c>
      <c r="B360" s="3" t="s">
        <v>3860</v>
      </c>
      <c r="C360" s="30" t="s">
        <v>5</v>
      </c>
      <c r="D360" s="42">
        <v>60</v>
      </c>
      <c r="E360" s="42">
        <v>38</v>
      </c>
      <c r="F360" s="42">
        <v>127</v>
      </c>
      <c r="G360" s="42">
        <v>26.8</v>
      </c>
      <c r="H360" s="42">
        <v>39</v>
      </c>
      <c r="I360" s="42">
        <v>32</v>
      </c>
      <c r="J360" s="42">
        <v>31</v>
      </c>
      <c r="K360" s="66">
        <v>48</v>
      </c>
      <c r="L360" s="66">
        <v>30</v>
      </c>
      <c r="M360" s="66">
        <v>16</v>
      </c>
      <c r="N360" s="66">
        <v>39</v>
      </c>
      <c r="O360" s="66"/>
      <c r="P360" s="144"/>
      <c r="Q360" s="66">
        <v>39.799999999999997</v>
      </c>
      <c r="R360" s="66">
        <v>21.9</v>
      </c>
      <c r="S360" s="66">
        <v>36</v>
      </c>
      <c r="T360" s="140">
        <v>25</v>
      </c>
      <c r="U360" s="140">
        <v>39</v>
      </c>
      <c r="V360" s="126">
        <v>45</v>
      </c>
      <c r="W360" s="142"/>
      <c r="X360" s="126"/>
      <c r="Y360" s="179">
        <v>59</v>
      </c>
      <c r="Z360" s="179">
        <v>58</v>
      </c>
      <c r="AA360" s="179">
        <v>49</v>
      </c>
      <c r="AB360" s="179">
        <v>35</v>
      </c>
      <c r="AC360" s="179">
        <v>49</v>
      </c>
      <c r="AD360" s="179">
        <v>32</v>
      </c>
      <c r="AE360" s="179"/>
      <c r="AF360" s="199">
        <v>39</v>
      </c>
      <c r="AG360" s="199">
        <v>39</v>
      </c>
      <c r="AH360" s="199">
        <v>45</v>
      </c>
      <c r="AI360" s="199">
        <v>35</v>
      </c>
      <c r="AJ360" s="199">
        <v>32</v>
      </c>
      <c r="AK360" s="199">
        <v>25</v>
      </c>
      <c r="AL360" s="199">
        <v>45</v>
      </c>
      <c r="AM360" s="199">
        <v>49</v>
      </c>
      <c r="AN360" s="201">
        <v>28</v>
      </c>
      <c r="AO360" s="199"/>
      <c r="AP360" s="200"/>
      <c r="AU360" s="23">
        <v>71</v>
      </c>
      <c r="AV360" s="23">
        <f t="shared" si="20"/>
        <v>1383.5</v>
      </c>
      <c r="AW360" s="23">
        <f t="shared" si="21"/>
        <v>1106.8</v>
      </c>
      <c r="AX360" s="23">
        <v>20.5</v>
      </c>
      <c r="AY360" s="289">
        <v>143</v>
      </c>
      <c r="AZ360" s="289">
        <f t="shared" si="22"/>
        <v>1270.3</v>
      </c>
      <c r="BA360" s="289">
        <v>1000</v>
      </c>
      <c r="BB360" s="310">
        <f t="shared" si="23"/>
        <v>-270.29999999999995</v>
      </c>
    </row>
    <row r="361" spans="1:54" ht="14.25">
      <c r="A361" s="2" t="s">
        <v>3861</v>
      </c>
      <c r="B361" s="3" t="s">
        <v>3862</v>
      </c>
      <c r="C361" s="30" t="s">
        <v>5</v>
      </c>
      <c r="D361" s="42">
        <v>60</v>
      </c>
      <c r="E361" s="42">
        <v>38</v>
      </c>
      <c r="F361" s="42">
        <v>127</v>
      </c>
      <c r="G361" s="42">
        <v>26.8</v>
      </c>
      <c r="H361" s="42">
        <v>39</v>
      </c>
      <c r="I361" s="42">
        <v>32</v>
      </c>
      <c r="J361" s="42">
        <v>31</v>
      </c>
      <c r="K361" s="66">
        <v>48</v>
      </c>
      <c r="L361" s="66">
        <v>30</v>
      </c>
      <c r="M361" s="66">
        <v>16</v>
      </c>
      <c r="N361" s="66">
        <v>39</v>
      </c>
      <c r="O361" s="66"/>
      <c r="P361" s="144"/>
      <c r="Q361" s="66">
        <v>39.799999999999997</v>
      </c>
      <c r="R361" s="66">
        <v>21.9</v>
      </c>
      <c r="S361" s="66">
        <v>36</v>
      </c>
      <c r="T361" s="140">
        <v>25</v>
      </c>
      <c r="U361" s="140">
        <v>39</v>
      </c>
      <c r="V361" s="126">
        <v>45</v>
      </c>
      <c r="W361" s="142"/>
      <c r="X361" s="126"/>
      <c r="Y361" s="179">
        <v>59</v>
      </c>
      <c r="Z361" s="179">
        <v>58</v>
      </c>
      <c r="AA361" s="179">
        <v>49</v>
      </c>
      <c r="AB361" s="179">
        <v>35</v>
      </c>
      <c r="AC361" s="179">
        <v>49</v>
      </c>
      <c r="AD361" s="179">
        <v>32</v>
      </c>
      <c r="AE361" s="179"/>
      <c r="AF361" s="199">
        <v>39</v>
      </c>
      <c r="AG361" s="199">
        <v>39</v>
      </c>
      <c r="AH361" s="199">
        <v>45</v>
      </c>
      <c r="AI361" s="199">
        <v>35</v>
      </c>
      <c r="AJ361" s="199">
        <v>32</v>
      </c>
      <c r="AK361" s="199">
        <v>25</v>
      </c>
      <c r="AL361" s="199">
        <v>45</v>
      </c>
      <c r="AM361" s="199">
        <v>49</v>
      </c>
      <c r="AN361" s="201">
        <v>28</v>
      </c>
      <c r="AO361" s="199"/>
      <c r="AP361" s="200"/>
      <c r="AU361" s="23">
        <v>65</v>
      </c>
      <c r="AV361" s="23">
        <f t="shared" si="20"/>
        <v>1377.5</v>
      </c>
      <c r="AW361" s="23">
        <f t="shared" si="21"/>
        <v>1102</v>
      </c>
      <c r="AX361" s="23">
        <v>20.5</v>
      </c>
      <c r="AY361" s="289">
        <v>143</v>
      </c>
      <c r="AZ361" s="289">
        <f t="shared" si="22"/>
        <v>1265.5</v>
      </c>
      <c r="BA361" s="289">
        <v>1000</v>
      </c>
      <c r="BB361" s="310">
        <f t="shared" si="23"/>
        <v>-265.5</v>
      </c>
    </row>
    <row r="362" spans="1:54" ht="14.25">
      <c r="A362" s="2" t="s">
        <v>3863</v>
      </c>
      <c r="B362" s="3" t="s">
        <v>3864</v>
      </c>
      <c r="C362" s="30" t="s">
        <v>5</v>
      </c>
      <c r="D362" s="42">
        <v>60</v>
      </c>
      <c r="E362" s="42">
        <v>38</v>
      </c>
      <c r="F362" s="42">
        <v>127</v>
      </c>
      <c r="G362" s="42">
        <v>26.8</v>
      </c>
      <c r="H362" s="42">
        <v>39</v>
      </c>
      <c r="I362" s="42">
        <v>32</v>
      </c>
      <c r="J362" s="42">
        <v>31</v>
      </c>
      <c r="K362" s="66">
        <v>48</v>
      </c>
      <c r="L362" s="66">
        <v>30</v>
      </c>
      <c r="M362" s="66">
        <v>16</v>
      </c>
      <c r="N362" s="66">
        <v>39</v>
      </c>
      <c r="O362" s="66"/>
      <c r="P362" s="144"/>
      <c r="Q362" s="66">
        <v>39.799999999999997</v>
      </c>
      <c r="R362" s="66">
        <v>21.9</v>
      </c>
      <c r="S362" s="66">
        <v>36</v>
      </c>
      <c r="T362" s="140">
        <v>25</v>
      </c>
      <c r="U362" s="140">
        <v>39</v>
      </c>
      <c r="V362" s="126">
        <v>45</v>
      </c>
      <c r="W362" s="142"/>
      <c r="X362" s="126"/>
      <c r="Y362" s="179">
        <v>59</v>
      </c>
      <c r="Z362" s="179">
        <v>58</v>
      </c>
      <c r="AA362" s="179">
        <v>49</v>
      </c>
      <c r="AB362" s="179">
        <v>35</v>
      </c>
      <c r="AC362" s="179">
        <v>49</v>
      </c>
      <c r="AD362" s="179">
        <v>32</v>
      </c>
      <c r="AE362" s="179"/>
      <c r="AF362" s="199">
        <v>39</v>
      </c>
      <c r="AG362" s="199">
        <v>39</v>
      </c>
      <c r="AH362" s="199">
        <v>45</v>
      </c>
      <c r="AI362" s="199">
        <v>35</v>
      </c>
      <c r="AJ362" s="199">
        <v>32</v>
      </c>
      <c r="AK362" s="199">
        <v>25</v>
      </c>
      <c r="AL362" s="199">
        <v>45</v>
      </c>
      <c r="AM362" s="199">
        <v>49</v>
      </c>
      <c r="AN362" s="201">
        <v>28</v>
      </c>
      <c r="AO362" s="199"/>
      <c r="AP362" s="200"/>
      <c r="AU362" s="23">
        <v>104</v>
      </c>
      <c r="AV362" s="23">
        <f t="shared" si="20"/>
        <v>1416.5</v>
      </c>
      <c r="AW362" s="23">
        <f t="shared" si="21"/>
        <v>1133.2</v>
      </c>
      <c r="AX362" s="23">
        <v>20.5</v>
      </c>
      <c r="AY362" s="289">
        <v>143</v>
      </c>
      <c r="AZ362" s="289">
        <f t="shared" si="22"/>
        <v>1296.7</v>
      </c>
      <c r="BA362" s="289">
        <v>1000</v>
      </c>
      <c r="BB362" s="310">
        <f t="shared" si="23"/>
        <v>-296.70000000000005</v>
      </c>
    </row>
    <row r="363" spans="1:54" ht="14.25">
      <c r="A363" s="2" t="s">
        <v>3865</v>
      </c>
      <c r="B363" s="3" t="s">
        <v>3866</v>
      </c>
      <c r="C363" s="30" t="s">
        <v>5</v>
      </c>
      <c r="D363" s="42">
        <v>60</v>
      </c>
      <c r="E363" s="42">
        <v>38</v>
      </c>
      <c r="F363" s="42">
        <v>127</v>
      </c>
      <c r="G363" s="42">
        <v>26.8</v>
      </c>
      <c r="H363" s="42">
        <v>39</v>
      </c>
      <c r="I363" s="42">
        <v>32</v>
      </c>
      <c r="J363" s="42">
        <v>31</v>
      </c>
      <c r="K363" s="66">
        <v>48</v>
      </c>
      <c r="L363" s="66">
        <v>30</v>
      </c>
      <c r="M363" s="66">
        <v>16</v>
      </c>
      <c r="N363" s="66">
        <v>39</v>
      </c>
      <c r="O363" s="66"/>
      <c r="P363" s="144"/>
      <c r="Q363" s="66">
        <v>39.799999999999997</v>
      </c>
      <c r="R363" s="66">
        <v>21.9</v>
      </c>
      <c r="S363" s="66">
        <v>36</v>
      </c>
      <c r="T363" s="140">
        <v>25</v>
      </c>
      <c r="U363" s="140">
        <v>39</v>
      </c>
      <c r="V363" s="126">
        <v>45</v>
      </c>
      <c r="W363" s="142"/>
      <c r="X363" s="126"/>
      <c r="Y363" s="179">
        <v>59</v>
      </c>
      <c r="Z363" s="179">
        <v>58</v>
      </c>
      <c r="AA363" s="179">
        <v>49</v>
      </c>
      <c r="AB363" s="179">
        <v>35</v>
      </c>
      <c r="AC363" s="179">
        <v>49</v>
      </c>
      <c r="AD363" s="179">
        <v>32</v>
      </c>
      <c r="AE363" s="179"/>
      <c r="AF363" s="199">
        <v>39</v>
      </c>
      <c r="AG363" s="199">
        <v>39</v>
      </c>
      <c r="AH363" s="199">
        <v>45</v>
      </c>
      <c r="AI363" s="199">
        <v>35</v>
      </c>
      <c r="AJ363" s="199">
        <v>32</v>
      </c>
      <c r="AK363" s="199">
        <v>25</v>
      </c>
      <c r="AL363" s="199">
        <v>45</v>
      </c>
      <c r="AM363" s="199">
        <v>49</v>
      </c>
      <c r="AN363" s="201">
        <v>28</v>
      </c>
      <c r="AO363" s="199"/>
      <c r="AP363" s="200"/>
      <c r="AU363" s="23">
        <v>35</v>
      </c>
      <c r="AV363" s="23">
        <f t="shared" si="20"/>
        <v>1347.5</v>
      </c>
      <c r="AW363" s="23">
        <f t="shared" si="21"/>
        <v>1078</v>
      </c>
      <c r="AX363" s="23">
        <v>20.5</v>
      </c>
      <c r="AY363" s="289">
        <v>143</v>
      </c>
      <c r="AZ363" s="289">
        <f t="shared" si="22"/>
        <v>1241.5</v>
      </c>
      <c r="BA363" s="289">
        <v>1000</v>
      </c>
      <c r="BB363" s="310">
        <f t="shared" si="23"/>
        <v>-241.5</v>
      </c>
    </row>
    <row r="364" spans="1:54" ht="14.25">
      <c r="A364" s="2" t="s">
        <v>3867</v>
      </c>
      <c r="B364" s="3" t="s">
        <v>3868</v>
      </c>
      <c r="C364" s="30" t="s">
        <v>5</v>
      </c>
      <c r="D364" s="42">
        <v>60</v>
      </c>
      <c r="E364" s="42">
        <v>38</v>
      </c>
      <c r="F364" s="42">
        <v>127</v>
      </c>
      <c r="G364" s="42">
        <v>26.8</v>
      </c>
      <c r="H364" s="42">
        <v>39</v>
      </c>
      <c r="I364" s="42">
        <v>32</v>
      </c>
      <c r="J364" s="42">
        <v>31</v>
      </c>
      <c r="K364" s="66">
        <v>48</v>
      </c>
      <c r="L364" s="66">
        <v>30</v>
      </c>
      <c r="M364" s="66">
        <v>16</v>
      </c>
      <c r="N364" s="66">
        <v>39</v>
      </c>
      <c r="O364" s="66"/>
      <c r="P364" s="144"/>
      <c r="Q364" s="66">
        <v>39.799999999999997</v>
      </c>
      <c r="R364" s="66">
        <v>21.9</v>
      </c>
      <c r="S364" s="66">
        <v>36</v>
      </c>
      <c r="T364" s="140">
        <v>25</v>
      </c>
      <c r="U364" s="140">
        <v>39</v>
      </c>
      <c r="V364" s="126">
        <v>45</v>
      </c>
      <c r="W364" s="142"/>
      <c r="X364" s="126"/>
      <c r="Y364" s="179">
        <v>59</v>
      </c>
      <c r="Z364" s="179">
        <v>58</v>
      </c>
      <c r="AA364" s="179">
        <v>49</v>
      </c>
      <c r="AB364" s="179">
        <v>35</v>
      </c>
      <c r="AC364" s="179">
        <v>49</v>
      </c>
      <c r="AD364" s="179">
        <v>32</v>
      </c>
      <c r="AE364" s="179"/>
      <c r="AF364" s="199">
        <v>39</v>
      </c>
      <c r="AG364" s="199">
        <v>39</v>
      </c>
      <c r="AH364" s="199">
        <v>45</v>
      </c>
      <c r="AI364" s="199">
        <v>35</v>
      </c>
      <c r="AJ364" s="199">
        <v>32</v>
      </c>
      <c r="AK364" s="199">
        <v>25</v>
      </c>
      <c r="AL364" s="199">
        <v>45</v>
      </c>
      <c r="AM364" s="199">
        <v>49</v>
      </c>
      <c r="AN364" s="201">
        <v>28</v>
      </c>
      <c r="AO364" s="199"/>
      <c r="AP364" s="200"/>
      <c r="AU364" s="23">
        <v>64.5</v>
      </c>
      <c r="AV364" s="23">
        <f t="shared" si="20"/>
        <v>1377</v>
      </c>
      <c r="AW364" s="23">
        <f t="shared" si="21"/>
        <v>1101.6000000000001</v>
      </c>
      <c r="AX364" s="23">
        <v>20.5</v>
      </c>
      <c r="AY364" s="289">
        <v>143</v>
      </c>
      <c r="AZ364" s="289">
        <f t="shared" si="22"/>
        <v>1265.1000000000001</v>
      </c>
      <c r="BA364" s="289">
        <v>1000</v>
      </c>
      <c r="BB364" s="310">
        <f t="shared" si="23"/>
        <v>-265.10000000000014</v>
      </c>
    </row>
    <row r="365" spans="1:54" ht="14.25">
      <c r="A365" s="2" t="s">
        <v>3869</v>
      </c>
      <c r="B365" s="3" t="s">
        <v>1564</v>
      </c>
      <c r="C365" s="30" t="s">
        <v>5</v>
      </c>
      <c r="D365" s="42">
        <v>60</v>
      </c>
      <c r="E365" s="42">
        <v>38</v>
      </c>
      <c r="F365" s="42">
        <v>127</v>
      </c>
      <c r="G365" s="42">
        <v>26.8</v>
      </c>
      <c r="H365" s="42">
        <v>39</v>
      </c>
      <c r="I365" s="42">
        <v>32</v>
      </c>
      <c r="J365" s="42">
        <v>31</v>
      </c>
      <c r="K365" s="66">
        <v>48</v>
      </c>
      <c r="L365" s="66">
        <v>30</v>
      </c>
      <c r="M365" s="66">
        <v>16</v>
      </c>
      <c r="N365" s="66">
        <v>39</v>
      </c>
      <c r="O365" s="66"/>
      <c r="P365" s="144"/>
      <c r="Q365" s="66">
        <v>39.799999999999997</v>
      </c>
      <c r="R365" s="66">
        <v>21.9</v>
      </c>
      <c r="S365" s="66">
        <v>36</v>
      </c>
      <c r="T365" s="140">
        <v>25</v>
      </c>
      <c r="U365" s="140">
        <v>39</v>
      </c>
      <c r="V365" s="126">
        <v>45</v>
      </c>
      <c r="W365" s="142"/>
      <c r="X365" s="126"/>
      <c r="Y365" s="179">
        <v>59</v>
      </c>
      <c r="Z365" s="179">
        <v>58</v>
      </c>
      <c r="AA365" s="179">
        <v>49</v>
      </c>
      <c r="AB365" s="179">
        <v>35</v>
      </c>
      <c r="AC365" s="179">
        <v>49</v>
      </c>
      <c r="AD365" s="179">
        <v>32</v>
      </c>
      <c r="AE365" s="179"/>
      <c r="AF365" s="199">
        <v>39</v>
      </c>
      <c r="AG365" s="199">
        <v>39</v>
      </c>
      <c r="AH365" s="199">
        <v>45</v>
      </c>
      <c r="AI365" s="199">
        <v>35</v>
      </c>
      <c r="AJ365" s="199">
        <v>32</v>
      </c>
      <c r="AK365" s="199">
        <v>25</v>
      </c>
      <c r="AL365" s="199">
        <v>45</v>
      </c>
      <c r="AM365" s="199">
        <v>49</v>
      </c>
      <c r="AN365" s="201">
        <v>28</v>
      </c>
      <c r="AO365" s="199"/>
      <c r="AP365" s="200"/>
      <c r="AV365" s="23">
        <f t="shared" si="20"/>
        <v>1312.5</v>
      </c>
      <c r="AW365" s="23">
        <f t="shared" si="21"/>
        <v>1050</v>
      </c>
      <c r="AX365" s="23">
        <v>20.5</v>
      </c>
      <c r="AY365" s="289">
        <v>143</v>
      </c>
      <c r="AZ365" s="289">
        <f t="shared" si="22"/>
        <v>1213.5</v>
      </c>
      <c r="BA365" s="289">
        <v>1000</v>
      </c>
      <c r="BB365" s="310">
        <f t="shared" si="23"/>
        <v>-213.5</v>
      </c>
    </row>
    <row r="366" spans="1:54" ht="14.25">
      <c r="A366" s="2" t="s">
        <v>3870</v>
      </c>
      <c r="B366" s="3" t="s">
        <v>3871</v>
      </c>
      <c r="C366" s="30" t="s">
        <v>5</v>
      </c>
      <c r="D366" s="42">
        <v>60</v>
      </c>
      <c r="E366" s="42">
        <v>38</v>
      </c>
      <c r="F366" s="42">
        <v>127</v>
      </c>
      <c r="G366" s="42">
        <v>26.8</v>
      </c>
      <c r="H366" s="42">
        <v>39</v>
      </c>
      <c r="I366" s="42">
        <v>32</v>
      </c>
      <c r="J366" s="42">
        <v>31</v>
      </c>
      <c r="K366" s="66">
        <v>48</v>
      </c>
      <c r="L366" s="66">
        <v>30</v>
      </c>
      <c r="M366" s="66">
        <v>16</v>
      </c>
      <c r="N366" s="66">
        <v>39</v>
      </c>
      <c r="O366" s="66"/>
      <c r="P366" s="144"/>
      <c r="Q366" s="66">
        <v>39.799999999999997</v>
      </c>
      <c r="R366" s="66">
        <v>21.9</v>
      </c>
      <c r="S366" s="66">
        <v>36</v>
      </c>
      <c r="T366" s="140">
        <v>25</v>
      </c>
      <c r="U366" s="140">
        <v>39</v>
      </c>
      <c r="V366" s="126">
        <v>45</v>
      </c>
      <c r="W366" s="142"/>
      <c r="X366" s="126"/>
      <c r="Y366" s="179">
        <v>59</v>
      </c>
      <c r="Z366" s="179">
        <v>58</v>
      </c>
      <c r="AA366" s="179">
        <v>49</v>
      </c>
      <c r="AB366" s="179">
        <v>35</v>
      </c>
      <c r="AC366" s="179">
        <v>49</v>
      </c>
      <c r="AD366" s="179">
        <v>32</v>
      </c>
      <c r="AE366" s="179"/>
      <c r="AF366" s="199">
        <v>39</v>
      </c>
      <c r="AG366" s="199">
        <v>39</v>
      </c>
      <c r="AH366" s="199">
        <v>45</v>
      </c>
      <c r="AI366" s="199">
        <v>35</v>
      </c>
      <c r="AJ366" s="199">
        <v>32</v>
      </c>
      <c r="AK366" s="199">
        <v>25</v>
      </c>
      <c r="AL366" s="199">
        <v>45</v>
      </c>
      <c r="AM366" s="199">
        <v>49</v>
      </c>
      <c r="AN366" s="201">
        <v>28</v>
      </c>
      <c r="AO366" s="199"/>
      <c r="AP366" s="200"/>
      <c r="AV366" s="23">
        <f t="shared" si="20"/>
        <v>1312.5</v>
      </c>
      <c r="AW366" s="23">
        <f t="shared" si="21"/>
        <v>1050</v>
      </c>
      <c r="AX366" s="23">
        <v>20.5</v>
      </c>
      <c r="AY366" s="289">
        <v>143</v>
      </c>
      <c r="AZ366" s="289">
        <f t="shared" si="22"/>
        <v>1213.5</v>
      </c>
      <c r="BA366" s="289">
        <v>1000</v>
      </c>
      <c r="BB366" s="310">
        <f t="shared" si="23"/>
        <v>-213.5</v>
      </c>
    </row>
    <row r="367" spans="1:54" ht="14.25">
      <c r="A367" s="2" t="s">
        <v>3872</v>
      </c>
      <c r="B367" s="3" t="s">
        <v>3873</v>
      </c>
      <c r="C367" s="30" t="s">
        <v>5</v>
      </c>
      <c r="D367" s="42">
        <v>60</v>
      </c>
      <c r="E367" s="42">
        <v>38</v>
      </c>
      <c r="F367" s="42">
        <v>127</v>
      </c>
      <c r="G367" s="42">
        <v>26.8</v>
      </c>
      <c r="H367" s="42">
        <v>39</v>
      </c>
      <c r="I367" s="42">
        <v>32</v>
      </c>
      <c r="J367" s="42">
        <v>31</v>
      </c>
      <c r="K367" s="66">
        <v>48</v>
      </c>
      <c r="L367" s="66">
        <v>30</v>
      </c>
      <c r="M367" s="66">
        <v>16</v>
      </c>
      <c r="N367" s="66">
        <v>39</v>
      </c>
      <c r="O367" s="66"/>
      <c r="P367" s="144"/>
      <c r="Q367" s="66">
        <v>39.799999999999997</v>
      </c>
      <c r="R367" s="66">
        <v>21.9</v>
      </c>
      <c r="S367" s="66">
        <v>36</v>
      </c>
      <c r="T367" s="140">
        <v>25</v>
      </c>
      <c r="U367" s="140">
        <v>39</v>
      </c>
      <c r="V367" s="126">
        <v>45</v>
      </c>
      <c r="W367" s="142"/>
      <c r="X367" s="126"/>
      <c r="Y367" s="179">
        <v>59</v>
      </c>
      <c r="Z367" s="179">
        <v>58</v>
      </c>
      <c r="AA367" s="179">
        <v>49</v>
      </c>
      <c r="AB367" s="179">
        <v>35</v>
      </c>
      <c r="AC367" s="179">
        <v>49</v>
      </c>
      <c r="AD367" s="179">
        <v>32</v>
      </c>
      <c r="AE367" s="179"/>
      <c r="AF367" s="199">
        <v>39</v>
      </c>
      <c r="AG367" s="199">
        <v>39</v>
      </c>
      <c r="AH367" s="199">
        <v>45</v>
      </c>
      <c r="AI367" s="199">
        <v>35</v>
      </c>
      <c r="AJ367" s="199">
        <v>32</v>
      </c>
      <c r="AK367" s="199">
        <v>25</v>
      </c>
      <c r="AL367" s="199">
        <v>45</v>
      </c>
      <c r="AM367" s="199">
        <v>49</v>
      </c>
      <c r="AN367" s="201">
        <v>28</v>
      </c>
      <c r="AO367" s="199"/>
      <c r="AP367" s="200"/>
      <c r="AU367" s="23">
        <v>29.5</v>
      </c>
      <c r="AV367" s="23">
        <f t="shared" si="20"/>
        <v>1342</v>
      </c>
      <c r="AW367" s="23">
        <f t="shared" si="21"/>
        <v>1073.6000000000001</v>
      </c>
      <c r="AX367" s="23">
        <v>20.5</v>
      </c>
      <c r="AY367" s="289">
        <v>143</v>
      </c>
      <c r="AZ367" s="289">
        <f t="shared" si="22"/>
        <v>1237.1000000000001</v>
      </c>
      <c r="BA367" s="289">
        <v>1000</v>
      </c>
      <c r="BB367" s="310">
        <f t="shared" si="23"/>
        <v>-237.10000000000014</v>
      </c>
    </row>
    <row r="368" spans="1:54" ht="14.25">
      <c r="A368" s="2" t="s">
        <v>3874</v>
      </c>
      <c r="B368" s="3" t="s">
        <v>3875</v>
      </c>
      <c r="C368" s="30" t="s">
        <v>5</v>
      </c>
      <c r="D368" s="42">
        <v>60</v>
      </c>
      <c r="E368" s="42">
        <v>38</v>
      </c>
      <c r="F368" s="42">
        <v>127</v>
      </c>
      <c r="G368" s="42">
        <v>26.8</v>
      </c>
      <c r="H368" s="42">
        <v>39</v>
      </c>
      <c r="I368" s="42">
        <v>32</v>
      </c>
      <c r="J368" s="42">
        <v>31</v>
      </c>
      <c r="K368" s="66">
        <v>48</v>
      </c>
      <c r="L368" s="66">
        <v>30</v>
      </c>
      <c r="M368" s="66">
        <v>16</v>
      </c>
      <c r="N368" s="66">
        <v>39</v>
      </c>
      <c r="O368" s="66"/>
      <c r="P368" s="144"/>
      <c r="Q368" s="66">
        <v>39.799999999999997</v>
      </c>
      <c r="R368" s="66">
        <v>21.9</v>
      </c>
      <c r="S368" s="66">
        <v>36</v>
      </c>
      <c r="T368" s="140">
        <v>25</v>
      </c>
      <c r="U368" s="140">
        <v>39</v>
      </c>
      <c r="V368" s="126">
        <v>45</v>
      </c>
      <c r="W368" s="142"/>
      <c r="X368" s="126"/>
      <c r="Y368" s="179">
        <v>59</v>
      </c>
      <c r="Z368" s="179">
        <v>58</v>
      </c>
      <c r="AA368" s="179">
        <v>49</v>
      </c>
      <c r="AB368" s="179">
        <v>35</v>
      </c>
      <c r="AC368" s="179">
        <v>49</v>
      </c>
      <c r="AD368" s="179">
        <v>32</v>
      </c>
      <c r="AE368" s="179"/>
      <c r="AF368" s="199">
        <v>39</v>
      </c>
      <c r="AG368" s="199">
        <v>39</v>
      </c>
      <c r="AH368" s="199">
        <v>45</v>
      </c>
      <c r="AI368" s="199">
        <v>35</v>
      </c>
      <c r="AJ368" s="199">
        <v>32</v>
      </c>
      <c r="AK368" s="199">
        <v>25</v>
      </c>
      <c r="AL368" s="199">
        <v>45</v>
      </c>
      <c r="AM368" s="199">
        <v>49</v>
      </c>
      <c r="AN368" s="201">
        <v>28</v>
      </c>
      <c r="AO368" s="199"/>
      <c r="AP368" s="200"/>
      <c r="AU368" s="23">
        <v>42</v>
      </c>
      <c r="AV368" s="23">
        <f t="shared" si="20"/>
        <v>1354.5</v>
      </c>
      <c r="AW368" s="23">
        <f t="shared" si="21"/>
        <v>1083.6000000000001</v>
      </c>
      <c r="AX368" s="23">
        <v>20.5</v>
      </c>
      <c r="AY368" s="289">
        <v>143</v>
      </c>
      <c r="AZ368" s="289">
        <f t="shared" si="22"/>
        <v>1247.1000000000001</v>
      </c>
      <c r="BA368" s="289">
        <v>1000</v>
      </c>
      <c r="BB368" s="310">
        <f t="shared" si="23"/>
        <v>-247.10000000000014</v>
      </c>
    </row>
    <row r="369" spans="1:54" ht="14.25">
      <c r="A369" s="2" t="s">
        <v>3876</v>
      </c>
      <c r="B369" s="3" t="s">
        <v>3877</v>
      </c>
      <c r="C369" s="30" t="s">
        <v>5</v>
      </c>
      <c r="D369" s="42">
        <v>60</v>
      </c>
      <c r="E369" s="42">
        <v>38</v>
      </c>
      <c r="F369" s="42">
        <v>127</v>
      </c>
      <c r="G369" s="42">
        <v>26.8</v>
      </c>
      <c r="H369" s="42">
        <v>39</v>
      </c>
      <c r="I369" s="42">
        <v>32</v>
      </c>
      <c r="J369" s="42">
        <v>31</v>
      </c>
      <c r="K369" s="66">
        <v>48</v>
      </c>
      <c r="L369" s="66">
        <v>30</v>
      </c>
      <c r="M369" s="66">
        <v>16</v>
      </c>
      <c r="N369" s="66">
        <v>39</v>
      </c>
      <c r="O369" s="66"/>
      <c r="P369" s="144"/>
      <c r="Q369" s="66">
        <v>39.799999999999997</v>
      </c>
      <c r="R369" s="66">
        <v>21.9</v>
      </c>
      <c r="S369" s="66">
        <v>36</v>
      </c>
      <c r="T369" s="140">
        <v>25</v>
      </c>
      <c r="U369" s="140">
        <v>39</v>
      </c>
      <c r="V369" s="126">
        <v>45</v>
      </c>
      <c r="W369" s="142"/>
      <c r="X369" s="126"/>
      <c r="Y369" s="179">
        <v>59</v>
      </c>
      <c r="Z369" s="179">
        <v>58</v>
      </c>
      <c r="AA369" s="179">
        <v>49</v>
      </c>
      <c r="AB369" s="179">
        <v>35</v>
      </c>
      <c r="AC369" s="179">
        <v>49</v>
      </c>
      <c r="AD369" s="179">
        <v>32</v>
      </c>
      <c r="AE369" s="179"/>
      <c r="AF369" s="199">
        <v>39</v>
      </c>
      <c r="AG369" s="199">
        <v>39</v>
      </c>
      <c r="AH369" s="199">
        <v>45</v>
      </c>
      <c r="AI369" s="199">
        <v>35</v>
      </c>
      <c r="AJ369" s="199">
        <v>32</v>
      </c>
      <c r="AK369" s="199">
        <v>25</v>
      </c>
      <c r="AL369" s="199">
        <v>45</v>
      </c>
      <c r="AM369" s="199">
        <v>49</v>
      </c>
      <c r="AN369" s="201">
        <v>28</v>
      </c>
      <c r="AO369" s="199"/>
      <c r="AP369" s="200"/>
      <c r="AU369" s="23">
        <v>35</v>
      </c>
      <c r="AV369" s="23">
        <f t="shared" si="20"/>
        <v>1347.5</v>
      </c>
      <c r="AW369" s="23">
        <f t="shared" si="21"/>
        <v>1078</v>
      </c>
      <c r="AX369" s="23">
        <v>20.5</v>
      </c>
      <c r="AY369" s="289">
        <v>143</v>
      </c>
      <c r="AZ369" s="289">
        <f t="shared" si="22"/>
        <v>1241.5</v>
      </c>
      <c r="BA369" s="289">
        <v>1000</v>
      </c>
      <c r="BB369" s="310">
        <f t="shared" si="23"/>
        <v>-241.5</v>
      </c>
    </row>
    <row r="370" spans="1:54" ht="14.25">
      <c r="A370" s="2" t="s">
        <v>3878</v>
      </c>
      <c r="B370" s="3" t="s">
        <v>3879</v>
      </c>
      <c r="C370" s="30" t="s">
        <v>5</v>
      </c>
      <c r="D370" s="42">
        <v>60</v>
      </c>
      <c r="E370" s="42">
        <v>38</v>
      </c>
      <c r="F370" s="42">
        <v>127</v>
      </c>
      <c r="G370" s="42">
        <v>26.8</v>
      </c>
      <c r="H370" s="42">
        <v>39</v>
      </c>
      <c r="I370" s="42">
        <v>32</v>
      </c>
      <c r="J370" s="42">
        <v>31</v>
      </c>
      <c r="K370" s="66">
        <v>48</v>
      </c>
      <c r="L370" s="66">
        <v>30</v>
      </c>
      <c r="M370" s="66">
        <v>16</v>
      </c>
      <c r="N370" s="66">
        <v>39</v>
      </c>
      <c r="O370" s="66"/>
      <c r="P370" s="144"/>
      <c r="Q370" s="66">
        <v>39.799999999999997</v>
      </c>
      <c r="R370" s="66">
        <v>21.9</v>
      </c>
      <c r="S370" s="66">
        <v>36</v>
      </c>
      <c r="T370" s="140">
        <v>25</v>
      </c>
      <c r="U370" s="140">
        <v>39</v>
      </c>
      <c r="V370" s="126">
        <v>45</v>
      </c>
      <c r="W370" s="142"/>
      <c r="X370" s="126"/>
      <c r="Y370" s="179">
        <v>59</v>
      </c>
      <c r="Z370" s="179">
        <v>58</v>
      </c>
      <c r="AA370" s="179">
        <v>49</v>
      </c>
      <c r="AB370" s="179">
        <v>35</v>
      </c>
      <c r="AC370" s="179">
        <v>49</v>
      </c>
      <c r="AD370" s="179">
        <v>32</v>
      </c>
      <c r="AE370" s="179"/>
      <c r="AF370" s="199">
        <v>39</v>
      </c>
      <c r="AG370" s="199">
        <v>39</v>
      </c>
      <c r="AH370" s="199">
        <v>45</v>
      </c>
      <c r="AI370" s="199">
        <v>35</v>
      </c>
      <c r="AJ370" s="199">
        <v>32</v>
      </c>
      <c r="AK370" s="199">
        <v>25</v>
      </c>
      <c r="AL370" s="199">
        <v>45</v>
      </c>
      <c r="AM370" s="199">
        <v>49</v>
      </c>
      <c r="AN370" s="201">
        <v>28</v>
      </c>
      <c r="AO370" s="199"/>
      <c r="AP370" s="200"/>
      <c r="AU370" s="23">
        <v>106.5</v>
      </c>
      <c r="AV370" s="23">
        <f t="shared" si="20"/>
        <v>1419</v>
      </c>
      <c r="AW370" s="23">
        <f t="shared" si="21"/>
        <v>1135.2</v>
      </c>
      <c r="AX370" s="23">
        <v>20.5</v>
      </c>
      <c r="AY370" s="289">
        <v>143</v>
      </c>
      <c r="AZ370" s="289">
        <f t="shared" si="22"/>
        <v>1298.7</v>
      </c>
      <c r="BA370" s="289">
        <v>1000</v>
      </c>
      <c r="BB370" s="310">
        <f t="shared" si="23"/>
        <v>-298.70000000000005</v>
      </c>
    </row>
    <row r="371" spans="1:54" ht="14.25">
      <c r="A371" s="2" t="s">
        <v>3880</v>
      </c>
      <c r="B371" s="3" t="s">
        <v>832</v>
      </c>
      <c r="C371" s="30" t="s">
        <v>5</v>
      </c>
      <c r="D371" s="42">
        <v>60</v>
      </c>
      <c r="E371" s="42">
        <v>38</v>
      </c>
      <c r="F371" s="42">
        <v>127</v>
      </c>
      <c r="G371" s="42">
        <v>26.8</v>
      </c>
      <c r="H371" s="42">
        <v>39</v>
      </c>
      <c r="I371" s="42">
        <v>32</v>
      </c>
      <c r="J371" s="42">
        <v>31</v>
      </c>
      <c r="K371" s="66">
        <v>48</v>
      </c>
      <c r="L371" s="66">
        <v>30</v>
      </c>
      <c r="M371" s="66">
        <v>16</v>
      </c>
      <c r="N371" s="66">
        <v>39</v>
      </c>
      <c r="O371" s="66"/>
      <c r="P371" s="144"/>
      <c r="Q371" s="66">
        <v>39.799999999999997</v>
      </c>
      <c r="R371" s="66">
        <v>21.9</v>
      </c>
      <c r="S371" s="66">
        <v>36</v>
      </c>
      <c r="T371" s="140">
        <v>25</v>
      </c>
      <c r="U371" s="140">
        <v>39</v>
      </c>
      <c r="V371" s="126">
        <v>45</v>
      </c>
      <c r="W371" s="142"/>
      <c r="X371" s="126"/>
      <c r="Y371" s="179">
        <v>59</v>
      </c>
      <c r="Z371" s="179">
        <v>58</v>
      </c>
      <c r="AA371" s="179">
        <v>49</v>
      </c>
      <c r="AB371" s="179">
        <v>35</v>
      </c>
      <c r="AC371" s="179">
        <v>49</v>
      </c>
      <c r="AD371" s="179">
        <v>32</v>
      </c>
      <c r="AE371" s="179"/>
      <c r="AF371" s="199">
        <v>39</v>
      </c>
      <c r="AG371" s="199">
        <v>39</v>
      </c>
      <c r="AH371" s="199">
        <v>45</v>
      </c>
      <c r="AI371" s="199">
        <v>35</v>
      </c>
      <c r="AJ371" s="199">
        <v>32</v>
      </c>
      <c r="AK371" s="199">
        <v>25</v>
      </c>
      <c r="AL371" s="199">
        <v>45</v>
      </c>
      <c r="AM371" s="199">
        <v>49</v>
      </c>
      <c r="AN371" s="201">
        <v>28</v>
      </c>
      <c r="AO371" s="199"/>
      <c r="AP371" s="200"/>
      <c r="AU371" s="23">
        <v>77</v>
      </c>
      <c r="AV371" s="23">
        <f t="shared" si="20"/>
        <v>1389.5</v>
      </c>
      <c r="AW371" s="23">
        <f t="shared" si="21"/>
        <v>1111.6000000000001</v>
      </c>
      <c r="AX371" s="23">
        <v>20.5</v>
      </c>
      <c r="AY371" s="289">
        <v>143</v>
      </c>
      <c r="AZ371" s="289">
        <f t="shared" si="22"/>
        <v>1275.1000000000001</v>
      </c>
      <c r="BA371" s="289">
        <v>1000</v>
      </c>
      <c r="BB371" s="310">
        <f t="shared" si="23"/>
        <v>-275.10000000000014</v>
      </c>
    </row>
    <row r="372" spans="1:54" ht="14.25">
      <c r="A372" s="2" t="s">
        <v>3881</v>
      </c>
      <c r="B372" s="3" t="s">
        <v>3882</v>
      </c>
      <c r="C372" s="30" t="s">
        <v>5</v>
      </c>
      <c r="D372" s="42">
        <v>60</v>
      </c>
      <c r="E372" s="42">
        <v>38</v>
      </c>
      <c r="F372" s="42">
        <v>127</v>
      </c>
      <c r="G372" s="42">
        <v>26.8</v>
      </c>
      <c r="H372" s="42">
        <v>39</v>
      </c>
      <c r="I372" s="42">
        <v>32</v>
      </c>
      <c r="J372" s="42">
        <v>31</v>
      </c>
      <c r="K372" s="66">
        <v>48</v>
      </c>
      <c r="L372" s="66">
        <v>30</v>
      </c>
      <c r="M372" s="66">
        <v>16</v>
      </c>
      <c r="N372" s="66">
        <v>39</v>
      </c>
      <c r="O372" s="66"/>
      <c r="P372" s="144"/>
      <c r="Q372" s="66">
        <v>39.799999999999997</v>
      </c>
      <c r="R372" s="66">
        <v>21.9</v>
      </c>
      <c r="S372" s="66">
        <v>36</v>
      </c>
      <c r="T372" s="140">
        <v>25</v>
      </c>
      <c r="U372" s="140">
        <v>39</v>
      </c>
      <c r="V372" s="126">
        <v>45</v>
      </c>
      <c r="W372" s="142"/>
      <c r="X372" s="126"/>
      <c r="Y372" s="179">
        <v>59</v>
      </c>
      <c r="Z372" s="179">
        <v>58</v>
      </c>
      <c r="AA372" s="179">
        <v>49</v>
      </c>
      <c r="AB372" s="179">
        <v>35</v>
      </c>
      <c r="AC372" s="179">
        <v>49</v>
      </c>
      <c r="AD372" s="179">
        <v>32</v>
      </c>
      <c r="AE372" s="179"/>
      <c r="AF372" s="199">
        <v>39</v>
      </c>
      <c r="AG372" s="199">
        <v>39</v>
      </c>
      <c r="AH372" s="199">
        <v>45</v>
      </c>
      <c r="AI372" s="199">
        <v>35</v>
      </c>
      <c r="AJ372" s="199">
        <v>32</v>
      </c>
      <c r="AK372" s="199">
        <v>25</v>
      </c>
      <c r="AL372" s="199">
        <v>45</v>
      </c>
      <c r="AM372" s="199">
        <v>49</v>
      </c>
      <c r="AN372" s="201">
        <v>28</v>
      </c>
      <c r="AO372" s="199"/>
      <c r="AP372" s="200"/>
      <c r="AU372" s="23">
        <v>35</v>
      </c>
      <c r="AV372" s="23">
        <f t="shared" si="20"/>
        <v>1347.5</v>
      </c>
      <c r="AW372" s="23">
        <f t="shared" si="21"/>
        <v>1078</v>
      </c>
      <c r="AX372" s="23">
        <v>20.5</v>
      </c>
      <c r="AY372" s="289">
        <v>143</v>
      </c>
      <c r="AZ372" s="289">
        <f t="shared" si="22"/>
        <v>1241.5</v>
      </c>
      <c r="BA372" s="289">
        <v>1000</v>
      </c>
      <c r="BB372" s="310">
        <f t="shared" si="23"/>
        <v>-241.5</v>
      </c>
    </row>
    <row r="373" spans="1:54" ht="14.25">
      <c r="A373" s="2" t="s">
        <v>3883</v>
      </c>
      <c r="B373" s="3" t="s">
        <v>3884</v>
      </c>
      <c r="C373" s="30" t="s">
        <v>5</v>
      </c>
      <c r="D373" s="42">
        <v>60</v>
      </c>
      <c r="E373" s="42">
        <v>38</v>
      </c>
      <c r="F373" s="42">
        <v>127</v>
      </c>
      <c r="G373" s="42">
        <v>26.8</v>
      </c>
      <c r="H373" s="42">
        <v>39</v>
      </c>
      <c r="I373" s="42">
        <v>32</v>
      </c>
      <c r="J373" s="42">
        <v>31</v>
      </c>
      <c r="K373" s="66">
        <v>48</v>
      </c>
      <c r="L373" s="66">
        <v>30</v>
      </c>
      <c r="M373" s="66">
        <v>16</v>
      </c>
      <c r="N373" s="66">
        <v>39</v>
      </c>
      <c r="O373" s="66"/>
      <c r="P373" s="144"/>
      <c r="Q373" s="66">
        <v>39.799999999999997</v>
      </c>
      <c r="R373" s="66">
        <v>21.9</v>
      </c>
      <c r="S373" s="66">
        <v>36</v>
      </c>
      <c r="T373" s="140">
        <v>25</v>
      </c>
      <c r="U373" s="140">
        <v>39</v>
      </c>
      <c r="V373" s="126">
        <v>45</v>
      </c>
      <c r="W373" s="142"/>
      <c r="X373" s="126"/>
      <c r="Y373" s="179">
        <v>59</v>
      </c>
      <c r="Z373" s="179">
        <v>58</v>
      </c>
      <c r="AA373" s="179">
        <v>49</v>
      </c>
      <c r="AB373" s="179">
        <v>35</v>
      </c>
      <c r="AC373" s="179">
        <v>49</v>
      </c>
      <c r="AD373" s="179">
        <v>32</v>
      </c>
      <c r="AE373" s="179"/>
      <c r="AF373" s="199">
        <v>39</v>
      </c>
      <c r="AG373" s="199">
        <v>39</v>
      </c>
      <c r="AH373" s="199">
        <v>45</v>
      </c>
      <c r="AI373" s="199">
        <v>35</v>
      </c>
      <c r="AJ373" s="199">
        <v>32</v>
      </c>
      <c r="AK373" s="199">
        <v>25</v>
      </c>
      <c r="AL373" s="199">
        <v>45</v>
      </c>
      <c r="AM373" s="199">
        <v>49</v>
      </c>
      <c r="AN373" s="201">
        <v>28</v>
      </c>
      <c r="AO373" s="199"/>
      <c r="AP373" s="200"/>
      <c r="AU373" s="23">
        <v>106.5</v>
      </c>
      <c r="AV373" s="23">
        <f t="shared" si="20"/>
        <v>1419</v>
      </c>
      <c r="AW373" s="23">
        <f t="shared" si="21"/>
        <v>1135.2</v>
      </c>
      <c r="AX373" s="23">
        <v>20.5</v>
      </c>
      <c r="AY373" s="289">
        <v>143</v>
      </c>
      <c r="AZ373" s="289">
        <f t="shared" si="22"/>
        <v>1298.7</v>
      </c>
      <c r="BA373" s="289">
        <v>1000</v>
      </c>
      <c r="BB373" s="310">
        <f t="shared" si="23"/>
        <v>-298.70000000000005</v>
      </c>
    </row>
    <row r="374" spans="1:54" ht="14.25">
      <c r="A374" s="2" t="s">
        <v>3885</v>
      </c>
      <c r="B374" s="3" t="s">
        <v>3886</v>
      </c>
      <c r="C374" s="30" t="s">
        <v>5</v>
      </c>
      <c r="D374" s="42">
        <v>60</v>
      </c>
      <c r="E374" s="42">
        <v>38</v>
      </c>
      <c r="F374" s="42">
        <v>127</v>
      </c>
      <c r="G374" s="42">
        <v>26.8</v>
      </c>
      <c r="H374" s="42">
        <v>39</v>
      </c>
      <c r="I374" s="42">
        <v>32</v>
      </c>
      <c r="J374" s="42">
        <v>31</v>
      </c>
      <c r="K374" s="66">
        <v>48</v>
      </c>
      <c r="L374" s="66">
        <v>30</v>
      </c>
      <c r="M374" s="66">
        <v>16</v>
      </c>
      <c r="N374" s="66">
        <v>39</v>
      </c>
      <c r="O374" s="66"/>
      <c r="P374" s="144"/>
      <c r="Q374" s="66">
        <v>39.799999999999997</v>
      </c>
      <c r="R374" s="66">
        <v>21.9</v>
      </c>
      <c r="S374" s="66">
        <v>36</v>
      </c>
      <c r="T374" s="140">
        <v>25</v>
      </c>
      <c r="U374" s="140">
        <v>39</v>
      </c>
      <c r="V374" s="126">
        <v>45</v>
      </c>
      <c r="W374" s="142"/>
      <c r="X374" s="126"/>
      <c r="Y374" s="179">
        <v>59</v>
      </c>
      <c r="Z374" s="179">
        <v>58</v>
      </c>
      <c r="AA374" s="179">
        <v>49</v>
      </c>
      <c r="AB374" s="179">
        <v>35</v>
      </c>
      <c r="AC374" s="179">
        <v>49</v>
      </c>
      <c r="AD374" s="179">
        <v>32</v>
      </c>
      <c r="AE374" s="179"/>
      <c r="AF374" s="199">
        <v>39</v>
      </c>
      <c r="AG374" s="199">
        <v>39</v>
      </c>
      <c r="AH374" s="199">
        <v>45</v>
      </c>
      <c r="AI374" s="199">
        <v>35</v>
      </c>
      <c r="AJ374" s="199">
        <v>32</v>
      </c>
      <c r="AK374" s="199">
        <v>25</v>
      </c>
      <c r="AL374" s="199">
        <v>45</v>
      </c>
      <c r="AM374" s="199">
        <v>49</v>
      </c>
      <c r="AN374" s="201">
        <v>28</v>
      </c>
      <c r="AO374" s="199"/>
      <c r="AP374" s="200"/>
      <c r="AU374" s="23">
        <v>77</v>
      </c>
      <c r="AV374" s="23">
        <f t="shared" si="20"/>
        <v>1389.5</v>
      </c>
      <c r="AW374" s="23">
        <f t="shared" si="21"/>
        <v>1111.6000000000001</v>
      </c>
      <c r="AX374" s="23">
        <v>20.5</v>
      </c>
      <c r="AY374" s="289">
        <v>143</v>
      </c>
      <c r="AZ374" s="289">
        <f t="shared" si="22"/>
        <v>1275.1000000000001</v>
      </c>
      <c r="BA374" s="289">
        <v>1000</v>
      </c>
      <c r="BB374" s="310">
        <f t="shared" si="23"/>
        <v>-275.10000000000014</v>
      </c>
    </row>
    <row r="375" spans="1:54" ht="14.25">
      <c r="A375" s="2" t="s">
        <v>3887</v>
      </c>
      <c r="B375" s="3" t="s">
        <v>3888</v>
      </c>
      <c r="C375" s="30" t="s">
        <v>5</v>
      </c>
      <c r="D375" s="42">
        <v>60</v>
      </c>
      <c r="E375" s="42">
        <v>38</v>
      </c>
      <c r="F375" s="42">
        <v>127</v>
      </c>
      <c r="G375" s="42">
        <v>26.8</v>
      </c>
      <c r="H375" s="42">
        <v>39</v>
      </c>
      <c r="I375" s="42">
        <v>32</v>
      </c>
      <c r="J375" s="42">
        <v>31</v>
      </c>
      <c r="K375" s="66">
        <v>48</v>
      </c>
      <c r="L375" s="66">
        <v>30</v>
      </c>
      <c r="M375" s="66">
        <v>16</v>
      </c>
      <c r="N375" s="66">
        <v>39</v>
      </c>
      <c r="O375" s="66"/>
      <c r="P375" s="144"/>
      <c r="Q375" s="66">
        <v>39.799999999999997</v>
      </c>
      <c r="R375" s="66">
        <v>21.9</v>
      </c>
      <c r="S375" s="66">
        <v>36</v>
      </c>
      <c r="T375" s="140">
        <v>25</v>
      </c>
      <c r="U375" s="140">
        <v>39</v>
      </c>
      <c r="V375" s="126">
        <v>45</v>
      </c>
      <c r="W375" s="142"/>
      <c r="X375" s="126"/>
      <c r="Y375" s="179">
        <v>59</v>
      </c>
      <c r="Z375" s="179">
        <v>58</v>
      </c>
      <c r="AA375" s="179">
        <v>49</v>
      </c>
      <c r="AB375" s="179">
        <v>35</v>
      </c>
      <c r="AC375" s="179">
        <v>49</v>
      </c>
      <c r="AD375" s="179">
        <v>32</v>
      </c>
      <c r="AE375" s="179"/>
      <c r="AF375" s="199">
        <v>39</v>
      </c>
      <c r="AG375" s="199">
        <v>39</v>
      </c>
      <c r="AH375" s="199">
        <v>45</v>
      </c>
      <c r="AI375" s="199">
        <v>35</v>
      </c>
      <c r="AJ375" s="199">
        <v>32</v>
      </c>
      <c r="AK375" s="199">
        <v>25</v>
      </c>
      <c r="AL375" s="199">
        <v>45</v>
      </c>
      <c r="AM375" s="199">
        <v>49</v>
      </c>
      <c r="AN375" s="201">
        <v>28</v>
      </c>
      <c r="AO375" s="199"/>
      <c r="AP375" s="200"/>
      <c r="AU375" s="23">
        <v>77</v>
      </c>
      <c r="AV375" s="23">
        <f t="shared" si="20"/>
        <v>1389.5</v>
      </c>
      <c r="AW375" s="23">
        <f t="shared" si="21"/>
        <v>1111.6000000000001</v>
      </c>
      <c r="AX375" s="23">
        <v>20.5</v>
      </c>
      <c r="AY375" s="289">
        <v>143</v>
      </c>
      <c r="AZ375" s="289">
        <f t="shared" si="22"/>
        <v>1275.1000000000001</v>
      </c>
      <c r="BA375" s="289">
        <v>1000</v>
      </c>
      <c r="BB375" s="310">
        <f t="shared" si="23"/>
        <v>-275.10000000000014</v>
      </c>
    </row>
    <row r="376" spans="1:54" ht="14.25">
      <c r="A376" s="2" t="s">
        <v>3889</v>
      </c>
      <c r="B376" s="3" t="s">
        <v>3890</v>
      </c>
      <c r="C376" s="30" t="s">
        <v>5</v>
      </c>
      <c r="D376" s="42">
        <v>60</v>
      </c>
      <c r="E376" s="42">
        <v>38</v>
      </c>
      <c r="F376" s="42">
        <v>127</v>
      </c>
      <c r="G376" s="42">
        <v>26.8</v>
      </c>
      <c r="H376" s="42">
        <v>39</v>
      </c>
      <c r="I376" s="42">
        <v>32</v>
      </c>
      <c r="J376" s="42">
        <v>31</v>
      </c>
      <c r="K376" s="66">
        <v>48</v>
      </c>
      <c r="L376" s="66">
        <v>30</v>
      </c>
      <c r="M376" s="66">
        <v>16</v>
      </c>
      <c r="N376" s="66">
        <v>39</v>
      </c>
      <c r="O376" s="66"/>
      <c r="P376" s="144"/>
      <c r="Q376" s="66">
        <v>39.799999999999997</v>
      </c>
      <c r="R376" s="66">
        <v>21.9</v>
      </c>
      <c r="S376" s="66">
        <v>36</v>
      </c>
      <c r="T376" s="140">
        <v>25</v>
      </c>
      <c r="U376" s="140">
        <v>39</v>
      </c>
      <c r="V376" s="126">
        <v>45</v>
      </c>
      <c r="W376" s="142"/>
      <c r="X376" s="126"/>
      <c r="Y376" s="179">
        <v>59</v>
      </c>
      <c r="Z376" s="179">
        <v>58</v>
      </c>
      <c r="AA376" s="179">
        <v>49</v>
      </c>
      <c r="AB376" s="179">
        <v>35</v>
      </c>
      <c r="AC376" s="179">
        <v>49</v>
      </c>
      <c r="AD376" s="179">
        <v>32</v>
      </c>
      <c r="AE376" s="179"/>
      <c r="AF376" s="199">
        <v>39</v>
      </c>
      <c r="AG376" s="199">
        <v>39</v>
      </c>
      <c r="AH376" s="199">
        <v>45</v>
      </c>
      <c r="AI376" s="199">
        <v>35</v>
      </c>
      <c r="AJ376" s="199">
        <v>32</v>
      </c>
      <c r="AK376" s="199">
        <v>25</v>
      </c>
      <c r="AL376" s="199">
        <v>45</v>
      </c>
      <c r="AM376" s="199">
        <v>49</v>
      </c>
      <c r="AN376" s="201">
        <v>28</v>
      </c>
      <c r="AO376" s="199"/>
      <c r="AP376" s="200"/>
      <c r="AU376" s="23">
        <v>65</v>
      </c>
      <c r="AV376" s="23">
        <f t="shared" si="20"/>
        <v>1377.5</v>
      </c>
      <c r="AW376" s="23">
        <f t="shared" si="21"/>
        <v>1102</v>
      </c>
      <c r="AX376" s="23">
        <v>20.5</v>
      </c>
      <c r="AY376" s="289">
        <v>143</v>
      </c>
      <c r="AZ376" s="289">
        <f t="shared" si="22"/>
        <v>1265.5</v>
      </c>
      <c r="BA376" s="289">
        <v>1000</v>
      </c>
      <c r="BB376" s="310">
        <f t="shared" si="23"/>
        <v>-265.5</v>
      </c>
    </row>
    <row r="377" spans="1:54" ht="14.25">
      <c r="A377" s="2" t="s">
        <v>3891</v>
      </c>
      <c r="B377" s="3" t="s">
        <v>3892</v>
      </c>
      <c r="C377" s="30" t="s">
        <v>5</v>
      </c>
      <c r="D377" s="42">
        <v>60</v>
      </c>
      <c r="E377" s="42">
        <v>38</v>
      </c>
      <c r="F377" s="42">
        <v>127</v>
      </c>
      <c r="G377" s="42">
        <v>26.8</v>
      </c>
      <c r="H377" s="42">
        <v>39</v>
      </c>
      <c r="I377" s="42">
        <v>32</v>
      </c>
      <c r="J377" s="42">
        <v>31</v>
      </c>
      <c r="K377" s="66">
        <v>48</v>
      </c>
      <c r="L377" s="66">
        <v>30</v>
      </c>
      <c r="M377" s="66">
        <v>16</v>
      </c>
      <c r="N377" s="66">
        <v>39</v>
      </c>
      <c r="O377" s="66"/>
      <c r="P377" s="144"/>
      <c r="Q377" s="66">
        <v>39.799999999999997</v>
      </c>
      <c r="R377" s="66">
        <v>21.9</v>
      </c>
      <c r="S377" s="66">
        <v>36</v>
      </c>
      <c r="T377" s="140">
        <v>25</v>
      </c>
      <c r="U377" s="140">
        <v>39</v>
      </c>
      <c r="V377" s="126">
        <v>45</v>
      </c>
      <c r="W377" s="142"/>
      <c r="X377" s="126"/>
      <c r="Y377" s="179">
        <v>59</v>
      </c>
      <c r="Z377" s="179">
        <v>58</v>
      </c>
      <c r="AA377" s="179">
        <v>49</v>
      </c>
      <c r="AB377" s="179">
        <v>35</v>
      </c>
      <c r="AC377" s="179">
        <v>49</v>
      </c>
      <c r="AD377" s="179">
        <v>32</v>
      </c>
      <c r="AE377" s="179"/>
      <c r="AF377" s="199">
        <v>39</v>
      </c>
      <c r="AG377" s="199">
        <v>39</v>
      </c>
      <c r="AH377" s="199">
        <v>45</v>
      </c>
      <c r="AI377" s="199">
        <v>35</v>
      </c>
      <c r="AJ377" s="199">
        <v>32</v>
      </c>
      <c r="AK377" s="199">
        <v>25</v>
      </c>
      <c r="AL377" s="199">
        <v>45</v>
      </c>
      <c r="AM377" s="199">
        <v>49</v>
      </c>
      <c r="AN377" s="201">
        <v>28</v>
      </c>
      <c r="AO377" s="199"/>
      <c r="AP377" s="200"/>
      <c r="AU377" s="23">
        <v>72</v>
      </c>
      <c r="AV377" s="23">
        <f t="shared" si="20"/>
        <v>1384.5</v>
      </c>
      <c r="AW377" s="23">
        <f t="shared" si="21"/>
        <v>1107.6000000000001</v>
      </c>
      <c r="AX377" s="23">
        <v>20.5</v>
      </c>
      <c r="AY377" s="289">
        <v>143</v>
      </c>
      <c r="AZ377" s="289">
        <f t="shared" si="22"/>
        <v>1271.1000000000001</v>
      </c>
      <c r="BA377" s="289">
        <v>1000</v>
      </c>
      <c r="BB377" s="310">
        <f t="shared" si="23"/>
        <v>-271.10000000000014</v>
      </c>
    </row>
    <row r="378" spans="1:54" ht="14.25">
      <c r="A378" s="2" t="s">
        <v>3893</v>
      </c>
      <c r="B378" s="3" t="s">
        <v>3894</v>
      </c>
      <c r="C378" s="30" t="s">
        <v>5</v>
      </c>
      <c r="D378" s="42">
        <v>60</v>
      </c>
      <c r="E378" s="42">
        <v>38</v>
      </c>
      <c r="F378" s="42">
        <v>127</v>
      </c>
      <c r="G378" s="42">
        <v>26.8</v>
      </c>
      <c r="H378" s="42">
        <v>39</v>
      </c>
      <c r="I378" s="42">
        <v>32</v>
      </c>
      <c r="J378" s="42">
        <v>31</v>
      </c>
      <c r="K378" s="66">
        <v>48</v>
      </c>
      <c r="L378" s="66">
        <v>30</v>
      </c>
      <c r="M378" s="66">
        <v>16</v>
      </c>
      <c r="N378" s="66">
        <v>39</v>
      </c>
      <c r="O378" s="66"/>
      <c r="P378" s="144"/>
      <c r="Q378" s="66">
        <v>39.799999999999997</v>
      </c>
      <c r="R378" s="66">
        <v>21.9</v>
      </c>
      <c r="S378" s="66">
        <v>36</v>
      </c>
      <c r="T378" s="140">
        <v>25</v>
      </c>
      <c r="U378" s="140">
        <v>39</v>
      </c>
      <c r="V378" s="126">
        <v>45</v>
      </c>
      <c r="W378" s="142"/>
      <c r="X378" s="126"/>
      <c r="Y378" s="179">
        <v>59</v>
      </c>
      <c r="Z378" s="179">
        <v>58</v>
      </c>
      <c r="AA378" s="179">
        <v>49</v>
      </c>
      <c r="AB378" s="179">
        <v>35</v>
      </c>
      <c r="AC378" s="179">
        <v>49</v>
      </c>
      <c r="AD378" s="179">
        <v>32</v>
      </c>
      <c r="AE378" s="179"/>
      <c r="AF378" s="199">
        <v>39</v>
      </c>
      <c r="AG378" s="199">
        <v>39</v>
      </c>
      <c r="AH378" s="199">
        <v>45</v>
      </c>
      <c r="AI378" s="199">
        <v>35</v>
      </c>
      <c r="AJ378" s="199">
        <v>32</v>
      </c>
      <c r="AK378" s="199">
        <v>25</v>
      </c>
      <c r="AL378" s="199">
        <v>45</v>
      </c>
      <c r="AM378" s="199">
        <v>49</v>
      </c>
      <c r="AN378" s="201">
        <v>28</v>
      </c>
      <c r="AO378" s="199"/>
      <c r="AP378" s="200"/>
      <c r="AU378" s="23">
        <v>77</v>
      </c>
      <c r="AV378" s="23">
        <f t="shared" si="20"/>
        <v>1389.5</v>
      </c>
      <c r="AW378" s="23">
        <f t="shared" si="21"/>
        <v>1111.6000000000001</v>
      </c>
      <c r="AX378" s="23">
        <v>20.5</v>
      </c>
      <c r="AY378" s="289">
        <v>143</v>
      </c>
      <c r="AZ378" s="289">
        <f t="shared" si="22"/>
        <v>1275.1000000000001</v>
      </c>
      <c r="BA378" s="289">
        <v>1000</v>
      </c>
      <c r="BB378" s="310">
        <f t="shared" si="23"/>
        <v>-275.10000000000014</v>
      </c>
    </row>
    <row r="379" spans="1:54" ht="14.25">
      <c r="A379" s="2" t="s">
        <v>3895</v>
      </c>
      <c r="B379" s="3" t="s">
        <v>3896</v>
      </c>
      <c r="C379" s="30" t="s">
        <v>5</v>
      </c>
      <c r="D379" s="42">
        <v>60</v>
      </c>
      <c r="E379" s="42">
        <v>38</v>
      </c>
      <c r="F379" s="42">
        <v>127</v>
      </c>
      <c r="G379" s="42">
        <v>26.8</v>
      </c>
      <c r="H379" s="42">
        <v>39</v>
      </c>
      <c r="I379" s="42">
        <v>32</v>
      </c>
      <c r="J379" s="42">
        <v>31</v>
      </c>
      <c r="K379" s="66">
        <v>48</v>
      </c>
      <c r="L379" s="66">
        <v>30</v>
      </c>
      <c r="M379" s="66">
        <v>16</v>
      </c>
      <c r="N379" s="66">
        <v>39</v>
      </c>
      <c r="O379" s="66"/>
      <c r="P379" s="144"/>
      <c r="Q379" s="66">
        <v>39.799999999999997</v>
      </c>
      <c r="R379" s="66">
        <v>21.9</v>
      </c>
      <c r="S379" s="66">
        <v>36</v>
      </c>
      <c r="T379" s="140">
        <v>25</v>
      </c>
      <c r="U379" s="140">
        <v>39</v>
      </c>
      <c r="V379" s="126">
        <v>45</v>
      </c>
      <c r="W379" s="142"/>
      <c r="X379" s="126"/>
      <c r="Y379" s="179">
        <v>59</v>
      </c>
      <c r="Z379" s="179">
        <v>58</v>
      </c>
      <c r="AA379" s="179">
        <v>49</v>
      </c>
      <c r="AB379" s="179">
        <v>35</v>
      </c>
      <c r="AC379" s="179">
        <v>49</v>
      </c>
      <c r="AD379" s="179">
        <v>32</v>
      </c>
      <c r="AE379" s="179"/>
      <c r="AF379" s="199">
        <v>39</v>
      </c>
      <c r="AG379" s="199">
        <v>39</v>
      </c>
      <c r="AH379" s="199">
        <v>45</v>
      </c>
      <c r="AI379" s="199">
        <v>35</v>
      </c>
      <c r="AJ379" s="199">
        <v>32</v>
      </c>
      <c r="AK379" s="199">
        <v>25</v>
      </c>
      <c r="AL379" s="199">
        <v>45</v>
      </c>
      <c r="AM379" s="199">
        <v>49</v>
      </c>
      <c r="AN379" s="201">
        <v>28</v>
      </c>
      <c r="AO379" s="199"/>
      <c r="AP379" s="200"/>
      <c r="AU379" s="23">
        <v>83</v>
      </c>
      <c r="AV379" s="23">
        <f t="shared" si="20"/>
        <v>1395.5</v>
      </c>
      <c r="AW379" s="23">
        <f t="shared" si="21"/>
        <v>1116.4000000000001</v>
      </c>
      <c r="AX379" s="23">
        <v>20.5</v>
      </c>
      <c r="AY379" s="289">
        <v>143</v>
      </c>
      <c r="AZ379" s="289">
        <f t="shared" si="22"/>
        <v>1279.9000000000001</v>
      </c>
      <c r="BA379" s="289">
        <v>1000</v>
      </c>
      <c r="BB379" s="310">
        <f t="shared" si="23"/>
        <v>-279.90000000000009</v>
      </c>
    </row>
    <row r="380" spans="1:54" ht="14.25">
      <c r="A380" s="2" t="s">
        <v>3897</v>
      </c>
      <c r="B380" s="3" t="s">
        <v>3898</v>
      </c>
      <c r="C380" s="30" t="s">
        <v>5</v>
      </c>
      <c r="D380" s="42">
        <v>60</v>
      </c>
      <c r="E380" s="42">
        <v>38</v>
      </c>
      <c r="F380" s="42">
        <v>127</v>
      </c>
      <c r="G380" s="42">
        <v>26.8</v>
      </c>
      <c r="H380" s="42">
        <v>39</v>
      </c>
      <c r="I380" s="42">
        <v>32</v>
      </c>
      <c r="J380" s="42">
        <v>31</v>
      </c>
      <c r="K380" s="66">
        <v>48</v>
      </c>
      <c r="L380" s="66">
        <v>30</v>
      </c>
      <c r="M380" s="66">
        <v>16</v>
      </c>
      <c r="N380" s="66">
        <v>39</v>
      </c>
      <c r="O380" s="66"/>
      <c r="P380" s="144"/>
      <c r="Q380" s="66">
        <v>39.799999999999997</v>
      </c>
      <c r="R380" s="66">
        <v>21.9</v>
      </c>
      <c r="S380" s="66">
        <v>36</v>
      </c>
      <c r="T380" s="140">
        <v>25</v>
      </c>
      <c r="U380" s="140">
        <v>39</v>
      </c>
      <c r="V380" s="126">
        <v>45</v>
      </c>
      <c r="W380" s="142"/>
      <c r="X380" s="126"/>
      <c r="Y380" s="179">
        <v>59</v>
      </c>
      <c r="Z380" s="179">
        <v>58</v>
      </c>
      <c r="AA380" s="179">
        <v>49</v>
      </c>
      <c r="AB380" s="179">
        <v>35</v>
      </c>
      <c r="AC380" s="179">
        <v>49</v>
      </c>
      <c r="AD380" s="179">
        <v>32</v>
      </c>
      <c r="AE380" s="179"/>
      <c r="AF380" s="199">
        <v>39</v>
      </c>
      <c r="AG380" s="199">
        <v>39</v>
      </c>
      <c r="AH380" s="199">
        <v>45</v>
      </c>
      <c r="AI380" s="199">
        <v>35</v>
      </c>
      <c r="AJ380" s="199">
        <v>32</v>
      </c>
      <c r="AK380" s="199">
        <v>25</v>
      </c>
      <c r="AL380" s="199">
        <v>45</v>
      </c>
      <c r="AM380" s="199">
        <v>49</v>
      </c>
      <c r="AN380" s="201">
        <v>28</v>
      </c>
      <c r="AO380" s="199"/>
      <c r="AP380" s="200"/>
      <c r="AU380" s="23">
        <v>30</v>
      </c>
      <c r="AV380" s="23">
        <f t="shared" si="20"/>
        <v>1342.5</v>
      </c>
      <c r="AW380" s="23">
        <f t="shared" si="21"/>
        <v>1074</v>
      </c>
      <c r="AX380" s="23">
        <v>20.5</v>
      </c>
      <c r="AY380" s="289">
        <v>143</v>
      </c>
      <c r="AZ380" s="289">
        <f t="shared" si="22"/>
        <v>1237.5</v>
      </c>
      <c r="BA380" s="289">
        <v>1000</v>
      </c>
      <c r="BB380" s="310">
        <f t="shared" si="23"/>
        <v>-237.5</v>
      </c>
    </row>
    <row r="381" spans="1:54" ht="14.25">
      <c r="A381" s="366" t="s">
        <v>7015</v>
      </c>
      <c r="B381" s="86" t="s">
        <v>7013</v>
      </c>
      <c r="C381" s="73"/>
      <c r="D381" s="402">
        <v>452</v>
      </c>
      <c r="E381" s="402"/>
      <c r="F381" s="402"/>
      <c r="G381" s="402"/>
      <c r="H381" s="402"/>
      <c r="I381" s="402"/>
      <c r="J381" s="402"/>
      <c r="K381" s="403"/>
      <c r="L381" s="403"/>
      <c r="M381" s="403"/>
      <c r="N381" s="403"/>
      <c r="O381" s="403"/>
      <c r="P381" s="414"/>
      <c r="Q381" s="403"/>
      <c r="R381" s="403"/>
      <c r="S381" s="403"/>
      <c r="T381" s="402"/>
      <c r="U381" s="402"/>
      <c r="V381" s="172"/>
      <c r="W381" s="404"/>
      <c r="X381" s="172"/>
      <c r="Y381" s="403"/>
      <c r="Z381" s="403"/>
      <c r="AA381" s="403"/>
      <c r="AB381" s="403"/>
      <c r="AC381" s="403"/>
      <c r="AD381" s="403"/>
      <c r="AE381" s="403"/>
      <c r="AF381" s="403"/>
      <c r="AG381" s="403"/>
      <c r="AH381" s="403"/>
      <c r="AI381" s="403"/>
      <c r="AJ381" s="403"/>
      <c r="AK381" s="403"/>
      <c r="AL381" s="403"/>
      <c r="AM381" s="403"/>
      <c r="AN381" s="403"/>
      <c r="AO381" s="403"/>
      <c r="AP381" s="402"/>
      <c r="AZ381" s="289">
        <v>452</v>
      </c>
      <c r="BA381" s="289">
        <v>1000</v>
      </c>
      <c r="BB381" s="310">
        <v>548</v>
      </c>
    </row>
    <row r="382" spans="1:54">
      <c r="D382" s="493" t="s">
        <v>5358</v>
      </c>
      <c r="E382" s="493"/>
      <c r="F382" s="493"/>
      <c r="G382" s="493"/>
      <c r="H382" s="493"/>
      <c r="I382" s="493"/>
      <c r="J382" s="493"/>
      <c r="K382" s="493"/>
      <c r="L382" s="493"/>
      <c r="M382" s="493"/>
      <c r="N382" s="493"/>
      <c r="O382" s="493"/>
      <c r="P382" s="493"/>
      <c r="Q382" s="495" t="s">
        <v>5606</v>
      </c>
      <c r="R382" s="495"/>
      <c r="S382" s="495"/>
      <c r="T382" s="495"/>
      <c r="U382" s="495"/>
      <c r="V382" s="495"/>
      <c r="W382" s="495"/>
      <c r="X382" s="495"/>
      <c r="Y382" s="492" t="s">
        <v>5861</v>
      </c>
      <c r="Z382" s="492"/>
      <c r="AA382" s="492"/>
      <c r="AB382" s="492"/>
      <c r="AC382" s="492"/>
      <c r="AD382" s="492"/>
      <c r="AE382" s="492"/>
      <c r="AF382" s="492" t="s">
        <v>6089</v>
      </c>
      <c r="AG382" s="492"/>
      <c r="AH382" s="492"/>
      <c r="AI382" s="492"/>
      <c r="AJ382" s="492"/>
      <c r="AK382" s="492"/>
      <c r="AL382" s="492"/>
      <c r="AM382" s="492"/>
      <c r="AN382" s="492"/>
      <c r="AO382" s="492"/>
      <c r="AP382" s="492"/>
    </row>
    <row r="386" spans="1:54" ht="20.25">
      <c r="A386" s="465" t="s">
        <v>5607</v>
      </c>
      <c r="B386" s="465"/>
      <c r="C386" s="465"/>
      <c r="D386" s="465"/>
      <c r="E386" s="465"/>
      <c r="F386" s="465"/>
      <c r="G386" s="465"/>
      <c r="H386" s="465"/>
      <c r="I386" s="465"/>
      <c r="J386" s="465"/>
      <c r="K386" s="465"/>
      <c r="L386" s="465"/>
      <c r="M386" s="465"/>
      <c r="N386" s="465"/>
      <c r="O386" s="465"/>
      <c r="P386" s="465"/>
      <c r="Q386" s="465"/>
      <c r="R386" s="465"/>
      <c r="S386" s="465"/>
      <c r="T386" s="465"/>
      <c r="U386" s="465"/>
      <c r="V386" s="465"/>
      <c r="W386" s="465"/>
      <c r="X386" s="465"/>
      <c r="Y386" s="465"/>
      <c r="Z386" s="465"/>
      <c r="AA386" s="465"/>
      <c r="AB386" s="465"/>
      <c r="AC386" s="465"/>
      <c r="AD386" s="465"/>
      <c r="AE386" s="465"/>
      <c r="AF386" s="465"/>
      <c r="AG386" s="465"/>
      <c r="AH386" s="465"/>
      <c r="AI386" s="465"/>
      <c r="AJ386" s="465"/>
      <c r="AK386" s="465"/>
      <c r="AL386" s="465"/>
      <c r="AM386" s="465"/>
      <c r="AN386" s="465"/>
      <c r="AO386" s="465"/>
    </row>
    <row r="387" spans="1:54" ht="17.25" customHeight="1">
      <c r="A387" s="43"/>
      <c r="B387" s="43"/>
      <c r="C387" s="43"/>
      <c r="D387" s="493" t="s">
        <v>5347</v>
      </c>
      <c r="E387" s="493"/>
      <c r="F387" s="493"/>
      <c r="G387" s="493"/>
      <c r="H387" s="493"/>
      <c r="I387" s="493"/>
      <c r="J387" s="493"/>
      <c r="K387" s="493"/>
      <c r="L387" s="493"/>
      <c r="M387" s="493"/>
      <c r="N387" s="493"/>
      <c r="O387" s="493"/>
      <c r="P387" s="495" t="s">
        <v>5574</v>
      </c>
      <c r="Q387" s="495"/>
      <c r="R387" s="495"/>
      <c r="S387" s="495"/>
      <c r="T387" s="495"/>
      <c r="U387" s="495"/>
      <c r="V387" s="495"/>
      <c r="W387" s="495"/>
      <c r="X387" s="495"/>
      <c r="Y387" s="495"/>
      <c r="Z387" s="492" t="s">
        <v>5816</v>
      </c>
      <c r="AA387" s="492"/>
      <c r="AB387" s="492"/>
      <c r="AC387" s="492"/>
      <c r="AD387" s="492"/>
      <c r="AE387" s="492"/>
      <c r="AF387" s="492" t="s">
        <v>6080</v>
      </c>
      <c r="AG387" s="492"/>
      <c r="AH387" s="492"/>
      <c r="AI387" s="492"/>
      <c r="AJ387" s="492"/>
      <c r="AK387" s="492"/>
      <c r="AL387" s="492"/>
      <c r="AM387" s="492"/>
      <c r="AN387" s="492"/>
      <c r="AO387" s="492"/>
      <c r="AP387" s="194" t="s">
        <v>6707</v>
      </c>
    </row>
    <row r="388" spans="1:54" ht="36">
      <c r="A388" s="7" t="s">
        <v>0</v>
      </c>
      <c r="B388" s="7" t="s">
        <v>1</v>
      </c>
      <c r="C388" s="33" t="s">
        <v>2</v>
      </c>
      <c r="D388" s="35" t="s">
        <v>4915</v>
      </c>
      <c r="E388" s="36" t="s">
        <v>4913</v>
      </c>
      <c r="F388" s="42" t="s">
        <v>4914</v>
      </c>
      <c r="G388" s="42" t="s">
        <v>4916</v>
      </c>
      <c r="H388" s="42" t="s">
        <v>4917</v>
      </c>
      <c r="I388" s="42" t="s">
        <v>4918</v>
      </c>
      <c r="J388" s="42" t="s">
        <v>4919</v>
      </c>
      <c r="K388" s="66" t="s">
        <v>5381</v>
      </c>
      <c r="L388" s="66" t="s">
        <v>5379</v>
      </c>
      <c r="M388" s="66" t="s">
        <v>5387</v>
      </c>
      <c r="N388" s="26" t="s">
        <v>4924</v>
      </c>
      <c r="O388" s="26" t="s">
        <v>4923</v>
      </c>
      <c r="P388" s="66" t="s">
        <v>5575</v>
      </c>
      <c r="Q388" s="66" t="s">
        <v>5576</v>
      </c>
      <c r="R388" s="66" t="s">
        <v>5599</v>
      </c>
      <c r="S388" s="66" t="s">
        <v>5608</v>
      </c>
      <c r="T388" s="66" t="s">
        <v>5589</v>
      </c>
      <c r="U388" s="140" t="s">
        <v>5490</v>
      </c>
      <c r="V388" s="140" t="s">
        <v>5489</v>
      </c>
      <c r="W388" s="140" t="s">
        <v>5491</v>
      </c>
      <c r="X388" s="26" t="s">
        <v>5492</v>
      </c>
      <c r="Y388" s="26" t="s">
        <v>4923</v>
      </c>
      <c r="Z388" s="179" t="s">
        <v>5862</v>
      </c>
      <c r="AA388" s="179" t="s">
        <v>5863</v>
      </c>
      <c r="AB388" s="179" t="s">
        <v>5864</v>
      </c>
      <c r="AC388" s="179" t="s">
        <v>5865</v>
      </c>
      <c r="AD388" s="179" t="s">
        <v>5866</v>
      </c>
      <c r="AE388" s="116" t="s">
        <v>4923</v>
      </c>
      <c r="AF388" s="201" t="s">
        <v>6090</v>
      </c>
      <c r="AG388" s="201" t="s">
        <v>6091</v>
      </c>
      <c r="AH388" s="201" t="s">
        <v>6092</v>
      </c>
      <c r="AI388" s="201" t="s">
        <v>6093</v>
      </c>
      <c r="AJ388" s="201" t="s">
        <v>6094</v>
      </c>
      <c r="AK388" s="201" t="s">
        <v>6095</v>
      </c>
      <c r="AL388" s="201" t="s">
        <v>6096</v>
      </c>
      <c r="AM388" s="201" t="s">
        <v>6097</v>
      </c>
      <c r="AN388" s="193" t="s">
        <v>5929</v>
      </c>
      <c r="AO388" s="116" t="s">
        <v>4923</v>
      </c>
      <c r="AP388" s="116" t="s">
        <v>4923</v>
      </c>
      <c r="AU388" s="286" t="s">
        <v>6701</v>
      </c>
      <c r="AV388" s="287">
        <v>1</v>
      </c>
      <c r="AW388" s="287">
        <v>0.8</v>
      </c>
      <c r="AX388" s="286" t="s">
        <v>6702</v>
      </c>
      <c r="AY388" s="286" t="s">
        <v>6703</v>
      </c>
      <c r="AZ388" s="286" t="s">
        <v>6704</v>
      </c>
      <c r="BA388" s="286" t="s">
        <v>6705</v>
      </c>
      <c r="BB388" s="310" t="s">
        <v>6706</v>
      </c>
    </row>
    <row r="389" spans="1:54" ht="14.25">
      <c r="A389" s="2" t="s">
        <v>3899</v>
      </c>
      <c r="B389" s="3" t="s">
        <v>3900</v>
      </c>
      <c r="C389" s="30" t="s">
        <v>5</v>
      </c>
      <c r="D389" s="42">
        <v>60</v>
      </c>
      <c r="E389" s="42">
        <v>38</v>
      </c>
      <c r="F389" s="42">
        <v>127</v>
      </c>
      <c r="G389" s="42">
        <v>26.8</v>
      </c>
      <c r="H389" s="42">
        <v>39</v>
      </c>
      <c r="I389" s="42">
        <v>32</v>
      </c>
      <c r="J389" s="42">
        <v>31</v>
      </c>
      <c r="K389" s="66">
        <v>48</v>
      </c>
      <c r="L389" s="66">
        <v>39</v>
      </c>
      <c r="M389" s="66" t="s">
        <v>5390</v>
      </c>
      <c r="N389" s="66"/>
      <c r="O389" s="66"/>
      <c r="P389" s="66">
        <v>32</v>
      </c>
      <c r="Q389" s="66">
        <v>25</v>
      </c>
      <c r="R389" s="66">
        <v>43</v>
      </c>
      <c r="S389" s="66">
        <v>37</v>
      </c>
      <c r="T389" s="66">
        <v>16</v>
      </c>
      <c r="U389" s="140">
        <v>25</v>
      </c>
      <c r="V389" s="140">
        <v>39</v>
      </c>
      <c r="W389" s="126">
        <v>45</v>
      </c>
      <c r="X389" s="142"/>
      <c r="Y389" s="126"/>
      <c r="Z389" s="179">
        <v>66</v>
      </c>
      <c r="AA389" s="179">
        <v>53</v>
      </c>
      <c r="AB389" s="179">
        <v>32</v>
      </c>
      <c r="AC389" s="179">
        <v>78</v>
      </c>
      <c r="AD389" s="179">
        <v>45</v>
      </c>
      <c r="AE389" s="179"/>
      <c r="AF389" s="201">
        <v>39</v>
      </c>
      <c r="AG389" s="201">
        <v>29</v>
      </c>
      <c r="AH389" s="201">
        <v>43</v>
      </c>
      <c r="AI389" s="201">
        <v>59</v>
      </c>
      <c r="AJ389" s="201">
        <v>36</v>
      </c>
      <c r="AK389" s="201">
        <v>32</v>
      </c>
      <c r="AL389" s="201">
        <v>42</v>
      </c>
      <c r="AM389" s="201">
        <v>48</v>
      </c>
      <c r="AN389" s="201"/>
      <c r="AO389" s="201"/>
      <c r="AU389" s="23">
        <v>35</v>
      </c>
      <c r="AV389" s="23">
        <f t="shared" ref="AV389:AV443" si="24">SUM(D389:AU389)</f>
        <v>1339.8</v>
      </c>
      <c r="AW389" s="23">
        <f t="shared" ref="AW389:AW443" si="25">AV389*0.8</f>
        <v>1071.8399999999999</v>
      </c>
      <c r="AX389" s="23">
        <v>21</v>
      </c>
      <c r="AY389" s="289">
        <v>143</v>
      </c>
      <c r="AZ389" s="289">
        <f t="shared" ref="AZ389:AZ443" si="26">SUM(AW389:AY389)</f>
        <v>1235.8399999999999</v>
      </c>
      <c r="BA389" s="289">
        <v>1000</v>
      </c>
      <c r="BB389" s="310">
        <f t="shared" ref="BB389:BB443" si="27">BA389-AZ389</f>
        <v>-235.83999999999992</v>
      </c>
    </row>
    <row r="390" spans="1:54" ht="14.25">
      <c r="A390" s="2" t="s">
        <v>3901</v>
      </c>
      <c r="B390" s="3" t="s">
        <v>3902</v>
      </c>
      <c r="C390" s="30" t="s">
        <v>5</v>
      </c>
      <c r="D390" s="42">
        <v>60</v>
      </c>
      <c r="E390" s="42">
        <v>38</v>
      </c>
      <c r="F390" s="42">
        <v>127</v>
      </c>
      <c r="G390" s="42">
        <v>26.8</v>
      </c>
      <c r="H390" s="42">
        <v>39</v>
      </c>
      <c r="I390" s="42">
        <v>32</v>
      </c>
      <c r="J390" s="42">
        <v>31</v>
      </c>
      <c r="K390" s="66">
        <v>48</v>
      </c>
      <c r="L390" s="66">
        <v>39</v>
      </c>
      <c r="M390" s="66" t="s">
        <v>5391</v>
      </c>
      <c r="N390" s="66"/>
      <c r="O390" s="66"/>
      <c r="P390" s="66">
        <v>32</v>
      </c>
      <c r="Q390" s="66">
        <v>25</v>
      </c>
      <c r="R390" s="66">
        <v>43</v>
      </c>
      <c r="S390" s="66">
        <v>37</v>
      </c>
      <c r="T390" s="66">
        <v>16</v>
      </c>
      <c r="U390" s="140">
        <v>25</v>
      </c>
      <c r="V390" s="140">
        <v>39</v>
      </c>
      <c r="W390" s="126">
        <v>45</v>
      </c>
      <c r="X390" s="142"/>
      <c r="Y390" s="126"/>
      <c r="Z390" s="179">
        <v>66</v>
      </c>
      <c r="AA390" s="179">
        <v>53</v>
      </c>
      <c r="AB390" s="179">
        <v>32</v>
      </c>
      <c r="AC390" s="179">
        <v>78</v>
      </c>
      <c r="AD390" s="179">
        <v>45</v>
      </c>
      <c r="AE390" s="179"/>
      <c r="AF390" s="201">
        <v>39</v>
      </c>
      <c r="AG390" s="201">
        <v>29</v>
      </c>
      <c r="AH390" s="201">
        <v>43</v>
      </c>
      <c r="AI390" s="201">
        <v>59</v>
      </c>
      <c r="AJ390" s="201">
        <v>36</v>
      </c>
      <c r="AK390" s="201">
        <v>32</v>
      </c>
      <c r="AL390" s="201">
        <v>42</v>
      </c>
      <c r="AM390" s="201">
        <v>48</v>
      </c>
      <c r="AN390" s="201"/>
      <c r="AO390" s="201"/>
      <c r="AU390" s="23">
        <v>71</v>
      </c>
      <c r="AV390" s="23">
        <f t="shared" si="24"/>
        <v>1375.8</v>
      </c>
      <c r="AW390" s="23">
        <f t="shared" si="25"/>
        <v>1100.6400000000001</v>
      </c>
      <c r="AX390" s="23">
        <v>21</v>
      </c>
      <c r="AY390" s="289">
        <v>143</v>
      </c>
      <c r="AZ390" s="289">
        <f t="shared" si="26"/>
        <v>1264.6400000000001</v>
      </c>
      <c r="BA390" s="289">
        <v>1000</v>
      </c>
      <c r="BB390" s="310">
        <f t="shared" si="27"/>
        <v>-264.6400000000001</v>
      </c>
    </row>
    <row r="391" spans="1:54" ht="14.25">
      <c r="A391" s="2" t="s">
        <v>3903</v>
      </c>
      <c r="B391" s="3" t="s">
        <v>736</v>
      </c>
      <c r="C391" s="30" t="s">
        <v>5</v>
      </c>
      <c r="D391" s="42">
        <v>60</v>
      </c>
      <c r="E391" s="42">
        <v>38</v>
      </c>
      <c r="F391" s="42">
        <v>127</v>
      </c>
      <c r="G391" s="42">
        <v>26.8</v>
      </c>
      <c r="H391" s="42">
        <v>39</v>
      </c>
      <c r="I391" s="42">
        <v>32</v>
      </c>
      <c r="J391" s="42">
        <v>31</v>
      </c>
      <c r="K391" s="66">
        <v>48</v>
      </c>
      <c r="L391" s="66">
        <v>39</v>
      </c>
      <c r="M391" s="66" t="s">
        <v>5364</v>
      </c>
      <c r="N391" s="66"/>
      <c r="O391" s="66"/>
      <c r="P391" s="66">
        <v>32</v>
      </c>
      <c r="Q391" s="66">
        <v>25</v>
      </c>
      <c r="R391" s="66">
        <v>43</v>
      </c>
      <c r="S391" s="66">
        <v>37</v>
      </c>
      <c r="T391" s="66">
        <v>16</v>
      </c>
      <c r="U391" s="140">
        <v>25</v>
      </c>
      <c r="V391" s="140">
        <v>39</v>
      </c>
      <c r="W391" s="126">
        <v>45</v>
      </c>
      <c r="X391" s="142"/>
      <c r="Y391" s="126"/>
      <c r="Z391" s="179">
        <v>66</v>
      </c>
      <c r="AA391" s="179">
        <v>53</v>
      </c>
      <c r="AB391" s="179">
        <v>32</v>
      </c>
      <c r="AC391" s="179">
        <v>78</v>
      </c>
      <c r="AD391" s="179">
        <v>45</v>
      </c>
      <c r="AE391" s="179"/>
      <c r="AF391" s="201">
        <v>39</v>
      </c>
      <c r="AG391" s="201">
        <v>29</v>
      </c>
      <c r="AH391" s="201">
        <v>43</v>
      </c>
      <c r="AI391" s="201">
        <v>59</v>
      </c>
      <c r="AJ391" s="201">
        <v>36</v>
      </c>
      <c r="AK391" s="201">
        <v>32</v>
      </c>
      <c r="AL391" s="201">
        <v>42</v>
      </c>
      <c r="AM391" s="201">
        <v>48</v>
      </c>
      <c r="AN391" s="201"/>
      <c r="AO391" s="201"/>
      <c r="AU391" s="23">
        <v>103</v>
      </c>
      <c r="AV391" s="23">
        <f t="shared" si="24"/>
        <v>1407.8</v>
      </c>
      <c r="AW391" s="23">
        <f t="shared" si="25"/>
        <v>1126.24</v>
      </c>
      <c r="AX391" s="23">
        <v>21</v>
      </c>
      <c r="AY391" s="289">
        <v>143</v>
      </c>
      <c r="AZ391" s="289">
        <f t="shared" si="26"/>
        <v>1290.24</v>
      </c>
      <c r="BA391" s="289">
        <v>1000</v>
      </c>
      <c r="BB391" s="310">
        <f t="shared" si="27"/>
        <v>-290.24</v>
      </c>
    </row>
    <row r="392" spans="1:54" ht="14.25">
      <c r="A392" s="2" t="s">
        <v>3904</v>
      </c>
      <c r="B392" s="3" t="s">
        <v>3905</v>
      </c>
      <c r="C392" s="30" t="s">
        <v>5</v>
      </c>
      <c r="D392" s="42">
        <v>60</v>
      </c>
      <c r="E392" s="42">
        <v>38</v>
      </c>
      <c r="F392" s="42">
        <v>127</v>
      </c>
      <c r="G392" s="42">
        <v>26.8</v>
      </c>
      <c r="H392" s="42">
        <v>39</v>
      </c>
      <c r="I392" s="42">
        <v>32</v>
      </c>
      <c r="J392" s="42">
        <v>31</v>
      </c>
      <c r="K392" s="66">
        <v>48</v>
      </c>
      <c r="L392" s="66">
        <v>39</v>
      </c>
      <c r="M392" s="66" t="s">
        <v>5392</v>
      </c>
      <c r="N392" s="66"/>
      <c r="O392" s="66"/>
      <c r="P392" s="66">
        <v>32</v>
      </c>
      <c r="Q392" s="66">
        <v>25</v>
      </c>
      <c r="R392" s="66">
        <v>43</v>
      </c>
      <c r="S392" s="66">
        <v>37</v>
      </c>
      <c r="T392" s="66">
        <v>16</v>
      </c>
      <c r="U392" s="140">
        <v>25</v>
      </c>
      <c r="V392" s="140">
        <v>39</v>
      </c>
      <c r="W392" s="126">
        <v>45</v>
      </c>
      <c r="X392" s="142"/>
      <c r="Y392" s="126"/>
      <c r="Z392" s="179">
        <v>66</v>
      </c>
      <c r="AA392" s="179">
        <v>53</v>
      </c>
      <c r="AB392" s="179">
        <v>32</v>
      </c>
      <c r="AC392" s="179">
        <v>78</v>
      </c>
      <c r="AD392" s="179">
        <v>45</v>
      </c>
      <c r="AE392" s="179"/>
      <c r="AF392" s="201">
        <v>39</v>
      </c>
      <c r="AG392" s="201">
        <v>29</v>
      </c>
      <c r="AH392" s="201">
        <v>43</v>
      </c>
      <c r="AI392" s="201">
        <v>59</v>
      </c>
      <c r="AJ392" s="201">
        <v>36</v>
      </c>
      <c r="AK392" s="201">
        <v>32</v>
      </c>
      <c r="AL392" s="201">
        <v>42</v>
      </c>
      <c r="AM392" s="201">
        <v>48</v>
      </c>
      <c r="AN392" s="201"/>
      <c r="AO392" s="201"/>
      <c r="AU392" s="23">
        <v>35</v>
      </c>
      <c r="AV392" s="23">
        <f t="shared" si="24"/>
        <v>1339.8</v>
      </c>
      <c r="AW392" s="23">
        <f t="shared" si="25"/>
        <v>1071.8399999999999</v>
      </c>
      <c r="AX392" s="23">
        <v>21</v>
      </c>
      <c r="AY392" s="289">
        <v>143</v>
      </c>
      <c r="AZ392" s="289">
        <f t="shared" si="26"/>
        <v>1235.8399999999999</v>
      </c>
      <c r="BA392" s="289">
        <v>1000</v>
      </c>
      <c r="BB392" s="310">
        <f t="shared" si="27"/>
        <v>-235.83999999999992</v>
      </c>
    </row>
    <row r="393" spans="1:54" ht="14.25">
      <c r="A393" s="2" t="s">
        <v>3906</v>
      </c>
      <c r="B393" s="3" t="s">
        <v>1964</v>
      </c>
      <c r="C393" s="30" t="s">
        <v>5</v>
      </c>
      <c r="D393" s="42">
        <v>60</v>
      </c>
      <c r="E393" s="42">
        <v>38</v>
      </c>
      <c r="F393" s="42">
        <v>127</v>
      </c>
      <c r="G393" s="42">
        <v>26.8</v>
      </c>
      <c r="H393" s="42">
        <v>39</v>
      </c>
      <c r="I393" s="42">
        <v>32</v>
      </c>
      <c r="J393" s="42">
        <v>31</v>
      </c>
      <c r="K393" s="66">
        <v>48</v>
      </c>
      <c r="L393" s="66">
        <v>39</v>
      </c>
      <c r="M393" s="66" t="s">
        <v>5366</v>
      </c>
      <c r="N393" s="66"/>
      <c r="O393" s="66"/>
      <c r="P393" s="66">
        <v>32</v>
      </c>
      <c r="Q393" s="66">
        <v>25</v>
      </c>
      <c r="R393" s="66">
        <v>43</v>
      </c>
      <c r="S393" s="66">
        <v>37</v>
      </c>
      <c r="T393" s="66">
        <v>16</v>
      </c>
      <c r="U393" s="140">
        <v>25</v>
      </c>
      <c r="V393" s="140">
        <v>39</v>
      </c>
      <c r="W393" s="126">
        <v>45</v>
      </c>
      <c r="X393" s="142"/>
      <c r="Y393" s="126"/>
      <c r="Z393" s="179">
        <v>66</v>
      </c>
      <c r="AA393" s="179">
        <v>53</v>
      </c>
      <c r="AB393" s="179">
        <v>32</v>
      </c>
      <c r="AC393" s="179">
        <v>78</v>
      </c>
      <c r="AD393" s="179">
        <v>45</v>
      </c>
      <c r="AE393" s="179"/>
      <c r="AF393" s="201">
        <v>39</v>
      </c>
      <c r="AG393" s="201">
        <v>29</v>
      </c>
      <c r="AH393" s="201">
        <v>43</v>
      </c>
      <c r="AI393" s="201">
        <v>59</v>
      </c>
      <c r="AJ393" s="201">
        <v>36</v>
      </c>
      <c r="AK393" s="201">
        <v>32</v>
      </c>
      <c r="AL393" s="201">
        <v>42</v>
      </c>
      <c r="AM393" s="201">
        <v>48</v>
      </c>
      <c r="AN393" s="201"/>
      <c r="AO393" s="201"/>
      <c r="AU393" s="23">
        <v>35</v>
      </c>
      <c r="AV393" s="23">
        <f t="shared" si="24"/>
        <v>1339.8</v>
      </c>
      <c r="AW393" s="23">
        <f t="shared" si="25"/>
        <v>1071.8399999999999</v>
      </c>
      <c r="AX393" s="23">
        <v>21</v>
      </c>
      <c r="AY393" s="289">
        <v>143</v>
      </c>
      <c r="AZ393" s="289">
        <f t="shared" si="26"/>
        <v>1235.8399999999999</v>
      </c>
      <c r="BA393" s="289">
        <v>1000</v>
      </c>
      <c r="BB393" s="310">
        <f t="shared" si="27"/>
        <v>-235.83999999999992</v>
      </c>
    </row>
    <row r="394" spans="1:54" ht="14.25">
      <c r="A394" s="2" t="s">
        <v>3907</v>
      </c>
      <c r="B394" s="3" t="s">
        <v>3908</v>
      </c>
      <c r="C394" s="30" t="s">
        <v>5</v>
      </c>
      <c r="D394" s="42">
        <v>60</v>
      </c>
      <c r="E394" s="42">
        <v>38</v>
      </c>
      <c r="F394" s="42">
        <v>127</v>
      </c>
      <c r="G394" s="42">
        <v>26.8</v>
      </c>
      <c r="H394" s="42">
        <v>39</v>
      </c>
      <c r="I394" s="42">
        <v>32</v>
      </c>
      <c r="J394" s="42">
        <v>31</v>
      </c>
      <c r="K394" s="66">
        <v>48</v>
      </c>
      <c r="L394" s="66">
        <v>39</v>
      </c>
      <c r="M394" s="66" t="s">
        <v>5393</v>
      </c>
      <c r="N394" s="66"/>
      <c r="O394" s="66"/>
      <c r="P394" s="66">
        <v>32</v>
      </c>
      <c r="Q394" s="66">
        <v>25</v>
      </c>
      <c r="R394" s="66">
        <v>43</v>
      </c>
      <c r="S394" s="66">
        <v>37</v>
      </c>
      <c r="T394" s="66">
        <v>16</v>
      </c>
      <c r="U394" s="140">
        <v>25</v>
      </c>
      <c r="V394" s="140">
        <v>39</v>
      </c>
      <c r="W394" s="126">
        <v>45</v>
      </c>
      <c r="X394" s="142"/>
      <c r="Y394" s="126"/>
      <c r="Z394" s="179">
        <v>66</v>
      </c>
      <c r="AA394" s="179">
        <v>53</v>
      </c>
      <c r="AB394" s="179">
        <v>32</v>
      </c>
      <c r="AC394" s="179">
        <v>78</v>
      </c>
      <c r="AD394" s="179">
        <v>45</v>
      </c>
      <c r="AE394" s="179"/>
      <c r="AF394" s="201">
        <v>39</v>
      </c>
      <c r="AG394" s="201">
        <v>29</v>
      </c>
      <c r="AH394" s="201">
        <v>43</v>
      </c>
      <c r="AI394" s="201">
        <v>59</v>
      </c>
      <c r="AJ394" s="201">
        <v>36</v>
      </c>
      <c r="AK394" s="201">
        <v>32</v>
      </c>
      <c r="AL394" s="201">
        <v>42</v>
      </c>
      <c r="AM394" s="201">
        <v>48</v>
      </c>
      <c r="AN394" s="201"/>
      <c r="AO394" s="201"/>
      <c r="AU394" s="23">
        <v>32</v>
      </c>
      <c r="AV394" s="23">
        <f t="shared" si="24"/>
        <v>1336.8</v>
      </c>
      <c r="AW394" s="23">
        <f t="shared" si="25"/>
        <v>1069.44</v>
      </c>
      <c r="AX394" s="23">
        <v>21</v>
      </c>
      <c r="AY394" s="289">
        <v>143</v>
      </c>
      <c r="AZ394" s="289">
        <f t="shared" si="26"/>
        <v>1233.44</v>
      </c>
      <c r="BA394" s="289">
        <v>1000</v>
      </c>
      <c r="BB394" s="310">
        <f t="shared" si="27"/>
        <v>-233.44000000000005</v>
      </c>
    </row>
    <row r="395" spans="1:54" ht="14.25">
      <c r="A395" s="2" t="s">
        <v>3909</v>
      </c>
      <c r="B395" s="3" t="s">
        <v>3910</v>
      </c>
      <c r="C395" s="30" t="s">
        <v>5</v>
      </c>
      <c r="D395" s="42">
        <v>60</v>
      </c>
      <c r="E395" s="42">
        <v>38</v>
      </c>
      <c r="F395" s="42">
        <v>127</v>
      </c>
      <c r="G395" s="42">
        <v>26.8</v>
      </c>
      <c r="H395" s="42">
        <v>39</v>
      </c>
      <c r="I395" s="42">
        <v>32</v>
      </c>
      <c r="J395" s="42">
        <v>31</v>
      </c>
      <c r="K395" s="66">
        <v>48</v>
      </c>
      <c r="L395" s="66">
        <v>39</v>
      </c>
      <c r="M395" s="66" t="s">
        <v>5394</v>
      </c>
      <c r="N395" s="66"/>
      <c r="O395" s="66"/>
      <c r="P395" s="66">
        <v>32</v>
      </c>
      <c r="Q395" s="66">
        <v>25</v>
      </c>
      <c r="R395" s="66">
        <v>43</v>
      </c>
      <c r="S395" s="66">
        <v>37</v>
      </c>
      <c r="T395" s="66">
        <v>16</v>
      </c>
      <c r="U395" s="140">
        <v>25</v>
      </c>
      <c r="V395" s="140">
        <v>39</v>
      </c>
      <c r="W395" s="126">
        <v>45</v>
      </c>
      <c r="X395" s="142"/>
      <c r="Y395" s="126"/>
      <c r="Z395" s="179">
        <v>66</v>
      </c>
      <c r="AA395" s="179">
        <v>53</v>
      </c>
      <c r="AB395" s="179">
        <v>32</v>
      </c>
      <c r="AC395" s="179">
        <v>78</v>
      </c>
      <c r="AD395" s="179">
        <v>45</v>
      </c>
      <c r="AE395" s="179"/>
      <c r="AF395" s="201">
        <v>39</v>
      </c>
      <c r="AG395" s="201">
        <v>29</v>
      </c>
      <c r="AH395" s="201">
        <v>43</v>
      </c>
      <c r="AI395" s="201">
        <v>59</v>
      </c>
      <c r="AJ395" s="201">
        <v>36</v>
      </c>
      <c r="AK395" s="201">
        <v>32</v>
      </c>
      <c r="AL395" s="201">
        <v>42</v>
      </c>
      <c r="AM395" s="201">
        <v>48</v>
      </c>
      <c r="AN395" s="201"/>
      <c r="AO395" s="201"/>
      <c r="AU395" s="23">
        <v>74</v>
      </c>
      <c r="AV395" s="23">
        <f t="shared" si="24"/>
        <v>1378.8</v>
      </c>
      <c r="AW395" s="23">
        <f t="shared" si="25"/>
        <v>1103.04</v>
      </c>
      <c r="AX395" s="23">
        <v>21</v>
      </c>
      <c r="AY395" s="289">
        <v>143</v>
      </c>
      <c r="AZ395" s="289">
        <f t="shared" si="26"/>
        <v>1267.04</v>
      </c>
      <c r="BA395" s="289">
        <v>1000</v>
      </c>
      <c r="BB395" s="310">
        <f t="shared" si="27"/>
        <v>-267.03999999999996</v>
      </c>
    </row>
    <row r="396" spans="1:54" ht="14.25">
      <c r="A396" s="2" t="s">
        <v>3911</v>
      </c>
      <c r="B396" s="3" t="s">
        <v>3912</v>
      </c>
      <c r="C396" s="30" t="s">
        <v>51</v>
      </c>
      <c r="D396" s="42">
        <v>60</v>
      </c>
      <c r="E396" s="42">
        <v>38</v>
      </c>
      <c r="F396" s="42">
        <v>127</v>
      </c>
      <c r="G396" s="42">
        <v>26.8</v>
      </c>
      <c r="H396" s="42">
        <v>39</v>
      </c>
      <c r="I396" s="42">
        <v>32</v>
      </c>
      <c r="J396" s="42">
        <v>31</v>
      </c>
      <c r="K396" s="66">
        <v>48</v>
      </c>
      <c r="L396" s="66">
        <v>39</v>
      </c>
      <c r="M396" s="66" t="s">
        <v>5395</v>
      </c>
      <c r="N396" s="66"/>
      <c r="O396" s="66"/>
      <c r="P396" s="66">
        <v>32</v>
      </c>
      <c r="Q396" s="66">
        <v>25</v>
      </c>
      <c r="R396" s="66">
        <v>43</v>
      </c>
      <c r="S396" s="66">
        <v>37</v>
      </c>
      <c r="T396" s="66">
        <v>16</v>
      </c>
      <c r="U396" s="140">
        <v>25</v>
      </c>
      <c r="V396" s="140">
        <v>39</v>
      </c>
      <c r="W396" s="126">
        <v>45</v>
      </c>
      <c r="X396" s="142"/>
      <c r="Y396" s="126"/>
      <c r="Z396" s="179">
        <v>66</v>
      </c>
      <c r="AA396" s="179">
        <v>53</v>
      </c>
      <c r="AB396" s="179">
        <v>32</v>
      </c>
      <c r="AC396" s="179">
        <v>78</v>
      </c>
      <c r="AD396" s="179">
        <v>45</v>
      </c>
      <c r="AE396" s="179"/>
      <c r="AF396" s="201">
        <v>39</v>
      </c>
      <c r="AG396" s="201">
        <v>29</v>
      </c>
      <c r="AH396" s="201">
        <v>43</v>
      </c>
      <c r="AI396" s="201">
        <v>59</v>
      </c>
      <c r="AJ396" s="201">
        <v>36</v>
      </c>
      <c r="AK396" s="201">
        <v>32</v>
      </c>
      <c r="AL396" s="201">
        <v>42</v>
      </c>
      <c r="AM396" s="201">
        <v>48</v>
      </c>
      <c r="AN396" s="201"/>
      <c r="AO396" s="201"/>
      <c r="AU396" s="23">
        <v>67</v>
      </c>
      <c r="AV396" s="23">
        <f t="shared" si="24"/>
        <v>1371.8</v>
      </c>
      <c r="AW396" s="23">
        <f t="shared" si="25"/>
        <v>1097.44</v>
      </c>
      <c r="AX396" s="23">
        <v>21</v>
      </c>
      <c r="AY396" s="289">
        <v>143</v>
      </c>
      <c r="AZ396" s="289">
        <f t="shared" si="26"/>
        <v>1261.44</v>
      </c>
      <c r="BA396" s="289">
        <v>1000</v>
      </c>
      <c r="BB396" s="310">
        <f t="shared" si="27"/>
        <v>-261.44000000000005</v>
      </c>
    </row>
    <row r="397" spans="1:54" ht="14.25">
      <c r="A397" s="2" t="s">
        <v>3913</v>
      </c>
      <c r="B397" s="3" t="s">
        <v>3914</v>
      </c>
      <c r="C397" s="30" t="s">
        <v>5</v>
      </c>
      <c r="D397" s="42">
        <v>60</v>
      </c>
      <c r="E397" s="42">
        <v>38</v>
      </c>
      <c r="F397" s="42">
        <v>127</v>
      </c>
      <c r="G397" s="42">
        <v>26.8</v>
      </c>
      <c r="H397" s="42">
        <v>39</v>
      </c>
      <c r="I397" s="42">
        <v>32</v>
      </c>
      <c r="J397" s="42">
        <v>31</v>
      </c>
      <c r="K397" s="66">
        <v>48</v>
      </c>
      <c r="L397" s="66">
        <v>39</v>
      </c>
      <c r="M397" s="66" t="s">
        <v>5396</v>
      </c>
      <c r="N397" s="66"/>
      <c r="O397" s="66"/>
      <c r="P397" s="66">
        <v>32</v>
      </c>
      <c r="Q397" s="66">
        <v>25</v>
      </c>
      <c r="R397" s="66">
        <v>43</v>
      </c>
      <c r="S397" s="66">
        <v>37</v>
      </c>
      <c r="T397" s="66">
        <v>16</v>
      </c>
      <c r="U397" s="140">
        <v>25</v>
      </c>
      <c r="V397" s="140">
        <v>39</v>
      </c>
      <c r="W397" s="126">
        <v>45</v>
      </c>
      <c r="X397" s="142"/>
      <c r="Y397" s="126"/>
      <c r="Z397" s="179">
        <v>66</v>
      </c>
      <c r="AA397" s="179">
        <v>53</v>
      </c>
      <c r="AB397" s="179">
        <v>32</v>
      </c>
      <c r="AC397" s="179">
        <v>78</v>
      </c>
      <c r="AD397" s="179">
        <v>45</v>
      </c>
      <c r="AE397" s="179"/>
      <c r="AF397" s="201">
        <v>39</v>
      </c>
      <c r="AG397" s="201">
        <v>29</v>
      </c>
      <c r="AH397" s="201">
        <v>43</v>
      </c>
      <c r="AI397" s="201">
        <v>59</v>
      </c>
      <c r="AJ397" s="201">
        <v>36</v>
      </c>
      <c r="AK397" s="201">
        <v>32</v>
      </c>
      <c r="AL397" s="201">
        <v>42</v>
      </c>
      <c r="AM397" s="201">
        <v>48</v>
      </c>
      <c r="AN397" s="201"/>
      <c r="AO397" s="201"/>
      <c r="AU397" s="23">
        <v>72</v>
      </c>
      <c r="AV397" s="23">
        <f t="shared" si="24"/>
        <v>1376.8</v>
      </c>
      <c r="AW397" s="23">
        <f t="shared" si="25"/>
        <v>1101.44</v>
      </c>
      <c r="AX397" s="23">
        <v>21</v>
      </c>
      <c r="AY397" s="289">
        <v>143</v>
      </c>
      <c r="AZ397" s="289">
        <f t="shared" si="26"/>
        <v>1265.44</v>
      </c>
      <c r="BA397" s="289">
        <v>1000</v>
      </c>
      <c r="BB397" s="310">
        <f t="shared" si="27"/>
        <v>-265.44000000000005</v>
      </c>
    </row>
    <row r="398" spans="1:54" ht="14.25">
      <c r="A398" s="2" t="s">
        <v>3915</v>
      </c>
      <c r="B398" s="3" t="s">
        <v>3916</v>
      </c>
      <c r="C398" s="30" t="s">
        <v>5</v>
      </c>
      <c r="D398" s="42">
        <v>60</v>
      </c>
      <c r="E398" s="42">
        <v>38</v>
      </c>
      <c r="F398" s="42">
        <v>127</v>
      </c>
      <c r="G398" s="42">
        <v>26.8</v>
      </c>
      <c r="H398" s="42">
        <v>39</v>
      </c>
      <c r="I398" s="42">
        <v>32</v>
      </c>
      <c r="J398" s="42">
        <v>31</v>
      </c>
      <c r="K398" s="66">
        <v>48</v>
      </c>
      <c r="L398" s="66">
        <v>39</v>
      </c>
      <c r="M398" s="66" t="s">
        <v>5397</v>
      </c>
      <c r="N398" s="66"/>
      <c r="O398" s="66"/>
      <c r="P398" s="66">
        <v>32</v>
      </c>
      <c r="Q398" s="66">
        <v>25</v>
      </c>
      <c r="R398" s="66">
        <v>43</v>
      </c>
      <c r="S398" s="66">
        <v>37</v>
      </c>
      <c r="T398" s="66">
        <v>16</v>
      </c>
      <c r="U398" s="140">
        <v>25</v>
      </c>
      <c r="V398" s="140">
        <v>39</v>
      </c>
      <c r="W398" s="126">
        <v>45</v>
      </c>
      <c r="X398" s="142"/>
      <c r="Y398" s="126"/>
      <c r="Z398" s="179">
        <v>66</v>
      </c>
      <c r="AA398" s="179">
        <v>53</v>
      </c>
      <c r="AB398" s="179">
        <v>32</v>
      </c>
      <c r="AC398" s="179">
        <v>78</v>
      </c>
      <c r="AD398" s="179">
        <v>45</v>
      </c>
      <c r="AE398" s="179"/>
      <c r="AF398" s="201">
        <v>39</v>
      </c>
      <c r="AG398" s="201">
        <v>29</v>
      </c>
      <c r="AH398" s="201">
        <v>43</v>
      </c>
      <c r="AI398" s="201">
        <v>59</v>
      </c>
      <c r="AJ398" s="201">
        <v>36</v>
      </c>
      <c r="AK398" s="201">
        <v>32</v>
      </c>
      <c r="AL398" s="201">
        <v>42</v>
      </c>
      <c r="AM398" s="201">
        <v>48</v>
      </c>
      <c r="AN398" s="201"/>
      <c r="AO398" s="201"/>
      <c r="AU398" s="23">
        <v>25</v>
      </c>
      <c r="AV398" s="23">
        <f t="shared" si="24"/>
        <v>1329.8</v>
      </c>
      <c r="AW398" s="23">
        <f t="shared" si="25"/>
        <v>1063.8399999999999</v>
      </c>
      <c r="AX398" s="23">
        <v>21</v>
      </c>
      <c r="AY398" s="289">
        <v>143</v>
      </c>
      <c r="AZ398" s="289">
        <f t="shared" si="26"/>
        <v>1227.8399999999999</v>
      </c>
      <c r="BA398" s="289">
        <v>1000</v>
      </c>
      <c r="BB398" s="310">
        <f t="shared" si="27"/>
        <v>-227.83999999999992</v>
      </c>
    </row>
    <row r="399" spans="1:54" ht="14.25">
      <c r="A399" s="2" t="s">
        <v>3917</v>
      </c>
      <c r="B399" s="3" t="s">
        <v>3918</v>
      </c>
      <c r="C399" s="30" t="s">
        <v>5</v>
      </c>
      <c r="D399" s="42">
        <v>60</v>
      </c>
      <c r="E399" s="42">
        <v>38</v>
      </c>
      <c r="F399" s="42">
        <v>127</v>
      </c>
      <c r="G399" s="42">
        <v>26.8</v>
      </c>
      <c r="H399" s="42">
        <v>39</v>
      </c>
      <c r="I399" s="42">
        <v>32</v>
      </c>
      <c r="J399" s="42">
        <v>31</v>
      </c>
      <c r="K399" s="66">
        <v>48</v>
      </c>
      <c r="L399" s="66">
        <v>39</v>
      </c>
      <c r="M399" s="66" t="s">
        <v>5372</v>
      </c>
      <c r="N399" s="66"/>
      <c r="O399" s="66"/>
      <c r="P399" s="66">
        <v>32</v>
      </c>
      <c r="Q399" s="66">
        <v>25</v>
      </c>
      <c r="R399" s="66">
        <v>43</v>
      </c>
      <c r="S399" s="66">
        <v>37</v>
      </c>
      <c r="T399" s="66">
        <v>16</v>
      </c>
      <c r="U399" s="140">
        <v>25</v>
      </c>
      <c r="V399" s="140">
        <v>39</v>
      </c>
      <c r="W399" s="126">
        <v>45</v>
      </c>
      <c r="X399" s="142"/>
      <c r="Y399" s="126"/>
      <c r="Z399" s="179">
        <v>66</v>
      </c>
      <c r="AA399" s="179">
        <v>53</v>
      </c>
      <c r="AB399" s="179">
        <v>32</v>
      </c>
      <c r="AC399" s="179">
        <v>78</v>
      </c>
      <c r="AD399" s="179">
        <v>45</v>
      </c>
      <c r="AE399" s="179"/>
      <c r="AF399" s="201">
        <v>39</v>
      </c>
      <c r="AG399" s="201">
        <v>29</v>
      </c>
      <c r="AH399" s="201">
        <v>43</v>
      </c>
      <c r="AI399" s="201">
        <v>59</v>
      </c>
      <c r="AJ399" s="201">
        <v>36</v>
      </c>
      <c r="AK399" s="201">
        <v>32</v>
      </c>
      <c r="AL399" s="201">
        <v>42</v>
      </c>
      <c r="AM399" s="201">
        <v>48</v>
      </c>
      <c r="AN399" s="201"/>
      <c r="AO399" s="201"/>
      <c r="AU399" s="23">
        <v>35</v>
      </c>
      <c r="AV399" s="23">
        <f t="shared" si="24"/>
        <v>1339.8</v>
      </c>
      <c r="AW399" s="23">
        <f t="shared" si="25"/>
        <v>1071.8399999999999</v>
      </c>
      <c r="AX399" s="23">
        <v>21</v>
      </c>
      <c r="AY399" s="289">
        <v>143</v>
      </c>
      <c r="AZ399" s="289">
        <f t="shared" si="26"/>
        <v>1235.8399999999999</v>
      </c>
      <c r="BA399" s="289">
        <v>1000</v>
      </c>
      <c r="BB399" s="310">
        <f t="shared" si="27"/>
        <v>-235.83999999999992</v>
      </c>
    </row>
    <row r="400" spans="1:54" ht="14.25">
      <c r="A400" s="2" t="s">
        <v>3919</v>
      </c>
      <c r="B400" s="3" t="s">
        <v>3920</v>
      </c>
      <c r="C400" s="30" t="s">
        <v>5</v>
      </c>
      <c r="D400" s="42">
        <v>60</v>
      </c>
      <c r="E400" s="42">
        <v>38</v>
      </c>
      <c r="F400" s="42">
        <v>127</v>
      </c>
      <c r="G400" s="42">
        <v>26.8</v>
      </c>
      <c r="H400" s="42">
        <v>39</v>
      </c>
      <c r="I400" s="42">
        <v>32</v>
      </c>
      <c r="J400" s="42">
        <v>31</v>
      </c>
      <c r="K400" s="66">
        <v>48</v>
      </c>
      <c r="L400" s="66">
        <v>39</v>
      </c>
      <c r="M400" s="66" t="s">
        <v>5369</v>
      </c>
      <c r="N400" s="66"/>
      <c r="O400" s="66"/>
      <c r="P400" s="66">
        <v>32</v>
      </c>
      <c r="Q400" s="66">
        <v>25</v>
      </c>
      <c r="R400" s="66">
        <v>43</v>
      </c>
      <c r="S400" s="66">
        <v>37</v>
      </c>
      <c r="T400" s="66">
        <v>16</v>
      </c>
      <c r="U400" s="140">
        <v>25</v>
      </c>
      <c r="V400" s="140">
        <v>39</v>
      </c>
      <c r="W400" s="126">
        <v>45</v>
      </c>
      <c r="X400" s="142"/>
      <c r="Y400" s="126"/>
      <c r="Z400" s="179">
        <v>66</v>
      </c>
      <c r="AA400" s="179">
        <v>53</v>
      </c>
      <c r="AB400" s="179">
        <v>32</v>
      </c>
      <c r="AC400" s="179">
        <v>78</v>
      </c>
      <c r="AD400" s="179">
        <v>45</v>
      </c>
      <c r="AE400" s="179"/>
      <c r="AF400" s="201">
        <v>39</v>
      </c>
      <c r="AG400" s="201">
        <v>29</v>
      </c>
      <c r="AH400" s="201">
        <v>43</v>
      </c>
      <c r="AI400" s="201">
        <v>59</v>
      </c>
      <c r="AJ400" s="201">
        <v>36</v>
      </c>
      <c r="AK400" s="201">
        <v>32</v>
      </c>
      <c r="AL400" s="201">
        <v>42</v>
      </c>
      <c r="AM400" s="201">
        <v>48</v>
      </c>
      <c r="AN400" s="201"/>
      <c r="AO400" s="201"/>
      <c r="AU400" s="23">
        <v>35</v>
      </c>
      <c r="AV400" s="23">
        <f t="shared" si="24"/>
        <v>1339.8</v>
      </c>
      <c r="AW400" s="23">
        <f t="shared" si="25"/>
        <v>1071.8399999999999</v>
      </c>
      <c r="AX400" s="23">
        <v>21</v>
      </c>
      <c r="AY400" s="289">
        <v>143</v>
      </c>
      <c r="AZ400" s="289">
        <f t="shared" si="26"/>
        <v>1235.8399999999999</v>
      </c>
      <c r="BA400" s="289">
        <v>1000</v>
      </c>
      <c r="BB400" s="310">
        <f t="shared" si="27"/>
        <v>-235.83999999999992</v>
      </c>
    </row>
    <row r="401" spans="1:54" ht="14.25">
      <c r="A401" s="2" t="s">
        <v>3921</v>
      </c>
      <c r="B401" s="3" t="s">
        <v>3922</v>
      </c>
      <c r="C401" s="30" t="s">
        <v>5</v>
      </c>
      <c r="D401" s="42">
        <v>60</v>
      </c>
      <c r="E401" s="42">
        <v>38</v>
      </c>
      <c r="F401" s="42">
        <v>127</v>
      </c>
      <c r="G401" s="42">
        <v>26.8</v>
      </c>
      <c r="H401" s="42">
        <v>39</v>
      </c>
      <c r="I401" s="42">
        <v>32</v>
      </c>
      <c r="J401" s="42">
        <v>31</v>
      </c>
      <c r="K401" s="66">
        <v>48</v>
      </c>
      <c r="L401" s="66">
        <v>39</v>
      </c>
      <c r="M401" s="66" t="s">
        <v>5352</v>
      </c>
      <c r="N401" s="66"/>
      <c r="O401" s="66"/>
      <c r="P401" s="66">
        <v>32</v>
      </c>
      <c r="Q401" s="66">
        <v>25</v>
      </c>
      <c r="R401" s="66">
        <v>43</v>
      </c>
      <c r="S401" s="66">
        <v>37</v>
      </c>
      <c r="T401" s="66">
        <v>16</v>
      </c>
      <c r="U401" s="140">
        <v>25</v>
      </c>
      <c r="V401" s="140">
        <v>39</v>
      </c>
      <c r="W401" s="126">
        <v>45</v>
      </c>
      <c r="X401" s="142"/>
      <c r="Y401" s="126"/>
      <c r="Z401" s="179">
        <v>66</v>
      </c>
      <c r="AA401" s="179">
        <v>53</v>
      </c>
      <c r="AB401" s="179">
        <v>32</v>
      </c>
      <c r="AC401" s="179">
        <v>78</v>
      </c>
      <c r="AD401" s="179">
        <v>45</v>
      </c>
      <c r="AE401" s="179"/>
      <c r="AF401" s="201">
        <v>39</v>
      </c>
      <c r="AG401" s="201">
        <v>29</v>
      </c>
      <c r="AH401" s="201">
        <v>43</v>
      </c>
      <c r="AI401" s="201">
        <v>59</v>
      </c>
      <c r="AJ401" s="201">
        <v>36</v>
      </c>
      <c r="AK401" s="201">
        <v>32</v>
      </c>
      <c r="AL401" s="201">
        <v>42</v>
      </c>
      <c r="AM401" s="201">
        <v>48</v>
      </c>
      <c r="AN401" s="201"/>
      <c r="AO401" s="201"/>
      <c r="AU401" s="23">
        <v>74</v>
      </c>
      <c r="AV401" s="23">
        <f t="shared" si="24"/>
        <v>1378.8</v>
      </c>
      <c r="AW401" s="23">
        <f t="shared" si="25"/>
        <v>1103.04</v>
      </c>
      <c r="AX401" s="23">
        <v>21</v>
      </c>
      <c r="AY401" s="289">
        <v>143</v>
      </c>
      <c r="AZ401" s="289">
        <f t="shared" si="26"/>
        <v>1267.04</v>
      </c>
      <c r="BA401" s="289">
        <v>1000</v>
      </c>
      <c r="BB401" s="310">
        <f t="shared" si="27"/>
        <v>-267.03999999999996</v>
      </c>
    </row>
    <row r="402" spans="1:54" ht="14.25">
      <c r="A402" s="2" t="s">
        <v>3923</v>
      </c>
      <c r="B402" s="3" t="s">
        <v>3924</v>
      </c>
      <c r="C402" s="30" t="s">
        <v>5</v>
      </c>
      <c r="D402" s="42">
        <v>60</v>
      </c>
      <c r="E402" s="42">
        <v>38</v>
      </c>
      <c r="F402" s="42">
        <v>127</v>
      </c>
      <c r="G402" s="42">
        <v>26.8</v>
      </c>
      <c r="H402" s="42">
        <v>39</v>
      </c>
      <c r="I402" s="42">
        <v>32</v>
      </c>
      <c r="J402" s="42">
        <v>31</v>
      </c>
      <c r="K402" s="66">
        <v>48</v>
      </c>
      <c r="L402" s="66">
        <v>39</v>
      </c>
      <c r="M402" s="66" t="s">
        <v>5398</v>
      </c>
      <c r="N402" s="66"/>
      <c r="O402" s="66"/>
      <c r="P402" s="66">
        <v>32</v>
      </c>
      <c r="Q402" s="66">
        <v>25</v>
      </c>
      <c r="R402" s="66">
        <v>43</v>
      </c>
      <c r="S402" s="66">
        <v>37</v>
      </c>
      <c r="T402" s="66">
        <v>16</v>
      </c>
      <c r="U402" s="140">
        <v>25</v>
      </c>
      <c r="V402" s="140">
        <v>39</v>
      </c>
      <c r="W402" s="126">
        <v>45</v>
      </c>
      <c r="X402" s="142"/>
      <c r="Y402" s="126"/>
      <c r="Z402" s="179">
        <v>66</v>
      </c>
      <c r="AA402" s="179">
        <v>53</v>
      </c>
      <c r="AB402" s="179">
        <v>32</v>
      </c>
      <c r="AC402" s="179">
        <v>78</v>
      </c>
      <c r="AD402" s="179">
        <v>45</v>
      </c>
      <c r="AE402" s="179"/>
      <c r="AF402" s="201">
        <v>39</v>
      </c>
      <c r="AG402" s="201">
        <v>29</v>
      </c>
      <c r="AH402" s="201">
        <v>43</v>
      </c>
      <c r="AI402" s="201">
        <v>59</v>
      </c>
      <c r="AJ402" s="201">
        <v>36</v>
      </c>
      <c r="AK402" s="201">
        <v>32</v>
      </c>
      <c r="AL402" s="201">
        <v>42</v>
      </c>
      <c r="AM402" s="201">
        <v>48</v>
      </c>
      <c r="AN402" s="201"/>
      <c r="AO402" s="201"/>
      <c r="AU402" s="23">
        <v>35</v>
      </c>
      <c r="AV402" s="23">
        <f t="shared" si="24"/>
        <v>1339.8</v>
      </c>
      <c r="AW402" s="23">
        <f t="shared" si="25"/>
        <v>1071.8399999999999</v>
      </c>
      <c r="AX402" s="23">
        <v>21</v>
      </c>
      <c r="AY402" s="289">
        <v>143</v>
      </c>
      <c r="AZ402" s="289">
        <f t="shared" si="26"/>
        <v>1235.8399999999999</v>
      </c>
      <c r="BA402" s="289">
        <v>1000</v>
      </c>
      <c r="BB402" s="310">
        <f t="shared" si="27"/>
        <v>-235.83999999999992</v>
      </c>
    </row>
    <row r="403" spans="1:54" ht="14.25">
      <c r="A403" s="2" t="s">
        <v>3925</v>
      </c>
      <c r="B403" s="3" t="s">
        <v>3926</v>
      </c>
      <c r="C403" s="30" t="s">
        <v>5</v>
      </c>
      <c r="D403" s="42">
        <v>60</v>
      </c>
      <c r="E403" s="42">
        <v>38</v>
      </c>
      <c r="F403" s="42">
        <v>127</v>
      </c>
      <c r="G403" s="42">
        <v>26.8</v>
      </c>
      <c r="H403" s="42">
        <v>39</v>
      </c>
      <c r="I403" s="42">
        <v>32</v>
      </c>
      <c r="J403" s="42">
        <v>31</v>
      </c>
      <c r="K403" s="66">
        <v>48</v>
      </c>
      <c r="L403" s="66">
        <v>39</v>
      </c>
      <c r="M403" s="66" t="s">
        <v>5359</v>
      </c>
      <c r="N403" s="66"/>
      <c r="O403" s="66"/>
      <c r="P403" s="66">
        <v>32</v>
      </c>
      <c r="Q403" s="66">
        <v>25</v>
      </c>
      <c r="R403" s="66">
        <v>43</v>
      </c>
      <c r="S403" s="66">
        <v>37</v>
      </c>
      <c r="T403" s="66">
        <v>16</v>
      </c>
      <c r="U403" s="140">
        <v>25</v>
      </c>
      <c r="V403" s="140">
        <v>39</v>
      </c>
      <c r="W403" s="126">
        <v>45</v>
      </c>
      <c r="X403" s="142"/>
      <c r="Y403" s="126"/>
      <c r="Z403" s="179">
        <v>66</v>
      </c>
      <c r="AA403" s="179">
        <v>53</v>
      </c>
      <c r="AB403" s="179">
        <v>32</v>
      </c>
      <c r="AC403" s="179">
        <v>78</v>
      </c>
      <c r="AD403" s="179">
        <v>45</v>
      </c>
      <c r="AE403" s="179"/>
      <c r="AF403" s="201">
        <v>39</v>
      </c>
      <c r="AG403" s="201">
        <v>29</v>
      </c>
      <c r="AH403" s="201">
        <v>43</v>
      </c>
      <c r="AI403" s="201">
        <v>59</v>
      </c>
      <c r="AJ403" s="201">
        <v>36</v>
      </c>
      <c r="AK403" s="201">
        <v>32</v>
      </c>
      <c r="AL403" s="201">
        <v>42</v>
      </c>
      <c r="AM403" s="201">
        <v>48</v>
      </c>
      <c r="AN403" s="201"/>
      <c r="AO403" s="201"/>
      <c r="AU403" s="23">
        <v>67</v>
      </c>
      <c r="AV403" s="23">
        <f t="shared" si="24"/>
        <v>1371.8</v>
      </c>
      <c r="AW403" s="23">
        <f t="shared" si="25"/>
        <v>1097.44</v>
      </c>
      <c r="AX403" s="23">
        <v>21</v>
      </c>
      <c r="AY403" s="289">
        <v>143</v>
      </c>
      <c r="AZ403" s="289">
        <f t="shared" si="26"/>
        <v>1261.44</v>
      </c>
      <c r="BA403" s="289">
        <v>1000</v>
      </c>
      <c r="BB403" s="310">
        <f t="shared" si="27"/>
        <v>-261.44000000000005</v>
      </c>
    </row>
    <row r="404" spans="1:54" ht="14.25">
      <c r="A404" s="2" t="s">
        <v>3927</v>
      </c>
      <c r="B404" s="3" t="s">
        <v>3928</v>
      </c>
      <c r="C404" s="30" t="s">
        <v>5</v>
      </c>
      <c r="D404" s="42">
        <v>60</v>
      </c>
      <c r="E404" s="42">
        <v>38</v>
      </c>
      <c r="F404" s="42">
        <v>127</v>
      </c>
      <c r="G404" s="42">
        <v>26.8</v>
      </c>
      <c r="H404" s="42">
        <v>39</v>
      </c>
      <c r="I404" s="42">
        <v>32</v>
      </c>
      <c r="J404" s="42">
        <v>31</v>
      </c>
      <c r="K404" s="66">
        <v>48</v>
      </c>
      <c r="L404" s="66">
        <v>39</v>
      </c>
      <c r="M404" s="66" t="s">
        <v>5357</v>
      </c>
      <c r="N404" s="66"/>
      <c r="O404" s="66"/>
      <c r="P404" s="66">
        <v>32</v>
      </c>
      <c r="Q404" s="66">
        <v>25</v>
      </c>
      <c r="R404" s="66">
        <v>43</v>
      </c>
      <c r="S404" s="66">
        <v>37</v>
      </c>
      <c r="T404" s="66">
        <v>16</v>
      </c>
      <c r="U404" s="140">
        <v>25</v>
      </c>
      <c r="V404" s="140">
        <v>39</v>
      </c>
      <c r="W404" s="126">
        <v>45</v>
      </c>
      <c r="X404" s="142"/>
      <c r="Y404" s="126"/>
      <c r="Z404" s="179">
        <v>66</v>
      </c>
      <c r="AA404" s="179">
        <v>53</v>
      </c>
      <c r="AB404" s="179">
        <v>32</v>
      </c>
      <c r="AC404" s="179">
        <v>78</v>
      </c>
      <c r="AD404" s="179">
        <v>45</v>
      </c>
      <c r="AE404" s="179"/>
      <c r="AF404" s="201">
        <v>39</v>
      </c>
      <c r="AG404" s="201">
        <v>29</v>
      </c>
      <c r="AH404" s="201">
        <v>43</v>
      </c>
      <c r="AI404" s="201">
        <v>59</v>
      </c>
      <c r="AJ404" s="201">
        <v>36</v>
      </c>
      <c r="AK404" s="201">
        <v>32</v>
      </c>
      <c r="AL404" s="201">
        <v>42</v>
      </c>
      <c r="AM404" s="201">
        <v>48</v>
      </c>
      <c r="AN404" s="201"/>
      <c r="AO404" s="201"/>
      <c r="AU404" s="23">
        <v>59.5</v>
      </c>
      <c r="AV404" s="23">
        <f t="shared" si="24"/>
        <v>1364.3</v>
      </c>
      <c r="AW404" s="23">
        <f t="shared" si="25"/>
        <v>1091.44</v>
      </c>
      <c r="AX404" s="23">
        <v>21</v>
      </c>
      <c r="AY404" s="289">
        <v>143</v>
      </c>
      <c r="AZ404" s="289">
        <f t="shared" si="26"/>
        <v>1255.44</v>
      </c>
      <c r="BA404" s="289">
        <v>1000</v>
      </c>
      <c r="BB404" s="310">
        <f t="shared" si="27"/>
        <v>-255.44000000000005</v>
      </c>
    </row>
    <row r="405" spans="1:54" ht="14.25">
      <c r="A405" s="2" t="s">
        <v>3929</v>
      </c>
      <c r="B405" s="3" t="s">
        <v>3930</v>
      </c>
      <c r="C405" s="30" t="s">
        <v>5</v>
      </c>
      <c r="D405" s="42">
        <v>60</v>
      </c>
      <c r="E405" s="42">
        <v>38</v>
      </c>
      <c r="F405" s="42">
        <v>127</v>
      </c>
      <c r="G405" s="42">
        <v>26.8</v>
      </c>
      <c r="H405" s="42">
        <v>39</v>
      </c>
      <c r="I405" s="42">
        <v>32</v>
      </c>
      <c r="J405" s="42">
        <v>31</v>
      </c>
      <c r="K405" s="66">
        <v>48</v>
      </c>
      <c r="L405" s="66">
        <v>39</v>
      </c>
      <c r="M405" s="66" t="s">
        <v>5345</v>
      </c>
      <c r="N405" s="66"/>
      <c r="O405" s="66"/>
      <c r="P405" s="66">
        <v>32</v>
      </c>
      <c r="Q405" s="66">
        <v>25</v>
      </c>
      <c r="R405" s="66">
        <v>43</v>
      </c>
      <c r="S405" s="66">
        <v>37</v>
      </c>
      <c r="T405" s="66">
        <v>16</v>
      </c>
      <c r="U405" s="140">
        <v>25</v>
      </c>
      <c r="V405" s="140">
        <v>39</v>
      </c>
      <c r="W405" s="126">
        <v>45</v>
      </c>
      <c r="X405" s="142"/>
      <c r="Y405" s="126"/>
      <c r="Z405" s="179">
        <v>66</v>
      </c>
      <c r="AA405" s="179">
        <v>53</v>
      </c>
      <c r="AB405" s="179">
        <v>32</v>
      </c>
      <c r="AC405" s="179">
        <v>78</v>
      </c>
      <c r="AD405" s="179">
        <v>45</v>
      </c>
      <c r="AE405" s="179"/>
      <c r="AF405" s="201">
        <v>39</v>
      </c>
      <c r="AG405" s="201">
        <v>29</v>
      </c>
      <c r="AH405" s="201">
        <v>43</v>
      </c>
      <c r="AI405" s="201">
        <v>59</v>
      </c>
      <c r="AJ405" s="201">
        <v>36</v>
      </c>
      <c r="AK405" s="201">
        <v>32</v>
      </c>
      <c r="AL405" s="201">
        <v>42</v>
      </c>
      <c r="AM405" s="201">
        <v>48</v>
      </c>
      <c r="AN405" s="201"/>
      <c r="AO405" s="201"/>
      <c r="AV405" s="23">
        <f t="shared" si="24"/>
        <v>1304.8</v>
      </c>
      <c r="AW405" s="23">
        <f t="shared" si="25"/>
        <v>1043.8399999999999</v>
      </c>
      <c r="AX405" s="23">
        <v>21</v>
      </c>
      <c r="AY405" s="289">
        <v>143</v>
      </c>
      <c r="AZ405" s="289">
        <f t="shared" si="26"/>
        <v>1207.8399999999999</v>
      </c>
      <c r="BA405" s="289">
        <v>1000</v>
      </c>
      <c r="BB405" s="310">
        <f t="shared" si="27"/>
        <v>-207.83999999999992</v>
      </c>
    </row>
    <row r="406" spans="1:54" ht="14.25">
      <c r="A406" s="2" t="s">
        <v>3931</v>
      </c>
      <c r="B406" s="3" t="s">
        <v>3932</v>
      </c>
      <c r="C406" s="30" t="s">
        <v>5</v>
      </c>
      <c r="D406" s="42">
        <v>60</v>
      </c>
      <c r="E406" s="42">
        <v>38</v>
      </c>
      <c r="F406" s="42">
        <v>127</v>
      </c>
      <c r="G406" s="42">
        <v>26.8</v>
      </c>
      <c r="H406" s="42">
        <v>39</v>
      </c>
      <c r="I406" s="42">
        <v>32</v>
      </c>
      <c r="J406" s="42">
        <v>31</v>
      </c>
      <c r="K406" s="66">
        <v>48</v>
      </c>
      <c r="L406" s="66">
        <v>39</v>
      </c>
      <c r="M406" s="66" t="s">
        <v>5399</v>
      </c>
      <c r="N406" s="66"/>
      <c r="O406" s="66"/>
      <c r="P406" s="66">
        <v>32</v>
      </c>
      <c r="Q406" s="66">
        <v>25</v>
      </c>
      <c r="R406" s="66">
        <v>43</v>
      </c>
      <c r="S406" s="66">
        <v>37</v>
      </c>
      <c r="T406" s="66">
        <v>16</v>
      </c>
      <c r="U406" s="140">
        <v>25</v>
      </c>
      <c r="V406" s="140">
        <v>39</v>
      </c>
      <c r="W406" s="126">
        <v>45</v>
      </c>
      <c r="X406" s="142"/>
      <c r="Y406" s="126"/>
      <c r="Z406" s="179">
        <v>66</v>
      </c>
      <c r="AA406" s="179">
        <v>53</v>
      </c>
      <c r="AB406" s="179">
        <v>32</v>
      </c>
      <c r="AC406" s="179">
        <v>78</v>
      </c>
      <c r="AD406" s="179">
        <v>45</v>
      </c>
      <c r="AE406" s="179"/>
      <c r="AF406" s="201">
        <v>39</v>
      </c>
      <c r="AG406" s="201">
        <v>29</v>
      </c>
      <c r="AH406" s="201">
        <v>43</v>
      </c>
      <c r="AI406" s="201">
        <v>59</v>
      </c>
      <c r="AJ406" s="201">
        <v>36</v>
      </c>
      <c r="AK406" s="201">
        <v>32</v>
      </c>
      <c r="AL406" s="201">
        <v>42</v>
      </c>
      <c r="AM406" s="201">
        <v>48</v>
      </c>
      <c r="AN406" s="201"/>
      <c r="AO406" s="201"/>
      <c r="AU406" s="23">
        <v>101</v>
      </c>
      <c r="AV406" s="23">
        <f t="shared" si="24"/>
        <v>1405.8</v>
      </c>
      <c r="AW406" s="23">
        <f t="shared" si="25"/>
        <v>1124.6400000000001</v>
      </c>
      <c r="AX406" s="23">
        <v>21</v>
      </c>
      <c r="AY406" s="289">
        <v>143</v>
      </c>
      <c r="AZ406" s="289">
        <f t="shared" si="26"/>
        <v>1288.6400000000001</v>
      </c>
      <c r="BA406" s="289">
        <v>1000</v>
      </c>
      <c r="BB406" s="310">
        <f t="shared" si="27"/>
        <v>-288.6400000000001</v>
      </c>
    </row>
    <row r="407" spans="1:54" ht="14.25">
      <c r="A407" s="2" t="s">
        <v>3933</v>
      </c>
      <c r="B407" s="3" t="s">
        <v>3934</v>
      </c>
      <c r="C407" s="30" t="s">
        <v>5</v>
      </c>
      <c r="D407" s="42">
        <v>60</v>
      </c>
      <c r="E407" s="42">
        <v>38</v>
      </c>
      <c r="F407" s="42">
        <v>127</v>
      </c>
      <c r="G407" s="42">
        <v>26.8</v>
      </c>
      <c r="H407" s="42">
        <v>39</v>
      </c>
      <c r="I407" s="42">
        <v>32</v>
      </c>
      <c r="J407" s="42">
        <v>31</v>
      </c>
      <c r="K407" s="66">
        <v>48</v>
      </c>
      <c r="L407" s="66">
        <v>39</v>
      </c>
      <c r="M407" s="66" t="s">
        <v>5343</v>
      </c>
      <c r="N407" s="66"/>
      <c r="O407" s="66"/>
      <c r="P407" s="66">
        <v>32</v>
      </c>
      <c r="Q407" s="66">
        <v>25</v>
      </c>
      <c r="R407" s="66">
        <v>43</v>
      </c>
      <c r="S407" s="66">
        <v>37</v>
      </c>
      <c r="T407" s="66">
        <v>16</v>
      </c>
      <c r="U407" s="140">
        <v>25</v>
      </c>
      <c r="V407" s="140">
        <v>39</v>
      </c>
      <c r="W407" s="126">
        <v>45</v>
      </c>
      <c r="X407" s="142"/>
      <c r="Y407" s="126"/>
      <c r="Z407" s="179">
        <v>66</v>
      </c>
      <c r="AA407" s="179">
        <v>53</v>
      </c>
      <c r="AB407" s="179">
        <v>32</v>
      </c>
      <c r="AC407" s="179">
        <v>78</v>
      </c>
      <c r="AD407" s="179">
        <v>45</v>
      </c>
      <c r="AE407" s="179"/>
      <c r="AF407" s="201">
        <v>39</v>
      </c>
      <c r="AG407" s="201">
        <v>29</v>
      </c>
      <c r="AH407" s="201">
        <v>43</v>
      </c>
      <c r="AI407" s="201">
        <v>59</v>
      </c>
      <c r="AJ407" s="201">
        <v>36</v>
      </c>
      <c r="AK407" s="201">
        <v>32</v>
      </c>
      <c r="AL407" s="201">
        <v>42</v>
      </c>
      <c r="AM407" s="201">
        <v>48</v>
      </c>
      <c r="AN407" s="201"/>
      <c r="AO407" s="201"/>
      <c r="AU407" s="23">
        <v>35</v>
      </c>
      <c r="AV407" s="23">
        <f t="shared" si="24"/>
        <v>1339.8</v>
      </c>
      <c r="AW407" s="23">
        <f t="shared" si="25"/>
        <v>1071.8399999999999</v>
      </c>
      <c r="AX407" s="23">
        <v>21</v>
      </c>
      <c r="AY407" s="289">
        <v>143</v>
      </c>
      <c r="AZ407" s="289">
        <f t="shared" si="26"/>
        <v>1235.8399999999999</v>
      </c>
      <c r="BA407" s="289">
        <v>1000</v>
      </c>
      <c r="BB407" s="310">
        <f t="shared" si="27"/>
        <v>-235.83999999999992</v>
      </c>
    </row>
    <row r="408" spans="1:54" ht="14.25">
      <c r="A408" s="2" t="s">
        <v>3935</v>
      </c>
      <c r="B408" s="3" t="s">
        <v>3936</v>
      </c>
      <c r="C408" s="30" t="s">
        <v>5</v>
      </c>
      <c r="D408" s="42">
        <v>60</v>
      </c>
      <c r="E408" s="42">
        <v>38</v>
      </c>
      <c r="F408" s="42">
        <v>127</v>
      </c>
      <c r="G408" s="42">
        <v>26.8</v>
      </c>
      <c r="H408" s="42">
        <v>39</v>
      </c>
      <c r="I408" s="42">
        <v>32</v>
      </c>
      <c r="J408" s="42">
        <v>31</v>
      </c>
      <c r="K408" s="66">
        <v>48</v>
      </c>
      <c r="L408" s="66">
        <v>39</v>
      </c>
      <c r="M408" s="66" t="s">
        <v>5384</v>
      </c>
      <c r="N408" s="66"/>
      <c r="O408" s="66"/>
      <c r="P408" s="66">
        <v>32</v>
      </c>
      <c r="Q408" s="66">
        <v>25</v>
      </c>
      <c r="R408" s="66">
        <v>43</v>
      </c>
      <c r="S408" s="66">
        <v>37</v>
      </c>
      <c r="T408" s="66">
        <v>16</v>
      </c>
      <c r="U408" s="140">
        <v>25</v>
      </c>
      <c r="V408" s="140">
        <v>39</v>
      </c>
      <c r="W408" s="126">
        <v>45</v>
      </c>
      <c r="X408" s="142"/>
      <c r="Y408" s="126"/>
      <c r="Z408" s="179">
        <v>66</v>
      </c>
      <c r="AA408" s="179">
        <v>53</v>
      </c>
      <c r="AB408" s="179">
        <v>32</v>
      </c>
      <c r="AC408" s="179">
        <v>78</v>
      </c>
      <c r="AD408" s="179">
        <v>45</v>
      </c>
      <c r="AE408" s="179"/>
      <c r="AF408" s="201">
        <v>39</v>
      </c>
      <c r="AG408" s="201">
        <v>29</v>
      </c>
      <c r="AH408" s="201">
        <v>43</v>
      </c>
      <c r="AI408" s="201">
        <v>59</v>
      </c>
      <c r="AJ408" s="201">
        <v>36</v>
      </c>
      <c r="AK408" s="201">
        <v>32</v>
      </c>
      <c r="AL408" s="201">
        <v>42</v>
      </c>
      <c r="AM408" s="201">
        <v>48</v>
      </c>
      <c r="AN408" s="201"/>
      <c r="AO408" s="201"/>
      <c r="AU408" s="23">
        <v>35</v>
      </c>
      <c r="AV408" s="23">
        <f t="shared" si="24"/>
        <v>1339.8</v>
      </c>
      <c r="AW408" s="23">
        <f t="shared" si="25"/>
        <v>1071.8399999999999</v>
      </c>
      <c r="AX408" s="23">
        <v>21</v>
      </c>
      <c r="AY408" s="289">
        <v>143</v>
      </c>
      <c r="AZ408" s="289">
        <f t="shared" si="26"/>
        <v>1235.8399999999999</v>
      </c>
      <c r="BA408" s="289">
        <v>1000</v>
      </c>
      <c r="BB408" s="310">
        <f t="shared" si="27"/>
        <v>-235.83999999999992</v>
      </c>
    </row>
    <row r="409" spans="1:54" ht="14.25">
      <c r="A409" s="2" t="s">
        <v>3937</v>
      </c>
      <c r="B409" s="3" t="s">
        <v>3938</v>
      </c>
      <c r="C409" s="30" t="s">
        <v>5</v>
      </c>
      <c r="D409" s="42">
        <v>60</v>
      </c>
      <c r="E409" s="42">
        <v>38</v>
      </c>
      <c r="F409" s="42">
        <v>127</v>
      </c>
      <c r="G409" s="42">
        <v>26.8</v>
      </c>
      <c r="H409" s="42">
        <v>39</v>
      </c>
      <c r="I409" s="42">
        <v>32</v>
      </c>
      <c r="J409" s="42">
        <v>31</v>
      </c>
      <c r="K409" s="66">
        <v>48</v>
      </c>
      <c r="L409" s="66">
        <v>39</v>
      </c>
      <c r="M409" s="66" t="s">
        <v>5400</v>
      </c>
      <c r="N409" s="66"/>
      <c r="O409" s="66"/>
      <c r="P409" s="66">
        <v>32</v>
      </c>
      <c r="Q409" s="66">
        <v>25</v>
      </c>
      <c r="R409" s="66">
        <v>43</v>
      </c>
      <c r="S409" s="66">
        <v>37</v>
      </c>
      <c r="T409" s="66">
        <v>16</v>
      </c>
      <c r="U409" s="140">
        <v>25</v>
      </c>
      <c r="V409" s="140">
        <v>39</v>
      </c>
      <c r="W409" s="126">
        <v>45</v>
      </c>
      <c r="X409" s="142"/>
      <c r="Y409" s="126"/>
      <c r="Z409" s="179">
        <v>66</v>
      </c>
      <c r="AA409" s="179">
        <v>53</v>
      </c>
      <c r="AB409" s="179">
        <v>32</v>
      </c>
      <c r="AC409" s="179">
        <v>78</v>
      </c>
      <c r="AD409" s="179">
        <v>45</v>
      </c>
      <c r="AE409" s="179"/>
      <c r="AF409" s="201">
        <v>39</v>
      </c>
      <c r="AG409" s="201">
        <v>29</v>
      </c>
      <c r="AH409" s="201">
        <v>43</v>
      </c>
      <c r="AI409" s="201">
        <v>59</v>
      </c>
      <c r="AJ409" s="201">
        <v>36</v>
      </c>
      <c r="AK409" s="201">
        <v>32</v>
      </c>
      <c r="AL409" s="201">
        <v>42</v>
      </c>
      <c r="AM409" s="201">
        <v>48</v>
      </c>
      <c r="AN409" s="201"/>
      <c r="AO409" s="201"/>
      <c r="AU409" s="23">
        <v>77</v>
      </c>
      <c r="AV409" s="23">
        <f t="shared" si="24"/>
        <v>1381.8</v>
      </c>
      <c r="AW409" s="23">
        <f t="shared" si="25"/>
        <v>1105.44</v>
      </c>
      <c r="AX409" s="23">
        <v>21</v>
      </c>
      <c r="AY409" s="289">
        <v>143</v>
      </c>
      <c r="AZ409" s="289">
        <f t="shared" si="26"/>
        <v>1269.44</v>
      </c>
      <c r="BA409" s="289">
        <v>1000</v>
      </c>
      <c r="BB409" s="310">
        <f t="shared" si="27"/>
        <v>-269.44000000000005</v>
      </c>
    </row>
    <row r="410" spans="1:54" ht="14.25">
      <c r="A410" s="2" t="s">
        <v>3939</v>
      </c>
      <c r="B410" s="3" t="s">
        <v>3940</v>
      </c>
      <c r="C410" s="30" t="s">
        <v>5</v>
      </c>
      <c r="D410" s="42">
        <v>60</v>
      </c>
      <c r="E410" s="42">
        <v>38</v>
      </c>
      <c r="F410" s="42">
        <v>127</v>
      </c>
      <c r="G410" s="42">
        <v>26.8</v>
      </c>
      <c r="H410" s="42">
        <v>39</v>
      </c>
      <c r="I410" s="42">
        <v>32</v>
      </c>
      <c r="J410" s="42">
        <v>31</v>
      </c>
      <c r="K410" s="66">
        <v>48</v>
      </c>
      <c r="L410" s="66">
        <v>39</v>
      </c>
      <c r="M410" s="66" t="s">
        <v>5401</v>
      </c>
      <c r="N410" s="66"/>
      <c r="O410" s="66"/>
      <c r="P410" s="66">
        <v>32</v>
      </c>
      <c r="Q410" s="66">
        <v>25</v>
      </c>
      <c r="R410" s="66">
        <v>43</v>
      </c>
      <c r="S410" s="66">
        <v>37</v>
      </c>
      <c r="T410" s="66">
        <v>16</v>
      </c>
      <c r="U410" s="140">
        <v>25</v>
      </c>
      <c r="V410" s="140">
        <v>39</v>
      </c>
      <c r="W410" s="126">
        <v>45</v>
      </c>
      <c r="X410" s="142"/>
      <c r="Y410" s="126"/>
      <c r="Z410" s="179">
        <v>66</v>
      </c>
      <c r="AA410" s="179">
        <v>53</v>
      </c>
      <c r="AB410" s="179">
        <v>32</v>
      </c>
      <c r="AC410" s="179">
        <v>78</v>
      </c>
      <c r="AD410" s="179">
        <v>45</v>
      </c>
      <c r="AE410" s="179"/>
      <c r="AF410" s="201">
        <v>39</v>
      </c>
      <c r="AG410" s="201">
        <v>29</v>
      </c>
      <c r="AH410" s="201">
        <v>43</v>
      </c>
      <c r="AI410" s="201">
        <v>59</v>
      </c>
      <c r="AJ410" s="201">
        <v>36</v>
      </c>
      <c r="AK410" s="201">
        <v>32</v>
      </c>
      <c r="AL410" s="201">
        <v>42</v>
      </c>
      <c r="AM410" s="201">
        <v>48</v>
      </c>
      <c r="AN410" s="201"/>
      <c r="AO410" s="201"/>
      <c r="AU410" s="23">
        <v>32</v>
      </c>
      <c r="AV410" s="23">
        <f t="shared" si="24"/>
        <v>1336.8</v>
      </c>
      <c r="AW410" s="23">
        <f t="shared" si="25"/>
        <v>1069.44</v>
      </c>
      <c r="AX410" s="23">
        <v>21</v>
      </c>
      <c r="AY410" s="289">
        <v>143</v>
      </c>
      <c r="AZ410" s="289">
        <f t="shared" si="26"/>
        <v>1233.44</v>
      </c>
      <c r="BA410" s="289">
        <v>1000</v>
      </c>
      <c r="BB410" s="310">
        <f t="shared" si="27"/>
        <v>-233.44000000000005</v>
      </c>
    </row>
    <row r="411" spans="1:54" ht="14.25">
      <c r="A411" s="2" t="s">
        <v>3941</v>
      </c>
      <c r="B411" s="131" t="s">
        <v>6824</v>
      </c>
      <c r="C411" s="30" t="s">
        <v>5</v>
      </c>
      <c r="D411" s="42">
        <v>60</v>
      </c>
      <c r="E411" s="42">
        <v>38</v>
      </c>
      <c r="F411" s="42">
        <v>127</v>
      </c>
      <c r="G411" s="42">
        <v>26.8</v>
      </c>
      <c r="H411" s="42">
        <v>39</v>
      </c>
      <c r="I411" s="42">
        <v>32</v>
      </c>
      <c r="J411" s="42">
        <v>31</v>
      </c>
      <c r="K411" s="66">
        <v>48</v>
      </c>
      <c r="L411" s="66">
        <v>39</v>
      </c>
      <c r="M411" s="66" t="s">
        <v>5402</v>
      </c>
      <c r="N411" s="66"/>
      <c r="O411" s="66"/>
      <c r="P411" s="66">
        <v>32</v>
      </c>
      <c r="Q411" s="66">
        <v>25</v>
      </c>
      <c r="R411" s="66">
        <v>43</v>
      </c>
      <c r="S411" s="66">
        <v>37</v>
      </c>
      <c r="T411" s="66">
        <v>16</v>
      </c>
      <c r="U411" s="140">
        <v>25</v>
      </c>
      <c r="V411" s="140">
        <v>39</v>
      </c>
      <c r="W411" s="126">
        <v>45</v>
      </c>
      <c r="X411" s="142"/>
      <c r="Y411" s="126"/>
      <c r="Z411" s="179">
        <v>66</v>
      </c>
      <c r="AA411" s="179">
        <v>53</v>
      </c>
      <c r="AB411" s="179">
        <v>32</v>
      </c>
      <c r="AC411" s="179">
        <v>78</v>
      </c>
      <c r="AD411" s="179">
        <v>45</v>
      </c>
      <c r="AE411" s="179"/>
      <c r="AF411" s="201">
        <v>39</v>
      </c>
      <c r="AG411" s="201">
        <v>29</v>
      </c>
      <c r="AH411" s="201">
        <v>43</v>
      </c>
      <c r="AI411" s="201">
        <v>59</v>
      </c>
      <c r="AJ411" s="201">
        <v>36</v>
      </c>
      <c r="AK411" s="201">
        <v>32</v>
      </c>
      <c r="AL411" s="201">
        <v>42</v>
      </c>
      <c r="AM411" s="201">
        <v>48</v>
      </c>
      <c r="AN411" s="201"/>
      <c r="AO411" s="201"/>
      <c r="AU411" s="23">
        <v>35</v>
      </c>
      <c r="AV411" s="23">
        <f t="shared" si="24"/>
        <v>1339.8</v>
      </c>
      <c r="AW411" s="23">
        <f t="shared" si="25"/>
        <v>1071.8399999999999</v>
      </c>
      <c r="AX411" s="23">
        <v>21</v>
      </c>
      <c r="AY411" s="289">
        <v>143</v>
      </c>
      <c r="AZ411" s="289">
        <f t="shared" si="26"/>
        <v>1235.8399999999999</v>
      </c>
      <c r="BB411" s="310">
        <f t="shared" si="27"/>
        <v>-1235.8399999999999</v>
      </c>
    </row>
    <row r="412" spans="1:54" ht="14.25">
      <c r="A412" s="2" t="s">
        <v>3942</v>
      </c>
      <c r="B412" s="3" t="s">
        <v>3943</v>
      </c>
      <c r="C412" s="30" t="s">
        <v>5</v>
      </c>
      <c r="D412" s="42">
        <v>60</v>
      </c>
      <c r="E412" s="42">
        <v>38</v>
      </c>
      <c r="F412" s="42">
        <v>127</v>
      </c>
      <c r="G412" s="42">
        <v>26.8</v>
      </c>
      <c r="H412" s="42">
        <v>39</v>
      </c>
      <c r="I412" s="42">
        <v>32</v>
      </c>
      <c r="J412" s="42">
        <v>31</v>
      </c>
      <c r="K412" s="66">
        <v>48</v>
      </c>
      <c r="L412" s="66">
        <v>39</v>
      </c>
      <c r="M412" s="66" t="s">
        <v>5403</v>
      </c>
      <c r="N412" s="66"/>
      <c r="O412" s="66"/>
      <c r="P412" s="66">
        <v>32</v>
      </c>
      <c r="Q412" s="66">
        <v>25</v>
      </c>
      <c r="R412" s="66">
        <v>43</v>
      </c>
      <c r="S412" s="66">
        <v>37</v>
      </c>
      <c r="T412" s="66">
        <v>16</v>
      </c>
      <c r="U412" s="140">
        <v>25</v>
      </c>
      <c r="V412" s="140">
        <v>39</v>
      </c>
      <c r="W412" s="126">
        <v>45</v>
      </c>
      <c r="X412" s="142"/>
      <c r="Y412" s="126"/>
      <c r="Z412" s="179">
        <v>66</v>
      </c>
      <c r="AA412" s="179">
        <v>53</v>
      </c>
      <c r="AB412" s="179">
        <v>32</v>
      </c>
      <c r="AC412" s="179">
        <v>78</v>
      </c>
      <c r="AD412" s="179">
        <v>45</v>
      </c>
      <c r="AE412" s="179"/>
      <c r="AF412" s="201">
        <v>39</v>
      </c>
      <c r="AG412" s="201">
        <v>29</v>
      </c>
      <c r="AH412" s="201">
        <v>43</v>
      </c>
      <c r="AI412" s="201">
        <v>59</v>
      </c>
      <c r="AJ412" s="201">
        <v>36</v>
      </c>
      <c r="AK412" s="201">
        <v>32</v>
      </c>
      <c r="AL412" s="201">
        <v>42</v>
      </c>
      <c r="AM412" s="201">
        <v>48</v>
      </c>
      <c r="AN412" s="201"/>
      <c r="AO412" s="201"/>
      <c r="AU412" s="23">
        <v>35</v>
      </c>
      <c r="AV412" s="23">
        <f t="shared" si="24"/>
        <v>1339.8</v>
      </c>
      <c r="AW412" s="23">
        <f t="shared" si="25"/>
        <v>1071.8399999999999</v>
      </c>
      <c r="AX412" s="23">
        <v>21</v>
      </c>
      <c r="AY412" s="289">
        <v>143</v>
      </c>
      <c r="AZ412" s="289">
        <f t="shared" si="26"/>
        <v>1235.8399999999999</v>
      </c>
      <c r="BA412" s="289">
        <v>1000</v>
      </c>
      <c r="BB412" s="310">
        <f t="shared" si="27"/>
        <v>-235.83999999999992</v>
      </c>
    </row>
    <row r="413" spans="1:54" ht="14.25">
      <c r="A413" s="2" t="s">
        <v>3944</v>
      </c>
      <c r="B413" s="3" t="s">
        <v>3945</v>
      </c>
      <c r="C413" s="30" t="s">
        <v>5</v>
      </c>
      <c r="D413" s="42">
        <v>60</v>
      </c>
      <c r="E413" s="42">
        <v>38</v>
      </c>
      <c r="F413" s="42">
        <v>127</v>
      </c>
      <c r="G413" s="42">
        <v>26.8</v>
      </c>
      <c r="H413" s="42">
        <v>39</v>
      </c>
      <c r="I413" s="42">
        <v>32</v>
      </c>
      <c r="J413" s="42">
        <v>31</v>
      </c>
      <c r="K413" s="66">
        <v>48</v>
      </c>
      <c r="L413" s="66">
        <v>39</v>
      </c>
      <c r="M413" s="66" t="s">
        <v>5404</v>
      </c>
      <c r="N413" s="66"/>
      <c r="O413" s="66"/>
      <c r="P413" s="66">
        <v>32</v>
      </c>
      <c r="Q413" s="66">
        <v>25</v>
      </c>
      <c r="R413" s="66">
        <v>43</v>
      </c>
      <c r="S413" s="66">
        <v>37</v>
      </c>
      <c r="T413" s="66">
        <v>16</v>
      </c>
      <c r="U413" s="140">
        <v>25</v>
      </c>
      <c r="V413" s="140">
        <v>39</v>
      </c>
      <c r="W413" s="126">
        <v>45</v>
      </c>
      <c r="X413" s="142"/>
      <c r="Y413" s="126"/>
      <c r="Z413" s="179">
        <v>66</v>
      </c>
      <c r="AA413" s="179">
        <v>53</v>
      </c>
      <c r="AB413" s="179">
        <v>32</v>
      </c>
      <c r="AC413" s="179">
        <v>78</v>
      </c>
      <c r="AD413" s="179">
        <v>45</v>
      </c>
      <c r="AE413" s="179"/>
      <c r="AF413" s="201">
        <v>39</v>
      </c>
      <c r="AG413" s="201">
        <v>29</v>
      </c>
      <c r="AH413" s="201">
        <v>43</v>
      </c>
      <c r="AI413" s="201">
        <v>59</v>
      </c>
      <c r="AJ413" s="201">
        <v>36</v>
      </c>
      <c r="AK413" s="201">
        <v>32</v>
      </c>
      <c r="AL413" s="201">
        <v>42</v>
      </c>
      <c r="AM413" s="201">
        <v>48</v>
      </c>
      <c r="AN413" s="201"/>
      <c r="AO413" s="201"/>
      <c r="AU413" s="23">
        <v>67</v>
      </c>
      <c r="AV413" s="23">
        <f t="shared" si="24"/>
        <v>1371.8</v>
      </c>
      <c r="AW413" s="23">
        <f t="shared" si="25"/>
        <v>1097.44</v>
      </c>
      <c r="AX413" s="23">
        <v>21</v>
      </c>
      <c r="AY413" s="289">
        <v>143</v>
      </c>
      <c r="AZ413" s="289">
        <f t="shared" si="26"/>
        <v>1261.44</v>
      </c>
      <c r="BA413" s="289">
        <v>1000</v>
      </c>
      <c r="BB413" s="310">
        <f t="shared" si="27"/>
        <v>-261.44000000000005</v>
      </c>
    </row>
    <row r="414" spans="1:54" ht="14.25">
      <c r="A414" s="2" t="s">
        <v>3946</v>
      </c>
      <c r="B414" s="3" t="s">
        <v>3947</v>
      </c>
      <c r="C414" s="30" t="s">
        <v>5</v>
      </c>
      <c r="D414" s="42">
        <v>60</v>
      </c>
      <c r="E414" s="42">
        <v>38</v>
      </c>
      <c r="F414" s="42">
        <v>127</v>
      </c>
      <c r="G414" s="42">
        <v>26.8</v>
      </c>
      <c r="H414" s="42">
        <v>39</v>
      </c>
      <c r="I414" s="42">
        <v>32</v>
      </c>
      <c r="J414" s="42">
        <v>31</v>
      </c>
      <c r="K414" s="66">
        <v>48</v>
      </c>
      <c r="L414" s="66">
        <v>39</v>
      </c>
      <c r="M414" s="66" t="s">
        <v>5405</v>
      </c>
      <c r="N414" s="66"/>
      <c r="O414" s="66"/>
      <c r="P414" s="66">
        <v>32</v>
      </c>
      <c r="Q414" s="66">
        <v>25</v>
      </c>
      <c r="R414" s="66">
        <v>43</v>
      </c>
      <c r="S414" s="66">
        <v>37</v>
      </c>
      <c r="T414" s="66">
        <v>16</v>
      </c>
      <c r="U414" s="140">
        <v>25</v>
      </c>
      <c r="V414" s="140">
        <v>39</v>
      </c>
      <c r="W414" s="126">
        <v>45</v>
      </c>
      <c r="X414" s="142"/>
      <c r="Y414" s="126"/>
      <c r="Z414" s="179">
        <v>66</v>
      </c>
      <c r="AA414" s="179">
        <v>53</v>
      </c>
      <c r="AB414" s="179">
        <v>32</v>
      </c>
      <c r="AC414" s="179">
        <v>78</v>
      </c>
      <c r="AD414" s="179">
        <v>45</v>
      </c>
      <c r="AE414" s="179"/>
      <c r="AF414" s="201">
        <v>39</v>
      </c>
      <c r="AG414" s="201">
        <v>29</v>
      </c>
      <c r="AH414" s="201">
        <v>43</v>
      </c>
      <c r="AI414" s="201">
        <v>59</v>
      </c>
      <c r="AJ414" s="201">
        <v>36</v>
      </c>
      <c r="AK414" s="201">
        <v>32</v>
      </c>
      <c r="AL414" s="201">
        <v>42</v>
      </c>
      <c r="AM414" s="201">
        <v>48</v>
      </c>
      <c r="AN414" s="201"/>
      <c r="AO414" s="201"/>
      <c r="AV414" s="23">
        <f t="shared" si="24"/>
        <v>1304.8</v>
      </c>
      <c r="AW414" s="23">
        <f t="shared" si="25"/>
        <v>1043.8399999999999</v>
      </c>
      <c r="AX414" s="23">
        <v>21</v>
      </c>
      <c r="AY414" s="289">
        <v>143</v>
      </c>
      <c r="AZ414" s="289">
        <f t="shared" si="26"/>
        <v>1207.8399999999999</v>
      </c>
      <c r="BA414" s="289">
        <v>1000</v>
      </c>
      <c r="BB414" s="310">
        <f t="shared" si="27"/>
        <v>-207.83999999999992</v>
      </c>
    </row>
    <row r="415" spans="1:54" ht="14.25">
      <c r="A415" s="2" t="s">
        <v>3948</v>
      </c>
      <c r="B415" s="3" t="s">
        <v>3949</v>
      </c>
      <c r="C415" s="30" t="s">
        <v>5</v>
      </c>
      <c r="D415" s="42">
        <v>60</v>
      </c>
      <c r="E415" s="42">
        <v>38</v>
      </c>
      <c r="F415" s="42">
        <v>127</v>
      </c>
      <c r="G415" s="42">
        <v>26.8</v>
      </c>
      <c r="H415" s="42">
        <v>39</v>
      </c>
      <c r="I415" s="42">
        <v>32</v>
      </c>
      <c r="J415" s="42">
        <v>31</v>
      </c>
      <c r="K415" s="66">
        <v>48</v>
      </c>
      <c r="L415" s="66">
        <v>39</v>
      </c>
      <c r="M415" s="66" t="s">
        <v>5406</v>
      </c>
      <c r="N415" s="66"/>
      <c r="O415" s="66"/>
      <c r="P415" s="66">
        <v>32</v>
      </c>
      <c r="Q415" s="66">
        <v>25</v>
      </c>
      <c r="R415" s="66">
        <v>43</v>
      </c>
      <c r="S415" s="66">
        <v>37</v>
      </c>
      <c r="T415" s="66">
        <v>16</v>
      </c>
      <c r="U415" s="140">
        <v>25</v>
      </c>
      <c r="V415" s="140">
        <v>39</v>
      </c>
      <c r="W415" s="126">
        <v>45</v>
      </c>
      <c r="X415" s="142"/>
      <c r="Y415" s="126"/>
      <c r="Z415" s="179">
        <v>66</v>
      </c>
      <c r="AA415" s="179">
        <v>53</v>
      </c>
      <c r="AB415" s="179">
        <v>32</v>
      </c>
      <c r="AC415" s="179">
        <v>78</v>
      </c>
      <c r="AD415" s="179">
        <v>45</v>
      </c>
      <c r="AE415" s="179"/>
      <c r="AF415" s="201">
        <v>39</v>
      </c>
      <c r="AG415" s="201">
        <v>29</v>
      </c>
      <c r="AH415" s="201">
        <v>43</v>
      </c>
      <c r="AI415" s="201">
        <v>59</v>
      </c>
      <c r="AJ415" s="201">
        <v>36</v>
      </c>
      <c r="AK415" s="201">
        <v>32</v>
      </c>
      <c r="AL415" s="201">
        <v>42</v>
      </c>
      <c r="AM415" s="201">
        <v>48</v>
      </c>
      <c r="AN415" s="201"/>
      <c r="AO415" s="201"/>
      <c r="AU415" s="23">
        <v>32</v>
      </c>
      <c r="AV415" s="23">
        <f t="shared" si="24"/>
        <v>1336.8</v>
      </c>
      <c r="AW415" s="23">
        <f t="shared" si="25"/>
        <v>1069.44</v>
      </c>
      <c r="AX415" s="23">
        <v>21</v>
      </c>
      <c r="AY415" s="289">
        <v>143</v>
      </c>
      <c r="AZ415" s="289">
        <f t="shared" si="26"/>
        <v>1233.44</v>
      </c>
      <c r="BA415" s="289">
        <v>1000</v>
      </c>
      <c r="BB415" s="310">
        <f t="shared" si="27"/>
        <v>-233.44000000000005</v>
      </c>
    </row>
    <row r="416" spans="1:54" ht="14.25">
      <c r="A416" s="8" t="s">
        <v>3950</v>
      </c>
      <c r="B416" s="3" t="s">
        <v>3951</v>
      </c>
      <c r="C416" s="30" t="s">
        <v>5</v>
      </c>
      <c r="D416" s="42">
        <v>60</v>
      </c>
      <c r="E416" s="42">
        <v>38</v>
      </c>
      <c r="F416" s="42">
        <v>127</v>
      </c>
      <c r="G416" s="42">
        <v>26.8</v>
      </c>
      <c r="H416" s="42">
        <v>39</v>
      </c>
      <c r="I416" s="42">
        <v>32</v>
      </c>
      <c r="J416" s="42">
        <v>31</v>
      </c>
      <c r="K416" s="66">
        <v>48</v>
      </c>
      <c r="L416" s="66">
        <v>39</v>
      </c>
      <c r="M416" s="66" t="s">
        <v>5407</v>
      </c>
      <c r="N416" s="66"/>
      <c r="O416" s="66"/>
      <c r="P416" s="66">
        <v>32</v>
      </c>
      <c r="Q416" s="66">
        <v>25</v>
      </c>
      <c r="R416" s="66">
        <v>43</v>
      </c>
      <c r="S416" s="66">
        <v>37</v>
      </c>
      <c r="T416" s="66">
        <v>16</v>
      </c>
      <c r="U416" s="140">
        <v>25</v>
      </c>
      <c r="V416" s="140">
        <v>39</v>
      </c>
      <c r="W416" s="126">
        <v>45</v>
      </c>
      <c r="X416" s="142"/>
      <c r="Y416" s="126"/>
      <c r="Z416" s="179">
        <v>66</v>
      </c>
      <c r="AA416" s="179">
        <v>53</v>
      </c>
      <c r="AB416" s="179">
        <v>32</v>
      </c>
      <c r="AC416" s="179">
        <v>78</v>
      </c>
      <c r="AD416" s="179">
        <v>45</v>
      </c>
      <c r="AE416" s="179"/>
      <c r="AF416" s="201">
        <v>39</v>
      </c>
      <c r="AG416" s="201">
        <v>29</v>
      </c>
      <c r="AH416" s="201">
        <v>43</v>
      </c>
      <c r="AI416" s="201">
        <v>59</v>
      </c>
      <c r="AJ416" s="201">
        <v>36</v>
      </c>
      <c r="AK416" s="201">
        <v>32</v>
      </c>
      <c r="AL416" s="201">
        <v>42</v>
      </c>
      <c r="AM416" s="201">
        <v>48</v>
      </c>
      <c r="AN416" s="201"/>
      <c r="AO416" s="201"/>
      <c r="AU416" s="23">
        <v>35</v>
      </c>
      <c r="AV416" s="23">
        <f t="shared" si="24"/>
        <v>1339.8</v>
      </c>
      <c r="AW416" s="23">
        <f t="shared" si="25"/>
        <v>1071.8399999999999</v>
      </c>
      <c r="AX416" s="23">
        <v>21</v>
      </c>
      <c r="AY416" s="289">
        <v>143</v>
      </c>
      <c r="AZ416" s="289">
        <f t="shared" si="26"/>
        <v>1235.8399999999999</v>
      </c>
      <c r="BA416" s="289">
        <v>1000</v>
      </c>
      <c r="BB416" s="310">
        <f t="shared" si="27"/>
        <v>-235.83999999999992</v>
      </c>
    </row>
    <row r="417" spans="1:54">
      <c r="D417" s="493" t="s">
        <v>5390</v>
      </c>
      <c r="E417" s="493"/>
      <c r="F417" s="493"/>
      <c r="G417" s="493"/>
      <c r="H417" s="493"/>
      <c r="I417" s="493"/>
      <c r="J417" s="493"/>
      <c r="K417" s="493"/>
      <c r="L417" s="493"/>
      <c r="M417" s="493"/>
      <c r="N417" s="493"/>
      <c r="O417" s="493"/>
      <c r="P417" s="495" t="s">
        <v>5609</v>
      </c>
      <c r="Q417" s="495"/>
      <c r="R417" s="495"/>
      <c r="S417" s="495"/>
      <c r="T417" s="495"/>
      <c r="U417" s="495"/>
      <c r="V417" s="495"/>
      <c r="W417" s="495"/>
      <c r="X417" s="495"/>
      <c r="Y417" s="495"/>
      <c r="Z417" s="492" t="s">
        <v>5867</v>
      </c>
      <c r="AA417" s="492"/>
      <c r="AB417" s="492"/>
      <c r="AC417" s="492"/>
      <c r="AD417" s="492"/>
      <c r="AE417" s="492"/>
      <c r="AF417" s="492" t="s">
        <v>6098</v>
      </c>
      <c r="AG417" s="492"/>
      <c r="AH417" s="492"/>
      <c r="AI417" s="492"/>
      <c r="AJ417" s="492"/>
      <c r="AK417" s="492"/>
      <c r="AL417" s="492"/>
      <c r="AM417" s="492"/>
      <c r="AN417" s="492"/>
      <c r="AO417" s="492"/>
    </row>
    <row r="420" spans="1:54" ht="30.75" customHeight="1">
      <c r="A420" s="464" t="s">
        <v>5610</v>
      </c>
      <c r="B420" s="464"/>
      <c r="C420" s="464"/>
      <c r="D420" s="464"/>
      <c r="E420" s="464"/>
      <c r="F420" s="464"/>
      <c r="G420" s="464"/>
      <c r="H420" s="464"/>
      <c r="I420" s="464"/>
      <c r="J420" s="464"/>
      <c r="K420" s="464"/>
      <c r="L420" s="464"/>
      <c r="M420" s="464"/>
      <c r="N420" s="464"/>
      <c r="O420" s="464"/>
      <c r="P420" s="464"/>
      <c r="Q420" s="464"/>
      <c r="R420" s="464"/>
      <c r="S420" s="464"/>
      <c r="T420" s="464"/>
      <c r="U420" s="464"/>
      <c r="V420" s="464"/>
      <c r="W420" s="464"/>
      <c r="X420" s="464"/>
      <c r="Y420" s="464"/>
      <c r="Z420" s="464"/>
      <c r="AA420" s="464"/>
      <c r="AB420" s="464"/>
      <c r="AC420" s="464"/>
      <c r="AD420" s="464"/>
      <c r="AE420" s="464"/>
      <c r="AF420" s="464"/>
      <c r="AG420" s="464"/>
      <c r="AH420" s="464"/>
      <c r="AI420" s="464"/>
      <c r="AJ420" s="464"/>
      <c r="AK420" s="464"/>
      <c r="AL420" s="464"/>
      <c r="AM420" s="464"/>
      <c r="AN420" s="464"/>
      <c r="AO420" s="464"/>
      <c r="AP420" s="464"/>
      <c r="AQ420" s="464"/>
      <c r="AR420" s="464"/>
      <c r="AS420" s="464"/>
    </row>
    <row r="421" spans="1:54" ht="18" customHeight="1">
      <c r="A421" s="55"/>
      <c r="B421" s="55"/>
      <c r="C421" s="55"/>
      <c r="D421" s="494" t="s">
        <v>5412</v>
      </c>
      <c r="E421" s="494"/>
      <c r="F421" s="494"/>
      <c r="G421" s="494"/>
      <c r="H421" s="494"/>
      <c r="I421" s="494"/>
      <c r="J421" s="494"/>
      <c r="K421" s="494"/>
      <c r="L421" s="494"/>
      <c r="M421" s="494"/>
      <c r="N421" s="494" t="s">
        <v>5594</v>
      </c>
      <c r="O421" s="494"/>
      <c r="P421" s="494"/>
      <c r="Q421" s="494"/>
      <c r="R421" s="494"/>
      <c r="S421" s="494"/>
      <c r="T421" s="494"/>
      <c r="U421" s="494"/>
      <c r="V421" s="494"/>
      <c r="W421" s="494"/>
      <c r="X421" s="494"/>
      <c r="Y421" s="494"/>
      <c r="Z421" s="492" t="s">
        <v>5816</v>
      </c>
      <c r="AA421" s="492"/>
      <c r="AB421" s="492"/>
      <c r="AC421" s="492"/>
      <c r="AD421" s="492"/>
      <c r="AE421" s="492"/>
      <c r="AF421" s="492"/>
      <c r="AG421" s="492" t="s">
        <v>6099</v>
      </c>
      <c r="AH421" s="492"/>
      <c r="AI421" s="492"/>
      <c r="AJ421" s="492"/>
      <c r="AK421" s="492"/>
      <c r="AL421" s="492"/>
      <c r="AM421" s="492"/>
      <c r="AN421" s="492"/>
      <c r="AO421" s="492"/>
      <c r="AP421" s="492"/>
      <c r="AQ421" s="492"/>
      <c r="AR421" s="492"/>
      <c r="AS421" s="492"/>
      <c r="AT421" s="194" t="s">
        <v>5978</v>
      </c>
    </row>
    <row r="422" spans="1:54" ht="36">
      <c r="A422" s="7" t="s">
        <v>0</v>
      </c>
      <c r="B422" s="7" t="s">
        <v>1</v>
      </c>
      <c r="C422" s="40" t="s">
        <v>2</v>
      </c>
      <c r="D422" s="24" t="s">
        <v>4915</v>
      </c>
      <c r="E422" s="56" t="s">
        <v>4913</v>
      </c>
      <c r="F422" s="56" t="s">
        <v>4914</v>
      </c>
      <c r="G422" s="56" t="s">
        <v>4916</v>
      </c>
      <c r="H422" s="56" t="s">
        <v>4917</v>
      </c>
      <c r="I422" s="56" t="s">
        <v>4918</v>
      </c>
      <c r="J422" s="56" t="s">
        <v>4919</v>
      </c>
      <c r="K422" s="66" t="s">
        <v>5379</v>
      </c>
      <c r="L422" s="26" t="s">
        <v>4924</v>
      </c>
      <c r="M422" s="26" t="s">
        <v>4923</v>
      </c>
      <c r="N422" s="66" t="s">
        <v>5611</v>
      </c>
      <c r="O422" s="66" t="s">
        <v>5612</v>
      </c>
      <c r="P422" s="66" t="s">
        <v>5613</v>
      </c>
      <c r="Q422" s="66" t="s">
        <v>5614</v>
      </c>
      <c r="R422" s="66" t="s">
        <v>5589</v>
      </c>
      <c r="S422" s="66" t="s">
        <v>5615</v>
      </c>
      <c r="T422" s="66" t="s">
        <v>5616</v>
      </c>
      <c r="U422" s="140" t="s">
        <v>5490</v>
      </c>
      <c r="V422" s="140" t="s">
        <v>5489</v>
      </c>
      <c r="W422" s="140" t="s">
        <v>5491</v>
      </c>
      <c r="X422" s="26" t="s">
        <v>5659</v>
      </c>
      <c r="Y422" s="26" t="s">
        <v>4923</v>
      </c>
      <c r="Z422" s="179" t="s">
        <v>5868</v>
      </c>
      <c r="AA422" s="179" t="s">
        <v>5869</v>
      </c>
      <c r="AB422" s="179" t="s">
        <v>5870</v>
      </c>
      <c r="AC422" s="179" t="s">
        <v>5871</v>
      </c>
      <c r="AD422" s="179" t="s">
        <v>5872</v>
      </c>
      <c r="AE422" s="179" t="s">
        <v>5873</v>
      </c>
      <c r="AF422" s="116" t="s">
        <v>4923</v>
      </c>
      <c r="AG422" s="201" t="s">
        <v>6092</v>
      </c>
      <c r="AH422" s="201" t="s">
        <v>6100</v>
      </c>
      <c r="AI422" s="201" t="s">
        <v>6101</v>
      </c>
      <c r="AJ422" s="201" t="s">
        <v>6102</v>
      </c>
      <c r="AK422" s="201" t="s">
        <v>6103</v>
      </c>
      <c r="AL422" s="201" t="s">
        <v>6104</v>
      </c>
      <c r="AM422" s="201" t="s">
        <v>6105</v>
      </c>
      <c r="AN422" s="201" t="s">
        <v>6106</v>
      </c>
      <c r="AO422" s="201" t="s">
        <v>6107</v>
      </c>
      <c r="AP422" s="200" t="s">
        <v>6108</v>
      </c>
      <c r="AQ422" s="200" t="s">
        <v>6109</v>
      </c>
      <c r="AR422" s="193" t="s">
        <v>5929</v>
      </c>
      <c r="AS422" s="116" t="s">
        <v>4923</v>
      </c>
      <c r="AT422" s="116" t="s">
        <v>4923</v>
      </c>
      <c r="AU422" s="286" t="s">
        <v>6701</v>
      </c>
      <c r="AV422" s="287">
        <v>1</v>
      </c>
      <c r="AW422" s="287">
        <v>0.8</v>
      </c>
      <c r="AX422" s="286" t="s">
        <v>6702</v>
      </c>
      <c r="AY422" s="286" t="s">
        <v>6703</v>
      </c>
      <c r="AZ422" s="286" t="s">
        <v>6704</v>
      </c>
      <c r="BA422" s="286" t="s">
        <v>6705</v>
      </c>
      <c r="BB422" s="310" t="s">
        <v>6706</v>
      </c>
    </row>
    <row r="423" spans="1:54" ht="14.25">
      <c r="A423" s="2" t="s">
        <v>3952</v>
      </c>
      <c r="B423" s="3" t="s">
        <v>3953</v>
      </c>
      <c r="C423" s="30" t="s">
        <v>5</v>
      </c>
      <c r="D423" s="56">
        <v>60</v>
      </c>
      <c r="E423" s="56">
        <v>38</v>
      </c>
      <c r="F423" s="56">
        <v>127</v>
      </c>
      <c r="G423" s="56">
        <v>26.8</v>
      </c>
      <c r="H423" s="56">
        <v>39</v>
      </c>
      <c r="I423" s="56">
        <v>32</v>
      </c>
      <c r="J423" s="56">
        <v>31</v>
      </c>
      <c r="K423" s="66">
        <v>39</v>
      </c>
      <c r="L423" s="66"/>
      <c r="M423" s="66"/>
      <c r="N423" s="66">
        <v>58</v>
      </c>
      <c r="O423" s="66">
        <v>98</v>
      </c>
      <c r="P423" s="66">
        <v>39</v>
      </c>
      <c r="Q423" s="66">
        <v>32</v>
      </c>
      <c r="R423" s="66">
        <v>15</v>
      </c>
      <c r="S423" s="66">
        <v>32</v>
      </c>
      <c r="T423" s="66">
        <v>36</v>
      </c>
      <c r="U423" s="140">
        <v>25</v>
      </c>
      <c r="V423" s="140">
        <v>39</v>
      </c>
      <c r="W423" s="126">
        <v>45</v>
      </c>
      <c r="X423" s="142"/>
      <c r="Y423" s="126"/>
      <c r="Z423" s="179">
        <v>49</v>
      </c>
      <c r="AA423" s="179">
        <v>44</v>
      </c>
      <c r="AB423" s="179">
        <v>35</v>
      </c>
      <c r="AC423" s="179">
        <v>24</v>
      </c>
      <c r="AD423" s="179">
        <v>99</v>
      </c>
      <c r="AE423" s="179">
        <v>40</v>
      </c>
      <c r="AF423" s="179"/>
      <c r="AG423" s="201">
        <v>43</v>
      </c>
      <c r="AH423" s="201">
        <v>35</v>
      </c>
      <c r="AI423" s="201">
        <v>20</v>
      </c>
      <c r="AJ423" s="201">
        <v>35</v>
      </c>
      <c r="AK423" s="201">
        <v>39</v>
      </c>
      <c r="AL423" s="201">
        <v>35</v>
      </c>
      <c r="AM423" s="201">
        <v>46</v>
      </c>
      <c r="AN423" s="201">
        <v>23</v>
      </c>
      <c r="AO423" s="201">
        <v>25</v>
      </c>
      <c r="AP423" s="200">
        <v>69</v>
      </c>
      <c r="AQ423" s="200"/>
      <c r="AR423" s="200"/>
      <c r="AS423" s="200"/>
      <c r="AU423" s="23">
        <v>36</v>
      </c>
      <c r="AV423" s="23">
        <f t="shared" si="24"/>
        <v>1508.8</v>
      </c>
      <c r="AW423" s="23">
        <f t="shared" si="25"/>
        <v>1207.04</v>
      </c>
      <c r="AY423" s="289">
        <v>143</v>
      </c>
      <c r="AZ423" s="289">
        <f t="shared" si="26"/>
        <v>1350.04</v>
      </c>
      <c r="BA423" s="289">
        <v>1000</v>
      </c>
      <c r="BB423" s="310">
        <f t="shared" si="27"/>
        <v>-350.03999999999996</v>
      </c>
    </row>
    <row r="424" spans="1:54" ht="14.25">
      <c r="A424" s="2" t="s">
        <v>3954</v>
      </c>
      <c r="B424" s="3" t="s">
        <v>3955</v>
      </c>
      <c r="C424" s="30" t="s">
        <v>5</v>
      </c>
      <c r="D424" s="56">
        <v>60</v>
      </c>
      <c r="E424" s="56">
        <v>38</v>
      </c>
      <c r="F424" s="56">
        <v>127</v>
      </c>
      <c r="G424" s="56">
        <v>26.8</v>
      </c>
      <c r="H424" s="56">
        <v>39</v>
      </c>
      <c r="I424" s="56">
        <v>32</v>
      </c>
      <c r="J424" s="56">
        <v>31</v>
      </c>
      <c r="K424" s="66">
        <v>39</v>
      </c>
      <c r="L424" s="66"/>
      <c r="M424" s="66"/>
      <c r="N424" s="66">
        <v>58</v>
      </c>
      <c r="O424" s="66">
        <v>98</v>
      </c>
      <c r="P424" s="66">
        <v>39</v>
      </c>
      <c r="Q424" s="66">
        <v>32</v>
      </c>
      <c r="R424" s="66">
        <v>15</v>
      </c>
      <c r="S424" s="66">
        <v>32</v>
      </c>
      <c r="T424" s="66">
        <v>36</v>
      </c>
      <c r="U424" s="140">
        <v>25</v>
      </c>
      <c r="V424" s="140">
        <v>39</v>
      </c>
      <c r="W424" s="126">
        <v>45</v>
      </c>
      <c r="X424" s="142"/>
      <c r="Y424" s="126"/>
      <c r="Z424" s="179">
        <v>49</v>
      </c>
      <c r="AA424" s="179">
        <v>44</v>
      </c>
      <c r="AB424" s="179">
        <v>35</v>
      </c>
      <c r="AC424" s="179">
        <v>24</v>
      </c>
      <c r="AD424" s="179">
        <v>99</v>
      </c>
      <c r="AE424" s="179">
        <v>40</v>
      </c>
      <c r="AF424" s="179"/>
      <c r="AG424" s="201">
        <v>43</v>
      </c>
      <c r="AH424" s="201">
        <v>35</v>
      </c>
      <c r="AI424" s="201">
        <v>20</v>
      </c>
      <c r="AJ424" s="201">
        <v>35</v>
      </c>
      <c r="AK424" s="201">
        <v>39</v>
      </c>
      <c r="AL424" s="201">
        <v>35</v>
      </c>
      <c r="AM424" s="201">
        <v>46</v>
      </c>
      <c r="AN424" s="201">
        <v>23</v>
      </c>
      <c r="AO424" s="201">
        <v>25</v>
      </c>
      <c r="AP424" s="200">
        <v>69</v>
      </c>
      <c r="AQ424" s="200"/>
      <c r="AR424" s="200"/>
      <c r="AS424" s="200"/>
      <c r="AU424" s="23">
        <v>64.5</v>
      </c>
      <c r="AV424" s="23">
        <f t="shared" si="24"/>
        <v>1537.3</v>
      </c>
      <c r="AW424" s="23">
        <f t="shared" si="25"/>
        <v>1229.8400000000001</v>
      </c>
      <c r="AY424" s="289">
        <v>143</v>
      </c>
      <c r="AZ424" s="289">
        <f t="shared" si="26"/>
        <v>1372.8400000000001</v>
      </c>
      <c r="BA424" s="289">
        <v>1000</v>
      </c>
      <c r="BB424" s="310">
        <f t="shared" si="27"/>
        <v>-372.84000000000015</v>
      </c>
    </row>
    <row r="425" spans="1:54" ht="14.25">
      <c r="A425" s="2" t="s">
        <v>3956</v>
      </c>
      <c r="B425" s="3" t="s">
        <v>3957</v>
      </c>
      <c r="C425" s="30" t="s">
        <v>5</v>
      </c>
      <c r="D425" s="56">
        <v>60</v>
      </c>
      <c r="E425" s="56">
        <v>38</v>
      </c>
      <c r="F425" s="56">
        <v>127</v>
      </c>
      <c r="G425" s="56">
        <v>26.8</v>
      </c>
      <c r="H425" s="56">
        <v>39</v>
      </c>
      <c r="I425" s="56">
        <v>32</v>
      </c>
      <c r="J425" s="56">
        <v>31</v>
      </c>
      <c r="K425" s="66">
        <v>39</v>
      </c>
      <c r="L425" s="66"/>
      <c r="M425" s="66"/>
      <c r="N425" s="66">
        <v>58</v>
      </c>
      <c r="O425" s="66">
        <v>98</v>
      </c>
      <c r="P425" s="66">
        <v>39</v>
      </c>
      <c r="Q425" s="66">
        <v>32</v>
      </c>
      <c r="R425" s="66">
        <v>15</v>
      </c>
      <c r="S425" s="66">
        <v>32</v>
      </c>
      <c r="T425" s="66">
        <v>36</v>
      </c>
      <c r="U425" s="140">
        <v>25</v>
      </c>
      <c r="V425" s="140">
        <v>39</v>
      </c>
      <c r="W425" s="126">
        <v>45</v>
      </c>
      <c r="X425" s="142"/>
      <c r="Y425" s="126"/>
      <c r="Z425" s="179">
        <v>49</v>
      </c>
      <c r="AA425" s="179">
        <v>44</v>
      </c>
      <c r="AB425" s="179">
        <v>35</v>
      </c>
      <c r="AC425" s="179">
        <v>24</v>
      </c>
      <c r="AD425" s="179">
        <v>99</v>
      </c>
      <c r="AE425" s="179">
        <v>40</v>
      </c>
      <c r="AF425" s="179"/>
      <c r="AG425" s="201">
        <v>43</v>
      </c>
      <c r="AH425" s="201">
        <v>35</v>
      </c>
      <c r="AI425" s="201">
        <v>20</v>
      </c>
      <c r="AJ425" s="201">
        <v>35</v>
      </c>
      <c r="AK425" s="201">
        <v>39</v>
      </c>
      <c r="AL425" s="201">
        <v>35</v>
      </c>
      <c r="AM425" s="201">
        <v>46</v>
      </c>
      <c r="AN425" s="201">
        <v>23</v>
      </c>
      <c r="AO425" s="201">
        <v>25</v>
      </c>
      <c r="AP425" s="200">
        <v>69</v>
      </c>
      <c r="AQ425" s="200"/>
      <c r="AR425" s="200"/>
      <c r="AS425" s="200"/>
      <c r="AV425" s="23">
        <f t="shared" si="24"/>
        <v>1472.8</v>
      </c>
      <c r="AW425" s="23">
        <f t="shared" si="25"/>
        <v>1178.24</v>
      </c>
      <c r="AY425" s="289">
        <v>143</v>
      </c>
      <c r="AZ425" s="289">
        <f t="shared" si="26"/>
        <v>1321.24</v>
      </c>
      <c r="BA425" s="289">
        <v>1000</v>
      </c>
      <c r="BB425" s="310">
        <f t="shared" si="27"/>
        <v>-321.24</v>
      </c>
    </row>
    <row r="426" spans="1:54" ht="14.25">
      <c r="A426" s="2" t="s">
        <v>3958</v>
      </c>
      <c r="B426" s="3" t="s">
        <v>3959</v>
      </c>
      <c r="C426" s="30" t="s">
        <v>5</v>
      </c>
      <c r="D426" s="56">
        <v>60</v>
      </c>
      <c r="E426" s="56">
        <v>38</v>
      </c>
      <c r="F426" s="56">
        <v>127</v>
      </c>
      <c r="G426" s="56">
        <v>26.8</v>
      </c>
      <c r="H426" s="56">
        <v>39</v>
      </c>
      <c r="I426" s="56">
        <v>32</v>
      </c>
      <c r="J426" s="56">
        <v>31</v>
      </c>
      <c r="K426" s="66">
        <v>39</v>
      </c>
      <c r="L426" s="66"/>
      <c r="M426" s="66"/>
      <c r="N426" s="66">
        <v>58</v>
      </c>
      <c r="O426" s="66">
        <v>98</v>
      </c>
      <c r="P426" s="66">
        <v>39</v>
      </c>
      <c r="Q426" s="66">
        <v>32</v>
      </c>
      <c r="R426" s="66">
        <v>15</v>
      </c>
      <c r="S426" s="66">
        <v>32</v>
      </c>
      <c r="T426" s="66">
        <v>36</v>
      </c>
      <c r="U426" s="140">
        <v>25</v>
      </c>
      <c r="V426" s="140">
        <v>39</v>
      </c>
      <c r="W426" s="126">
        <v>45</v>
      </c>
      <c r="X426" s="142"/>
      <c r="Y426" s="126"/>
      <c r="Z426" s="179">
        <v>49</v>
      </c>
      <c r="AA426" s="179">
        <v>44</v>
      </c>
      <c r="AB426" s="179">
        <v>35</v>
      </c>
      <c r="AC426" s="179">
        <v>24</v>
      </c>
      <c r="AD426" s="179">
        <v>99</v>
      </c>
      <c r="AE426" s="179">
        <v>40</v>
      </c>
      <c r="AF426" s="179"/>
      <c r="AG426" s="201">
        <v>43</v>
      </c>
      <c r="AH426" s="201">
        <v>35</v>
      </c>
      <c r="AI426" s="201">
        <v>20</v>
      </c>
      <c r="AJ426" s="201">
        <v>35</v>
      </c>
      <c r="AK426" s="201">
        <v>39</v>
      </c>
      <c r="AL426" s="201">
        <v>35</v>
      </c>
      <c r="AM426" s="201">
        <v>46</v>
      </c>
      <c r="AN426" s="201">
        <v>23</v>
      </c>
      <c r="AO426" s="201">
        <v>25</v>
      </c>
      <c r="AP426" s="200">
        <v>69</v>
      </c>
      <c r="AQ426" s="200"/>
      <c r="AR426" s="200"/>
      <c r="AS426" s="200"/>
      <c r="AV426" s="23">
        <f t="shared" si="24"/>
        <v>1472.8</v>
      </c>
      <c r="AW426" s="23">
        <f t="shared" si="25"/>
        <v>1178.24</v>
      </c>
      <c r="AY426" s="289">
        <v>143</v>
      </c>
      <c r="AZ426" s="289">
        <f t="shared" si="26"/>
        <v>1321.24</v>
      </c>
      <c r="BA426" s="289">
        <v>1000</v>
      </c>
      <c r="BB426" s="310">
        <f t="shared" si="27"/>
        <v>-321.24</v>
      </c>
    </row>
    <row r="427" spans="1:54" ht="14.25">
      <c r="A427" s="2" t="s">
        <v>3960</v>
      </c>
      <c r="B427" s="3" t="s">
        <v>3961</v>
      </c>
      <c r="C427" s="30" t="s">
        <v>5</v>
      </c>
      <c r="D427" s="56">
        <v>60</v>
      </c>
      <c r="E427" s="56">
        <v>38</v>
      </c>
      <c r="F427" s="56">
        <v>127</v>
      </c>
      <c r="G427" s="56">
        <v>26.8</v>
      </c>
      <c r="H427" s="56">
        <v>39</v>
      </c>
      <c r="I427" s="56">
        <v>32</v>
      </c>
      <c r="J427" s="56">
        <v>31</v>
      </c>
      <c r="K427" s="66">
        <v>39</v>
      </c>
      <c r="L427" s="66"/>
      <c r="M427" s="66"/>
      <c r="N427" s="66">
        <v>58</v>
      </c>
      <c r="O427" s="66">
        <v>98</v>
      </c>
      <c r="P427" s="66">
        <v>39</v>
      </c>
      <c r="Q427" s="66">
        <v>32</v>
      </c>
      <c r="R427" s="66">
        <v>15</v>
      </c>
      <c r="S427" s="66">
        <v>32</v>
      </c>
      <c r="T427" s="66">
        <v>36</v>
      </c>
      <c r="U427" s="140">
        <v>25</v>
      </c>
      <c r="V427" s="140">
        <v>39</v>
      </c>
      <c r="W427" s="126">
        <v>45</v>
      </c>
      <c r="X427" s="142"/>
      <c r="Y427" s="126"/>
      <c r="Z427" s="179">
        <v>49</v>
      </c>
      <c r="AA427" s="179">
        <v>44</v>
      </c>
      <c r="AB427" s="179">
        <v>35</v>
      </c>
      <c r="AC427" s="179">
        <v>24</v>
      </c>
      <c r="AD427" s="179">
        <v>99</v>
      </c>
      <c r="AE427" s="179">
        <v>40</v>
      </c>
      <c r="AF427" s="179"/>
      <c r="AG427" s="201">
        <v>43</v>
      </c>
      <c r="AH427" s="201">
        <v>35</v>
      </c>
      <c r="AI427" s="201">
        <v>20</v>
      </c>
      <c r="AJ427" s="201">
        <v>35</v>
      </c>
      <c r="AK427" s="201">
        <v>39</v>
      </c>
      <c r="AL427" s="201">
        <v>35</v>
      </c>
      <c r="AM427" s="201">
        <v>46</v>
      </c>
      <c r="AN427" s="201">
        <v>23</v>
      </c>
      <c r="AO427" s="201">
        <v>25</v>
      </c>
      <c r="AP427" s="200">
        <v>69</v>
      </c>
      <c r="AQ427" s="200"/>
      <c r="AR427" s="200"/>
      <c r="AS427" s="200"/>
      <c r="AV427" s="23">
        <f t="shared" si="24"/>
        <v>1472.8</v>
      </c>
      <c r="AW427" s="23">
        <f t="shared" si="25"/>
        <v>1178.24</v>
      </c>
      <c r="AY427" s="289">
        <v>143</v>
      </c>
      <c r="AZ427" s="289">
        <f t="shared" si="26"/>
        <v>1321.24</v>
      </c>
      <c r="BA427" s="289">
        <v>1000</v>
      </c>
      <c r="BB427" s="310">
        <f t="shared" si="27"/>
        <v>-321.24</v>
      </c>
    </row>
    <row r="428" spans="1:54" ht="14.25">
      <c r="A428" s="2" t="s">
        <v>3962</v>
      </c>
      <c r="B428" s="3" t="s">
        <v>3963</v>
      </c>
      <c r="C428" s="30" t="s">
        <v>5</v>
      </c>
      <c r="D428" s="56">
        <v>60</v>
      </c>
      <c r="E428" s="56">
        <v>38</v>
      </c>
      <c r="F428" s="56">
        <v>127</v>
      </c>
      <c r="G428" s="56">
        <v>26.8</v>
      </c>
      <c r="H428" s="56">
        <v>39</v>
      </c>
      <c r="I428" s="56">
        <v>32</v>
      </c>
      <c r="J428" s="56">
        <v>31</v>
      </c>
      <c r="K428" s="66">
        <v>39</v>
      </c>
      <c r="L428" s="66"/>
      <c r="M428" s="66"/>
      <c r="N428" s="66">
        <v>58</v>
      </c>
      <c r="O428" s="66">
        <v>98</v>
      </c>
      <c r="P428" s="66">
        <v>39</v>
      </c>
      <c r="Q428" s="66">
        <v>32</v>
      </c>
      <c r="R428" s="66">
        <v>15</v>
      </c>
      <c r="S428" s="66">
        <v>32</v>
      </c>
      <c r="T428" s="66">
        <v>36</v>
      </c>
      <c r="U428" s="140">
        <v>25</v>
      </c>
      <c r="V428" s="140">
        <v>39</v>
      </c>
      <c r="W428" s="126">
        <v>45</v>
      </c>
      <c r="X428" s="142"/>
      <c r="Y428" s="126"/>
      <c r="Z428" s="179">
        <v>49</v>
      </c>
      <c r="AA428" s="179">
        <v>44</v>
      </c>
      <c r="AB428" s="179">
        <v>35</v>
      </c>
      <c r="AC428" s="179">
        <v>24</v>
      </c>
      <c r="AD428" s="179">
        <v>99</v>
      </c>
      <c r="AE428" s="179">
        <v>40</v>
      </c>
      <c r="AF428" s="179"/>
      <c r="AG428" s="201">
        <v>43</v>
      </c>
      <c r="AH428" s="201">
        <v>35</v>
      </c>
      <c r="AI428" s="201">
        <v>20</v>
      </c>
      <c r="AJ428" s="201">
        <v>35</v>
      </c>
      <c r="AK428" s="201">
        <v>39</v>
      </c>
      <c r="AL428" s="201">
        <v>35</v>
      </c>
      <c r="AM428" s="201">
        <v>46</v>
      </c>
      <c r="AN428" s="201">
        <v>23</v>
      </c>
      <c r="AO428" s="201">
        <v>25</v>
      </c>
      <c r="AP428" s="200">
        <v>69</v>
      </c>
      <c r="AQ428" s="200"/>
      <c r="AR428" s="200"/>
      <c r="AS428" s="200"/>
      <c r="AU428" s="23">
        <v>25</v>
      </c>
      <c r="AV428" s="23">
        <f t="shared" si="24"/>
        <v>1497.8</v>
      </c>
      <c r="AW428" s="23">
        <f t="shared" si="25"/>
        <v>1198.24</v>
      </c>
      <c r="AY428" s="289">
        <v>143</v>
      </c>
      <c r="AZ428" s="289">
        <f t="shared" si="26"/>
        <v>1341.24</v>
      </c>
      <c r="BA428" s="289">
        <v>1000</v>
      </c>
      <c r="BB428" s="310">
        <f t="shared" si="27"/>
        <v>-341.24</v>
      </c>
    </row>
    <row r="429" spans="1:54" ht="14.25">
      <c r="A429" s="2" t="s">
        <v>3964</v>
      </c>
      <c r="B429" s="3" t="s">
        <v>3965</v>
      </c>
      <c r="C429" s="30" t="s">
        <v>5</v>
      </c>
      <c r="D429" s="56">
        <v>60</v>
      </c>
      <c r="E429" s="56">
        <v>38</v>
      </c>
      <c r="F429" s="56">
        <v>127</v>
      </c>
      <c r="G429" s="56">
        <v>26.8</v>
      </c>
      <c r="H429" s="56">
        <v>39</v>
      </c>
      <c r="I429" s="56">
        <v>32</v>
      </c>
      <c r="J429" s="56">
        <v>31</v>
      </c>
      <c r="K429" s="66">
        <v>39</v>
      </c>
      <c r="L429" s="66"/>
      <c r="M429" s="66"/>
      <c r="N429" s="66">
        <v>58</v>
      </c>
      <c r="O429" s="66">
        <v>98</v>
      </c>
      <c r="P429" s="66">
        <v>39</v>
      </c>
      <c r="Q429" s="66">
        <v>32</v>
      </c>
      <c r="R429" s="66">
        <v>15</v>
      </c>
      <c r="S429" s="66">
        <v>32</v>
      </c>
      <c r="T429" s="66">
        <v>36</v>
      </c>
      <c r="U429" s="140">
        <v>25</v>
      </c>
      <c r="V429" s="140">
        <v>39</v>
      </c>
      <c r="W429" s="126">
        <v>45</v>
      </c>
      <c r="X429" s="142"/>
      <c r="Y429" s="126"/>
      <c r="Z429" s="179">
        <v>49</v>
      </c>
      <c r="AA429" s="179">
        <v>44</v>
      </c>
      <c r="AB429" s="179">
        <v>35</v>
      </c>
      <c r="AC429" s="179">
        <v>24</v>
      </c>
      <c r="AD429" s="179">
        <v>99</v>
      </c>
      <c r="AE429" s="179">
        <v>40</v>
      </c>
      <c r="AF429" s="179"/>
      <c r="AG429" s="201">
        <v>43</v>
      </c>
      <c r="AH429" s="201">
        <v>35</v>
      </c>
      <c r="AI429" s="201">
        <v>20</v>
      </c>
      <c r="AJ429" s="201">
        <v>35</v>
      </c>
      <c r="AK429" s="201">
        <v>39</v>
      </c>
      <c r="AL429" s="201">
        <v>35</v>
      </c>
      <c r="AM429" s="201">
        <v>46</v>
      </c>
      <c r="AN429" s="201">
        <v>23</v>
      </c>
      <c r="AO429" s="201">
        <v>25</v>
      </c>
      <c r="AP429" s="200">
        <v>69</v>
      </c>
      <c r="AQ429" s="200"/>
      <c r="AR429" s="200"/>
      <c r="AS429" s="200"/>
      <c r="AU429" s="23">
        <v>77</v>
      </c>
      <c r="AV429" s="23">
        <f t="shared" si="24"/>
        <v>1549.8</v>
      </c>
      <c r="AW429" s="23">
        <f t="shared" si="25"/>
        <v>1239.8400000000001</v>
      </c>
      <c r="AY429" s="289">
        <v>143</v>
      </c>
      <c r="AZ429" s="289">
        <f t="shared" si="26"/>
        <v>1382.8400000000001</v>
      </c>
      <c r="BA429" s="289">
        <v>1000</v>
      </c>
      <c r="BB429" s="310">
        <f t="shared" si="27"/>
        <v>-382.84000000000015</v>
      </c>
    </row>
    <row r="430" spans="1:54" ht="14.25">
      <c r="A430" s="2" t="s">
        <v>3966</v>
      </c>
      <c r="B430" s="3" t="s">
        <v>3967</v>
      </c>
      <c r="C430" s="30" t="s">
        <v>51</v>
      </c>
      <c r="D430" s="56">
        <v>60</v>
      </c>
      <c r="E430" s="56">
        <v>38</v>
      </c>
      <c r="F430" s="56">
        <v>127</v>
      </c>
      <c r="G430" s="56">
        <v>26.8</v>
      </c>
      <c r="H430" s="56">
        <v>39</v>
      </c>
      <c r="I430" s="56">
        <v>32</v>
      </c>
      <c r="J430" s="56">
        <v>31</v>
      </c>
      <c r="K430" s="66">
        <v>39</v>
      </c>
      <c r="L430" s="66"/>
      <c r="M430" s="66"/>
      <c r="N430" s="66">
        <v>58</v>
      </c>
      <c r="O430" s="66">
        <v>98</v>
      </c>
      <c r="P430" s="66">
        <v>39</v>
      </c>
      <c r="Q430" s="66">
        <v>32</v>
      </c>
      <c r="R430" s="66">
        <v>15</v>
      </c>
      <c r="S430" s="66">
        <v>32</v>
      </c>
      <c r="T430" s="66">
        <v>36</v>
      </c>
      <c r="U430" s="140">
        <v>25</v>
      </c>
      <c r="V430" s="140">
        <v>39</v>
      </c>
      <c r="W430" s="126">
        <v>45</v>
      </c>
      <c r="X430" s="142"/>
      <c r="Y430" s="126"/>
      <c r="Z430" s="179">
        <v>49</v>
      </c>
      <c r="AA430" s="179">
        <v>44</v>
      </c>
      <c r="AB430" s="179">
        <v>35</v>
      </c>
      <c r="AC430" s="179">
        <v>24</v>
      </c>
      <c r="AD430" s="179">
        <v>99</v>
      </c>
      <c r="AE430" s="179">
        <v>40</v>
      </c>
      <c r="AF430" s="179"/>
      <c r="AG430" s="201">
        <v>43</v>
      </c>
      <c r="AH430" s="201">
        <v>35</v>
      </c>
      <c r="AI430" s="201">
        <v>20</v>
      </c>
      <c r="AJ430" s="201">
        <v>35</v>
      </c>
      <c r="AK430" s="201">
        <v>39</v>
      </c>
      <c r="AL430" s="201">
        <v>35</v>
      </c>
      <c r="AM430" s="201">
        <v>46</v>
      </c>
      <c r="AN430" s="201">
        <v>23</v>
      </c>
      <c r="AO430" s="201">
        <v>25</v>
      </c>
      <c r="AP430" s="200">
        <v>69</v>
      </c>
      <c r="AQ430" s="200"/>
      <c r="AR430" s="200"/>
      <c r="AS430" s="200"/>
      <c r="AU430" s="23">
        <v>67</v>
      </c>
      <c r="AV430" s="23">
        <f t="shared" si="24"/>
        <v>1539.8</v>
      </c>
      <c r="AW430" s="23">
        <f t="shared" si="25"/>
        <v>1231.8400000000001</v>
      </c>
      <c r="AY430" s="289">
        <v>143</v>
      </c>
      <c r="AZ430" s="289">
        <f t="shared" si="26"/>
        <v>1374.8400000000001</v>
      </c>
      <c r="BA430" s="289">
        <v>1000</v>
      </c>
      <c r="BB430" s="310">
        <f t="shared" si="27"/>
        <v>-374.84000000000015</v>
      </c>
    </row>
    <row r="431" spans="1:54" ht="14.25">
      <c r="A431" s="2" t="s">
        <v>3968</v>
      </c>
      <c r="B431" s="3" t="s">
        <v>3969</v>
      </c>
      <c r="C431" s="30" t="s">
        <v>5</v>
      </c>
      <c r="D431" s="56">
        <v>60</v>
      </c>
      <c r="E431" s="56">
        <v>38</v>
      </c>
      <c r="F431" s="56">
        <v>127</v>
      </c>
      <c r="G431" s="56">
        <v>26.8</v>
      </c>
      <c r="H431" s="56">
        <v>39</v>
      </c>
      <c r="I431" s="56">
        <v>32</v>
      </c>
      <c r="J431" s="56">
        <v>31</v>
      </c>
      <c r="K431" s="66">
        <v>39</v>
      </c>
      <c r="L431" s="66"/>
      <c r="M431" s="66"/>
      <c r="N431" s="66">
        <v>58</v>
      </c>
      <c r="O431" s="66">
        <v>98</v>
      </c>
      <c r="P431" s="66">
        <v>39</v>
      </c>
      <c r="Q431" s="66">
        <v>32</v>
      </c>
      <c r="R431" s="66">
        <v>15</v>
      </c>
      <c r="S431" s="66">
        <v>32</v>
      </c>
      <c r="T431" s="66">
        <v>36</v>
      </c>
      <c r="U431" s="140">
        <v>25</v>
      </c>
      <c r="V431" s="140">
        <v>39</v>
      </c>
      <c r="W431" s="126">
        <v>45</v>
      </c>
      <c r="X431" s="142"/>
      <c r="Y431" s="126"/>
      <c r="Z431" s="179">
        <v>49</v>
      </c>
      <c r="AA431" s="179">
        <v>44</v>
      </c>
      <c r="AB431" s="179">
        <v>35</v>
      </c>
      <c r="AC431" s="179">
        <v>24</v>
      </c>
      <c r="AD431" s="179">
        <v>99</v>
      </c>
      <c r="AE431" s="179">
        <v>40</v>
      </c>
      <c r="AF431" s="179"/>
      <c r="AG431" s="201">
        <v>43</v>
      </c>
      <c r="AH431" s="201">
        <v>35</v>
      </c>
      <c r="AI431" s="201">
        <v>20</v>
      </c>
      <c r="AJ431" s="201">
        <v>35</v>
      </c>
      <c r="AK431" s="201">
        <v>39</v>
      </c>
      <c r="AL431" s="201">
        <v>35</v>
      </c>
      <c r="AM431" s="201">
        <v>46</v>
      </c>
      <c r="AN431" s="201">
        <v>23</v>
      </c>
      <c r="AO431" s="201">
        <v>25</v>
      </c>
      <c r="AP431" s="200">
        <v>69</v>
      </c>
      <c r="AQ431" s="200"/>
      <c r="AR431" s="200"/>
      <c r="AS431" s="200"/>
      <c r="AV431" s="23">
        <f t="shared" si="24"/>
        <v>1472.8</v>
      </c>
      <c r="AW431" s="23">
        <f t="shared" si="25"/>
        <v>1178.24</v>
      </c>
      <c r="AY431" s="289">
        <v>143</v>
      </c>
      <c r="AZ431" s="289">
        <f t="shared" si="26"/>
        <v>1321.24</v>
      </c>
      <c r="BA431" s="289">
        <v>1000</v>
      </c>
      <c r="BB431" s="310">
        <f t="shared" si="27"/>
        <v>-321.24</v>
      </c>
    </row>
    <row r="432" spans="1:54" ht="14.25">
      <c r="A432" s="2" t="s">
        <v>3970</v>
      </c>
      <c r="B432" s="3" t="s">
        <v>3971</v>
      </c>
      <c r="C432" s="30" t="s">
        <v>5</v>
      </c>
      <c r="D432" s="56">
        <v>60</v>
      </c>
      <c r="E432" s="56">
        <v>38</v>
      </c>
      <c r="F432" s="56">
        <v>127</v>
      </c>
      <c r="G432" s="56">
        <v>26.8</v>
      </c>
      <c r="H432" s="56">
        <v>39</v>
      </c>
      <c r="I432" s="56">
        <v>32</v>
      </c>
      <c r="J432" s="56">
        <v>31</v>
      </c>
      <c r="K432" s="66">
        <v>39</v>
      </c>
      <c r="L432" s="66"/>
      <c r="M432" s="66"/>
      <c r="N432" s="66">
        <v>58</v>
      </c>
      <c r="O432" s="66">
        <v>98</v>
      </c>
      <c r="P432" s="66">
        <v>39</v>
      </c>
      <c r="Q432" s="66">
        <v>32</v>
      </c>
      <c r="R432" s="66">
        <v>15</v>
      </c>
      <c r="S432" s="66">
        <v>32</v>
      </c>
      <c r="T432" s="66">
        <v>36</v>
      </c>
      <c r="U432" s="140">
        <v>25</v>
      </c>
      <c r="V432" s="140">
        <v>39</v>
      </c>
      <c r="W432" s="126">
        <v>45</v>
      </c>
      <c r="X432" s="142"/>
      <c r="Y432" s="126"/>
      <c r="Z432" s="179">
        <v>49</v>
      </c>
      <c r="AA432" s="179">
        <v>44</v>
      </c>
      <c r="AB432" s="179">
        <v>35</v>
      </c>
      <c r="AC432" s="179">
        <v>24</v>
      </c>
      <c r="AD432" s="179">
        <v>99</v>
      </c>
      <c r="AE432" s="179">
        <v>40</v>
      </c>
      <c r="AF432" s="179"/>
      <c r="AG432" s="201">
        <v>43</v>
      </c>
      <c r="AH432" s="201">
        <v>35</v>
      </c>
      <c r="AI432" s="201">
        <v>20</v>
      </c>
      <c r="AJ432" s="201">
        <v>35</v>
      </c>
      <c r="AK432" s="201">
        <v>39</v>
      </c>
      <c r="AL432" s="201">
        <v>35</v>
      </c>
      <c r="AM432" s="201">
        <v>46</v>
      </c>
      <c r="AN432" s="201">
        <v>23</v>
      </c>
      <c r="AO432" s="201">
        <v>25</v>
      </c>
      <c r="AP432" s="200">
        <v>69</v>
      </c>
      <c r="AQ432" s="200"/>
      <c r="AR432" s="200"/>
      <c r="AS432" s="200"/>
      <c r="AU432" s="23">
        <v>32</v>
      </c>
      <c r="AV432" s="23">
        <f t="shared" si="24"/>
        <v>1504.8</v>
      </c>
      <c r="AW432" s="23">
        <f t="shared" si="25"/>
        <v>1203.8399999999999</v>
      </c>
      <c r="AY432" s="289">
        <v>143</v>
      </c>
      <c r="AZ432" s="289">
        <f t="shared" si="26"/>
        <v>1346.84</v>
      </c>
      <c r="BA432" s="289">
        <v>1000</v>
      </c>
      <c r="BB432" s="310">
        <f t="shared" si="27"/>
        <v>-346.83999999999992</v>
      </c>
    </row>
    <row r="433" spans="1:54" ht="14.25">
      <c r="A433" s="2" t="s">
        <v>3972</v>
      </c>
      <c r="B433" s="3" t="s">
        <v>699</v>
      </c>
      <c r="C433" s="30" t="s">
        <v>5</v>
      </c>
      <c r="D433" s="56">
        <v>60</v>
      </c>
      <c r="E433" s="56">
        <v>38</v>
      </c>
      <c r="F433" s="56">
        <v>127</v>
      </c>
      <c r="G433" s="56">
        <v>26.8</v>
      </c>
      <c r="H433" s="56">
        <v>39</v>
      </c>
      <c r="I433" s="56">
        <v>32</v>
      </c>
      <c r="J433" s="56">
        <v>31</v>
      </c>
      <c r="K433" s="66">
        <v>39</v>
      </c>
      <c r="L433" s="66"/>
      <c r="M433" s="66"/>
      <c r="N433" s="66">
        <v>58</v>
      </c>
      <c r="O433" s="66">
        <v>98</v>
      </c>
      <c r="P433" s="66">
        <v>39</v>
      </c>
      <c r="Q433" s="66">
        <v>32</v>
      </c>
      <c r="R433" s="66">
        <v>15</v>
      </c>
      <c r="S433" s="66">
        <v>32</v>
      </c>
      <c r="T433" s="66">
        <v>36</v>
      </c>
      <c r="U433" s="140">
        <v>25</v>
      </c>
      <c r="V433" s="140">
        <v>39</v>
      </c>
      <c r="W433" s="126">
        <v>45</v>
      </c>
      <c r="X433" s="142"/>
      <c r="Y433" s="126"/>
      <c r="Z433" s="179">
        <v>49</v>
      </c>
      <c r="AA433" s="179">
        <v>44</v>
      </c>
      <c r="AB433" s="179">
        <v>35</v>
      </c>
      <c r="AC433" s="179">
        <v>24</v>
      </c>
      <c r="AD433" s="179">
        <v>99</v>
      </c>
      <c r="AE433" s="179">
        <v>40</v>
      </c>
      <c r="AF433" s="179"/>
      <c r="AG433" s="201">
        <v>43</v>
      </c>
      <c r="AH433" s="201">
        <v>35</v>
      </c>
      <c r="AI433" s="201">
        <v>20</v>
      </c>
      <c r="AJ433" s="201">
        <v>35</v>
      </c>
      <c r="AK433" s="201">
        <v>39</v>
      </c>
      <c r="AL433" s="201">
        <v>35</v>
      </c>
      <c r="AM433" s="201">
        <v>46</v>
      </c>
      <c r="AN433" s="201">
        <v>23</v>
      </c>
      <c r="AO433" s="201">
        <v>25</v>
      </c>
      <c r="AP433" s="200">
        <v>69</v>
      </c>
      <c r="AQ433" s="200"/>
      <c r="AR433" s="200"/>
      <c r="AS433" s="200"/>
      <c r="AU433" s="23">
        <v>35</v>
      </c>
      <c r="AV433" s="23">
        <f t="shared" si="24"/>
        <v>1507.8</v>
      </c>
      <c r="AW433" s="23">
        <f t="shared" si="25"/>
        <v>1206.24</v>
      </c>
      <c r="AY433" s="289">
        <v>143</v>
      </c>
      <c r="AZ433" s="289">
        <f t="shared" si="26"/>
        <v>1349.24</v>
      </c>
      <c r="BA433" s="289">
        <v>1000</v>
      </c>
      <c r="BB433" s="310">
        <f t="shared" si="27"/>
        <v>-349.24</v>
      </c>
    </row>
    <row r="434" spans="1:54" ht="14.25">
      <c r="A434" s="2" t="s">
        <v>3973</v>
      </c>
      <c r="B434" s="3" t="s">
        <v>3974</v>
      </c>
      <c r="C434" s="30" t="s">
        <v>5</v>
      </c>
      <c r="D434" s="56">
        <v>60</v>
      </c>
      <c r="E434" s="56">
        <v>38</v>
      </c>
      <c r="F434" s="56">
        <v>127</v>
      </c>
      <c r="G434" s="56">
        <v>26.8</v>
      </c>
      <c r="H434" s="56">
        <v>39</v>
      </c>
      <c r="I434" s="56">
        <v>32</v>
      </c>
      <c r="J434" s="56">
        <v>31</v>
      </c>
      <c r="K434" s="66">
        <v>39</v>
      </c>
      <c r="L434" s="66"/>
      <c r="M434" s="66"/>
      <c r="N434" s="66">
        <v>58</v>
      </c>
      <c r="O434" s="66">
        <v>98</v>
      </c>
      <c r="P434" s="66">
        <v>39</v>
      </c>
      <c r="Q434" s="66">
        <v>32</v>
      </c>
      <c r="R434" s="66">
        <v>15</v>
      </c>
      <c r="S434" s="66">
        <v>32</v>
      </c>
      <c r="T434" s="66">
        <v>36</v>
      </c>
      <c r="U434" s="140">
        <v>25</v>
      </c>
      <c r="V434" s="140">
        <v>39</v>
      </c>
      <c r="W434" s="126">
        <v>45</v>
      </c>
      <c r="X434" s="142"/>
      <c r="Y434" s="126"/>
      <c r="Z434" s="179">
        <v>49</v>
      </c>
      <c r="AA434" s="179">
        <v>44</v>
      </c>
      <c r="AB434" s="179">
        <v>35</v>
      </c>
      <c r="AC434" s="179">
        <v>24</v>
      </c>
      <c r="AD434" s="179">
        <v>99</v>
      </c>
      <c r="AE434" s="179">
        <v>40</v>
      </c>
      <c r="AF434" s="179"/>
      <c r="AG434" s="201">
        <v>43</v>
      </c>
      <c r="AH434" s="201">
        <v>35</v>
      </c>
      <c r="AI434" s="201">
        <v>20</v>
      </c>
      <c r="AJ434" s="201">
        <v>35</v>
      </c>
      <c r="AK434" s="201">
        <v>39</v>
      </c>
      <c r="AL434" s="201">
        <v>35</v>
      </c>
      <c r="AM434" s="201">
        <v>46</v>
      </c>
      <c r="AN434" s="201">
        <v>23</v>
      </c>
      <c r="AO434" s="201">
        <v>25</v>
      </c>
      <c r="AP434" s="200">
        <v>69</v>
      </c>
      <c r="AQ434" s="200"/>
      <c r="AR434" s="200"/>
      <c r="AS434" s="200"/>
      <c r="AU434" s="23">
        <v>35</v>
      </c>
      <c r="AV434" s="23">
        <f t="shared" si="24"/>
        <v>1507.8</v>
      </c>
      <c r="AW434" s="23">
        <f t="shared" si="25"/>
        <v>1206.24</v>
      </c>
      <c r="AY434" s="289">
        <v>143</v>
      </c>
      <c r="AZ434" s="289">
        <f t="shared" si="26"/>
        <v>1349.24</v>
      </c>
      <c r="BA434" s="289">
        <v>1000</v>
      </c>
      <c r="BB434" s="310">
        <f t="shared" si="27"/>
        <v>-349.24</v>
      </c>
    </row>
    <row r="435" spans="1:54" ht="14.25">
      <c r="A435" s="2" t="s">
        <v>3975</v>
      </c>
      <c r="B435" s="3" t="s">
        <v>3976</v>
      </c>
      <c r="C435" s="30" t="s">
        <v>51</v>
      </c>
      <c r="D435" s="56">
        <v>60</v>
      </c>
      <c r="E435" s="56">
        <v>38</v>
      </c>
      <c r="F435" s="56">
        <v>127</v>
      </c>
      <c r="G435" s="56">
        <v>26.8</v>
      </c>
      <c r="H435" s="56">
        <v>39</v>
      </c>
      <c r="I435" s="56">
        <v>32</v>
      </c>
      <c r="J435" s="56">
        <v>31</v>
      </c>
      <c r="K435" s="66">
        <v>39</v>
      </c>
      <c r="L435" s="66"/>
      <c r="M435" s="66"/>
      <c r="N435" s="66">
        <v>58</v>
      </c>
      <c r="O435" s="66">
        <v>98</v>
      </c>
      <c r="P435" s="66">
        <v>39</v>
      </c>
      <c r="Q435" s="66">
        <v>32</v>
      </c>
      <c r="R435" s="66">
        <v>15</v>
      </c>
      <c r="S435" s="66">
        <v>32</v>
      </c>
      <c r="T435" s="66">
        <v>36</v>
      </c>
      <c r="U435" s="140">
        <v>25</v>
      </c>
      <c r="V435" s="140">
        <v>39</v>
      </c>
      <c r="W435" s="126">
        <v>45</v>
      </c>
      <c r="X435" s="142"/>
      <c r="Y435" s="126"/>
      <c r="Z435" s="179">
        <v>49</v>
      </c>
      <c r="AA435" s="179">
        <v>44</v>
      </c>
      <c r="AB435" s="179">
        <v>35</v>
      </c>
      <c r="AC435" s="179">
        <v>24</v>
      </c>
      <c r="AD435" s="179">
        <v>99</v>
      </c>
      <c r="AE435" s="179">
        <v>40</v>
      </c>
      <c r="AF435" s="179"/>
      <c r="AG435" s="201">
        <v>43</v>
      </c>
      <c r="AH435" s="201">
        <v>35</v>
      </c>
      <c r="AI435" s="201">
        <v>20</v>
      </c>
      <c r="AJ435" s="201">
        <v>35</v>
      </c>
      <c r="AK435" s="201">
        <v>39</v>
      </c>
      <c r="AL435" s="201">
        <v>35</v>
      </c>
      <c r="AM435" s="201">
        <v>46</v>
      </c>
      <c r="AN435" s="201">
        <v>23</v>
      </c>
      <c r="AO435" s="201">
        <v>25</v>
      </c>
      <c r="AP435" s="200">
        <v>69</v>
      </c>
      <c r="AQ435" s="200"/>
      <c r="AR435" s="200"/>
      <c r="AS435" s="200"/>
      <c r="AU435" s="23">
        <v>35</v>
      </c>
      <c r="AV435" s="23">
        <f t="shared" si="24"/>
        <v>1507.8</v>
      </c>
      <c r="AW435" s="23">
        <f t="shared" si="25"/>
        <v>1206.24</v>
      </c>
      <c r="AY435" s="289">
        <v>143</v>
      </c>
      <c r="AZ435" s="289">
        <f t="shared" si="26"/>
        <v>1349.24</v>
      </c>
      <c r="BA435" s="289">
        <v>1000</v>
      </c>
      <c r="BB435" s="310">
        <f t="shared" si="27"/>
        <v>-349.24</v>
      </c>
    </row>
    <row r="436" spans="1:54" ht="14.25">
      <c r="A436" s="2" t="s">
        <v>3977</v>
      </c>
      <c r="B436" s="3" t="s">
        <v>12</v>
      </c>
      <c r="C436" s="30" t="s">
        <v>51</v>
      </c>
      <c r="D436" s="56">
        <v>60</v>
      </c>
      <c r="E436" s="56">
        <v>38</v>
      </c>
      <c r="F436" s="56">
        <v>127</v>
      </c>
      <c r="G436" s="56">
        <v>26.8</v>
      </c>
      <c r="H436" s="56">
        <v>39</v>
      </c>
      <c r="I436" s="56">
        <v>32</v>
      </c>
      <c r="J436" s="56">
        <v>31</v>
      </c>
      <c r="K436" s="66">
        <v>39</v>
      </c>
      <c r="L436" s="66"/>
      <c r="M436" s="66"/>
      <c r="N436" s="66">
        <v>58</v>
      </c>
      <c r="O436" s="66">
        <v>98</v>
      </c>
      <c r="P436" s="66">
        <v>39</v>
      </c>
      <c r="Q436" s="66">
        <v>32</v>
      </c>
      <c r="R436" s="66">
        <v>15</v>
      </c>
      <c r="S436" s="66">
        <v>32</v>
      </c>
      <c r="T436" s="66">
        <v>36</v>
      </c>
      <c r="U436" s="140">
        <v>25</v>
      </c>
      <c r="V436" s="140">
        <v>39</v>
      </c>
      <c r="W436" s="126">
        <v>45</v>
      </c>
      <c r="X436" s="142"/>
      <c r="Y436" s="126"/>
      <c r="Z436" s="179">
        <v>49</v>
      </c>
      <c r="AA436" s="179">
        <v>44</v>
      </c>
      <c r="AB436" s="179">
        <v>35</v>
      </c>
      <c r="AC436" s="179">
        <v>24</v>
      </c>
      <c r="AD436" s="179">
        <v>99</v>
      </c>
      <c r="AE436" s="179">
        <v>40</v>
      </c>
      <c r="AF436" s="179"/>
      <c r="AG436" s="201">
        <v>43</v>
      </c>
      <c r="AH436" s="201">
        <v>35</v>
      </c>
      <c r="AI436" s="201">
        <v>20</v>
      </c>
      <c r="AJ436" s="201">
        <v>35</v>
      </c>
      <c r="AK436" s="201">
        <v>39</v>
      </c>
      <c r="AL436" s="201">
        <v>35</v>
      </c>
      <c r="AM436" s="201">
        <v>46</v>
      </c>
      <c r="AN436" s="201">
        <v>23</v>
      </c>
      <c r="AO436" s="201">
        <v>25</v>
      </c>
      <c r="AP436" s="200">
        <v>69</v>
      </c>
      <c r="AQ436" s="200"/>
      <c r="AR436" s="200"/>
      <c r="AS436" s="200"/>
      <c r="AU436" s="23">
        <v>99</v>
      </c>
      <c r="AV436" s="23">
        <f t="shared" si="24"/>
        <v>1571.8</v>
      </c>
      <c r="AW436" s="23">
        <f t="shared" si="25"/>
        <v>1257.44</v>
      </c>
      <c r="AY436" s="289">
        <v>143</v>
      </c>
      <c r="AZ436" s="289">
        <f t="shared" si="26"/>
        <v>1400.44</v>
      </c>
      <c r="BA436" s="289">
        <v>1000</v>
      </c>
      <c r="BB436" s="310">
        <f t="shared" si="27"/>
        <v>-400.44000000000005</v>
      </c>
    </row>
    <row r="437" spans="1:54" ht="14.25">
      <c r="A437" s="2" t="s">
        <v>3978</v>
      </c>
      <c r="B437" s="3" t="s">
        <v>3979</v>
      </c>
      <c r="C437" s="30" t="s">
        <v>5</v>
      </c>
      <c r="D437" s="56">
        <v>60</v>
      </c>
      <c r="E437" s="56">
        <v>38</v>
      </c>
      <c r="F437" s="56">
        <v>127</v>
      </c>
      <c r="G437" s="56">
        <v>26.8</v>
      </c>
      <c r="H437" s="56">
        <v>39</v>
      </c>
      <c r="I437" s="56">
        <v>32</v>
      </c>
      <c r="J437" s="56">
        <v>31</v>
      </c>
      <c r="K437" s="66">
        <v>39</v>
      </c>
      <c r="L437" s="66"/>
      <c r="M437" s="66"/>
      <c r="N437" s="66">
        <v>58</v>
      </c>
      <c r="O437" s="66">
        <v>98</v>
      </c>
      <c r="P437" s="66">
        <v>39</v>
      </c>
      <c r="Q437" s="66">
        <v>32</v>
      </c>
      <c r="R437" s="66">
        <v>15</v>
      </c>
      <c r="S437" s="66">
        <v>32</v>
      </c>
      <c r="T437" s="66">
        <v>36</v>
      </c>
      <c r="U437" s="140">
        <v>25</v>
      </c>
      <c r="V437" s="140">
        <v>39</v>
      </c>
      <c r="W437" s="126">
        <v>45</v>
      </c>
      <c r="X437" s="142"/>
      <c r="Y437" s="126"/>
      <c r="Z437" s="179">
        <v>49</v>
      </c>
      <c r="AA437" s="179">
        <v>44</v>
      </c>
      <c r="AB437" s="179">
        <v>35</v>
      </c>
      <c r="AC437" s="179">
        <v>24</v>
      </c>
      <c r="AD437" s="179">
        <v>99</v>
      </c>
      <c r="AE437" s="179">
        <v>40</v>
      </c>
      <c r="AF437" s="179"/>
      <c r="AG437" s="201">
        <v>43</v>
      </c>
      <c r="AH437" s="201">
        <v>35</v>
      </c>
      <c r="AI437" s="201">
        <v>20</v>
      </c>
      <c r="AJ437" s="201">
        <v>35</v>
      </c>
      <c r="AK437" s="201">
        <v>39</v>
      </c>
      <c r="AL437" s="201">
        <v>35</v>
      </c>
      <c r="AM437" s="201">
        <v>46</v>
      </c>
      <c r="AN437" s="201">
        <v>23</v>
      </c>
      <c r="AO437" s="201">
        <v>25</v>
      </c>
      <c r="AP437" s="200">
        <v>69</v>
      </c>
      <c r="AQ437" s="200"/>
      <c r="AR437" s="200"/>
      <c r="AS437" s="200"/>
      <c r="AU437" s="23">
        <v>67</v>
      </c>
      <c r="AV437" s="23">
        <f t="shared" si="24"/>
        <v>1539.8</v>
      </c>
      <c r="AW437" s="23">
        <f t="shared" si="25"/>
        <v>1231.8400000000001</v>
      </c>
      <c r="AY437" s="289">
        <v>143</v>
      </c>
      <c r="AZ437" s="289">
        <f t="shared" si="26"/>
        <v>1374.8400000000001</v>
      </c>
      <c r="BA437" s="289">
        <v>1000</v>
      </c>
      <c r="BB437" s="310">
        <f t="shared" si="27"/>
        <v>-374.84000000000015</v>
      </c>
    </row>
    <row r="438" spans="1:54" ht="28.5">
      <c r="A438" s="2" t="s">
        <v>3980</v>
      </c>
      <c r="B438" s="131" t="s">
        <v>6825</v>
      </c>
      <c r="C438" s="30" t="s">
        <v>5</v>
      </c>
      <c r="D438" s="56">
        <v>60</v>
      </c>
      <c r="E438" s="56">
        <v>38</v>
      </c>
      <c r="F438" s="56">
        <v>127</v>
      </c>
      <c r="G438" s="56">
        <v>26.8</v>
      </c>
      <c r="H438" s="56">
        <v>39</v>
      </c>
      <c r="I438" s="56">
        <v>32</v>
      </c>
      <c r="J438" s="56">
        <v>31</v>
      </c>
      <c r="K438" s="66">
        <v>39</v>
      </c>
      <c r="L438" s="66"/>
      <c r="M438" s="66"/>
      <c r="N438" s="66">
        <v>58</v>
      </c>
      <c r="O438" s="66">
        <v>98</v>
      </c>
      <c r="P438" s="66">
        <v>39</v>
      </c>
      <c r="Q438" s="66">
        <v>32</v>
      </c>
      <c r="R438" s="66">
        <v>15</v>
      </c>
      <c r="S438" s="66">
        <v>32</v>
      </c>
      <c r="T438" s="66">
        <v>36</v>
      </c>
      <c r="U438" s="140">
        <v>25</v>
      </c>
      <c r="V438" s="140">
        <v>39</v>
      </c>
      <c r="W438" s="126">
        <v>45</v>
      </c>
      <c r="X438" s="142"/>
      <c r="Y438" s="126"/>
      <c r="Z438" s="179">
        <v>49</v>
      </c>
      <c r="AA438" s="179">
        <v>44</v>
      </c>
      <c r="AB438" s="179">
        <v>35</v>
      </c>
      <c r="AC438" s="179">
        <v>24</v>
      </c>
      <c r="AD438" s="179">
        <v>99</v>
      </c>
      <c r="AE438" s="179">
        <v>40</v>
      </c>
      <c r="AF438" s="179"/>
      <c r="AG438" s="201">
        <v>43</v>
      </c>
      <c r="AH438" s="201">
        <v>35</v>
      </c>
      <c r="AI438" s="201">
        <v>20</v>
      </c>
      <c r="AJ438" s="201">
        <v>35</v>
      </c>
      <c r="AK438" s="201">
        <v>39</v>
      </c>
      <c r="AL438" s="201">
        <v>35</v>
      </c>
      <c r="AM438" s="201">
        <v>46</v>
      </c>
      <c r="AN438" s="201">
        <v>23</v>
      </c>
      <c r="AO438" s="201">
        <v>25</v>
      </c>
      <c r="AP438" s="200">
        <v>69</v>
      </c>
      <c r="AQ438" s="200"/>
      <c r="AR438" s="200"/>
      <c r="AS438" s="200"/>
      <c r="AV438" s="23">
        <f t="shared" si="24"/>
        <v>1472.8</v>
      </c>
      <c r="AW438" s="23">
        <f t="shared" si="25"/>
        <v>1178.24</v>
      </c>
      <c r="AY438" s="289">
        <v>143</v>
      </c>
      <c r="AZ438" s="289">
        <f t="shared" si="26"/>
        <v>1321.24</v>
      </c>
      <c r="BB438" s="310">
        <f t="shared" si="27"/>
        <v>-1321.24</v>
      </c>
    </row>
    <row r="439" spans="1:54" ht="14.25">
      <c r="A439" s="2" t="s">
        <v>3981</v>
      </c>
      <c r="B439" s="3" t="s">
        <v>3982</v>
      </c>
      <c r="C439" s="30" t="s">
        <v>5</v>
      </c>
      <c r="D439" s="56">
        <v>60</v>
      </c>
      <c r="E439" s="56">
        <v>38</v>
      </c>
      <c r="F439" s="56">
        <v>127</v>
      </c>
      <c r="G439" s="56">
        <v>26.8</v>
      </c>
      <c r="H439" s="56">
        <v>39</v>
      </c>
      <c r="I439" s="56">
        <v>32</v>
      </c>
      <c r="J439" s="56">
        <v>31</v>
      </c>
      <c r="K439" s="66">
        <v>39</v>
      </c>
      <c r="L439" s="66"/>
      <c r="M439" s="66"/>
      <c r="N439" s="66">
        <v>58</v>
      </c>
      <c r="O439" s="66">
        <v>98</v>
      </c>
      <c r="P439" s="66">
        <v>39</v>
      </c>
      <c r="Q439" s="66">
        <v>32</v>
      </c>
      <c r="R439" s="66">
        <v>15</v>
      </c>
      <c r="S439" s="66">
        <v>32</v>
      </c>
      <c r="T439" s="66">
        <v>36</v>
      </c>
      <c r="U439" s="140">
        <v>25</v>
      </c>
      <c r="V439" s="140">
        <v>39</v>
      </c>
      <c r="W439" s="126">
        <v>45</v>
      </c>
      <c r="X439" s="142"/>
      <c r="Y439" s="126"/>
      <c r="Z439" s="179">
        <v>49</v>
      </c>
      <c r="AA439" s="179">
        <v>44</v>
      </c>
      <c r="AB439" s="179">
        <v>35</v>
      </c>
      <c r="AC439" s="179">
        <v>24</v>
      </c>
      <c r="AD439" s="179">
        <v>99</v>
      </c>
      <c r="AE439" s="179">
        <v>40</v>
      </c>
      <c r="AF439" s="179"/>
      <c r="AG439" s="201">
        <v>43</v>
      </c>
      <c r="AH439" s="201">
        <v>35</v>
      </c>
      <c r="AI439" s="201">
        <v>20</v>
      </c>
      <c r="AJ439" s="201">
        <v>35</v>
      </c>
      <c r="AK439" s="201">
        <v>39</v>
      </c>
      <c r="AL439" s="201">
        <v>35</v>
      </c>
      <c r="AM439" s="201">
        <v>46</v>
      </c>
      <c r="AN439" s="201">
        <v>23</v>
      </c>
      <c r="AO439" s="201">
        <v>25</v>
      </c>
      <c r="AP439" s="200">
        <v>69</v>
      </c>
      <c r="AQ439" s="200"/>
      <c r="AR439" s="200"/>
      <c r="AS439" s="200"/>
      <c r="AU439" s="23">
        <v>67</v>
      </c>
      <c r="AV439" s="23">
        <f t="shared" si="24"/>
        <v>1539.8</v>
      </c>
      <c r="AW439" s="23">
        <f t="shared" si="25"/>
        <v>1231.8400000000001</v>
      </c>
      <c r="AY439" s="289">
        <v>143</v>
      </c>
      <c r="AZ439" s="289">
        <f t="shared" si="26"/>
        <v>1374.8400000000001</v>
      </c>
      <c r="BA439" s="289">
        <v>1000</v>
      </c>
      <c r="BB439" s="310">
        <f t="shared" si="27"/>
        <v>-374.84000000000015</v>
      </c>
    </row>
    <row r="440" spans="1:54" ht="14.25">
      <c r="A440" s="2" t="s">
        <v>3983</v>
      </c>
      <c r="B440" s="3" t="s">
        <v>3984</v>
      </c>
      <c r="C440" s="30" t="s">
        <v>5</v>
      </c>
      <c r="D440" s="56">
        <v>60</v>
      </c>
      <c r="E440" s="56">
        <v>38</v>
      </c>
      <c r="F440" s="56">
        <v>127</v>
      </c>
      <c r="G440" s="56">
        <v>26.8</v>
      </c>
      <c r="H440" s="56">
        <v>39</v>
      </c>
      <c r="I440" s="56">
        <v>32</v>
      </c>
      <c r="J440" s="56">
        <v>31</v>
      </c>
      <c r="K440" s="66">
        <v>39</v>
      </c>
      <c r="L440" s="66"/>
      <c r="M440" s="66"/>
      <c r="N440" s="66">
        <v>58</v>
      </c>
      <c r="O440" s="66">
        <v>98</v>
      </c>
      <c r="P440" s="66">
        <v>39</v>
      </c>
      <c r="Q440" s="66">
        <v>32</v>
      </c>
      <c r="R440" s="66">
        <v>15</v>
      </c>
      <c r="S440" s="66">
        <v>32</v>
      </c>
      <c r="T440" s="66">
        <v>36</v>
      </c>
      <c r="U440" s="140">
        <v>25</v>
      </c>
      <c r="V440" s="140">
        <v>39</v>
      </c>
      <c r="W440" s="126">
        <v>45</v>
      </c>
      <c r="X440" s="142"/>
      <c r="Y440" s="126"/>
      <c r="Z440" s="179">
        <v>49</v>
      </c>
      <c r="AA440" s="179">
        <v>44</v>
      </c>
      <c r="AB440" s="179">
        <v>35</v>
      </c>
      <c r="AC440" s="179">
        <v>24</v>
      </c>
      <c r="AD440" s="179">
        <v>99</v>
      </c>
      <c r="AE440" s="179">
        <v>40</v>
      </c>
      <c r="AF440" s="179"/>
      <c r="AG440" s="201">
        <v>43</v>
      </c>
      <c r="AH440" s="201">
        <v>35</v>
      </c>
      <c r="AI440" s="201">
        <v>20</v>
      </c>
      <c r="AJ440" s="201">
        <v>35</v>
      </c>
      <c r="AK440" s="201">
        <v>39</v>
      </c>
      <c r="AL440" s="201">
        <v>35</v>
      </c>
      <c r="AM440" s="201">
        <v>46</v>
      </c>
      <c r="AN440" s="201">
        <v>23</v>
      </c>
      <c r="AO440" s="201">
        <v>25</v>
      </c>
      <c r="AP440" s="200">
        <v>69</v>
      </c>
      <c r="AQ440" s="200"/>
      <c r="AR440" s="200"/>
      <c r="AS440" s="200"/>
      <c r="AU440" s="23">
        <v>59.5</v>
      </c>
      <c r="AV440" s="23">
        <f t="shared" si="24"/>
        <v>1532.3</v>
      </c>
      <c r="AW440" s="23">
        <f t="shared" si="25"/>
        <v>1225.8399999999999</v>
      </c>
      <c r="AY440" s="289">
        <v>143</v>
      </c>
      <c r="AZ440" s="289">
        <f t="shared" si="26"/>
        <v>1368.84</v>
      </c>
      <c r="BA440" s="289">
        <v>1000</v>
      </c>
      <c r="BB440" s="310">
        <f t="shared" si="27"/>
        <v>-368.83999999999992</v>
      </c>
    </row>
    <row r="441" spans="1:54" ht="14.25">
      <c r="A441" s="2" t="s">
        <v>3985</v>
      </c>
      <c r="B441" s="3" t="s">
        <v>3986</v>
      </c>
      <c r="C441" s="30" t="s">
        <v>5</v>
      </c>
      <c r="D441" s="56">
        <v>60</v>
      </c>
      <c r="E441" s="56">
        <v>38</v>
      </c>
      <c r="F441" s="56">
        <v>127</v>
      </c>
      <c r="G441" s="56">
        <v>26.8</v>
      </c>
      <c r="H441" s="56">
        <v>39</v>
      </c>
      <c r="I441" s="56">
        <v>32</v>
      </c>
      <c r="J441" s="56">
        <v>31</v>
      </c>
      <c r="K441" s="66">
        <v>39</v>
      </c>
      <c r="L441" s="66"/>
      <c r="M441" s="66"/>
      <c r="N441" s="66">
        <v>58</v>
      </c>
      <c r="O441" s="66">
        <v>98</v>
      </c>
      <c r="P441" s="66">
        <v>39</v>
      </c>
      <c r="Q441" s="66">
        <v>32</v>
      </c>
      <c r="R441" s="66">
        <v>15</v>
      </c>
      <c r="S441" s="66">
        <v>32</v>
      </c>
      <c r="T441" s="66">
        <v>36</v>
      </c>
      <c r="U441" s="140">
        <v>25</v>
      </c>
      <c r="V441" s="140">
        <v>39</v>
      </c>
      <c r="W441" s="126">
        <v>45</v>
      </c>
      <c r="X441" s="142"/>
      <c r="Y441" s="126"/>
      <c r="Z441" s="179">
        <v>49</v>
      </c>
      <c r="AA441" s="179">
        <v>44</v>
      </c>
      <c r="AB441" s="179">
        <v>35</v>
      </c>
      <c r="AC441" s="179">
        <v>24</v>
      </c>
      <c r="AD441" s="179">
        <v>99</v>
      </c>
      <c r="AE441" s="179">
        <v>40</v>
      </c>
      <c r="AF441" s="179"/>
      <c r="AG441" s="201">
        <v>43</v>
      </c>
      <c r="AH441" s="201">
        <v>35</v>
      </c>
      <c r="AI441" s="201">
        <v>20</v>
      </c>
      <c r="AJ441" s="201">
        <v>35</v>
      </c>
      <c r="AK441" s="201">
        <v>39</v>
      </c>
      <c r="AL441" s="201">
        <v>35</v>
      </c>
      <c r="AM441" s="201">
        <v>46</v>
      </c>
      <c r="AN441" s="201">
        <v>23</v>
      </c>
      <c r="AO441" s="201">
        <v>25</v>
      </c>
      <c r="AP441" s="200">
        <v>69</v>
      </c>
      <c r="AQ441" s="200"/>
      <c r="AR441" s="200"/>
      <c r="AS441" s="200"/>
      <c r="AU441" s="23">
        <v>67</v>
      </c>
      <c r="AV441" s="23">
        <f t="shared" si="24"/>
        <v>1539.8</v>
      </c>
      <c r="AW441" s="23">
        <f t="shared" si="25"/>
        <v>1231.8400000000001</v>
      </c>
      <c r="AY441" s="289">
        <v>143</v>
      </c>
      <c r="AZ441" s="289">
        <f t="shared" si="26"/>
        <v>1374.8400000000001</v>
      </c>
      <c r="BA441" s="289">
        <v>1000</v>
      </c>
      <c r="BB441" s="310">
        <f t="shared" si="27"/>
        <v>-374.84000000000015</v>
      </c>
    </row>
    <row r="442" spans="1:54" ht="14.25">
      <c r="A442" s="2" t="s">
        <v>3987</v>
      </c>
      <c r="B442" s="3" t="s">
        <v>3988</v>
      </c>
      <c r="C442" s="30" t="s">
        <v>5</v>
      </c>
      <c r="D442" s="56">
        <v>60</v>
      </c>
      <c r="E442" s="56">
        <v>38</v>
      </c>
      <c r="F442" s="56">
        <v>127</v>
      </c>
      <c r="G442" s="56">
        <v>26.8</v>
      </c>
      <c r="H442" s="56">
        <v>39</v>
      </c>
      <c r="I442" s="56">
        <v>32</v>
      </c>
      <c r="J442" s="56">
        <v>31</v>
      </c>
      <c r="K442" s="66">
        <v>39</v>
      </c>
      <c r="L442" s="66"/>
      <c r="M442" s="66"/>
      <c r="N442" s="66">
        <v>58</v>
      </c>
      <c r="O442" s="66">
        <v>98</v>
      </c>
      <c r="P442" s="66">
        <v>39</v>
      </c>
      <c r="Q442" s="66">
        <v>32</v>
      </c>
      <c r="R442" s="66">
        <v>15</v>
      </c>
      <c r="S442" s="66">
        <v>32</v>
      </c>
      <c r="T442" s="66">
        <v>36</v>
      </c>
      <c r="U442" s="140">
        <v>25</v>
      </c>
      <c r="V442" s="140">
        <v>39</v>
      </c>
      <c r="W442" s="126">
        <v>45</v>
      </c>
      <c r="X442" s="142"/>
      <c r="Y442" s="126"/>
      <c r="Z442" s="179">
        <v>49</v>
      </c>
      <c r="AA442" s="179">
        <v>44</v>
      </c>
      <c r="AB442" s="179">
        <v>35</v>
      </c>
      <c r="AC442" s="179">
        <v>24</v>
      </c>
      <c r="AD442" s="179">
        <v>99</v>
      </c>
      <c r="AE442" s="179">
        <v>40</v>
      </c>
      <c r="AF442" s="179"/>
      <c r="AG442" s="201">
        <v>43</v>
      </c>
      <c r="AH442" s="201">
        <v>35</v>
      </c>
      <c r="AI442" s="201">
        <v>20</v>
      </c>
      <c r="AJ442" s="201">
        <v>35</v>
      </c>
      <c r="AK442" s="201">
        <v>39</v>
      </c>
      <c r="AL442" s="201">
        <v>35</v>
      </c>
      <c r="AM442" s="201">
        <v>46</v>
      </c>
      <c r="AN442" s="201">
        <v>23</v>
      </c>
      <c r="AO442" s="201">
        <v>25</v>
      </c>
      <c r="AP442" s="200">
        <v>69</v>
      </c>
      <c r="AQ442" s="200"/>
      <c r="AR442" s="200"/>
      <c r="AS442" s="200"/>
      <c r="AV442" s="23">
        <f t="shared" si="24"/>
        <v>1472.8</v>
      </c>
      <c r="AW442" s="23">
        <f t="shared" si="25"/>
        <v>1178.24</v>
      </c>
      <c r="AY442" s="289">
        <v>143</v>
      </c>
      <c r="AZ442" s="289">
        <f t="shared" si="26"/>
        <v>1321.24</v>
      </c>
      <c r="BA442" s="289">
        <v>1000</v>
      </c>
      <c r="BB442" s="310">
        <f t="shared" si="27"/>
        <v>-321.24</v>
      </c>
    </row>
    <row r="443" spans="1:54" ht="14.25">
      <c r="A443" s="2" t="s">
        <v>3989</v>
      </c>
      <c r="B443" s="3" t="s">
        <v>3990</v>
      </c>
      <c r="C443" s="30" t="s">
        <v>5</v>
      </c>
      <c r="D443" s="56">
        <v>60</v>
      </c>
      <c r="E443" s="56">
        <v>38</v>
      </c>
      <c r="F443" s="56">
        <v>127</v>
      </c>
      <c r="G443" s="56">
        <v>26.8</v>
      </c>
      <c r="H443" s="56">
        <v>39</v>
      </c>
      <c r="I443" s="56">
        <v>32</v>
      </c>
      <c r="J443" s="56">
        <v>31</v>
      </c>
      <c r="K443" s="66">
        <v>39</v>
      </c>
      <c r="L443" s="66"/>
      <c r="M443" s="66"/>
      <c r="N443" s="66">
        <v>58</v>
      </c>
      <c r="O443" s="66">
        <v>98</v>
      </c>
      <c r="P443" s="66">
        <v>39</v>
      </c>
      <c r="Q443" s="66">
        <v>32</v>
      </c>
      <c r="R443" s="66">
        <v>15</v>
      </c>
      <c r="S443" s="66">
        <v>32</v>
      </c>
      <c r="T443" s="66">
        <v>36</v>
      </c>
      <c r="U443" s="140">
        <v>25</v>
      </c>
      <c r="V443" s="140">
        <v>39</v>
      </c>
      <c r="W443" s="126">
        <v>45</v>
      </c>
      <c r="X443" s="142"/>
      <c r="Y443" s="126"/>
      <c r="Z443" s="179">
        <v>49</v>
      </c>
      <c r="AA443" s="179">
        <v>44</v>
      </c>
      <c r="AB443" s="179">
        <v>35</v>
      </c>
      <c r="AC443" s="179">
        <v>24</v>
      </c>
      <c r="AD443" s="179">
        <v>99</v>
      </c>
      <c r="AE443" s="179">
        <v>40</v>
      </c>
      <c r="AF443" s="179"/>
      <c r="AG443" s="201">
        <v>43</v>
      </c>
      <c r="AH443" s="201">
        <v>35</v>
      </c>
      <c r="AI443" s="201">
        <v>20</v>
      </c>
      <c r="AJ443" s="201">
        <v>35</v>
      </c>
      <c r="AK443" s="201">
        <v>39</v>
      </c>
      <c r="AL443" s="201">
        <v>35</v>
      </c>
      <c r="AM443" s="201">
        <v>46</v>
      </c>
      <c r="AN443" s="201">
        <v>23</v>
      </c>
      <c r="AO443" s="201">
        <v>25</v>
      </c>
      <c r="AP443" s="200">
        <v>69</v>
      </c>
      <c r="AQ443" s="200"/>
      <c r="AR443" s="200"/>
      <c r="AS443" s="200"/>
      <c r="AV443" s="23">
        <f t="shared" si="24"/>
        <v>1472.8</v>
      </c>
      <c r="AW443" s="23">
        <f t="shared" si="25"/>
        <v>1178.24</v>
      </c>
      <c r="AY443" s="289">
        <v>143</v>
      </c>
      <c r="AZ443" s="289">
        <f t="shared" si="26"/>
        <v>1321.24</v>
      </c>
      <c r="BA443" s="289">
        <v>1000</v>
      </c>
      <c r="BB443" s="310">
        <f t="shared" si="27"/>
        <v>-321.24</v>
      </c>
    </row>
    <row r="444" spans="1:54" ht="14.25">
      <c r="A444" s="2" t="s">
        <v>3991</v>
      </c>
      <c r="B444" s="3" t="s">
        <v>3992</v>
      </c>
      <c r="C444" s="30" t="s">
        <v>5</v>
      </c>
      <c r="D444" s="56">
        <v>60</v>
      </c>
      <c r="E444" s="56">
        <v>38</v>
      </c>
      <c r="F444" s="56">
        <v>127</v>
      </c>
      <c r="G444" s="56">
        <v>26.8</v>
      </c>
      <c r="H444" s="56">
        <v>39</v>
      </c>
      <c r="I444" s="56">
        <v>32</v>
      </c>
      <c r="J444" s="56">
        <v>31</v>
      </c>
      <c r="K444" s="66">
        <v>39</v>
      </c>
      <c r="L444" s="66"/>
      <c r="M444" s="66"/>
      <c r="N444" s="66">
        <v>58</v>
      </c>
      <c r="O444" s="66">
        <v>98</v>
      </c>
      <c r="P444" s="66">
        <v>39</v>
      </c>
      <c r="Q444" s="66">
        <v>32</v>
      </c>
      <c r="R444" s="66">
        <v>15</v>
      </c>
      <c r="S444" s="66">
        <v>32</v>
      </c>
      <c r="T444" s="66">
        <v>36</v>
      </c>
      <c r="U444" s="140">
        <v>25</v>
      </c>
      <c r="V444" s="140">
        <v>39</v>
      </c>
      <c r="W444" s="126">
        <v>45</v>
      </c>
      <c r="X444" s="142"/>
      <c r="Y444" s="126"/>
      <c r="Z444" s="179">
        <v>49</v>
      </c>
      <c r="AA444" s="179">
        <v>44</v>
      </c>
      <c r="AB444" s="179">
        <v>35</v>
      </c>
      <c r="AC444" s="179">
        <v>24</v>
      </c>
      <c r="AD444" s="179">
        <v>99</v>
      </c>
      <c r="AE444" s="179">
        <v>40</v>
      </c>
      <c r="AF444" s="179"/>
      <c r="AG444" s="201">
        <v>43</v>
      </c>
      <c r="AH444" s="201">
        <v>35</v>
      </c>
      <c r="AI444" s="201">
        <v>20</v>
      </c>
      <c r="AJ444" s="201">
        <v>35</v>
      </c>
      <c r="AK444" s="201">
        <v>39</v>
      </c>
      <c r="AL444" s="201">
        <v>35</v>
      </c>
      <c r="AM444" s="201">
        <v>46</v>
      </c>
      <c r="AN444" s="201">
        <v>23</v>
      </c>
      <c r="AO444" s="201">
        <v>25</v>
      </c>
      <c r="AP444" s="200">
        <v>69</v>
      </c>
      <c r="AQ444" s="200"/>
      <c r="AR444" s="200"/>
      <c r="AS444" s="200"/>
      <c r="AV444" s="23">
        <f t="shared" ref="AV444:AV452" si="28">SUM(D444:AU444)</f>
        <v>1472.8</v>
      </c>
      <c r="AW444" s="23">
        <f t="shared" ref="AW444:AW452" si="29">AV444*0.8</f>
        <v>1178.24</v>
      </c>
      <c r="AY444" s="289">
        <v>143</v>
      </c>
      <c r="AZ444" s="289">
        <f t="shared" ref="AZ444:AZ452" si="30">SUM(AW444:AY444)</f>
        <v>1321.24</v>
      </c>
      <c r="BA444" s="289">
        <v>1000</v>
      </c>
      <c r="BB444" s="310">
        <f t="shared" ref="BB444:BB452" si="31">BA444-AZ444</f>
        <v>-321.24</v>
      </c>
    </row>
    <row r="445" spans="1:54" ht="14.25">
      <c r="A445" s="2" t="s">
        <v>3993</v>
      </c>
      <c r="B445" s="3" t="s">
        <v>3994</v>
      </c>
      <c r="C445" s="30" t="s">
        <v>5</v>
      </c>
      <c r="D445" s="56">
        <v>60</v>
      </c>
      <c r="E445" s="56">
        <v>38</v>
      </c>
      <c r="F445" s="56">
        <v>127</v>
      </c>
      <c r="G445" s="56">
        <v>26.8</v>
      </c>
      <c r="H445" s="56">
        <v>39</v>
      </c>
      <c r="I445" s="56">
        <v>32</v>
      </c>
      <c r="J445" s="56">
        <v>31</v>
      </c>
      <c r="K445" s="66">
        <v>39</v>
      </c>
      <c r="L445" s="66"/>
      <c r="M445" s="66"/>
      <c r="N445" s="66">
        <v>58</v>
      </c>
      <c r="O445" s="66">
        <v>98</v>
      </c>
      <c r="P445" s="66">
        <v>39</v>
      </c>
      <c r="Q445" s="66">
        <v>32</v>
      </c>
      <c r="R445" s="66">
        <v>15</v>
      </c>
      <c r="S445" s="66">
        <v>32</v>
      </c>
      <c r="T445" s="66">
        <v>36</v>
      </c>
      <c r="U445" s="140">
        <v>25</v>
      </c>
      <c r="V445" s="140">
        <v>39</v>
      </c>
      <c r="W445" s="126">
        <v>45</v>
      </c>
      <c r="X445" s="142"/>
      <c r="Y445" s="126"/>
      <c r="Z445" s="179">
        <v>49</v>
      </c>
      <c r="AA445" s="179">
        <v>44</v>
      </c>
      <c r="AB445" s="179">
        <v>35</v>
      </c>
      <c r="AC445" s="179">
        <v>24</v>
      </c>
      <c r="AD445" s="179">
        <v>99</v>
      </c>
      <c r="AE445" s="179">
        <v>40</v>
      </c>
      <c r="AF445" s="179"/>
      <c r="AG445" s="201">
        <v>43</v>
      </c>
      <c r="AH445" s="201">
        <v>35</v>
      </c>
      <c r="AI445" s="201">
        <v>20</v>
      </c>
      <c r="AJ445" s="201">
        <v>35</v>
      </c>
      <c r="AK445" s="201">
        <v>39</v>
      </c>
      <c r="AL445" s="201">
        <v>35</v>
      </c>
      <c r="AM445" s="201">
        <v>46</v>
      </c>
      <c r="AN445" s="201">
        <v>23</v>
      </c>
      <c r="AO445" s="201">
        <v>25</v>
      </c>
      <c r="AP445" s="200">
        <v>69</v>
      </c>
      <c r="AQ445" s="200"/>
      <c r="AR445" s="200"/>
      <c r="AS445" s="200"/>
      <c r="AU445" s="23">
        <v>97</v>
      </c>
      <c r="AV445" s="23">
        <f t="shared" si="28"/>
        <v>1569.8</v>
      </c>
      <c r="AW445" s="23">
        <f t="shared" si="29"/>
        <v>1255.8400000000001</v>
      </c>
      <c r="AY445" s="289">
        <v>143</v>
      </c>
      <c r="AZ445" s="289">
        <f t="shared" si="30"/>
        <v>1398.8400000000001</v>
      </c>
      <c r="BA445" s="289">
        <v>1000</v>
      </c>
      <c r="BB445" s="310">
        <f t="shared" si="31"/>
        <v>-398.84000000000015</v>
      </c>
    </row>
    <row r="446" spans="1:54" ht="14.25">
      <c r="A446" s="2" t="s">
        <v>3995</v>
      </c>
      <c r="B446" s="3" t="s">
        <v>3996</v>
      </c>
      <c r="C446" s="30" t="s">
        <v>5</v>
      </c>
      <c r="D446" s="56">
        <v>60</v>
      </c>
      <c r="E446" s="56">
        <v>38</v>
      </c>
      <c r="F446" s="56">
        <v>127</v>
      </c>
      <c r="G446" s="56">
        <v>26.8</v>
      </c>
      <c r="H446" s="56">
        <v>39</v>
      </c>
      <c r="I446" s="56">
        <v>32</v>
      </c>
      <c r="J446" s="56">
        <v>31</v>
      </c>
      <c r="K446" s="66">
        <v>39</v>
      </c>
      <c r="L446" s="66"/>
      <c r="M446" s="66"/>
      <c r="N446" s="66">
        <v>58</v>
      </c>
      <c r="O446" s="66">
        <v>98</v>
      </c>
      <c r="P446" s="66">
        <v>39</v>
      </c>
      <c r="Q446" s="66">
        <v>32</v>
      </c>
      <c r="R446" s="66">
        <v>15</v>
      </c>
      <c r="S446" s="66">
        <v>32</v>
      </c>
      <c r="T446" s="66">
        <v>36</v>
      </c>
      <c r="U446" s="140">
        <v>25</v>
      </c>
      <c r="V446" s="140">
        <v>39</v>
      </c>
      <c r="W446" s="126">
        <v>45</v>
      </c>
      <c r="X446" s="142"/>
      <c r="Y446" s="126"/>
      <c r="Z446" s="179">
        <v>49</v>
      </c>
      <c r="AA446" s="179">
        <v>44</v>
      </c>
      <c r="AB446" s="179">
        <v>35</v>
      </c>
      <c r="AC446" s="179">
        <v>24</v>
      </c>
      <c r="AD446" s="179">
        <v>99</v>
      </c>
      <c r="AE446" s="179">
        <v>40</v>
      </c>
      <c r="AF446" s="179"/>
      <c r="AG446" s="201">
        <v>43</v>
      </c>
      <c r="AH446" s="201">
        <v>35</v>
      </c>
      <c r="AI446" s="201">
        <v>20</v>
      </c>
      <c r="AJ446" s="201">
        <v>35</v>
      </c>
      <c r="AK446" s="201">
        <v>39</v>
      </c>
      <c r="AL446" s="201">
        <v>35</v>
      </c>
      <c r="AM446" s="201">
        <v>46</v>
      </c>
      <c r="AN446" s="201">
        <v>23</v>
      </c>
      <c r="AO446" s="201">
        <v>25</v>
      </c>
      <c r="AP446" s="200">
        <v>69</v>
      </c>
      <c r="AQ446" s="200"/>
      <c r="AR446" s="200"/>
      <c r="AS446" s="200"/>
      <c r="AU446" s="23">
        <v>29.5</v>
      </c>
      <c r="AV446" s="23">
        <f t="shared" si="28"/>
        <v>1502.3</v>
      </c>
      <c r="AW446" s="23">
        <f t="shared" si="29"/>
        <v>1201.8399999999999</v>
      </c>
      <c r="AY446" s="289">
        <v>143</v>
      </c>
      <c r="AZ446" s="289">
        <f t="shared" si="30"/>
        <v>1344.84</v>
      </c>
      <c r="BA446" s="289">
        <v>1000</v>
      </c>
      <c r="BB446" s="310">
        <f t="shared" si="31"/>
        <v>-344.83999999999992</v>
      </c>
    </row>
    <row r="447" spans="1:54" ht="14.25">
      <c r="A447" s="2" t="s">
        <v>3997</v>
      </c>
      <c r="B447" s="3" t="s">
        <v>3998</v>
      </c>
      <c r="C447" s="30" t="s">
        <v>5</v>
      </c>
      <c r="D447" s="56">
        <v>60</v>
      </c>
      <c r="E447" s="56">
        <v>38</v>
      </c>
      <c r="F447" s="56">
        <v>127</v>
      </c>
      <c r="G447" s="56">
        <v>26.8</v>
      </c>
      <c r="H447" s="56">
        <v>39</v>
      </c>
      <c r="I447" s="56">
        <v>32</v>
      </c>
      <c r="J447" s="56">
        <v>31</v>
      </c>
      <c r="K447" s="66">
        <v>39</v>
      </c>
      <c r="L447" s="66"/>
      <c r="M447" s="66"/>
      <c r="N447" s="66">
        <v>58</v>
      </c>
      <c r="O447" s="66">
        <v>98</v>
      </c>
      <c r="P447" s="66">
        <v>39</v>
      </c>
      <c r="Q447" s="66">
        <v>32</v>
      </c>
      <c r="R447" s="66">
        <v>15</v>
      </c>
      <c r="S447" s="66">
        <v>32</v>
      </c>
      <c r="T447" s="66">
        <v>36</v>
      </c>
      <c r="U447" s="140">
        <v>25</v>
      </c>
      <c r="V447" s="140">
        <v>39</v>
      </c>
      <c r="W447" s="126">
        <v>45</v>
      </c>
      <c r="X447" s="142"/>
      <c r="Y447" s="126"/>
      <c r="Z447" s="179">
        <v>49</v>
      </c>
      <c r="AA447" s="179">
        <v>44</v>
      </c>
      <c r="AB447" s="179">
        <v>35</v>
      </c>
      <c r="AC447" s="179">
        <v>24</v>
      </c>
      <c r="AD447" s="179">
        <v>99</v>
      </c>
      <c r="AE447" s="179">
        <v>40</v>
      </c>
      <c r="AF447" s="179"/>
      <c r="AG447" s="201">
        <v>43</v>
      </c>
      <c r="AH447" s="201">
        <v>35</v>
      </c>
      <c r="AI447" s="201">
        <v>20</v>
      </c>
      <c r="AJ447" s="201">
        <v>35</v>
      </c>
      <c r="AK447" s="201">
        <v>39</v>
      </c>
      <c r="AL447" s="201">
        <v>35</v>
      </c>
      <c r="AM447" s="201">
        <v>46</v>
      </c>
      <c r="AN447" s="201">
        <v>23</v>
      </c>
      <c r="AO447" s="201">
        <v>25</v>
      </c>
      <c r="AP447" s="200">
        <v>69</v>
      </c>
      <c r="AQ447" s="200"/>
      <c r="AR447" s="200"/>
      <c r="AS447" s="200"/>
      <c r="AU447" s="23">
        <v>122</v>
      </c>
      <c r="AV447" s="23">
        <f t="shared" si="28"/>
        <v>1594.8</v>
      </c>
      <c r="AW447" s="23">
        <f t="shared" si="29"/>
        <v>1275.8400000000001</v>
      </c>
      <c r="AY447" s="289">
        <v>143</v>
      </c>
      <c r="AZ447" s="289">
        <f t="shared" si="30"/>
        <v>1418.8400000000001</v>
      </c>
      <c r="BA447" s="289">
        <v>1000</v>
      </c>
      <c r="BB447" s="310">
        <f t="shared" si="31"/>
        <v>-418.84000000000015</v>
      </c>
    </row>
    <row r="448" spans="1:54" ht="14.25">
      <c r="A448" s="2" t="s">
        <v>3999</v>
      </c>
      <c r="B448" s="3" t="s">
        <v>4000</v>
      </c>
      <c r="C448" s="30" t="s">
        <v>5</v>
      </c>
      <c r="D448" s="56">
        <v>60</v>
      </c>
      <c r="E448" s="56">
        <v>38</v>
      </c>
      <c r="F448" s="56">
        <v>127</v>
      </c>
      <c r="G448" s="56">
        <v>26.8</v>
      </c>
      <c r="H448" s="56">
        <v>39</v>
      </c>
      <c r="I448" s="56">
        <v>32</v>
      </c>
      <c r="J448" s="56">
        <v>31</v>
      </c>
      <c r="K448" s="66">
        <v>39</v>
      </c>
      <c r="L448" s="66"/>
      <c r="M448" s="66"/>
      <c r="N448" s="66">
        <v>58</v>
      </c>
      <c r="O448" s="66">
        <v>98</v>
      </c>
      <c r="P448" s="66">
        <v>39</v>
      </c>
      <c r="Q448" s="66">
        <v>32</v>
      </c>
      <c r="R448" s="66">
        <v>15</v>
      </c>
      <c r="S448" s="66">
        <v>32</v>
      </c>
      <c r="T448" s="66">
        <v>36</v>
      </c>
      <c r="U448" s="140">
        <v>25</v>
      </c>
      <c r="V448" s="140">
        <v>39</v>
      </c>
      <c r="W448" s="126">
        <v>45</v>
      </c>
      <c r="X448" s="142"/>
      <c r="Y448" s="126"/>
      <c r="Z448" s="179">
        <v>49</v>
      </c>
      <c r="AA448" s="179">
        <v>44</v>
      </c>
      <c r="AB448" s="179">
        <v>35</v>
      </c>
      <c r="AC448" s="179">
        <v>24</v>
      </c>
      <c r="AD448" s="179">
        <v>99</v>
      </c>
      <c r="AE448" s="179">
        <v>40</v>
      </c>
      <c r="AF448" s="179"/>
      <c r="AG448" s="201">
        <v>43</v>
      </c>
      <c r="AH448" s="201">
        <v>35</v>
      </c>
      <c r="AI448" s="201">
        <v>20</v>
      </c>
      <c r="AJ448" s="201">
        <v>35</v>
      </c>
      <c r="AK448" s="201">
        <v>39</v>
      </c>
      <c r="AL448" s="201">
        <v>35</v>
      </c>
      <c r="AM448" s="201">
        <v>46</v>
      </c>
      <c r="AN448" s="201">
        <v>23</v>
      </c>
      <c r="AO448" s="201">
        <v>25</v>
      </c>
      <c r="AP448" s="200">
        <v>69</v>
      </c>
      <c r="AQ448" s="200"/>
      <c r="AR448" s="200"/>
      <c r="AS448" s="200"/>
      <c r="AU448" s="23">
        <v>25</v>
      </c>
      <c r="AV448" s="23">
        <f t="shared" si="28"/>
        <v>1497.8</v>
      </c>
      <c r="AW448" s="23">
        <f t="shared" si="29"/>
        <v>1198.24</v>
      </c>
      <c r="AY448" s="289">
        <v>143</v>
      </c>
      <c r="AZ448" s="289">
        <f t="shared" si="30"/>
        <v>1341.24</v>
      </c>
      <c r="BA448" s="289">
        <v>1000</v>
      </c>
      <c r="BB448" s="310">
        <f t="shared" si="31"/>
        <v>-341.24</v>
      </c>
    </row>
    <row r="449" spans="1:54" ht="14.25">
      <c r="A449" s="2" t="s">
        <v>4001</v>
      </c>
      <c r="B449" s="3" t="s">
        <v>361</v>
      </c>
      <c r="C449" s="30" t="s">
        <v>5</v>
      </c>
      <c r="D449" s="56">
        <v>60</v>
      </c>
      <c r="E449" s="56">
        <v>38</v>
      </c>
      <c r="F449" s="56">
        <v>127</v>
      </c>
      <c r="G449" s="56">
        <v>26.8</v>
      </c>
      <c r="H449" s="56">
        <v>39</v>
      </c>
      <c r="I449" s="56">
        <v>32</v>
      </c>
      <c r="J449" s="56">
        <v>31</v>
      </c>
      <c r="K449" s="66">
        <v>39</v>
      </c>
      <c r="L449" s="66"/>
      <c r="M449" s="66"/>
      <c r="N449" s="66">
        <v>58</v>
      </c>
      <c r="O449" s="66">
        <v>98</v>
      </c>
      <c r="P449" s="66">
        <v>39</v>
      </c>
      <c r="Q449" s="66">
        <v>32</v>
      </c>
      <c r="R449" s="66">
        <v>15</v>
      </c>
      <c r="S449" s="66">
        <v>32</v>
      </c>
      <c r="T449" s="66">
        <v>36</v>
      </c>
      <c r="U449" s="140">
        <v>25</v>
      </c>
      <c r="V449" s="140">
        <v>39</v>
      </c>
      <c r="W449" s="126">
        <v>45</v>
      </c>
      <c r="X449" s="142"/>
      <c r="Y449" s="126"/>
      <c r="Z449" s="179">
        <v>49</v>
      </c>
      <c r="AA449" s="179">
        <v>44</v>
      </c>
      <c r="AB449" s="179">
        <v>35</v>
      </c>
      <c r="AC449" s="179">
        <v>24</v>
      </c>
      <c r="AD449" s="179">
        <v>99</v>
      </c>
      <c r="AE449" s="179">
        <v>40</v>
      </c>
      <c r="AF449" s="179"/>
      <c r="AG449" s="201">
        <v>43</v>
      </c>
      <c r="AH449" s="201">
        <v>35</v>
      </c>
      <c r="AI449" s="201">
        <v>20</v>
      </c>
      <c r="AJ449" s="201">
        <v>35</v>
      </c>
      <c r="AK449" s="201">
        <v>39</v>
      </c>
      <c r="AL449" s="201">
        <v>35</v>
      </c>
      <c r="AM449" s="201">
        <v>46</v>
      </c>
      <c r="AN449" s="201">
        <v>23</v>
      </c>
      <c r="AO449" s="201">
        <v>25</v>
      </c>
      <c r="AP449" s="200">
        <v>69</v>
      </c>
      <c r="AQ449" s="200"/>
      <c r="AR449" s="200"/>
      <c r="AS449" s="200"/>
      <c r="AU449" s="23">
        <v>61.5</v>
      </c>
      <c r="AV449" s="23">
        <f t="shared" si="28"/>
        <v>1534.3</v>
      </c>
      <c r="AW449" s="23">
        <f t="shared" si="29"/>
        <v>1227.44</v>
      </c>
      <c r="AY449" s="289">
        <v>143</v>
      </c>
      <c r="AZ449" s="289">
        <f t="shared" si="30"/>
        <v>1370.44</v>
      </c>
      <c r="BA449" s="289">
        <v>1000</v>
      </c>
      <c r="BB449" s="310">
        <f t="shared" si="31"/>
        <v>-370.44000000000005</v>
      </c>
    </row>
    <row r="450" spans="1:54" ht="14.25">
      <c r="A450" s="2" t="s">
        <v>4002</v>
      </c>
      <c r="B450" s="3" t="s">
        <v>663</v>
      </c>
      <c r="C450" s="30" t="s">
        <v>5</v>
      </c>
      <c r="D450" s="56">
        <v>60</v>
      </c>
      <c r="E450" s="56">
        <v>38</v>
      </c>
      <c r="F450" s="56">
        <v>127</v>
      </c>
      <c r="G450" s="56">
        <v>26.8</v>
      </c>
      <c r="H450" s="56">
        <v>39</v>
      </c>
      <c r="I450" s="56">
        <v>32</v>
      </c>
      <c r="J450" s="56">
        <v>31</v>
      </c>
      <c r="K450" s="66">
        <v>39</v>
      </c>
      <c r="L450" s="66"/>
      <c r="M450" s="66"/>
      <c r="N450" s="66">
        <v>58</v>
      </c>
      <c r="O450" s="66">
        <v>98</v>
      </c>
      <c r="P450" s="66">
        <v>39</v>
      </c>
      <c r="Q450" s="66">
        <v>32</v>
      </c>
      <c r="R450" s="66">
        <v>15</v>
      </c>
      <c r="S450" s="66">
        <v>32</v>
      </c>
      <c r="T450" s="66">
        <v>36</v>
      </c>
      <c r="U450" s="140">
        <v>25</v>
      </c>
      <c r="V450" s="140">
        <v>39</v>
      </c>
      <c r="W450" s="126">
        <v>45</v>
      </c>
      <c r="X450" s="142"/>
      <c r="Y450" s="126"/>
      <c r="Z450" s="179">
        <v>49</v>
      </c>
      <c r="AA450" s="179">
        <v>44</v>
      </c>
      <c r="AB450" s="179">
        <v>35</v>
      </c>
      <c r="AC450" s="179">
        <v>24</v>
      </c>
      <c r="AD450" s="179">
        <v>99</v>
      </c>
      <c r="AE450" s="179">
        <v>40</v>
      </c>
      <c r="AF450" s="179"/>
      <c r="AG450" s="201">
        <v>43</v>
      </c>
      <c r="AH450" s="201">
        <v>35</v>
      </c>
      <c r="AI450" s="201">
        <v>20</v>
      </c>
      <c r="AJ450" s="201">
        <v>35</v>
      </c>
      <c r="AK450" s="201">
        <v>39</v>
      </c>
      <c r="AL450" s="201">
        <v>35</v>
      </c>
      <c r="AM450" s="201">
        <v>46</v>
      </c>
      <c r="AN450" s="201">
        <v>23</v>
      </c>
      <c r="AO450" s="201">
        <v>25</v>
      </c>
      <c r="AP450" s="200">
        <v>69</v>
      </c>
      <c r="AQ450" s="200"/>
      <c r="AR450" s="200"/>
      <c r="AS450" s="200"/>
      <c r="AU450" s="23">
        <v>35</v>
      </c>
      <c r="AV450" s="23">
        <f t="shared" si="28"/>
        <v>1507.8</v>
      </c>
      <c r="AW450" s="23">
        <f t="shared" si="29"/>
        <v>1206.24</v>
      </c>
      <c r="AY450" s="289">
        <v>143</v>
      </c>
      <c r="AZ450" s="289">
        <f t="shared" si="30"/>
        <v>1349.24</v>
      </c>
      <c r="BA450" s="289">
        <v>1000</v>
      </c>
      <c r="BB450" s="310">
        <f t="shared" si="31"/>
        <v>-349.24</v>
      </c>
    </row>
    <row r="451" spans="1:54" ht="14.25">
      <c r="A451" s="2" t="s">
        <v>4003</v>
      </c>
      <c r="B451" s="3" t="s">
        <v>4004</v>
      </c>
      <c r="C451" s="30" t="s">
        <v>5</v>
      </c>
      <c r="D451" s="56">
        <v>60</v>
      </c>
      <c r="E451" s="56">
        <v>38</v>
      </c>
      <c r="F451" s="56">
        <v>127</v>
      </c>
      <c r="G451" s="56">
        <v>26.8</v>
      </c>
      <c r="H451" s="56">
        <v>39</v>
      </c>
      <c r="I451" s="56">
        <v>32</v>
      </c>
      <c r="J451" s="56">
        <v>31</v>
      </c>
      <c r="K451" s="66">
        <v>39</v>
      </c>
      <c r="L451" s="66"/>
      <c r="M451" s="66"/>
      <c r="N451" s="66">
        <v>58</v>
      </c>
      <c r="O451" s="66">
        <v>98</v>
      </c>
      <c r="P451" s="66">
        <v>39</v>
      </c>
      <c r="Q451" s="66">
        <v>32</v>
      </c>
      <c r="R451" s="66">
        <v>15</v>
      </c>
      <c r="S451" s="66">
        <v>32</v>
      </c>
      <c r="T451" s="66">
        <v>36</v>
      </c>
      <c r="U451" s="140">
        <v>25</v>
      </c>
      <c r="V451" s="140">
        <v>39</v>
      </c>
      <c r="W451" s="126">
        <v>45</v>
      </c>
      <c r="X451" s="142"/>
      <c r="Y451" s="126"/>
      <c r="Z451" s="179">
        <v>49</v>
      </c>
      <c r="AA451" s="179">
        <v>44</v>
      </c>
      <c r="AB451" s="179">
        <v>35</v>
      </c>
      <c r="AC451" s="179">
        <v>24</v>
      </c>
      <c r="AD451" s="179">
        <v>99</v>
      </c>
      <c r="AE451" s="179">
        <v>40</v>
      </c>
      <c r="AF451" s="179"/>
      <c r="AG451" s="201">
        <v>43</v>
      </c>
      <c r="AH451" s="201">
        <v>35</v>
      </c>
      <c r="AI451" s="201">
        <v>20</v>
      </c>
      <c r="AJ451" s="201">
        <v>35</v>
      </c>
      <c r="AK451" s="201">
        <v>39</v>
      </c>
      <c r="AL451" s="201">
        <v>35</v>
      </c>
      <c r="AM451" s="201">
        <v>46</v>
      </c>
      <c r="AN451" s="201">
        <v>23</v>
      </c>
      <c r="AO451" s="201">
        <v>25</v>
      </c>
      <c r="AP451" s="200">
        <v>69</v>
      </c>
      <c r="AQ451" s="200"/>
      <c r="AR451" s="200"/>
      <c r="AS451" s="200"/>
      <c r="AU451" s="23">
        <v>30</v>
      </c>
      <c r="AV451" s="23">
        <f t="shared" si="28"/>
        <v>1502.8</v>
      </c>
      <c r="AW451" s="23">
        <f t="shared" si="29"/>
        <v>1202.24</v>
      </c>
      <c r="AY451" s="289">
        <v>143</v>
      </c>
      <c r="AZ451" s="289">
        <f t="shared" si="30"/>
        <v>1345.24</v>
      </c>
      <c r="BA451" s="289">
        <v>1000</v>
      </c>
      <c r="BB451" s="310">
        <f t="shared" si="31"/>
        <v>-345.24</v>
      </c>
    </row>
    <row r="452" spans="1:54" ht="14.25">
      <c r="A452" s="2" t="s">
        <v>4005</v>
      </c>
      <c r="B452" s="3" t="s">
        <v>4006</v>
      </c>
      <c r="C452" s="30" t="s">
        <v>5</v>
      </c>
      <c r="D452" s="56">
        <v>60</v>
      </c>
      <c r="E452" s="56">
        <v>38</v>
      </c>
      <c r="F452" s="56">
        <v>127</v>
      </c>
      <c r="G452" s="56">
        <v>26.8</v>
      </c>
      <c r="H452" s="56">
        <v>39</v>
      </c>
      <c r="I452" s="56">
        <v>32</v>
      </c>
      <c r="J452" s="56">
        <v>31</v>
      </c>
      <c r="K452" s="66">
        <v>39</v>
      </c>
      <c r="L452" s="66"/>
      <c r="M452" s="66"/>
      <c r="N452" s="66">
        <v>58</v>
      </c>
      <c r="O452" s="66">
        <v>98</v>
      </c>
      <c r="P452" s="66">
        <v>39</v>
      </c>
      <c r="Q452" s="66">
        <v>32</v>
      </c>
      <c r="R452" s="66">
        <v>15</v>
      </c>
      <c r="S452" s="66">
        <v>32</v>
      </c>
      <c r="T452" s="66">
        <v>36</v>
      </c>
      <c r="U452" s="140">
        <v>25</v>
      </c>
      <c r="V452" s="140">
        <v>39</v>
      </c>
      <c r="W452" s="126">
        <v>45</v>
      </c>
      <c r="X452" s="142"/>
      <c r="Y452" s="126"/>
      <c r="Z452" s="179">
        <v>49</v>
      </c>
      <c r="AA452" s="179">
        <v>44</v>
      </c>
      <c r="AB452" s="179">
        <v>35</v>
      </c>
      <c r="AC452" s="179">
        <v>24</v>
      </c>
      <c r="AD452" s="179">
        <v>99</v>
      </c>
      <c r="AE452" s="179">
        <v>40</v>
      </c>
      <c r="AF452" s="179"/>
      <c r="AG452" s="201">
        <v>43</v>
      </c>
      <c r="AH452" s="201">
        <v>35</v>
      </c>
      <c r="AI452" s="201">
        <v>20</v>
      </c>
      <c r="AJ452" s="201">
        <v>35</v>
      </c>
      <c r="AK452" s="201">
        <v>39</v>
      </c>
      <c r="AL452" s="201">
        <v>35</v>
      </c>
      <c r="AM452" s="201">
        <v>46</v>
      </c>
      <c r="AN452" s="201">
        <v>23</v>
      </c>
      <c r="AO452" s="201">
        <v>25</v>
      </c>
      <c r="AP452" s="200">
        <v>69</v>
      </c>
      <c r="AQ452" s="200"/>
      <c r="AR452" s="200"/>
      <c r="AS452" s="200"/>
      <c r="AV452" s="23">
        <f t="shared" si="28"/>
        <v>1472.8</v>
      </c>
      <c r="AW452" s="23">
        <f t="shared" si="29"/>
        <v>1178.24</v>
      </c>
      <c r="AY452" s="289">
        <v>143</v>
      </c>
      <c r="AZ452" s="289">
        <f t="shared" si="30"/>
        <v>1321.24</v>
      </c>
      <c r="BA452" s="289">
        <v>1000</v>
      </c>
      <c r="BB452" s="310">
        <f t="shared" si="31"/>
        <v>-321.24</v>
      </c>
    </row>
    <row r="453" spans="1:54">
      <c r="D453" s="493" t="s">
        <v>5413</v>
      </c>
      <c r="E453" s="493"/>
      <c r="F453" s="493"/>
      <c r="G453" s="493"/>
      <c r="H453" s="493"/>
      <c r="I453" s="493"/>
      <c r="J453" s="493"/>
      <c r="K453" s="493"/>
      <c r="L453" s="493"/>
      <c r="M453" s="493"/>
      <c r="N453" s="495" t="s">
        <v>5617</v>
      </c>
      <c r="O453" s="495"/>
      <c r="P453" s="495"/>
      <c r="Q453" s="495"/>
      <c r="R453" s="495"/>
      <c r="S453" s="495"/>
      <c r="T453" s="495"/>
      <c r="U453" s="495"/>
      <c r="V453" s="495"/>
      <c r="W453" s="495"/>
      <c r="X453" s="495"/>
      <c r="Y453" s="495"/>
      <c r="Z453" s="492" t="s">
        <v>5874</v>
      </c>
      <c r="AA453" s="492"/>
      <c r="AB453" s="492"/>
      <c r="AC453" s="492"/>
      <c r="AD453" s="492"/>
      <c r="AE453" s="492"/>
      <c r="AF453" s="492"/>
      <c r="AG453" s="492" t="s">
        <v>6110</v>
      </c>
      <c r="AH453" s="492"/>
      <c r="AI453" s="492"/>
      <c r="AJ453" s="492"/>
      <c r="AK453" s="492"/>
      <c r="AL453" s="492"/>
      <c r="AM453" s="492"/>
      <c r="AN453" s="492"/>
      <c r="AO453" s="492"/>
      <c r="AP453" s="492"/>
      <c r="AQ453" s="492"/>
      <c r="AR453" s="492"/>
      <c r="AS453" s="492"/>
    </row>
  </sheetData>
  <mergeCells count="90">
    <mergeCell ref="AI182:AQ182"/>
    <mergeCell ref="AH187:AP187"/>
    <mergeCell ref="Z182:AH182"/>
    <mergeCell ref="A186:AP186"/>
    <mergeCell ref="AH223:AP223"/>
    <mergeCell ref="D182:O182"/>
    <mergeCell ref="D187:O187"/>
    <mergeCell ref="D228:O228"/>
    <mergeCell ref="D223:O223"/>
    <mergeCell ref="P228:Y228"/>
    <mergeCell ref="P187:X187"/>
    <mergeCell ref="P223:X223"/>
    <mergeCell ref="Y187:AG187"/>
    <mergeCell ref="AG228:AN228"/>
    <mergeCell ref="A227:AF227"/>
    <mergeCell ref="Y223:AG223"/>
    <mergeCell ref="Z228:AF228"/>
    <mergeCell ref="P276:Y276"/>
    <mergeCell ref="P281:Y281"/>
    <mergeCell ref="Y382:AE382"/>
    <mergeCell ref="Z281:AF281"/>
    <mergeCell ref="Z276:AF276"/>
    <mergeCell ref="A280:AF280"/>
    <mergeCell ref="D382:P382"/>
    <mergeCell ref="D331:O331"/>
    <mergeCell ref="D336:P336"/>
    <mergeCell ref="Y336:AE336"/>
    <mergeCell ref="Q382:X382"/>
    <mergeCell ref="A42:AR42"/>
    <mergeCell ref="P182:Y182"/>
    <mergeCell ref="A87:AP87"/>
    <mergeCell ref="Z421:AF421"/>
    <mergeCell ref="P417:Y417"/>
    <mergeCell ref="D387:O387"/>
    <mergeCell ref="AF387:AO387"/>
    <mergeCell ref="AF417:AO417"/>
    <mergeCell ref="AG421:AS421"/>
    <mergeCell ref="D417:O417"/>
    <mergeCell ref="P387:Y387"/>
    <mergeCell ref="A420:AS420"/>
    <mergeCell ref="D421:M421"/>
    <mergeCell ref="Z387:AE387"/>
    <mergeCell ref="Z417:AE417"/>
    <mergeCell ref="D281:O281"/>
    <mergeCell ref="D83:N83"/>
    <mergeCell ref="D135:O135"/>
    <mergeCell ref="Q130:X130"/>
    <mergeCell ref="P135:Y135"/>
    <mergeCell ref="Q88:X88"/>
    <mergeCell ref="D88:P88"/>
    <mergeCell ref="Y130:AG130"/>
    <mergeCell ref="D130:P130"/>
    <mergeCell ref="A134:AR134"/>
    <mergeCell ref="AH88:AO88"/>
    <mergeCell ref="AH130:AO130"/>
    <mergeCell ref="AI135:AQ135"/>
    <mergeCell ref="Z135:AH135"/>
    <mergeCell ref="Y88:AG88"/>
    <mergeCell ref="A1:AQ1"/>
    <mergeCell ref="AH43:AQ43"/>
    <mergeCell ref="AH83:AQ83"/>
    <mergeCell ref="D43:N43"/>
    <mergeCell ref="Y39:AG39"/>
    <mergeCell ref="Z43:AG43"/>
    <mergeCell ref="Z83:AG83"/>
    <mergeCell ref="D2:O2"/>
    <mergeCell ref="D39:O39"/>
    <mergeCell ref="P2:X2"/>
    <mergeCell ref="P39:X39"/>
    <mergeCell ref="O43:Y43"/>
    <mergeCell ref="O83:Y83"/>
    <mergeCell ref="Y2:AG2"/>
    <mergeCell ref="AH2:AQ2"/>
    <mergeCell ref="AH39:AQ39"/>
    <mergeCell ref="AG453:AS453"/>
    <mergeCell ref="AG276:AN276"/>
    <mergeCell ref="AG281:AN281"/>
    <mergeCell ref="AG331:AN331"/>
    <mergeCell ref="AF336:AP336"/>
    <mergeCell ref="AF382:AP382"/>
    <mergeCell ref="A335:AP335"/>
    <mergeCell ref="Z453:AF453"/>
    <mergeCell ref="Z331:AF331"/>
    <mergeCell ref="D453:M453"/>
    <mergeCell ref="N421:Y421"/>
    <mergeCell ref="N453:Y453"/>
    <mergeCell ref="D276:O276"/>
    <mergeCell ref="P331:Y331"/>
    <mergeCell ref="Q336:X336"/>
    <mergeCell ref="A386:AO38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580"/>
  <sheetViews>
    <sheetView workbookViewId="0">
      <pane xSplit="2" ySplit="1" topLeftCell="AZ29" activePane="bottomRight" state="frozen"/>
      <selection pane="topRight" activeCell="C1" sqref="C1"/>
      <selection pane="bottomLeft" activeCell="A2" sqref="A2"/>
      <selection pane="bottomRight" activeCell="A28" sqref="A28:XFD28"/>
    </sheetView>
  </sheetViews>
  <sheetFormatPr defaultRowHeight="13.5"/>
  <cols>
    <col min="1" max="1" width="13.375" style="80" customWidth="1"/>
    <col min="2" max="2" width="11.125" style="80" customWidth="1"/>
    <col min="3" max="3" width="5.125" style="31" customWidth="1"/>
    <col min="4" max="4" width="6" style="22" customWidth="1"/>
    <col min="5" max="5" width="7.125" style="22" customWidth="1"/>
    <col min="6" max="6" width="5.5" style="22" customWidth="1"/>
    <col min="7" max="7" width="6.125" style="22" customWidth="1"/>
    <col min="8" max="8" width="5.25" style="22" customWidth="1"/>
    <col min="9" max="9" width="7.25" style="22" customWidth="1"/>
    <col min="10" max="10" width="6.875" style="41" customWidth="1"/>
    <col min="11" max="11" width="7.5" style="41" customWidth="1"/>
    <col min="12" max="12" width="6.375" style="41" customWidth="1"/>
    <col min="13" max="13" width="6.875" style="41" customWidth="1"/>
    <col min="14" max="14" width="7.125" style="41" customWidth="1"/>
    <col min="15" max="15" width="7.625" style="41" customWidth="1"/>
    <col min="16" max="16" width="7.375" style="41" customWidth="1"/>
    <col min="17" max="17" width="7.625" style="41" customWidth="1"/>
    <col min="18" max="18" width="7" style="41" customWidth="1"/>
    <col min="19" max="19" width="7.375" style="41" customWidth="1"/>
    <col min="20" max="20" width="7.25" style="41" customWidth="1"/>
    <col min="21" max="21" width="7.5" style="41" customWidth="1"/>
    <col min="22" max="22" width="7.75" style="41" customWidth="1"/>
    <col min="23" max="23" width="8.375" style="41" customWidth="1"/>
    <col min="24" max="24" width="8.25" style="41" customWidth="1"/>
    <col min="25" max="25" width="8" style="41" customWidth="1"/>
    <col min="26" max="26" width="7.125" style="41" customWidth="1"/>
    <col min="27" max="27" width="8.125" style="41" customWidth="1"/>
    <col min="28" max="28" width="8.25" style="41" customWidth="1"/>
    <col min="29" max="30" width="7.125" style="41" customWidth="1"/>
    <col min="31" max="31" width="7.625" style="41" customWidth="1"/>
    <col min="32" max="32" width="8.125" style="41" customWidth="1"/>
    <col min="33" max="33" width="7.625" style="41" customWidth="1"/>
    <col min="34" max="35" width="7.375" style="41" customWidth="1"/>
    <col min="36" max="36" width="7.5" style="41" customWidth="1"/>
    <col min="37" max="39" width="7.25" style="41" customWidth="1"/>
    <col min="40" max="40" width="6.875" style="41" customWidth="1"/>
    <col min="41" max="41" width="7.25" style="41" customWidth="1"/>
    <col min="42" max="42" width="7.75" style="41" customWidth="1"/>
    <col min="43" max="51" width="9" style="22"/>
    <col min="52" max="52" width="10.375" style="237" customWidth="1"/>
    <col min="53" max="60" width="9" style="213"/>
  </cols>
  <sheetData>
    <row r="1" spans="1:52" ht="29.25" customHeight="1">
      <c r="A1" s="465" t="s">
        <v>7122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</row>
    <row r="2" spans="1:52" ht="15.75" customHeight="1">
      <c r="A2" s="69"/>
      <c r="B2" s="297"/>
      <c r="C2" s="32"/>
      <c r="D2" s="493" t="s">
        <v>5411</v>
      </c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56" t="s">
        <v>5618</v>
      </c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3" t="s">
        <v>5772</v>
      </c>
      <c r="AB2" s="472"/>
      <c r="AC2" s="472"/>
      <c r="AD2" s="472"/>
      <c r="AE2" s="453" t="s">
        <v>6099</v>
      </c>
      <c r="AF2" s="453"/>
      <c r="AG2" s="453"/>
      <c r="AH2" s="453"/>
      <c r="AI2" s="453"/>
      <c r="AJ2" s="453"/>
      <c r="AK2" s="453" t="s">
        <v>5978</v>
      </c>
      <c r="AL2" s="453"/>
    </row>
    <row r="3" spans="1:52" ht="37.5" customHeight="1">
      <c r="A3" s="71" t="s">
        <v>0</v>
      </c>
      <c r="B3" s="300" t="s">
        <v>1</v>
      </c>
      <c r="C3" s="40" t="s">
        <v>2</v>
      </c>
      <c r="D3" s="24" t="s">
        <v>4915</v>
      </c>
      <c r="E3" s="56" t="s">
        <v>4913</v>
      </c>
      <c r="F3" s="56" t="s">
        <v>4914</v>
      </c>
      <c r="G3" s="56" t="s">
        <v>4916</v>
      </c>
      <c r="H3" s="56" t="s">
        <v>4917</v>
      </c>
      <c r="I3" s="56" t="s">
        <v>4918</v>
      </c>
      <c r="J3" s="59" t="s">
        <v>4919</v>
      </c>
      <c r="K3" s="59" t="s">
        <v>5414</v>
      </c>
      <c r="L3" s="59" t="s">
        <v>5415</v>
      </c>
      <c r="M3" s="26" t="s">
        <v>4924</v>
      </c>
      <c r="N3" s="26" t="s">
        <v>4923</v>
      </c>
      <c r="O3" s="146" t="s">
        <v>5619</v>
      </c>
      <c r="P3" s="146" t="s">
        <v>5620</v>
      </c>
      <c r="Q3" s="146" t="s">
        <v>5621</v>
      </c>
      <c r="R3" s="146" t="s">
        <v>5622</v>
      </c>
      <c r="S3" s="146" t="s">
        <v>5623</v>
      </c>
      <c r="T3" s="146" t="s">
        <v>5624</v>
      </c>
      <c r="U3" s="146" t="s">
        <v>5625</v>
      </c>
      <c r="V3" s="145" t="s">
        <v>5490</v>
      </c>
      <c r="W3" s="145" t="s">
        <v>5489</v>
      </c>
      <c r="X3" s="166" t="s">
        <v>5491</v>
      </c>
      <c r="Y3" s="26" t="s">
        <v>5492</v>
      </c>
      <c r="Z3" s="26" t="s">
        <v>4923</v>
      </c>
      <c r="AA3" s="167" t="s">
        <v>5787</v>
      </c>
      <c r="AB3" s="167" t="s">
        <v>5790</v>
      </c>
      <c r="AC3" s="167" t="s">
        <v>5788</v>
      </c>
      <c r="AD3" s="116" t="s">
        <v>4923</v>
      </c>
      <c r="AE3" s="202" t="s">
        <v>6111</v>
      </c>
      <c r="AF3" s="202" t="s">
        <v>6112</v>
      </c>
      <c r="AG3" s="202" t="s">
        <v>6113</v>
      </c>
      <c r="AH3" s="202" t="s">
        <v>6114</v>
      </c>
      <c r="AI3" s="193" t="s">
        <v>5929</v>
      </c>
      <c r="AJ3" s="116" t="s">
        <v>4923</v>
      </c>
      <c r="AK3" s="283" t="s">
        <v>6710</v>
      </c>
      <c r="AL3" s="116" t="s">
        <v>4923</v>
      </c>
      <c r="AS3" s="286" t="s">
        <v>6701</v>
      </c>
      <c r="AT3" s="287">
        <v>1</v>
      </c>
      <c r="AU3" s="287">
        <v>0.8</v>
      </c>
      <c r="AV3" s="286" t="s">
        <v>6702</v>
      </c>
      <c r="AW3" s="286" t="s">
        <v>6703</v>
      </c>
      <c r="AX3" s="286" t="s">
        <v>6704</v>
      </c>
      <c r="AY3" s="286" t="s">
        <v>6705</v>
      </c>
      <c r="AZ3" s="286" t="s">
        <v>6706</v>
      </c>
    </row>
    <row r="4" spans="1:52" ht="14.25">
      <c r="A4" s="2" t="s">
        <v>4007</v>
      </c>
      <c r="B4" s="3" t="s">
        <v>4008</v>
      </c>
      <c r="C4" s="29" t="s">
        <v>51</v>
      </c>
      <c r="D4" s="56">
        <v>60</v>
      </c>
      <c r="E4" s="56">
        <v>38</v>
      </c>
      <c r="F4" s="56">
        <v>127</v>
      </c>
      <c r="G4" s="56">
        <v>26.8</v>
      </c>
      <c r="H4" s="56">
        <v>39</v>
      </c>
      <c r="I4" s="56">
        <v>32</v>
      </c>
      <c r="J4" s="56">
        <v>31</v>
      </c>
      <c r="K4" s="59">
        <v>28</v>
      </c>
      <c r="L4" s="59">
        <v>39.799999999999997</v>
      </c>
      <c r="M4" s="59"/>
      <c r="N4" s="59"/>
      <c r="O4" s="146">
        <v>45</v>
      </c>
      <c r="P4" s="146">
        <v>56</v>
      </c>
      <c r="Q4" s="146">
        <v>36</v>
      </c>
      <c r="R4" s="146">
        <v>26</v>
      </c>
      <c r="S4" s="146">
        <v>48</v>
      </c>
      <c r="T4" s="146">
        <v>62</v>
      </c>
      <c r="U4" s="146">
        <v>39.799999999999997</v>
      </c>
      <c r="V4" s="145">
        <v>25</v>
      </c>
      <c r="W4" s="145">
        <v>39</v>
      </c>
      <c r="X4" s="166">
        <v>45</v>
      </c>
      <c r="Y4" s="166"/>
      <c r="Z4" s="166"/>
      <c r="AA4" s="167">
        <v>39</v>
      </c>
      <c r="AB4" s="167">
        <v>33</v>
      </c>
      <c r="AC4" s="167">
        <v>32</v>
      </c>
      <c r="AD4" s="167"/>
      <c r="AE4" s="202">
        <v>39</v>
      </c>
      <c r="AF4" s="202">
        <v>38.799999999999997</v>
      </c>
      <c r="AG4" s="202">
        <v>32</v>
      </c>
      <c r="AH4" s="202">
        <v>26</v>
      </c>
      <c r="AI4" s="202"/>
      <c r="AJ4" s="202"/>
      <c r="AK4" s="283">
        <v>41</v>
      </c>
      <c r="AL4" s="283"/>
      <c r="AS4" s="22">
        <v>35</v>
      </c>
      <c r="AT4" s="22">
        <f>SUM(D4:AS4)</f>
        <v>1159.2</v>
      </c>
      <c r="AU4" s="22">
        <f>AT4*0.8</f>
        <v>927.36000000000013</v>
      </c>
      <c r="AW4" s="22">
        <v>143</v>
      </c>
      <c r="AX4" s="22">
        <f>SUM(AU4:AW4)</f>
        <v>1070.3600000000001</v>
      </c>
      <c r="AY4" s="22">
        <v>1000</v>
      </c>
      <c r="AZ4" s="237">
        <f>AY4-AX4</f>
        <v>-70.360000000000127</v>
      </c>
    </row>
    <row r="5" spans="1:52" ht="14.25">
      <c r="A5" s="2" t="s">
        <v>4009</v>
      </c>
      <c r="B5" s="3" t="s">
        <v>4010</v>
      </c>
      <c r="C5" s="30" t="s">
        <v>5</v>
      </c>
      <c r="D5" s="56">
        <v>60</v>
      </c>
      <c r="E5" s="56">
        <v>38</v>
      </c>
      <c r="F5" s="56">
        <v>127</v>
      </c>
      <c r="G5" s="56">
        <v>26.8</v>
      </c>
      <c r="H5" s="56">
        <v>39</v>
      </c>
      <c r="I5" s="56">
        <v>32</v>
      </c>
      <c r="J5" s="56">
        <v>31</v>
      </c>
      <c r="K5" s="59">
        <v>28</v>
      </c>
      <c r="L5" s="59">
        <v>39.799999999999997</v>
      </c>
      <c r="M5" s="59"/>
      <c r="N5" s="59"/>
      <c r="O5" s="146">
        <v>45</v>
      </c>
      <c r="P5" s="146">
        <v>56</v>
      </c>
      <c r="Q5" s="146">
        <v>36</v>
      </c>
      <c r="R5" s="146">
        <v>26</v>
      </c>
      <c r="S5" s="146">
        <v>48</v>
      </c>
      <c r="T5" s="146">
        <v>62</v>
      </c>
      <c r="U5" s="146">
        <v>39.799999999999997</v>
      </c>
      <c r="V5" s="145">
        <v>25</v>
      </c>
      <c r="W5" s="145">
        <v>39</v>
      </c>
      <c r="X5" s="166">
        <v>45</v>
      </c>
      <c r="Y5" s="166"/>
      <c r="Z5" s="166"/>
      <c r="AA5" s="167">
        <v>39</v>
      </c>
      <c r="AB5" s="167">
        <v>33</v>
      </c>
      <c r="AC5" s="167">
        <v>32</v>
      </c>
      <c r="AD5" s="167"/>
      <c r="AE5" s="202">
        <v>39</v>
      </c>
      <c r="AF5" s="202">
        <v>38.799999999999997</v>
      </c>
      <c r="AG5" s="202">
        <v>32</v>
      </c>
      <c r="AH5" s="202">
        <v>26</v>
      </c>
      <c r="AI5" s="202"/>
      <c r="AJ5" s="202"/>
      <c r="AK5" s="283">
        <v>41</v>
      </c>
      <c r="AL5" s="283"/>
      <c r="AS5" s="22">
        <v>32</v>
      </c>
      <c r="AT5" s="22">
        <f t="shared" ref="AT5:AT67" si="0">SUM(D5:AS5)</f>
        <v>1156.2</v>
      </c>
      <c r="AU5" s="22">
        <f t="shared" ref="AU5:AU67" si="1">AT5*0.8</f>
        <v>924.96</v>
      </c>
      <c r="AW5" s="22">
        <v>143</v>
      </c>
      <c r="AX5" s="22">
        <f t="shared" ref="AX5:AX67" si="2">SUM(AU5:AW5)</f>
        <v>1067.96</v>
      </c>
      <c r="AY5" s="22">
        <v>1000</v>
      </c>
      <c r="AZ5" s="237">
        <f t="shared" ref="AZ5:AZ67" si="3">AY5-AX5</f>
        <v>-67.960000000000036</v>
      </c>
    </row>
    <row r="6" spans="1:52" ht="14.25">
      <c r="A6" s="2" t="s">
        <v>4011</v>
      </c>
      <c r="B6" s="3" t="s">
        <v>4012</v>
      </c>
      <c r="C6" s="30" t="s">
        <v>51</v>
      </c>
      <c r="D6" s="56">
        <v>60</v>
      </c>
      <c r="E6" s="56">
        <v>38</v>
      </c>
      <c r="F6" s="56">
        <v>127</v>
      </c>
      <c r="G6" s="56">
        <v>26.8</v>
      </c>
      <c r="H6" s="56">
        <v>39</v>
      </c>
      <c r="I6" s="56">
        <v>32</v>
      </c>
      <c r="J6" s="56">
        <v>31</v>
      </c>
      <c r="K6" s="59">
        <v>28</v>
      </c>
      <c r="L6" s="59">
        <v>39.799999999999997</v>
      </c>
      <c r="M6" s="59"/>
      <c r="N6" s="59"/>
      <c r="O6" s="146">
        <v>45</v>
      </c>
      <c r="P6" s="146">
        <v>56</v>
      </c>
      <c r="Q6" s="146">
        <v>36</v>
      </c>
      <c r="R6" s="146">
        <v>26</v>
      </c>
      <c r="S6" s="146">
        <v>48</v>
      </c>
      <c r="T6" s="146">
        <v>62</v>
      </c>
      <c r="U6" s="146">
        <v>39.799999999999997</v>
      </c>
      <c r="V6" s="145">
        <v>25</v>
      </c>
      <c r="W6" s="145">
        <v>39</v>
      </c>
      <c r="X6" s="166">
        <v>45</v>
      </c>
      <c r="Y6" s="166"/>
      <c r="Z6" s="166"/>
      <c r="AA6" s="167">
        <v>39</v>
      </c>
      <c r="AB6" s="167">
        <v>33</v>
      </c>
      <c r="AC6" s="167">
        <v>32</v>
      </c>
      <c r="AD6" s="167"/>
      <c r="AE6" s="202">
        <v>39</v>
      </c>
      <c r="AF6" s="202">
        <v>38.799999999999997</v>
      </c>
      <c r="AG6" s="202">
        <v>32</v>
      </c>
      <c r="AH6" s="202">
        <v>26</v>
      </c>
      <c r="AI6" s="202"/>
      <c r="AJ6" s="202"/>
      <c r="AK6" s="283">
        <v>41</v>
      </c>
      <c r="AL6" s="283"/>
      <c r="AS6" s="22">
        <v>35</v>
      </c>
      <c r="AT6" s="22">
        <f t="shared" si="0"/>
        <v>1159.2</v>
      </c>
      <c r="AU6" s="22">
        <f t="shared" si="1"/>
        <v>927.36000000000013</v>
      </c>
      <c r="AW6" s="22">
        <v>143</v>
      </c>
      <c r="AX6" s="22">
        <f t="shared" si="2"/>
        <v>1070.3600000000001</v>
      </c>
      <c r="AY6" s="22">
        <v>1000</v>
      </c>
      <c r="AZ6" s="237">
        <f t="shared" si="3"/>
        <v>-70.360000000000127</v>
      </c>
    </row>
    <row r="7" spans="1:52" ht="14.25">
      <c r="A7" s="2" t="s">
        <v>4013</v>
      </c>
      <c r="B7" s="3" t="s">
        <v>4014</v>
      </c>
      <c r="C7" s="30" t="s">
        <v>5</v>
      </c>
      <c r="D7" s="56">
        <v>60</v>
      </c>
      <c r="E7" s="56">
        <v>38</v>
      </c>
      <c r="F7" s="56">
        <v>127</v>
      </c>
      <c r="G7" s="56">
        <v>26.8</v>
      </c>
      <c r="H7" s="56">
        <v>39</v>
      </c>
      <c r="I7" s="56">
        <v>32</v>
      </c>
      <c r="J7" s="56">
        <v>31</v>
      </c>
      <c r="K7" s="59">
        <v>28</v>
      </c>
      <c r="L7" s="59">
        <v>39.799999999999997</v>
      </c>
      <c r="M7" s="59"/>
      <c r="N7" s="59"/>
      <c r="O7" s="146">
        <v>45</v>
      </c>
      <c r="P7" s="146">
        <v>56</v>
      </c>
      <c r="Q7" s="146">
        <v>36</v>
      </c>
      <c r="R7" s="146">
        <v>26</v>
      </c>
      <c r="S7" s="146">
        <v>48</v>
      </c>
      <c r="T7" s="146">
        <v>62</v>
      </c>
      <c r="U7" s="146">
        <v>39.799999999999997</v>
      </c>
      <c r="V7" s="145">
        <v>25</v>
      </c>
      <c r="W7" s="145">
        <v>39</v>
      </c>
      <c r="X7" s="166">
        <v>45</v>
      </c>
      <c r="Y7" s="166"/>
      <c r="Z7" s="166"/>
      <c r="AA7" s="167">
        <v>39</v>
      </c>
      <c r="AB7" s="167">
        <v>33</v>
      </c>
      <c r="AC7" s="167">
        <v>32</v>
      </c>
      <c r="AD7" s="167"/>
      <c r="AE7" s="202">
        <v>39</v>
      </c>
      <c r="AF7" s="202">
        <v>38.799999999999997</v>
      </c>
      <c r="AG7" s="202">
        <v>32</v>
      </c>
      <c r="AH7" s="202">
        <v>26</v>
      </c>
      <c r="AI7" s="202"/>
      <c r="AJ7" s="202"/>
      <c r="AK7" s="283">
        <v>41</v>
      </c>
      <c r="AL7" s="283"/>
      <c r="AS7" s="22">
        <v>35</v>
      </c>
      <c r="AT7" s="22">
        <f t="shared" si="0"/>
        <v>1159.2</v>
      </c>
      <c r="AU7" s="22">
        <f t="shared" si="1"/>
        <v>927.36000000000013</v>
      </c>
      <c r="AW7" s="22">
        <v>143</v>
      </c>
      <c r="AX7" s="22">
        <f t="shared" si="2"/>
        <v>1070.3600000000001</v>
      </c>
      <c r="AY7" s="22">
        <v>1000</v>
      </c>
      <c r="AZ7" s="237">
        <f t="shared" si="3"/>
        <v>-70.360000000000127</v>
      </c>
    </row>
    <row r="8" spans="1:52" ht="14.25">
      <c r="A8" s="2" t="s">
        <v>4015</v>
      </c>
      <c r="B8" s="3" t="s">
        <v>4016</v>
      </c>
      <c r="C8" s="30" t="s">
        <v>51</v>
      </c>
      <c r="D8" s="56">
        <v>60</v>
      </c>
      <c r="E8" s="56">
        <v>38</v>
      </c>
      <c r="F8" s="56">
        <v>127</v>
      </c>
      <c r="G8" s="56">
        <v>26.8</v>
      </c>
      <c r="H8" s="56">
        <v>39</v>
      </c>
      <c r="I8" s="56">
        <v>32</v>
      </c>
      <c r="J8" s="56">
        <v>31</v>
      </c>
      <c r="K8" s="59">
        <v>28</v>
      </c>
      <c r="L8" s="59">
        <v>39.799999999999997</v>
      </c>
      <c r="M8" s="59"/>
      <c r="N8" s="59"/>
      <c r="O8" s="146">
        <v>45</v>
      </c>
      <c r="P8" s="146">
        <v>56</v>
      </c>
      <c r="Q8" s="146">
        <v>36</v>
      </c>
      <c r="R8" s="146">
        <v>26</v>
      </c>
      <c r="S8" s="146">
        <v>48</v>
      </c>
      <c r="T8" s="146">
        <v>62</v>
      </c>
      <c r="U8" s="146">
        <v>39.799999999999997</v>
      </c>
      <c r="V8" s="145">
        <v>25</v>
      </c>
      <c r="W8" s="145">
        <v>39</v>
      </c>
      <c r="X8" s="166">
        <v>45</v>
      </c>
      <c r="Y8" s="166"/>
      <c r="Z8" s="166"/>
      <c r="AA8" s="167">
        <v>39</v>
      </c>
      <c r="AB8" s="167">
        <v>33</v>
      </c>
      <c r="AC8" s="167">
        <v>32</v>
      </c>
      <c r="AD8" s="167"/>
      <c r="AE8" s="202">
        <v>39</v>
      </c>
      <c r="AF8" s="202">
        <v>38.799999999999997</v>
      </c>
      <c r="AG8" s="202">
        <v>32</v>
      </c>
      <c r="AH8" s="202">
        <v>26</v>
      </c>
      <c r="AI8" s="202"/>
      <c r="AJ8" s="202"/>
      <c r="AK8" s="283">
        <v>41</v>
      </c>
      <c r="AL8" s="283"/>
      <c r="AS8" s="22">
        <v>60</v>
      </c>
      <c r="AT8" s="22">
        <f t="shared" si="0"/>
        <v>1184.2</v>
      </c>
      <c r="AU8" s="22">
        <f t="shared" si="1"/>
        <v>947.36000000000013</v>
      </c>
      <c r="AW8" s="22">
        <v>143</v>
      </c>
      <c r="AX8" s="22">
        <f t="shared" si="2"/>
        <v>1090.3600000000001</v>
      </c>
      <c r="AY8" s="22">
        <v>1000</v>
      </c>
      <c r="AZ8" s="237">
        <f t="shared" si="3"/>
        <v>-90.360000000000127</v>
      </c>
    </row>
    <row r="9" spans="1:52" ht="14.25">
      <c r="A9" s="2" t="s">
        <v>4017</v>
      </c>
      <c r="B9" s="3" t="s">
        <v>4018</v>
      </c>
      <c r="C9" s="30" t="s">
        <v>51</v>
      </c>
      <c r="D9" s="56">
        <v>60</v>
      </c>
      <c r="E9" s="56">
        <v>38</v>
      </c>
      <c r="F9" s="56">
        <v>127</v>
      </c>
      <c r="G9" s="56">
        <v>26.8</v>
      </c>
      <c r="H9" s="56">
        <v>39</v>
      </c>
      <c r="I9" s="56">
        <v>32</v>
      </c>
      <c r="J9" s="56">
        <v>31</v>
      </c>
      <c r="K9" s="59">
        <v>28</v>
      </c>
      <c r="L9" s="59">
        <v>39.799999999999997</v>
      </c>
      <c r="M9" s="59"/>
      <c r="N9" s="59"/>
      <c r="O9" s="146">
        <v>45</v>
      </c>
      <c r="P9" s="146">
        <v>56</v>
      </c>
      <c r="Q9" s="146">
        <v>36</v>
      </c>
      <c r="R9" s="146">
        <v>26</v>
      </c>
      <c r="S9" s="146">
        <v>48</v>
      </c>
      <c r="T9" s="146">
        <v>62</v>
      </c>
      <c r="U9" s="146">
        <v>39.799999999999997</v>
      </c>
      <c r="V9" s="145">
        <v>25</v>
      </c>
      <c r="W9" s="145">
        <v>39</v>
      </c>
      <c r="X9" s="166">
        <v>45</v>
      </c>
      <c r="Y9" s="166"/>
      <c r="Z9" s="166"/>
      <c r="AA9" s="167">
        <v>39</v>
      </c>
      <c r="AB9" s="167">
        <v>33</v>
      </c>
      <c r="AC9" s="167">
        <v>32</v>
      </c>
      <c r="AD9" s="167"/>
      <c r="AE9" s="202">
        <v>39</v>
      </c>
      <c r="AF9" s="202">
        <v>38.799999999999997</v>
      </c>
      <c r="AG9" s="202">
        <v>32</v>
      </c>
      <c r="AH9" s="202">
        <v>26</v>
      </c>
      <c r="AI9" s="202"/>
      <c r="AJ9" s="202"/>
      <c r="AK9" s="283">
        <v>41</v>
      </c>
      <c r="AL9" s="283"/>
      <c r="AS9" s="22">
        <v>35</v>
      </c>
      <c r="AT9" s="22">
        <f t="shared" si="0"/>
        <v>1159.2</v>
      </c>
      <c r="AU9" s="22">
        <f t="shared" si="1"/>
        <v>927.36000000000013</v>
      </c>
      <c r="AW9" s="22">
        <v>143</v>
      </c>
      <c r="AX9" s="22">
        <f t="shared" si="2"/>
        <v>1070.3600000000001</v>
      </c>
      <c r="AY9" s="22">
        <v>1000</v>
      </c>
      <c r="AZ9" s="237">
        <f t="shared" si="3"/>
        <v>-70.360000000000127</v>
      </c>
    </row>
    <row r="10" spans="1:52" ht="14.25">
      <c r="A10" s="2" t="s">
        <v>4019</v>
      </c>
      <c r="B10" s="3" t="s">
        <v>4020</v>
      </c>
      <c r="C10" s="30" t="s">
        <v>51</v>
      </c>
      <c r="D10" s="56">
        <v>60</v>
      </c>
      <c r="E10" s="56">
        <v>38</v>
      </c>
      <c r="F10" s="56">
        <v>127</v>
      </c>
      <c r="G10" s="56">
        <v>26.8</v>
      </c>
      <c r="H10" s="56">
        <v>39</v>
      </c>
      <c r="I10" s="56">
        <v>32</v>
      </c>
      <c r="J10" s="56">
        <v>31</v>
      </c>
      <c r="K10" s="59">
        <v>28</v>
      </c>
      <c r="L10" s="59">
        <v>39.799999999999997</v>
      </c>
      <c r="M10" s="59"/>
      <c r="N10" s="59"/>
      <c r="O10" s="146">
        <v>45</v>
      </c>
      <c r="P10" s="146">
        <v>56</v>
      </c>
      <c r="Q10" s="146">
        <v>36</v>
      </c>
      <c r="R10" s="146">
        <v>26</v>
      </c>
      <c r="S10" s="146">
        <v>48</v>
      </c>
      <c r="T10" s="146">
        <v>62</v>
      </c>
      <c r="U10" s="146">
        <v>39.799999999999997</v>
      </c>
      <c r="V10" s="145">
        <v>25</v>
      </c>
      <c r="W10" s="145">
        <v>39</v>
      </c>
      <c r="X10" s="166">
        <v>45</v>
      </c>
      <c r="Y10" s="166"/>
      <c r="Z10" s="166"/>
      <c r="AA10" s="167">
        <v>39</v>
      </c>
      <c r="AB10" s="167">
        <v>33</v>
      </c>
      <c r="AC10" s="167">
        <v>32</v>
      </c>
      <c r="AD10" s="167"/>
      <c r="AE10" s="202">
        <v>39</v>
      </c>
      <c r="AF10" s="202">
        <v>38.799999999999997</v>
      </c>
      <c r="AG10" s="202">
        <v>32</v>
      </c>
      <c r="AH10" s="202">
        <v>26</v>
      </c>
      <c r="AI10" s="202"/>
      <c r="AJ10" s="202"/>
      <c r="AK10" s="283">
        <v>41</v>
      </c>
      <c r="AL10" s="283"/>
      <c r="AS10" s="22">
        <v>39</v>
      </c>
      <c r="AT10" s="22">
        <f t="shared" si="0"/>
        <v>1163.2</v>
      </c>
      <c r="AU10" s="22">
        <f t="shared" si="1"/>
        <v>930.56000000000006</v>
      </c>
      <c r="AW10" s="22">
        <v>143</v>
      </c>
      <c r="AX10" s="22">
        <f t="shared" si="2"/>
        <v>1073.56</v>
      </c>
      <c r="AY10" s="22">
        <v>1000</v>
      </c>
      <c r="AZ10" s="237">
        <f t="shared" si="3"/>
        <v>-73.559999999999945</v>
      </c>
    </row>
    <row r="11" spans="1:52" ht="14.25">
      <c r="A11" s="2" t="s">
        <v>4021</v>
      </c>
      <c r="B11" s="3" t="s">
        <v>4022</v>
      </c>
      <c r="C11" s="30" t="s">
        <v>51</v>
      </c>
      <c r="D11" s="56">
        <v>60</v>
      </c>
      <c r="E11" s="56">
        <v>38</v>
      </c>
      <c r="F11" s="56">
        <v>127</v>
      </c>
      <c r="G11" s="56">
        <v>26.8</v>
      </c>
      <c r="H11" s="56">
        <v>39</v>
      </c>
      <c r="I11" s="56">
        <v>32</v>
      </c>
      <c r="J11" s="56">
        <v>31</v>
      </c>
      <c r="K11" s="59">
        <v>28</v>
      </c>
      <c r="L11" s="59">
        <v>39.799999999999997</v>
      </c>
      <c r="M11" s="59"/>
      <c r="N11" s="59"/>
      <c r="O11" s="146">
        <v>45</v>
      </c>
      <c r="P11" s="146">
        <v>56</v>
      </c>
      <c r="Q11" s="146">
        <v>36</v>
      </c>
      <c r="R11" s="146">
        <v>26</v>
      </c>
      <c r="S11" s="146">
        <v>48</v>
      </c>
      <c r="T11" s="146">
        <v>62</v>
      </c>
      <c r="U11" s="146">
        <v>39.799999999999997</v>
      </c>
      <c r="V11" s="145">
        <v>25</v>
      </c>
      <c r="W11" s="145">
        <v>39</v>
      </c>
      <c r="X11" s="166">
        <v>45</v>
      </c>
      <c r="Y11" s="166"/>
      <c r="Z11" s="166"/>
      <c r="AA11" s="167">
        <v>39</v>
      </c>
      <c r="AB11" s="167">
        <v>33</v>
      </c>
      <c r="AC11" s="167">
        <v>32</v>
      </c>
      <c r="AD11" s="167"/>
      <c r="AE11" s="202">
        <v>39</v>
      </c>
      <c r="AF11" s="202">
        <v>38.799999999999997</v>
      </c>
      <c r="AG11" s="202">
        <v>32</v>
      </c>
      <c r="AH11" s="202">
        <v>26</v>
      </c>
      <c r="AI11" s="202"/>
      <c r="AJ11" s="202"/>
      <c r="AK11" s="283">
        <v>41</v>
      </c>
      <c r="AL11" s="283"/>
      <c r="AS11" s="22">
        <v>60</v>
      </c>
      <c r="AT11" s="22">
        <f t="shared" si="0"/>
        <v>1184.2</v>
      </c>
      <c r="AU11" s="22">
        <f t="shared" si="1"/>
        <v>947.36000000000013</v>
      </c>
      <c r="AW11" s="22">
        <v>143</v>
      </c>
      <c r="AX11" s="22">
        <f t="shared" si="2"/>
        <v>1090.3600000000001</v>
      </c>
      <c r="AY11" s="22">
        <v>1000</v>
      </c>
      <c r="AZ11" s="237">
        <f t="shared" si="3"/>
        <v>-90.360000000000127</v>
      </c>
    </row>
    <row r="12" spans="1:52" ht="14.25">
      <c r="A12" s="2" t="s">
        <v>4023</v>
      </c>
      <c r="B12" s="3" t="s">
        <v>4024</v>
      </c>
      <c r="C12" s="30" t="s">
        <v>5</v>
      </c>
      <c r="D12" s="56">
        <v>60</v>
      </c>
      <c r="E12" s="56">
        <v>38</v>
      </c>
      <c r="F12" s="56">
        <v>127</v>
      </c>
      <c r="G12" s="56">
        <v>26.8</v>
      </c>
      <c r="H12" s="56">
        <v>39</v>
      </c>
      <c r="I12" s="56">
        <v>32</v>
      </c>
      <c r="J12" s="56">
        <v>31</v>
      </c>
      <c r="K12" s="59">
        <v>28</v>
      </c>
      <c r="L12" s="59">
        <v>39.799999999999997</v>
      </c>
      <c r="M12" s="59"/>
      <c r="N12" s="59"/>
      <c r="O12" s="146">
        <v>45</v>
      </c>
      <c r="P12" s="146">
        <v>56</v>
      </c>
      <c r="Q12" s="146">
        <v>36</v>
      </c>
      <c r="R12" s="146">
        <v>26</v>
      </c>
      <c r="S12" s="146">
        <v>48</v>
      </c>
      <c r="T12" s="146">
        <v>62</v>
      </c>
      <c r="U12" s="146">
        <v>39.799999999999997</v>
      </c>
      <c r="V12" s="145">
        <v>25</v>
      </c>
      <c r="W12" s="145">
        <v>39</v>
      </c>
      <c r="X12" s="166">
        <v>45</v>
      </c>
      <c r="Y12" s="166"/>
      <c r="Z12" s="166"/>
      <c r="AA12" s="167">
        <v>39</v>
      </c>
      <c r="AB12" s="167">
        <v>33</v>
      </c>
      <c r="AC12" s="167">
        <v>32</v>
      </c>
      <c r="AD12" s="167"/>
      <c r="AE12" s="202">
        <v>39</v>
      </c>
      <c r="AF12" s="202">
        <v>38.799999999999997</v>
      </c>
      <c r="AG12" s="202">
        <v>32</v>
      </c>
      <c r="AH12" s="202">
        <v>26</v>
      </c>
      <c r="AI12" s="202"/>
      <c r="AJ12" s="202"/>
      <c r="AK12" s="283">
        <v>41</v>
      </c>
      <c r="AL12" s="283"/>
      <c r="AS12" s="22">
        <v>30</v>
      </c>
      <c r="AT12" s="22">
        <f t="shared" si="0"/>
        <v>1154.2</v>
      </c>
      <c r="AU12" s="22">
        <f t="shared" si="1"/>
        <v>923.36000000000013</v>
      </c>
      <c r="AW12" s="22">
        <v>143</v>
      </c>
      <c r="AX12" s="22">
        <f t="shared" si="2"/>
        <v>1066.3600000000001</v>
      </c>
      <c r="AY12" s="22">
        <v>1000</v>
      </c>
      <c r="AZ12" s="237">
        <f t="shared" si="3"/>
        <v>-66.360000000000127</v>
      </c>
    </row>
    <row r="13" spans="1:52" ht="14.25">
      <c r="A13" s="2" t="s">
        <v>4025</v>
      </c>
      <c r="B13" s="3" t="s">
        <v>4026</v>
      </c>
      <c r="C13" s="30" t="s">
        <v>51</v>
      </c>
      <c r="D13" s="56">
        <v>60</v>
      </c>
      <c r="E13" s="56">
        <v>38</v>
      </c>
      <c r="F13" s="56">
        <v>127</v>
      </c>
      <c r="G13" s="56">
        <v>26.8</v>
      </c>
      <c r="H13" s="56">
        <v>39</v>
      </c>
      <c r="I13" s="56">
        <v>32</v>
      </c>
      <c r="J13" s="56">
        <v>31</v>
      </c>
      <c r="K13" s="59">
        <v>28</v>
      </c>
      <c r="L13" s="59">
        <v>39.799999999999997</v>
      </c>
      <c r="M13" s="59"/>
      <c r="N13" s="59"/>
      <c r="O13" s="146">
        <v>45</v>
      </c>
      <c r="P13" s="146">
        <v>56</v>
      </c>
      <c r="Q13" s="146">
        <v>36</v>
      </c>
      <c r="R13" s="146">
        <v>26</v>
      </c>
      <c r="S13" s="146">
        <v>48</v>
      </c>
      <c r="T13" s="146">
        <v>62</v>
      </c>
      <c r="U13" s="146">
        <v>39.799999999999997</v>
      </c>
      <c r="V13" s="145">
        <v>25</v>
      </c>
      <c r="W13" s="145">
        <v>39</v>
      </c>
      <c r="X13" s="166">
        <v>45</v>
      </c>
      <c r="Y13" s="166"/>
      <c r="Z13" s="166"/>
      <c r="AA13" s="167">
        <v>39</v>
      </c>
      <c r="AB13" s="167">
        <v>33</v>
      </c>
      <c r="AC13" s="167">
        <v>32</v>
      </c>
      <c r="AD13" s="167"/>
      <c r="AE13" s="202">
        <v>39</v>
      </c>
      <c r="AF13" s="202">
        <v>38.799999999999997</v>
      </c>
      <c r="AG13" s="202">
        <v>32</v>
      </c>
      <c r="AH13" s="202">
        <v>26</v>
      </c>
      <c r="AI13" s="202"/>
      <c r="AJ13" s="202"/>
      <c r="AK13" s="283">
        <v>41</v>
      </c>
      <c r="AL13" s="283"/>
      <c r="AS13" s="22">
        <v>57</v>
      </c>
      <c r="AT13" s="22">
        <f t="shared" si="0"/>
        <v>1181.2</v>
      </c>
      <c r="AU13" s="22">
        <f t="shared" si="1"/>
        <v>944.96</v>
      </c>
      <c r="AW13" s="22">
        <v>143</v>
      </c>
      <c r="AX13" s="22">
        <f t="shared" si="2"/>
        <v>1087.96</v>
      </c>
      <c r="AY13" s="22">
        <v>1000</v>
      </c>
      <c r="AZ13" s="237">
        <f t="shared" si="3"/>
        <v>-87.960000000000036</v>
      </c>
    </row>
    <row r="14" spans="1:52" ht="14.25">
      <c r="A14" s="2" t="s">
        <v>4027</v>
      </c>
      <c r="B14" s="3" t="s">
        <v>4028</v>
      </c>
      <c r="C14" s="30" t="s">
        <v>51</v>
      </c>
      <c r="D14" s="56">
        <v>60</v>
      </c>
      <c r="E14" s="56">
        <v>38</v>
      </c>
      <c r="F14" s="56">
        <v>127</v>
      </c>
      <c r="G14" s="56">
        <v>26.8</v>
      </c>
      <c r="H14" s="56">
        <v>39</v>
      </c>
      <c r="I14" s="56">
        <v>32</v>
      </c>
      <c r="J14" s="56">
        <v>31</v>
      </c>
      <c r="K14" s="59">
        <v>28</v>
      </c>
      <c r="L14" s="59">
        <v>39.799999999999997</v>
      </c>
      <c r="M14" s="59"/>
      <c r="N14" s="59"/>
      <c r="O14" s="146">
        <v>45</v>
      </c>
      <c r="P14" s="146">
        <v>56</v>
      </c>
      <c r="Q14" s="146">
        <v>36</v>
      </c>
      <c r="R14" s="146">
        <v>26</v>
      </c>
      <c r="S14" s="146">
        <v>48</v>
      </c>
      <c r="T14" s="146">
        <v>62</v>
      </c>
      <c r="U14" s="146">
        <v>39.799999999999997</v>
      </c>
      <c r="V14" s="145">
        <v>25</v>
      </c>
      <c r="W14" s="145">
        <v>39</v>
      </c>
      <c r="X14" s="166">
        <v>45</v>
      </c>
      <c r="Y14" s="166"/>
      <c r="Z14" s="166"/>
      <c r="AA14" s="167">
        <v>39</v>
      </c>
      <c r="AB14" s="167">
        <v>33</v>
      </c>
      <c r="AC14" s="167">
        <v>32</v>
      </c>
      <c r="AD14" s="167"/>
      <c r="AE14" s="202">
        <v>39</v>
      </c>
      <c r="AF14" s="202">
        <v>38.799999999999997</v>
      </c>
      <c r="AG14" s="202">
        <v>32</v>
      </c>
      <c r="AH14" s="202">
        <v>26</v>
      </c>
      <c r="AI14" s="202"/>
      <c r="AJ14" s="202"/>
      <c r="AK14" s="283">
        <v>41</v>
      </c>
      <c r="AL14" s="283"/>
      <c r="AS14" s="22">
        <v>61.5</v>
      </c>
      <c r="AT14" s="22">
        <f t="shared" si="0"/>
        <v>1185.7</v>
      </c>
      <c r="AU14" s="22">
        <f t="shared" si="1"/>
        <v>948.56000000000006</v>
      </c>
      <c r="AW14" s="22">
        <v>143</v>
      </c>
      <c r="AX14" s="22">
        <f t="shared" si="2"/>
        <v>1091.56</v>
      </c>
      <c r="AY14" s="22">
        <v>1000</v>
      </c>
      <c r="AZ14" s="237">
        <f t="shared" si="3"/>
        <v>-91.559999999999945</v>
      </c>
    </row>
    <row r="15" spans="1:52" ht="14.25">
      <c r="A15" s="2" t="s">
        <v>4029</v>
      </c>
      <c r="B15" s="3" t="s">
        <v>4030</v>
      </c>
      <c r="C15" s="30" t="s">
        <v>51</v>
      </c>
      <c r="D15" s="56">
        <v>60</v>
      </c>
      <c r="E15" s="56">
        <v>38</v>
      </c>
      <c r="F15" s="56">
        <v>127</v>
      </c>
      <c r="G15" s="56">
        <v>26.8</v>
      </c>
      <c r="H15" s="56">
        <v>39</v>
      </c>
      <c r="I15" s="56">
        <v>32</v>
      </c>
      <c r="J15" s="56">
        <v>31</v>
      </c>
      <c r="K15" s="59">
        <v>28</v>
      </c>
      <c r="L15" s="59">
        <v>39.799999999999997</v>
      </c>
      <c r="M15" s="59"/>
      <c r="N15" s="59"/>
      <c r="O15" s="146">
        <v>45</v>
      </c>
      <c r="P15" s="146">
        <v>56</v>
      </c>
      <c r="Q15" s="146">
        <v>36</v>
      </c>
      <c r="R15" s="146">
        <v>26</v>
      </c>
      <c r="S15" s="146">
        <v>48</v>
      </c>
      <c r="T15" s="146">
        <v>62</v>
      </c>
      <c r="U15" s="146">
        <v>39.799999999999997</v>
      </c>
      <c r="V15" s="145">
        <v>25</v>
      </c>
      <c r="W15" s="145">
        <v>39</v>
      </c>
      <c r="X15" s="166">
        <v>45</v>
      </c>
      <c r="Y15" s="166"/>
      <c r="Z15" s="166"/>
      <c r="AA15" s="167">
        <v>39</v>
      </c>
      <c r="AB15" s="167">
        <v>33</v>
      </c>
      <c r="AC15" s="167">
        <v>32</v>
      </c>
      <c r="AD15" s="167"/>
      <c r="AE15" s="202">
        <v>39</v>
      </c>
      <c r="AF15" s="202">
        <v>38.799999999999997</v>
      </c>
      <c r="AG15" s="202">
        <v>32</v>
      </c>
      <c r="AH15" s="202">
        <v>26</v>
      </c>
      <c r="AI15" s="202"/>
      <c r="AJ15" s="202"/>
      <c r="AK15" s="283">
        <v>41</v>
      </c>
      <c r="AL15" s="283"/>
      <c r="AS15" s="22">
        <v>35</v>
      </c>
      <c r="AT15" s="22">
        <f t="shared" si="0"/>
        <v>1159.2</v>
      </c>
      <c r="AU15" s="22">
        <f t="shared" si="1"/>
        <v>927.36000000000013</v>
      </c>
      <c r="AW15" s="22">
        <v>143</v>
      </c>
      <c r="AX15" s="22">
        <f t="shared" si="2"/>
        <v>1070.3600000000001</v>
      </c>
      <c r="AY15" s="22">
        <v>1000</v>
      </c>
      <c r="AZ15" s="237">
        <f t="shared" si="3"/>
        <v>-70.360000000000127</v>
      </c>
    </row>
    <row r="16" spans="1:52" ht="14.25">
      <c r="A16" s="2" t="s">
        <v>4031</v>
      </c>
      <c r="B16" s="3" t="s">
        <v>4032</v>
      </c>
      <c r="C16" s="30" t="s">
        <v>51</v>
      </c>
      <c r="D16" s="56">
        <v>60</v>
      </c>
      <c r="E16" s="56">
        <v>38</v>
      </c>
      <c r="F16" s="56">
        <v>127</v>
      </c>
      <c r="G16" s="56">
        <v>26.8</v>
      </c>
      <c r="H16" s="56">
        <v>39</v>
      </c>
      <c r="I16" s="56">
        <v>32</v>
      </c>
      <c r="J16" s="56">
        <v>31</v>
      </c>
      <c r="K16" s="59">
        <v>28</v>
      </c>
      <c r="L16" s="59">
        <v>39.799999999999997</v>
      </c>
      <c r="M16" s="59"/>
      <c r="N16" s="59"/>
      <c r="O16" s="146">
        <v>45</v>
      </c>
      <c r="P16" s="146">
        <v>56</v>
      </c>
      <c r="Q16" s="146">
        <v>36</v>
      </c>
      <c r="R16" s="146">
        <v>26</v>
      </c>
      <c r="S16" s="146">
        <v>48</v>
      </c>
      <c r="T16" s="146">
        <v>62</v>
      </c>
      <c r="U16" s="146">
        <v>39.799999999999997</v>
      </c>
      <c r="V16" s="145">
        <v>25</v>
      </c>
      <c r="W16" s="145">
        <v>39</v>
      </c>
      <c r="X16" s="166">
        <v>45</v>
      </c>
      <c r="Y16" s="166"/>
      <c r="Z16" s="166"/>
      <c r="AA16" s="167">
        <v>39</v>
      </c>
      <c r="AB16" s="167">
        <v>33</v>
      </c>
      <c r="AC16" s="167">
        <v>32</v>
      </c>
      <c r="AD16" s="167"/>
      <c r="AE16" s="202">
        <v>39</v>
      </c>
      <c r="AF16" s="202">
        <v>38.799999999999997</v>
      </c>
      <c r="AG16" s="202">
        <v>32</v>
      </c>
      <c r="AH16" s="202">
        <v>26</v>
      </c>
      <c r="AI16" s="202"/>
      <c r="AJ16" s="202"/>
      <c r="AK16" s="283">
        <v>41</v>
      </c>
      <c r="AL16" s="283"/>
      <c r="AS16" s="22">
        <v>64.5</v>
      </c>
      <c r="AT16" s="22">
        <f t="shared" si="0"/>
        <v>1188.7</v>
      </c>
      <c r="AU16" s="22">
        <f t="shared" si="1"/>
        <v>950.96</v>
      </c>
      <c r="AW16" s="22">
        <v>143</v>
      </c>
      <c r="AX16" s="22">
        <f t="shared" si="2"/>
        <v>1093.96</v>
      </c>
      <c r="AY16" s="22">
        <v>1000</v>
      </c>
      <c r="AZ16" s="237">
        <f t="shared" si="3"/>
        <v>-93.960000000000036</v>
      </c>
    </row>
    <row r="17" spans="1:52" ht="14.25">
      <c r="A17" s="2" t="s">
        <v>4033</v>
      </c>
      <c r="B17" s="3" t="s">
        <v>4034</v>
      </c>
      <c r="C17" s="30" t="s">
        <v>51</v>
      </c>
      <c r="D17" s="56">
        <v>60</v>
      </c>
      <c r="E17" s="56">
        <v>38</v>
      </c>
      <c r="F17" s="56">
        <v>127</v>
      </c>
      <c r="G17" s="56">
        <v>26.8</v>
      </c>
      <c r="H17" s="56">
        <v>39</v>
      </c>
      <c r="I17" s="56">
        <v>32</v>
      </c>
      <c r="J17" s="56">
        <v>31</v>
      </c>
      <c r="K17" s="59">
        <v>28</v>
      </c>
      <c r="L17" s="59">
        <v>39.799999999999997</v>
      </c>
      <c r="M17" s="59"/>
      <c r="N17" s="59"/>
      <c r="O17" s="146">
        <v>45</v>
      </c>
      <c r="P17" s="146">
        <v>56</v>
      </c>
      <c r="Q17" s="146">
        <v>36</v>
      </c>
      <c r="R17" s="146">
        <v>26</v>
      </c>
      <c r="S17" s="146">
        <v>48</v>
      </c>
      <c r="T17" s="146">
        <v>62</v>
      </c>
      <c r="U17" s="146">
        <v>39.799999999999997</v>
      </c>
      <c r="V17" s="145">
        <v>25</v>
      </c>
      <c r="W17" s="145">
        <v>39</v>
      </c>
      <c r="X17" s="166">
        <v>45</v>
      </c>
      <c r="Y17" s="166"/>
      <c r="Z17" s="166"/>
      <c r="AA17" s="167">
        <v>39</v>
      </c>
      <c r="AB17" s="167">
        <v>33</v>
      </c>
      <c r="AC17" s="167">
        <v>32</v>
      </c>
      <c r="AD17" s="167"/>
      <c r="AE17" s="202">
        <v>39</v>
      </c>
      <c r="AF17" s="202">
        <v>38.799999999999997</v>
      </c>
      <c r="AG17" s="202">
        <v>32</v>
      </c>
      <c r="AH17" s="202">
        <v>26</v>
      </c>
      <c r="AI17" s="202"/>
      <c r="AJ17" s="202"/>
      <c r="AK17" s="283">
        <v>41</v>
      </c>
      <c r="AL17" s="283"/>
      <c r="AS17" s="22">
        <v>69</v>
      </c>
      <c r="AT17" s="22">
        <f t="shared" si="0"/>
        <v>1193.2</v>
      </c>
      <c r="AU17" s="22">
        <f t="shared" si="1"/>
        <v>954.56000000000006</v>
      </c>
      <c r="AW17" s="22">
        <v>143</v>
      </c>
      <c r="AX17" s="22">
        <f t="shared" si="2"/>
        <v>1097.56</v>
      </c>
      <c r="AY17" s="22">
        <v>1000</v>
      </c>
      <c r="AZ17" s="237">
        <f t="shared" si="3"/>
        <v>-97.559999999999945</v>
      </c>
    </row>
    <row r="18" spans="1:52" ht="14.25">
      <c r="A18" s="2" t="s">
        <v>4035</v>
      </c>
      <c r="B18" s="3" t="s">
        <v>876</v>
      </c>
      <c r="C18" s="30" t="s">
        <v>51</v>
      </c>
      <c r="D18" s="56">
        <v>60</v>
      </c>
      <c r="E18" s="56">
        <v>38</v>
      </c>
      <c r="F18" s="56">
        <v>127</v>
      </c>
      <c r="G18" s="56">
        <v>26.8</v>
      </c>
      <c r="H18" s="56">
        <v>39</v>
      </c>
      <c r="I18" s="56">
        <v>32</v>
      </c>
      <c r="J18" s="56">
        <v>31</v>
      </c>
      <c r="K18" s="59">
        <v>28</v>
      </c>
      <c r="L18" s="59">
        <v>39.799999999999997</v>
      </c>
      <c r="M18" s="59"/>
      <c r="N18" s="59"/>
      <c r="O18" s="146">
        <v>45</v>
      </c>
      <c r="P18" s="146">
        <v>56</v>
      </c>
      <c r="Q18" s="146">
        <v>36</v>
      </c>
      <c r="R18" s="146">
        <v>26</v>
      </c>
      <c r="S18" s="146">
        <v>48</v>
      </c>
      <c r="T18" s="146">
        <v>62</v>
      </c>
      <c r="U18" s="146">
        <v>39.799999999999997</v>
      </c>
      <c r="V18" s="145">
        <v>25</v>
      </c>
      <c r="W18" s="145">
        <v>39</v>
      </c>
      <c r="X18" s="166">
        <v>45</v>
      </c>
      <c r="Y18" s="166"/>
      <c r="Z18" s="166"/>
      <c r="AA18" s="167">
        <v>39</v>
      </c>
      <c r="AB18" s="167">
        <v>33</v>
      </c>
      <c r="AC18" s="167">
        <v>32</v>
      </c>
      <c r="AD18" s="167"/>
      <c r="AE18" s="202">
        <v>39</v>
      </c>
      <c r="AF18" s="202">
        <v>38.799999999999997</v>
      </c>
      <c r="AG18" s="202">
        <v>32</v>
      </c>
      <c r="AH18" s="202">
        <v>26</v>
      </c>
      <c r="AI18" s="202"/>
      <c r="AJ18" s="202"/>
      <c r="AK18" s="283">
        <v>41</v>
      </c>
      <c r="AL18" s="283"/>
      <c r="AS18" s="22">
        <v>92</v>
      </c>
      <c r="AT18" s="22">
        <f t="shared" si="0"/>
        <v>1216.2</v>
      </c>
      <c r="AU18" s="22">
        <f t="shared" si="1"/>
        <v>972.96</v>
      </c>
      <c r="AW18" s="22">
        <v>143</v>
      </c>
      <c r="AX18" s="22">
        <f t="shared" si="2"/>
        <v>1115.96</v>
      </c>
      <c r="AY18" s="22">
        <v>1000</v>
      </c>
      <c r="AZ18" s="237">
        <f t="shared" si="3"/>
        <v>-115.96000000000004</v>
      </c>
    </row>
    <row r="19" spans="1:52" ht="14.25">
      <c r="A19" s="2" t="s">
        <v>4036</v>
      </c>
      <c r="B19" s="3" t="s">
        <v>4037</v>
      </c>
      <c r="C19" s="30" t="s">
        <v>5</v>
      </c>
      <c r="D19" s="56">
        <v>60</v>
      </c>
      <c r="E19" s="56">
        <v>38</v>
      </c>
      <c r="F19" s="56">
        <v>127</v>
      </c>
      <c r="G19" s="56">
        <v>26.8</v>
      </c>
      <c r="H19" s="56">
        <v>39</v>
      </c>
      <c r="I19" s="56">
        <v>32</v>
      </c>
      <c r="J19" s="56">
        <v>31</v>
      </c>
      <c r="K19" s="59">
        <v>28</v>
      </c>
      <c r="L19" s="59">
        <v>39.799999999999997</v>
      </c>
      <c r="M19" s="59"/>
      <c r="N19" s="59"/>
      <c r="O19" s="146">
        <v>45</v>
      </c>
      <c r="P19" s="146">
        <v>56</v>
      </c>
      <c r="Q19" s="146">
        <v>36</v>
      </c>
      <c r="R19" s="146">
        <v>26</v>
      </c>
      <c r="S19" s="146">
        <v>48</v>
      </c>
      <c r="T19" s="146">
        <v>62</v>
      </c>
      <c r="U19" s="146">
        <v>39.799999999999997</v>
      </c>
      <c r="V19" s="145">
        <v>25</v>
      </c>
      <c r="W19" s="145">
        <v>39</v>
      </c>
      <c r="X19" s="166">
        <v>45</v>
      </c>
      <c r="Y19" s="166"/>
      <c r="Z19" s="166"/>
      <c r="AA19" s="167">
        <v>39</v>
      </c>
      <c r="AB19" s="167">
        <v>33</v>
      </c>
      <c r="AC19" s="167">
        <v>32</v>
      </c>
      <c r="AD19" s="167"/>
      <c r="AE19" s="202">
        <v>39</v>
      </c>
      <c r="AF19" s="202">
        <v>38.799999999999997</v>
      </c>
      <c r="AG19" s="202">
        <v>32</v>
      </c>
      <c r="AH19" s="202">
        <v>26</v>
      </c>
      <c r="AI19" s="202"/>
      <c r="AJ19" s="202"/>
      <c r="AK19" s="283">
        <v>41</v>
      </c>
      <c r="AL19" s="283"/>
      <c r="AT19" s="22">
        <f t="shared" si="0"/>
        <v>1124.2</v>
      </c>
      <c r="AU19" s="22">
        <f t="shared" si="1"/>
        <v>899.36000000000013</v>
      </c>
      <c r="AW19" s="22">
        <v>143</v>
      </c>
      <c r="AX19" s="22">
        <f t="shared" si="2"/>
        <v>1042.3600000000001</v>
      </c>
      <c r="AY19" s="22">
        <v>1000</v>
      </c>
      <c r="AZ19" s="237">
        <f t="shared" si="3"/>
        <v>-42.360000000000127</v>
      </c>
    </row>
    <row r="20" spans="1:52" ht="14.25">
      <c r="A20" s="2" t="s">
        <v>4038</v>
      </c>
      <c r="B20" s="3" t="s">
        <v>4039</v>
      </c>
      <c r="C20" s="30" t="s">
        <v>51</v>
      </c>
      <c r="D20" s="56">
        <v>60</v>
      </c>
      <c r="E20" s="56">
        <v>38</v>
      </c>
      <c r="F20" s="56">
        <v>127</v>
      </c>
      <c r="G20" s="56">
        <v>26.8</v>
      </c>
      <c r="H20" s="56">
        <v>39</v>
      </c>
      <c r="I20" s="56">
        <v>32</v>
      </c>
      <c r="J20" s="56">
        <v>31</v>
      </c>
      <c r="K20" s="59">
        <v>28</v>
      </c>
      <c r="L20" s="59">
        <v>39.799999999999997</v>
      </c>
      <c r="M20" s="59"/>
      <c r="N20" s="59"/>
      <c r="O20" s="146">
        <v>45</v>
      </c>
      <c r="P20" s="146">
        <v>56</v>
      </c>
      <c r="Q20" s="146">
        <v>36</v>
      </c>
      <c r="R20" s="146">
        <v>26</v>
      </c>
      <c r="S20" s="146">
        <v>48</v>
      </c>
      <c r="T20" s="146">
        <v>62</v>
      </c>
      <c r="U20" s="146">
        <v>39.799999999999997</v>
      </c>
      <c r="V20" s="145">
        <v>25</v>
      </c>
      <c r="W20" s="145">
        <v>39</v>
      </c>
      <c r="X20" s="166">
        <v>45</v>
      </c>
      <c r="Y20" s="166"/>
      <c r="Z20" s="166"/>
      <c r="AA20" s="167">
        <v>39</v>
      </c>
      <c r="AB20" s="167">
        <v>33</v>
      </c>
      <c r="AC20" s="167">
        <v>32</v>
      </c>
      <c r="AD20" s="167"/>
      <c r="AE20" s="202">
        <v>39</v>
      </c>
      <c r="AF20" s="202">
        <v>38.799999999999997</v>
      </c>
      <c r="AG20" s="202">
        <v>32</v>
      </c>
      <c r="AH20" s="202">
        <v>26</v>
      </c>
      <c r="AI20" s="202"/>
      <c r="AJ20" s="202"/>
      <c r="AK20" s="283">
        <v>41</v>
      </c>
      <c r="AL20" s="283"/>
      <c r="AS20" s="22">
        <v>35</v>
      </c>
      <c r="AT20" s="22">
        <f t="shared" si="0"/>
        <v>1159.2</v>
      </c>
      <c r="AU20" s="22">
        <f t="shared" si="1"/>
        <v>927.36000000000013</v>
      </c>
      <c r="AW20" s="22">
        <v>143</v>
      </c>
      <c r="AX20" s="22">
        <f t="shared" si="2"/>
        <v>1070.3600000000001</v>
      </c>
      <c r="AY20" s="22">
        <v>1000</v>
      </c>
      <c r="AZ20" s="237">
        <f t="shared" si="3"/>
        <v>-70.360000000000127</v>
      </c>
    </row>
    <row r="21" spans="1:52" ht="14.25">
      <c r="A21" s="2" t="s">
        <v>4040</v>
      </c>
      <c r="B21" s="3" t="s">
        <v>4041</v>
      </c>
      <c r="C21" s="30" t="s">
        <v>51</v>
      </c>
      <c r="D21" s="56">
        <v>60</v>
      </c>
      <c r="E21" s="56">
        <v>38</v>
      </c>
      <c r="F21" s="56">
        <v>127</v>
      </c>
      <c r="G21" s="56">
        <v>26.8</v>
      </c>
      <c r="H21" s="56">
        <v>39</v>
      </c>
      <c r="I21" s="56">
        <v>32</v>
      </c>
      <c r="J21" s="56">
        <v>31</v>
      </c>
      <c r="K21" s="59">
        <v>28</v>
      </c>
      <c r="L21" s="59">
        <v>39.799999999999997</v>
      </c>
      <c r="M21" s="59"/>
      <c r="N21" s="59"/>
      <c r="O21" s="146">
        <v>45</v>
      </c>
      <c r="P21" s="146">
        <v>56</v>
      </c>
      <c r="Q21" s="146">
        <v>36</v>
      </c>
      <c r="R21" s="146">
        <v>26</v>
      </c>
      <c r="S21" s="146">
        <v>48</v>
      </c>
      <c r="T21" s="146">
        <v>62</v>
      </c>
      <c r="U21" s="146">
        <v>39.799999999999997</v>
      </c>
      <c r="V21" s="145">
        <v>25</v>
      </c>
      <c r="W21" s="145">
        <v>39</v>
      </c>
      <c r="X21" s="166">
        <v>45</v>
      </c>
      <c r="Y21" s="166"/>
      <c r="Z21" s="166"/>
      <c r="AA21" s="167">
        <v>39</v>
      </c>
      <c r="AB21" s="167">
        <v>33</v>
      </c>
      <c r="AC21" s="167">
        <v>32</v>
      </c>
      <c r="AD21" s="167"/>
      <c r="AE21" s="202">
        <v>39</v>
      </c>
      <c r="AF21" s="202">
        <v>38.799999999999997</v>
      </c>
      <c r="AG21" s="202">
        <v>32</v>
      </c>
      <c r="AH21" s="202">
        <v>26</v>
      </c>
      <c r="AI21" s="202"/>
      <c r="AJ21" s="202"/>
      <c r="AK21" s="283">
        <v>41</v>
      </c>
      <c r="AL21" s="283"/>
      <c r="AS21" s="22">
        <v>67</v>
      </c>
      <c r="AT21" s="22">
        <f t="shared" si="0"/>
        <v>1191.2</v>
      </c>
      <c r="AU21" s="22">
        <f t="shared" si="1"/>
        <v>952.96</v>
      </c>
      <c r="AW21" s="22">
        <v>143</v>
      </c>
      <c r="AX21" s="22">
        <f t="shared" si="2"/>
        <v>1095.96</v>
      </c>
      <c r="AY21" s="22">
        <v>1000</v>
      </c>
      <c r="AZ21" s="237">
        <f t="shared" si="3"/>
        <v>-95.960000000000036</v>
      </c>
    </row>
    <row r="22" spans="1:52" ht="14.25">
      <c r="A22" s="2" t="s">
        <v>4042</v>
      </c>
      <c r="B22" s="3" t="s">
        <v>4043</v>
      </c>
      <c r="C22" s="30" t="s">
        <v>5</v>
      </c>
      <c r="D22" s="56">
        <v>60</v>
      </c>
      <c r="E22" s="56">
        <v>38</v>
      </c>
      <c r="F22" s="56">
        <v>127</v>
      </c>
      <c r="G22" s="56">
        <v>26.8</v>
      </c>
      <c r="H22" s="56">
        <v>39</v>
      </c>
      <c r="I22" s="56">
        <v>32</v>
      </c>
      <c r="J22" s="56">
        <v>31</v>
      </c>
      <c r="K22" s="59">
        <v>28</v>
      </c>
      <c r="L22" s="59">
        <v>39.799999999999997</v>
      </c>
      <c r="M22" s="59"/>
      <c r="N22" s="59"/>
      <c r="O22" s="146">
        <v>45</v>
      </c>
      <c r="P22" s="146">
        <v>56</v>
      </c>
      <c r="Q22" s="146">
        <v>36</v>
      </c>
      <c r="R22" s="146">
        <v>26</v>
      </c>
      <c r="S22" s="146">
        <v>48</v>
      </c>
      <c r="T22" s="146">
        <v>62</v>
      </c>
      <c r="U22" s="146">
        <v>39.799999999999997</v>
      </c>
      <c r="V22" s="145">
        <v>25</v>
      </c>
      <c r="W22" s="145">
        <v>39</v>
      </c>
      <c r="X22" s="166">
        <v>45</v>
      </c>
      <c r="Y22" s="166"/>
      <c r="Z22" s="166"/>
      <c r="AA22" s="167">
        <v>39</v>
      </c>
      <c r="AB22" s="167">
        <v>33</v>
      </c>
      <c r="AC22" s="167">
        <v>32</v>
      </c>
      <c r="AD22" s="167"/>
      <c r="AE22" s="202">
        <v>39</v>
      </c>
      <c r="AF22" s="202">
        <v>38.799999999999997</v>
      </c>
      <c r="AG22" s="202">
        <v>32</v>
      </c>
      <c r="AH22" s="202">
        <v>26</v>
      </c>
      <c r="AI22" s="202"/>
      <c r="AJ22" s="202"/>
      <c r="AK22" s="283">
        <v>41</v>
      </c>
      <c r="AL22" s="283"/>
      <c r="AT22" s="22">
        <f t="shared" si="0"/>
        <v>1124.2</v>
      </c>
      <c r="AU22" s="22">
        <f t="shared" si="1"/>
        <v>899.36000000000013</v>
      </c>
      <c r="AW22" s="22">
        <v>143</v>
      </c>
      <c r="AX22" s="22">
        <f t="shared" si="2"/>
        <v>1042.3600000000001</v>
      </c>
      <c r="AY22" s="22">
        <v>1000</v>
      </c>
      <c r="AZ22" s="237">
        <f t="shared" si="3"/>
        <v>-42.360000000000127</v>
      </c>
    </row>
    <row r="23" spans="1:52" ht="14.25">
      <c r="A23" s="2" t="s">
        <v>4044</v>
      </c>
      <c r="B23" s="3" t="s">
        <v>4045</v>
      </c>
      <c r="C23" s="30" t="s">
        <v>51</v>
      </c>
      <c r="D23" s="56">
        <v>60</v>
      </c>
      <c r="E23" s="56">
        <v>38</v>
      </c>
      <c r="F23" s="56">
        <v>127</v>
      </c>
      <c r="G23" s="56">
        <v>26.8</v>
      </c>
      <c r="H23" s="56">
        <v>39</v>
      </c>
      <c r="I23" s="56">
        <v>32</v>
      </c>
      <c r="J23" s="56">
        <v>31</v>
      </c>
      <c r="K23" s="59">
        <v>28</v>
      </c>
      <c r="L23" s="59">
        <v>39.799999999999997</v>
      </c>
      <c r="M23" s="59"/>
      <c r="N23" s="59"/>
      <c r="O23" s="146">
        <v>45</v>
      </c>
      <c r="P23" s="146">
        <v>56</v>
      </c>
      <c r="Q23" s="146">
        <v>36</v>
      </c>
      <c r="R23" s="146">
        <v>26</v>
      </c>
      <c r="S23" s="146">
        <v>48</v>
      </c>
      <c r="T23" s="146">
        <v>62</v>
      </c>
      <c r="U23" s="146">
        <v>39.799999999999997</v>
      </c>
      <c r="V23" s="145">
        <v>25</v>
      </c>
      <c r="W23" s="145">
        <v>39</v>
      </c>
      <c r="X23" s="166">
        <v>45</v>
      </c>
      <c r="Y23" s="166"/>
      <c r="Z23" s="166"/>
      <c r="AA23" s="167">
        <v>39</v>
      </c>
      <c r="AB23" s="167">
        <v>33</v>
      </c>
      <c r="AC23" s="167">
        <v>32</v>
      </c>
      <c r="AD23" s="167"/>
      <c r="AE23" s="202">
        <v>39</v>
      </c>
      <c r="AF23" s="202">
        <v>38.799999999999997</v>
      </c>
      <c r="AG23" s="202">
        <v>32</v>
      </c>
      <c r="AH23" s="202">
        <v>26</v>
      </c>
      <c r="AI23" s="202"/>
      <c r="AJ23" s="202"/>
      <c r="AK23" s="283">
        <v>41</v>
      </c>
      <c r="AL23" s="283"/>
      <c r="AS23" s="22">
        <v>25</v>
      </c>
      <c r="AT23" s="22">
        <f t="shared" si="0"/>
        <v>1149.2</v>
      </c>
      <c r="AU23" s="22">
        <f t="shared" si="1"/>
        <v>919.36000000000013</v>
      </c>
      <c r="AW23" s="22">
        <v>143</v>
      </c>
      <c r="AX23" s="22">
        <f t="shared" si="2"/>
        <v>1062.3600000000001</v>
      </c>
      <c r="AY23" s="22">
        <v>1000</v>
      </c>
      <c r="AZ23" s="237">
        <f t="shared" si="3"/>
        <v>-62.360000000000127</v>
      </c>
    </row>
    <row r="24" spans="1:52" ht="14.25">
      <c r="A24" s="2" t="s">
        <v>4046</v>
      </c>
      <c r="B24" s="3" t="s">
        <v>4047</v>
      </c>
      <c r="C24" s="30" t="s">
        <v>51</v>
      </c>
      <c r="D24" s="56">
        <v>60</v>
      </c>
      <c r="E24" s="56">
        <v>38</v>
      </c>
      <c r="F24" s="56">
        <v>127</v>
      </c>
      <c r="G24" s="56">
        <v>26.8</v>
      </c>
      <c r="H24" s="56">
        <v>39</v>
      </c>
      <c r="I24" s="56">
        <v>32</v>
      </c>
      <c r="J24" s="56">
        <v>31</v>
      </c>
      <c r="K24" s="59">
        <v>28</v>
      </c>
      <c r="L24" s="59">
        <v>39.799999999999997</v>
      </c>
      <c r="M24" s="59"/>
      <c r="N24" s="59"/>
      <c r="O24" s="146">
        <v>45</v>
      </c>
      <c r="P24" s="146">
        <v>56</v>
      </c>
      <c r="Q24" s="146">
        <v>36</v>
      </c>
      <c r="R24" s="146">
        <v>26</v>
      </c>
      <c r="S24" s="146">
        <v>48</v>
      </c>
      <c r="T24" s="146">
        <v>62</v>
      </c>
      <c r="U24" s="146">
        <v>39.799999999999997</v>
      </c>
      <c r="V24" s="145">
        <v>25</v>
      </c>
      <c r="W24" s="145">
        <v>39</v>
      </c>
      <c r="X24" s="166">
        <v>45</v>
      </c>
      <c r="Y24" s="166"/>
      <c r="Z24" s="166"/>
      <c r="AA24" s="167">
        <v>39</v>
      </c>
      <c r="AB24" s="167">
        <v>33</v>
      </c>
      <c r="AC24" s="167">
        <v>32</v>
      </c>
      <c r="AD24" s="167"/>
      <c r="AE24" s="202">
        <v>39</v>
      </c>
      <c r="AF24" s="202">
        <v>38.799999999999997</v>
      </c>
      <c r="AG24" s="202">
        <v>32</v>
      </c>
      <c r="AH24" s="202">
        <v>26</v>
      </c>
      <c r="AI24" s="202"/>
      <c r="AJ24" s="202"/>
      <c r="AK24" s="283">
        <v>41</v>
      </c>
      <c r="AL24" s="283"/>
      <c r="AS24" s="22">
        <v>35</v>
      </c>
      <c r="AT24" s="22">
        <f t="shared" si="0"/>
        <v>1159.2</v>
      </c>
      <c r="AU24" s="22">
        <f t="shared" si="1"/>
        <v>927.36000000000013</v>
      </c>
      <c r="AW24" s="22">
        <v>143</v>
      </c>
      <c r="AX24" s="22">
        <f t="shared" si="2"/>
        <v>1070.3600000000001</v>
      </c>
      <c r="AY24" s="22">
        <v>1000</v>
      </c>
      <c r="AZ24" s="237">
        <f t="shared" si="3"/>
        <v>-70.360000000000127</v>
      </c>
    </row>
    <row r="25" spans="1:52" ht="14.25">
      <c r="A25" s="2" t="s">
        <v>4048</v>
      </c>
      <c r="B25" s="3" t="s">
        <v>4049</v>
      </c>
      <c r="C25" s="30" t="s">
        <v>51</v>
      </c>
      <c r="D25" s="56">
        <v>60</v>
      </c>
      <c r="E25" s="56">
        <v>38</v>
      </c>
      <c r="F25" s="56">
        <v>127</v>
      </c>
      <c r="G25" s="56">
        <v>26.8</v>
      </c>
      <c r="H25" s="56">
        <v>39</v>
      </c>
      <c r="I25" s="56">
        <v>32</v>
      </c>
      <c r="J25" s="56">
        <v>31</v>
      </c>
      <c r="K25" s="59">
        <v>28</v>
      </c>
      <c r="L25" s="59">
        <v>39.799999999999997</v>
      </c>
      <c r="M25" s="59"/>
      <c r="N25" s="59"/>
      <c r="O25" s="146">
        <v>45</v>
      </c>
      <c r="P25" s="146">
        <v>56</v>
      </c>
      <c r="Q25" s="146">
        <v>36</v>
      </c>
      <c r="R25" s="146">
        <v>26</v>
      </c>
      <c r="S25" s="146">
        <v>48</v>
      </c>
      <c r="T25" s="146">
        <v>62</v>
      </c>
      <c r="U25" s="146">
        <v>39.799999999999997</v>
      </c>
      <c r="V25" s="145">
        <v>25</v>
      </c>
      <c r="W25" s="145">
        <v>39</v>
      </c>
      <c r="X25" s="166">
        <v>45</v>
      </c>
      <c r="Y25" s="166"/>
      <c r="Z25" s="166"/>
      <c r="AA25" s="167">
        <v>39</v>
      </c>
      <c r="AB25" s="167">
        <v>33</v>
      </c>
      <c r="AC25" s="167">
        <v>32</v>
      </c>
      <c r="AD25" s="167"/>
      <c r="AE25" s="202">
        <v>39</v>
      </c>
      <c r="AF25" s="202">
        <v>38.799999999999997</v>
      </c>
      <c r="AG25" s="202">
        <v>32</v>
      </c>
      <c r="AH25" s="202">
        <v>26</v>
      </c>
      <c r="AI25" s="202"/>
      <c r="AJ25" s="202"/>
      <c r="AK25" s="283">
        <v>41</v>
      </c>
      <c r="AL25" s="283"/>
      <c r="AS25" s="22">
        <v>35</v>
      </c>
      <c r="AT25" s="22">
        <f t="shared" si="0"/>
        <v>1159.2</v>
      </c>
      <c r="AU25" s="22">
        <f t="shared" si="1"/>
        <v>927.36000000000013</v>
      </c>
      <c r="AW25" s="22">
        <v>143</v>
      </c>
      <c r="AX25" s="22">
        <f t="shared" si="2"/>
        <v>1070.3600000000001</v>
      </c>
      <c r="AY25" s="22">
        <v>1000</v>
      </c>
      <c r="AZ25" s="237">
        <f t="shared" si="3"/>
        <v>-70.360000000000127</v>
      </c>
    </row>
    <row r="26" spans="1:52" ht="14.25">
      <c r="A26" s="2" t="s">
        <v>4050</v>
      </c>
      <c r="B26" s="3" t="s">
        <v>4051</v>
      </c>
      <c r="C26" s="30" t="s">
        <v>51</v>
      </c>
      <c r="D26" s="56">
        <v>60</v>
      </c>
      <c r="E26" s="56">
        <v>38</v>
      </c>
      <c r="F26" s="56">
        <v>127</v>
      </c>
      <c r="G26" s="56">
        <v>26.8</v>
      </c>
      <c r="H26" s="56">
        <v>39</v>
      </c>
      <c r="I26" s="56">
        <v>32</v>
      </c>
      <c r="J26" s="56">
        <v>31</v>
      </c>
      <c r="K26" s="59">
        <v>28</v>
      </c>
      <c r="L26" s="59">
        <v>39.799999999999997</v>
      </c>
      <c r="M26" s="59"/>
      <c r="N26" s="59"/>
      <c r="O26" s="146">
        <v>45</v>
      </c>
      <c r="P26" s="146">
        <v>56</v>
      </c>
      <c r="Q26" s="146">
        <v>36</v>
      </c>
      <c r="R26" s="146">
        <v>26</v>
      </c>
      <c r="S26" s="146">
        <v>48</v>
      </c>
      <c r="T26" s="146">
        <v>62</v>
      </c>
      <c r="U26" s="146">
        <v>39.799999999999997</v>
      </c>
      <c r="V26" s="145">
        <v>25</v>
      </c>
      <c r="W26" s="145">
        <v>39</v>
      </c>
      <c r="X26" s="166">
        <v>45</v>
      </c>
      <c r="Y26" s="166"/>
      <c r="Z26" s="166"/>
      <c r="AA26" s="167">
        <v>39</v>
      </c>
      <c r="AB26" s="167">
        <v>33</v>
      </c>
      <c r="AC26" s="167">
        <v>32</v>
      </c>
      <c r="AD26" s="167"/>
      <c r="AE26" s="202">
        <v>39</v>
      </c>
      <c r="AF26" s="202">
        <v>38.799999999999997</v>
      </c>
      <c r="AG26" s="202">
        <v>32</v>
      </c>
      <c r="AH26" s="202">
        <v>26</v>
      </c>
      <c r="AI26" s="202"/>
      <c r="AJ26" s="202"/>
      <c r="AK26" s="283">
        <v>41</v>
      </c>
      <c r="AL26" s="283"/>
      <c r="AS26" s="22">
        <v>35</v>
      </c>
      <c r="AT26" s="22">
        <f t="shared" si="0"/>
        <v>1159.2</v>
      </c>
      <c r="AU26" s="22">
        <f t="shared" si="1"/>
        <v>927.36000000000013</v>
      </c>
      <c r="AW26" s="22">
        <v>143</v>
      </c>
      <c r="AX26" s="22">
        <f t="shared" si="2"/>
        <v>1070.3600000000001</v>
      </c>
      <c r="AY26" s="22">
        <v>1000</v>
      </c>
      <c r="AZ26" s="237">
        <f t="shared" si="3"/>
        <v>-70.360000000000127</v>
      </c>
    </row>
    <row r="27" spans="1:52" ht="14.25">
      <c r="A27" s="2" t="s">
        <v>4052</v>
      </c>
      <c r="B27" s="3" t="s">
        <v>4053</v>
      </c>
      <c r="C27" s="30" t="s">
        <v>51</v>
      </c>
      <c r="D27" s="56">
        <v>60</v>
      </c>
      <c r="E27" s="56">
        <v>38</v>
      </c>
      <c r="F27" s="56">
        <v>127</v>
      </c>
      <c r="G27" s="56">
        <v>26.8</v>
      </c>
      <c r="H27" s="56">
        <v>39</v>
      </c>
      <c r="I27" s="56">
        <v>32</v>
      </c>
      <c r="J27" s="56">
        <v>31</v>
      </c>
      <c r="K27" s="59">
        <v>28</v>
      </c>
      <c r="L27" s="59">
        <v>39.799999999999997</v>
      </c>
      <c r="M27" s="59"/>
      <c r="N27" s="59"/>
      <c r="O27" s="146">
        <v>45</v>
      </c>
      <c r="P27" s="146">
        <v>56</v>
      </c>
      <c r="Q27" s="146">
        <v>36</v>
      </c>
      <c r="R27" s="146">
        <v>26</v>
      </c>
      <c r="S27" s="146">
        <v>48</v>
      </c>
      <c r="T27" s="146">
        <v>62</v>
      </c>
      <c r="U27" s="146">
        <v>39.799999999999997</v>
      </c>
      <c r="V27" s="145">
        <v>25</v>
      </c>
      <c r="W27" s="145">
        <v>39</v>
      </c>
      <c r="X27" s="166">
        <v>45</v>
      </c>
      <c r="Y27" s="166"/>
      <c r="Z27" s="166"/>
      <c r="AA27" s="167">
        <v>39</v>
      </c>
      <c r="AB27" s="167">
        <v>33</v>
      </c>
      <c r="AC27" s="167">
        <v>32</v>
      </c>
      <c r="AD27" s="167"/>
      <c r="AE27" s="202">
        <v>39</v>
      </c>
      <c r="AF27" s="202">
        <v>38.799999999999997</v>
      </c>
      <c r="AG27" s="202">
        <v>32</v>
      </c>
      <c r="AH27" s="202">
        <v>26</v>
      </c>
      <c r="AI27" s="202"/>
      <c r="AJ27" s="202"/>
      <c r="AK27" s="283">
        <v>41</v>
      </c>
      <c r="AL27" s="283"/>
      <c r="AS27" s="22">
        <v>35</v>
      </c>
      <c r="AT27" s="22">
        <f t="shared" si="0"/>
        <v>1159.2</v>
      </c>
      <c r="AU27" s="22">
        <f t="shared" si="1"/>
        <v>927.36000000000013</v>
      </c>
      <c r="AW27" s="22">
        <v>143</v>
      </c>
      <c r="AX27" s="22">
        <f t="shared" si="2"/>
        <v>1070.3600000000001</v>
      </c>
      <c r="AY27" s="22">
        <v>1000</v>
      </c>
      <c r="AZ27" s="237">
        <f t="shared" si="3"/>
        <v>-70.360000000000127</v>
      </c>
    </row>
    <row r="28" spans="1:52" ht="14.25">
      <c r="A28" s="2" t="s">
        <v>4054</v>
      </c>
      <c r="B28" s="3" t="s">
        <v>4055</v>
      </c>
      <c r="C28" s="30" t="s">
        <v>51</v>
      </c>
      <c r="D28" s="56">
        <v>60</v>
      </c>
      <c r="E28" s="56">
        <v>38</v>
      </c>
      <c r="F28" s="56">
        <v>127</v>
      </c>
      <c r="G28" s="56">
        <v>26.8</v>
      </c>
      <c r="H28" s="56">
        <v>39</v>
      </c>
      <c r="I28" s="56">
        <v>32</v>
      </c>
      <c r="J28" s="56">
        <v>31</v>
      </c>
      <c r="K28" s="59">
        <v>28</v>
      </c>
      <c r="L28" s="59">
        <v>39.799999999999997</v>
      </c>
      <c r="M28" s="59"/>
      <c r="N28" s="59"/>
      <c r="O28" s="146">
        <v>45</v>
      </c>
      <c r="P28" s="146">
        <v>56</v>
      </c>
      <c r="Q28" s="146">
        <v>36</v>
      </c>
      <c r="R28" s="146">
        <v>26</v>
      </c>
      <c r="S28" s="146">
        <v>48</v>
      </c>
      <c r="T28" s="146">
        <v>62</v>
      </c>
      <c r="U28" s="146">
        <v>39.799999999999997</v>
      </c>
      <c r="V28" s="145">
        <v>25</v>
      </c>
      <c r="W28" s="145">
        <v>39</v>
      </c>
      <c r="X28" s="166">
        <v>45</v>
      </c>
      <c r="Y28" s="166"/>
      <c r="Z28" s="166"/>
      <c r="AA28" s="167">
        <v>39</v>
      </c>
      <c r="AB28" s="167">
        <v>33</v>
      </c>
      <c r="AC28" s="167">
        <v>32</v>
      </c>
      <c r="AD28" s="167"/>
      <c r="AE28" s="202">
        <v>39</v>
      </c>
      <c r="AF28" s="202">
        <v>38.799999999999997</v>
      </c>
      <c r="AG28" s="202">
        <v>32</v>
      </c>
      <c r="AH28" s="202">
        <v>26</v>
      </c>
      <c r="AI28" s="202"/>
      <c r="AJ28" s="202"/>
      <c r="AK28" s="283">
        <v>41</v>
      </c>
      <c r="AL28" s="283"/>
      <c r="AS28" s="22">
        <v>131</v>
      </c>
      <c r="AT28" s="22">
        <f t="shared" si="0"/>
        <v>1255.2</v>
      </c>
      <c r="AU28" s="22">
        <f t="shared" si="1"/>
        <v>1004.1600000000001</v>
      </c>
      <c r="AW28" s="22">
        <v>143</v>
      </c>
      <c r="AX28" s="22">
        <f t="shared" si="2"/>
        <v>1147.1600000000001</v>
      </c>
      <c r="AY28" s="22">
        <v>1000</v>
      </c>
      <c r="AZ28" s="237">
        <f t="shared" si="3"/>
        <v>-147.16000000000008</v>
      </c>
    </row>
    <row r="29" spans="1:52" ht="14.25">
      <c r="A29" s="2" t="s">
        <v>4056</v>
      </c>
      <c r="B29" s="3" t="s">
        <v>4057</v>
      </c>
      <c r="C29" s="30" t="s">
        <v>51</v>
      </c>
      <c r="D29" s="56">
        <v>60</v>
      </c>
      <c r="E29" s="56">
        <v>38</v>
      </c>
      <c r="F29" s="56">
        <v>127</v>
      </c>
      <c r="G29" s="56">
        <v>26.8</v>
      </c>
      <c r="H29" s="56">
        <v>39</v>
      </c>
      <c r="I29" s="56">
        <v>32</v>
      </c>
      <c r="J29" s="56">
        <v>31</v>
      </c>
      <c r="K29" s="59">
        <v>28</v>
      </c>
      <c r="L29" s="59">
        <v>39.799999999999997</v>
      </c>
      <c r="M29" s="59"/>
      <c r="N29" s="59"/>
      <c r="O29" s="146">
        <v>45</v>
      </c>
      <c r="P29" s="146">
        <v>56</v>
      </c>
      <c r="Q29" s="146">
        <v>36</v>
      </c>
      <c r="R29" s="146">
        <v>26</v>
      </c>
      <c r="S29" s="146">
        <v>48</v>
      </c>
      <c r="T29" s="146">
        <v>62</v>
      </c>
      <c r="U29" s="146">
        <v>39.799999999999997</v>
      </c>
      <c r="V29" s="145">
        <v>25</v>
      </c>
      <c r="W29" s="145">
        <v>39</v>
      </c>
      <c r="X29" s="166">
        <v>45</v>
      </c>
      <c r="Y29" s="166"/>
      <c r="Z29" s="166"/>
      <c r="AA29" s="167">
        <v>39</v>
      </c>
      <c r="AB29" s="167">
        <v>33</v>
      </c>
      <c r="AC29" s="167">
        <v>32</v>
      </c>
      <c r="AD29" s="167"/>
      <c r="AE29" s="202">
        <v>39</v>
      </c>
      <c r="AF29" s="202">
        <v>38.799999999999997</v>
      </c>
      <c r="AG29" s="202">
        <v>32</v>
      </c>
      <c r="AH29" s="202">
        <v>26</v>
      </c>
      <c r="AI29" s="202"/>
      <c r="AJ29" s="202"/>
      <c r="AK29" s="283">
        <v>41</v>
      </c>
      <c r="AL29" s="283"/>
      <c r="AS29" s="22">
        <v>35</v>
      </c>
      <c r="AT29" s="22">
        <f t="shared" si="0"/>
        <v>1159.2</v>
      </c>
      <c r="AU29" s="22">
        <f t="shared" si="1"/>
        <v>927.36000000000013</v>
      </c>
      <c r="AW29" s="22">
        <v>143</v>
      </c>
      <c r="AX29" s="22">
        <f t="shared" si="2"/>
        <v>1070.3600000000001</v>
      </c>
      <c r="AY29" s="22">
        <v>1000</v>
      </c>
      <c r="AZ29" s="237">
        <f t="shared" si="3"/>
        <v>-70.360000000000127</v>
      </c>
    </row>
    <row r="30" spans="1:52" ht="14.25">
      <c r="A30" s="2" t="s">
        <v>4058</v>
      </c>
      <c r="B30" s="3" t="s">
        <v>4059</v>
      </c>
      <c r="C30" s="30" t="s">
        <v>5</v>
      </c>
      <c r="D30" s="56">
        <v>60</v>
      </c>
      <c r="E30" s="56">
        <v>38</v>
      </c>
      <c r="F30" s="56">
        <v>127</v>
      </c>
      <c r="G30" s="56">
        <v>26.8</v>
      </c>
      <c r="H30" s="56">
        <v>39</v>
      </c>
      <c r="I30" s="56">
        <v>32</v>
      </c>
      <c r="J30" s="56">
        <v>31</v>
      </c>
      <c r="K30" s="59">
        <v>28</v>
      </c>
      <c r="L30" s="59">
        <v>39.799999999999997</v>
      </c>
      <c r="M30" s="59"/>
      <c r="N30" s="59"/>
      <c r="O30" s="146">
        <v>45</v>
      </c>
      <c r="P30" s="146">
        <v>56</v>
      </c>
      <c r="Q30" s="146">
        <v>36</v>
      </c>
      <c r="R30" s="146">
        <v>26</v>
      </c>
      <c r="S30" s="146">
        <v>48</v>
      </c>
      <c r="T30" s="146">
        <v>62</v>
      </c>
      <c r="U30" s="146">
        <v>39.799999999999997</v>
      </c>
      <c r="V30" s="145">
        <v>25</v>
      </c>
      <c r="W30" s="145">
        <v>39</v>
      </c>
      <c r="X30" s="166">
        <v>45</v>
      </c>
      <c r="Y30" s="166"/>
      <c r="Z30" s="166"/>
      <c r="AA30" s="167">
        <v>39</v>
      </c>
      <c r="AB30" s="167">
        <v>33</v>
      </c>
      <c r="AC30" s="167">
        <v>32</v>
      </c>
      <c r="AD30" s="167"/>
      <c r="AE30" s="202">
        <v>39</v>
      </c>
      <c r="AF30" s="202">
        <v>38.799999999999997</v>
      </c>
      <c r="AG30" s="202">
        <v>32</v>
      </c>
      <c r="AH30" s="202">
        <v>26</v>
      </c>
      <c r="AI30" s="202"/>
      <c r="AJ30" s="202"/>
      <c r="AK30" s="283">
        <v>41</v>
      </c>
      <c r="AL30" s="283"/>
      <c r="AS30" s="22">
        <v>35</v>
      </c>
      <c r="AT30" s="22">
        <f t="shared" si="0"/>
        <v>1159.2</v>
      </c>
      <c r="AU30" s="22">
        <f t="shared" si="1"/>
        <v>927.36000000000013</v>
      </c>
      <c r="AW30" s="22">
        <v>143</v>
      </c>
      <c r="AX30" s="22">
        <f t="shared" si="2"/>
        <v>1070.3600000000001</v>
      </c>
      <c r="AY30" s="22">
        <v>1000</v>
      </c>
      <c r="AZ30" s="237">
        <f t="shared" si="3"/>
        <v>-70.360000000000127</v>
      </c>
    </row>
    <row r="31" spans="1:52" ht="14.25">
      <c r="A31" s="2" t="s">
        <v>4060</v>
      </c>
      <c r="B31" s="3" t="s">
        <v>4061</v>
      </c>
      <c r="C31" s="30" t="s">
        <v>51</v>
      </c>
      <c r="D31" s="56">
        <v>60</v>
      </c>
      <c r="E31" s="56">
        <v>38</v>
      </c>
      <c r="F31" s="56">
        <v>127</v>
      </c>
      <c r="G31" s="56">
        <v>26.8</v>
      </c>
      <c r="H31" s="56">
        <v>39</v>
      </c>
      <c r="I31" s="56">
        <v>32</v>
      </c>
      <c r="J31" s="56">
        <v>31</v>
      </c>
      <c r="K31" s="59">
        <v>28</v>
      </c>
      <c r="L31" s="59">
        <v>39.799999999999997</v>
      </c>
      <c r="M31" s="59"/>
      <c r="N31" s="59"/>
      <c r="O31" s="146">
        <v>45</v>
      </c>
      <c r="P31" s="146">
        <v>56</v>
      </c>
      <c r="Q31" s="146">
        <v>36</v>
      </c>
      <c r="R31" s="146">
        <v>26</v>
      </c>
      <c r="S31" s="146">
        <v>48</v>
      </c>
      <c r="T31" s="146">
        <v>62</v>
      </c>
      <c r="U31" s="146">
        <v>39.799999999999997</v>
      </c>
      <c r="V31" s="145">
        <v>25</v>
      </c>
      <c r="W31" s="145">
        <v>39</v>
      </c>
      <c r="X31" s="166">
        <v>45</v>
      </c>
      <c r="Y31" s="166"/>
      <c r="Z31" s="166"/>
      <c r="AA31" s="167">
        <v>39</v>
      </c>
      <c r="AB31" s="167">
        <v>33</v>
      </c>
      <c r="AC31" s="167">
        <v>32</v>
      </c>
      <c r="AD31" s="167"/>
      <c r="AE31" s="202">
        <v>39</v>
      </c>
      <c r="AF31" s="202">
        <v>38.799999999999997</v>
      </c>
      <c r="AG31" s="202">
        <v>32</v>
      </c>
      <c r="AH31" s="202">
        <v>26</v>
      </c>
      <c r="AI31" s="202"/>
      <c r="AJ31" s="202"/>
      <c r="AK31" s="283">
        <v>41</v>
      </c>
      <c r="AL31" s="283"/>
      <c r="AS31" s="22">
        <v>60</v>
      </c>
      <c r="AT31" s="22">
        <f t="shared" si="0"/>
        <v>1184.2</v>
      </c>
      <c r="AU31" s="22">
        <f t="shared" si="1"/>
        <v>947.36000000000013</v>
      </c>
      <c r="AW31" s="22">
        <v>143</v>
      </c>
      <c r="AX31" s="22">
        <f t="shared" si="2"/>
        <v>1090.3600000000001</v>
      </c>
      <c r="AY31" s="22">
        <v>1000</v>
      </c>
      <c r="AZ31" s="237">
        <f t="shared" si="3"/>
        <v>-90.360000000000127</v>
      </c>
    </row>
    <row r="32" spans="1:52" ht="14.25">
      <c r="A32" s="2" t="s">
        <v>4062</v>
      </c>
      <c r="B32" s="3" t="s">
        <v>4063</v>
      </c>
      <c r="C32" s="30" t="s">
        <v>51</v>
      </c>
      <c r="D32" s="56">
        <v>60</v>
      </c>
      <c r="E32" s="56">
        <v>38</v>
      </c>
      <c r="F32" s="56">
        <v>127</v>
      </c>
      <c r="G32" s="56">
        <v>26.8</v>
      </c>
      <c r="H32" s="56">
        <v>39</v>
      </c>
      <c r="I32" s="56">
        <v>32</v>
      </c>
      <c r="J32" s="56">
        <v>31</v>
      </c>
      <c r="K32" s="59">
        <v>28</v>
      </c>
      <c r="L32" s="59">
        <v>39.799999999999997</v>
      </c>
      <c r="M32" s="59"/>
      <c r="N32" s="59"/>
      <c r="O32" s="146">
        <v>45</v>
      </c>
      <c r="P32" s="146">
        <v>56</v>
      </c>
      <c r="Q32" s="146">
        <v>36</v>
      </c>
      <c r="R32" s="146">
        <v>26</v>
      </c>
      <c r="S32" s="146">
        <v>48</v>
      </c>
      <c r="T32" s="146">
        <v>62</v>
      </c>
      <c r="U32" s="146">
        <v>39.799999999999997</v>
      </c>
      <c r="V32" s="145">
        <v>25</v>
      </c>
      <c r="W32" s="145">
        <v>39</v>
      </c>
      <c r="X32" s="166">
        <v>45</v>
      </c>
      <c r="Y32" s="166"/>
      <c r="Z32" s="166"/>
      <c r="AA32" s="167">
        <v>39</v>
      </c>
      <c r="AB32" s="167">
        <v>33</v>
      </c>
      <c r="AC32" s="167">
        <v>32</v>
      </c>
      <c r="AD32" s="167"/>
      <c r="AE32" s="202">
        <v>39</v>
      </c>
      <c r="AF32" s="202">
        <v>38.799999999999997</v>
      </c>
      <c r="AG32" s="202">
        <v>32</v>
      </c>
      <c r="AH32" s="202">
        <v>26</v>
      </c>
      <c r="AI32" s="202"/>
      <c r="AJ32" s="202"/>
      <c r="AK32" s="283">
        <v>41</v>
      </c>
      <c r="AL32" s="283"/>
      <c r="AS32" s="22">
        <v>35</v>
      </c>
      <c r="AT32" s="22">
        <f t="shared" si="0"/>
        <v>1159.2</v>
      </c>
      <c r="AU32" s="22">
        <f t="shared" si="1"/>
        <v>927.36000000000013</v>
      </c>
      <c r="AW32" s="22">
        <v>143</v>
      </c>
      <c r="AX32" s="22">
        <f t="shared" si="2"/>
        <v>1070.3600000000001</v>
      </c>
      <c r="AY32" s="22">
        <v>1000</v>
      </c>
      <c r="AZ32" s="237">
        <f t="shared" si="3"/>
        <v>-70.360000000000127</v>
      </c>
    </row>
    <row r="33" spans="1:52" ht="14.25">
      <c r="A33" s="2" t="s">
        <v>4064</v>
      </c>
      <c r="B33" s="3" t="s">
        <v>4065</v>
      </c>
      <c r="C33" s="30" t="s">
        <v>51</v>
      </c>
      <c r="D33" s="56">
        <v>60</v>
      </c>
      <c r="E33" s="56">
        <v>38</v>
      </c>
      <c r="F33" s="56">
        <v>127</v>
      </c>
      <c r="G33" s="56">
        <v>26.8</v>
      </c>
      <c r="H33" s="56">
        <v>39</v>
      </c>
      <c r="I33" s="56">
        <v>32</v>
      </c>
      <c r="J33" s="56">
        <v>31</v>
      </c>
      <c r="K33" s="59">
        <v>28</v>
      </c>
      <c r="L33" s="59">
        <v>39.799999999999997</v>
      </c>
      <c r="M33" s="59"/>
      <c r="N33" s="59"/>
      <c r="O33" s="146">
        <v>45</v>
      </c>
      <c r="P33" s="146">
        <v>56</v>
      </c>
      <c r="Q33" s="146">
        <v>36</v>
      </c>
      <c r="R33" s="146">
        <v>26</v>
      </c>
      <c r="S33" s="146">
        <v>48</v>
      </c>
      <c r="T33" s="146">
        <v>62</v>
      </c>
      <c r="U33" s="146">
        <v>39.799999999999997</v>
      </c>
      <c r="V33" s="145">
        <v>25</v>
      </c>
      <c r="W33" s="145">
        <v>39</v>
      </c>
      <c r="X33" s="166">
        <v>45</v>
      </c>
      <c r="Y33" s="166"/>
      <c r="Z33" s="166"/>
      <c r="AA33" s="167">
        <v>39</v>
      </c>
      <c r="AB33" s="167">
        <v>33</v>
      </c>
      <c r="AC33" s="167">
        <v>32</v>
      </c>
      <c r="AD33" s="167"/>
      <c r="AE33" s="202">
        <v>39</v>
      </c>
      <c r="AF33" s="202">
        <v>38.799999999999997</v>
      </c>
      <c r="AG33" s="202">
        <v>32</v>
      </c>
      <c r="AH33" s="202">
        <v>26</v>
      </c>
      <c r="AI33" s="202"/>
      <c r="AJ33" s="202"/>
      <c r="AK33" s="283">
        <v>41</v>
      </c>
      <c r="AL33" s="283"/>
      <c r="AS33" s="22">
        <v>97</v>
      </c>
      <c r="AT33" s="22">
        <f t="shared" si="0"/>
        <v>1221.2</v>
      </c>
      <c r="AU33" s="22">
        <f t="shared" si="1"/>
        <v>976.96</v>
      </c>
      <c r="AW33" s="22">
        <v>143</v>
      </c>
      <c r="AX33" s="22">
        <f t="shared" si="2"/>
        <v>1119.96</v>
      </c>
      <c r="AY33" s="22">
        <v>1000</v>
      </c>
      <c r="AZ33" s="237">
        <f t="shared" si="3"/>
        <v>-119.96000000000004</v>
      </c>
    </row>
    <row r="34" spans="1:52" ht="14.25">
      <c r="A34" s="2" t="s">
        <v>4066</v>
      </c>
      <c r="B34" s="3" t="s">
        <v>4067</v>
      </c>
      <c r="C34" s="30" t="s">
        <v>51</v>
      </c>
      <c r="D34" s="56">
        <v>60</v>
      </c>
      <c r="E34" s="56">
        <v>38</v>
      </c>
      <c r="F34" s="56">
        <v>127</v>
      </c>
      <c r="G34" s="56">
        <v>26.8</v>
      </c>
      <c r="H34" s="56">
        <v>39</v>
      </c>
      <c r="I34" s="56">
        <v>32</v>
      </c>
      <c r="J34" s="56">
        <v>31</v>
      </c>
      <c r="K34" s="59">
        <v>28</v>
      </c>
      <c r="L34" s="59">
        <v>39.799999999999997</v>
      </c>
      <c r="M34" s="59"/>
      <c r="N34" s="59"/>
      <c r="O34" s="146">
        <v>45</v>
      </c>
      <c r="P34" s="146">
        <v>56</v>
      </c>
      <c r="Q34" s="146">
        <v>36</v>
      </c>
      <c r="R34" s="146">
        <v>26</v>
      </c>
      <c r="S34" s="146">
        <v>48</v>
      </c>
      <c r="T34" s="146">
        <v>62</v>
      </c>
      <c r="U34" s="146">
        <v>39.799999999999997</v>
      </c>
      <c r="V34" s="145">
        <v>25</v>
      </c>
      <c r="W34" s="145">
        <v>39</v>
      </c>
      <c r="X34" s="166">
        <v>45</v>
      </c>
      <c r="Y34" s="166"/>
      <c r="Z34" s="166"/>
      <c r="AA34" s="167">
        <v>39</v>
      </c>
      <c r="AB34" s="167">
        <v>33</v>
      </c>
      <c r="AC34" s="167">
        <v>32</v>
      </c>
      <c r="AD34" s="167"/>
      <c r="AE34" s="202">
        <v>39</v>
      </c>
      <c r="AF34" s="202">
        <v>38.799999999999997</v>
      </c>
      <c r="AG34" s="202">
        <v>32</v>
      </c>
      <c r="AH34" s="202">
        <v>26</v>
      </c>
      <c r="AI34" s="202"/>
      <c r="AJ34" s="202"/>
      <c r="AK34" s="283">
        <v>41</v>
      </c>
      <c r="AL34" s="283"/>
      <c r="AS34" s="22">
        <v>164</v>
      </c>
      <c r="AT34" s="22">
        <f t="shared" si="0"/>
        <v>1288.2</v>
      </c>
      <c r="AU34" s="22">
        <f t="shared" si="1"/>
        <v>1030.5600000000002</v>
      </c>
      <c r="AW34" s="22">
        <v>143</v>
      </c>
      <c r="AX34" s="22">
        <f t="shared" si="2"/>
        <v>1173.5600000000002</v>
      </c>
      <c r="AY34" s="22">
        <v>1000</v>
      </c>
      <c r="AZ34" s="237">
        <f t="shared" si="3"/>
        <v>-173.56000000000017</v>
      </c>
    </row>
    <row r="35" spans="1:52" ht="14.25">
      <c r="A35" s="2" t="s">
        <v>4068</v>
      </c>
      <c r="B35" s="3" t="s">
        <v>4069</v>
      </c>
      <c r="C35" s="30" t="s">
        <v>51</v>
      </c>
      <c r="D35" s="56">
        <v>60</v>
      </c>
      <c r="E35" s="56">
        <v>38</v>
      </c>
      <c r="F35" s="56">
        <v>127</v>
      </c>
      <c r="G35" s="56">
        <v>26.8</v>
      </c>
      <c r="H35" s="56">
        <v>39</v>
      </c>
      <c r="I35" s="56">
        <v>32</v>
      </c>
      <c r="J35" s="56">
        <v>31</v>
      </c>
      <c r="K35" s="59">
        <v>28</v>
      </c>
      <c r="L35" s="59">
        <v>39.799999999999997</v>
      </c>
      <c r="M35" s="59"/>
      <c r="N35" s="59"/>
      <c r="O35" s="146">
        <v>45</v>
      </c>
      <c r="P35" s="146">
        <v>56</v>
      </c>
      <c r="Q35" s="146">
        <v>36</v>
      </c>
      <c r="R35" s="146">
        <v>26</v>
      </c>
      <c r="S35" s="146">
        <v>48</v>
      </c>
      <c r="T35" s="146">
        <v>62</v>
      </c>
      <c r="U35" s="146">
        <v>39.799999999999997</v>
      </c>
      <c r="V35" s="145">
        <v>25</v>
      </c>
      <c r="W35" s="145">
        <v>39</v>
      </c>
      <c r="X35" s="166">
        <v>45</v>
      </c>
      <c r="Y35" s="166"/>
      <c r="Z35" s="166"/>
      <c r="AA35" s="167">
        <v>39</v>
      </c>
      <c r="AB35" s="167">
        <v>33</v>
      </c>
      <c r="AC35" s="167">
        <v>32</v>
      </c>
      <c r="AD35" s="167"/>
      <c r="AE35" s="202">
        <v>39</v>
      </c>
      <c r="AF35" s="202">
        <v>38.799999999999997</v>
      </c>
      <c r="AG35" s="202">
        <v>32</v>
      </c>
      <c r="AH35" s="202">
        <v>26</v>
      </c>
      <c r="AI35" s="202"/>
      <c r="AJ35" s="202"/>
      <c r="AK35" s="283">
        <v>41</v>
      </c>
      <c r="AL35" s="283"/>
      <c r="AT35" s="22">
        <f t="shared" si="0"/>
        <v>1124.2</v>
      </c>
      <c r="AU35" s="22">
        <f t="shared" si="1"/>
        <v>899.36000000000013</v>
      </c>
      <c r="AW35" s="22">
        <v>143</v>
      </c>
      <c r="AX35" s="22">
        <f t="shared" si="2"/>
        <v>1042.3600000000001</v>
      </c>
      <c r="AY35" s="22">
        <v>1000</v>
      </c>
      <c r="AZ35" s="237">
        <f t="shared" si="3"/>
        <v>-42.360000000000127</v>
      </c>
    </row>
    <row r="36" spans="1:52" ht="14.25">
      <c r="A36" s="2" t="s">
        <v>4070</v>
      </c>
      <c r="B36" s="3" t="s">
        <v>4071</v>
      </c>
      <c r="C36" s="30" t="s">
        <v>51</v>
      </c>
      <c r="D36" s="56">
        <v>60</v>
      </c>
      <c r="E36" s="56">
        <v>38</v>
      </c>
      <c r="F36" s="56">
        <v>127</v>
      </c>
      <c r="G36" s="56">
        <v>26.8</v>
      </c>
      <c r="H36" s="56">
        <v>39</v>
      </c>
      <c r="I36" s="56">
        <v>32</v>
      </c>
      <c r="J36" s="56">
        <v>31</v>
      </c>
      <c r="K36" s="59">
        <v>28</v>
      </c>
      <c r="L36" s="59">
        <v>39.799999999999997</v>
      </c>
      <c r="M36" s="59"/>
      <c r="N36" s="59"/>
      <c r="O36" s="146">
        <v>45</v>
      </c>
      <c r="P36" s="146">
        <v>56</v>
      </c>
      <c r="Q36" s="146">
        <v>36</v>
      </c>
      <c r="R36" s="146">
        <v>26</v>
      </c>
      <c r="S36" s="146">
        <v>48</v>
      </c>
      <c r="T36" s="146">
        <v>62</v>
      </c>
      <c r="U36" s="146">
        <v>39.799999999999997</v>
      </c>
      <c r="V36" s="145">
        <v>25</v>
      </c>
      <c r="W36" s="145">
        <v>39</v>
      </c>
      <c r="X36" s="166">
        <v>45</v>
      </c>
      <c r="Y36" s="166"/>
      <c r="Z36" s="166"/>
      <c r="AA36" s="167">
        <v>39</v>
      </c>
      <c r="AB36" s="167">
        <v>33</v>
      </c>
      <c r="AC36" s="167">
        <v>32</v>
      </c>
      <c r="AD36" s="167"/>
      <c r="AE36" s="202">
        <v>39</v>
      </c>
      <c r="AF36" s="202">
        <v>38.799999999999997</v>
      </c>
      <c r="AG36" s="202">
        <v>32</v>
      </c>
      <c r="AH36" s="202">
        <v>26</v>
      </c>
      <c r="AI36" s="202"/>
      <c r="AJ36" s="202"/>
      <c r="AK36" s="283">
        <v>41</v>
      </c>
      <c r="AL36" s="283"/>
      <c r="AS36" s="22">
        <v>92</v>
      </c>
      <c r="AT36" s="22">
        <f t="shared" si="0"/>
        <v>1216.2</v>
      </c>
      <c r="AU36" s="22">
        <f t="shared" si="1"/>
        <v>972.96</v>
      </c>
      <c r="AW36" s="22">
        <v>143</v>
      </c>
      <c r="AX36" s="22">
        <f t="shared" si="2"/>
        <v>1115.96</v>
      </c>
      <c r="AY36" s="22">
        <v>1000</v>
      </c>
      <c r="AZ36" s="237">
        <f t="shared" si="3"/>
        <v>-115.96000000000004</v>
      </c>
    </row>
    <row r="37" spans="1:52" ht="14.25">
      <c r="A37" s="2" t="s">
        <v>4072</v>
      </c>
      <c r="B37" s="3" t="s">
        <v>4073</v>
      </c>
      <c r="C37" s="30" t="s">
        <v>51</v>
      </c>
      <c r="D37" s="56">
        <v>60</v>
      </c>
      <c r="E37" s="56">
        <v>38</v>
      </c>
      <c r="F37" s="56">
        <v>127</v>
      </c>
      <c r="G37" s="56">
        <v>26.8</v>
      </c>
      <c r="H37" s="56">
        <v>39</v>
      </c>
      <c r="I37" s="56">
        <v>32</v>
      </c>
      <c r="J37" s="56">
        <v>31</v>
      </c>
      <c r="K37" s="59">
        <v>28</v>
      </c>
      <c r="L37" s="59">
        <v>39.799999999999997</v>
      </c>
      <c r="M37" s="59"/>
      <c r="N37" s="59"/>
      <c r="O37" s="146">
        <v>45</v>
      </c>
      <c r="P37" s="146">
        <v>56</v>
      </c>
      <c r="Q37" s="146">
        <v>36</v>
      </c>
      <c r="R37" s="146">
        <v>26</v>
      </c>
      <c r="S37" s="146">
        <v>48</v>
      </c>
      <c r="T37" s="146">
        <v>62</v>
      </c>
      <c r="U37" s="146">
        <v>39.799999999999997</v>
      </c>
      <c r="V37" s="145">
        <v>25</v>
      </c>
      <c r="W37" s="145">
        <v>39</v>
      </c>
      <c r="X37" s="166">
        <v>45</v>
      </c>
      <c r="Y37" s="166"/>
      <c r="Z37" s="166"/>
      <c r="AA37" s="167">
        <v>39</v>
      </c>
      <c r="AB37" s="167">
        <v>33</v>
      </c>
      <c r="AC37" s="167">
        <v>32</v>
      </c>
      <c r="AD37" s="167"/>
      <c r="AE37" s="202">
        <v>39</v>
      </c>
      <c r="AF37" s="202">
        <v>38.799999999999997</v>
      </c>
      <c r="AG37" s="202">
        <v>32</v>
      </c>
      <c r="AH37" s="202">
        <v>26</v>
      </c>
      <c r="AI37" s="202"/>
      <c r="AJ37" s="202"/>
      <c r="AK37" s="283">
        <v>41</v>
      </c>
      <c r="AL37" s="283"/>
      <c r="AS37" s="22">
        <v>92</v>
      </c>
      <c r="AT37" s="22">
        <f t="shared" si="0"/>
        <v>1216.2</v>
      </c>
      <c r="AU37" s="22">
        <f t="shared" si="1"/>
        <v>972.96</v>
      </c>
      <c r="AW37" s="22">
        <v>143</v>
      </c>
      <c r="AX37" s="22">
        <f t="shared" si="2"/>
        <v>1115.96</v>
      </c>
      <c r="AY37" s="22">
        <v>1000</v>
      </c>
      <c r="AZ37" s="237">
        <f t="shared" si="3"/>
        <v>-115.96000000000004</v>
      </c>
    </row>
    <row r="38" spans="1:52" ht="14.25">
      <c r="A38" s="2" t="s">
        <v>4074</v>
      </c>
      <c r="B38" s="3" t="s">
        <v>4075</v>
      </c>
      <c r="C38" s="30" t="s">
        <v>51</v>
      </c>
      <c r="D38" s="56">
        <v>60</v>
      </c>
      <c r="E38" s="56">
        <v>38</v>
      </c>
      <c r="F38" s="56">
        <v>127</v>
      </c>
      <c r="G38" s="56">
        <v>26.8</v>
      </c>
      <c r="H38" s="56">
        <v>39</v>
      </c>
      <c r="I38" s="56">
        <v>32</v>
      </c>
      <c r="J38" s="56">
        <v>31</v>
      </c>
      <c r="K38" s="59">
        <v>28</v>
      </c>
      <c r="L38" s="59">
        <v>39.799999999999997</v>
      </c>
      <c r="M38" s="59"/>
      <c r="N38" s="59"/>
      <c r="O38" s="146">
        <v>45</v>
      </c>
      <c r="P38" s="146">
        <v>56</v>
      </c>
      <c r="Q38" s="146">
        <v>36</v>
      </c>
      <c r="R38" s="146">
        <v>26</v>
      </c>
      <c r="S38" s="146">
        <v>48</v>
      </c>
      <c r="T38" s="146">
        <v>62</v>
      </c>
      <c r="U38" s="146">
        <v>39.799999999999997</v>
      </c>
      <c r="V38" s="145">
        <v>25</v>
      </c>
      <c r="W38" s="145">
        <v>39</v>
      </c>
      <c r="X38" s="166">
        <v>45</v>
      </c>
      <c r="Y38" s="166"/>
      <c r="Z38" s="166"/>
      <c r="AA38" s="167">
        <v>39</v>
      </c>
      <c r="AB38" s="167">
        <v>33</v>
      </c>
      <c r="AC38" s="167">
        <v>32</v>
      </c>
      <c r="AD38" s="167"/>
      <c r="AE38" s="202">
        <v>39</v>
      </c>
      <c r="AF38" s="202">
        <v>38.799999999999997</v>
      </c>
      <c r="AG38" s="202">
        <v>32</v>
      </c>
      <c r="AH38" s="202">
        <v>26</v>
      </c>
      <c r="AI38" s="202"/>
      <c r="AJ38" s="202"/>
      <c r="AK38" s="283">
        <v>41</v>
      </c>
      <c r="AL38" s="283"/>
      <c r="AS38" s="22">
        <v>97</v>
      </c>
      <c r="AT38" s="22">
        <f t="shared" si="0"/>
        <v>1221.2</v>
      </c>
      <c r="AU38" s="22">
        <f t="shared" si="1"/>
        <v>976.96</v>
      </c>
      <c r="AW38" s="22">
        <v>143</v>
      </c>
      <c r="AX38" s="22">
        <f t="shared" si="2"/>
        <v>1119.96</v>
      </c>
      <c r="AY38" s="22">
        <v>1000</v>
      </c>
      <c r="AZ38" s="237">
        <f t="shared" si="3"/>
        <v>-119.96000000000004</v>
      </c>
    </row>
    <row r="39" spans="1:52" ht="14.25">
      <c r="A39" s="2" t="s">
        <v>4076</v>
      </c>
      <c r="B39" s="3" t="s">
        <v>4077</v>
      </c>
      <c r="C39" s="30" t="s">
        <v>51</v>
      </c>
      <c r="D39" s="56">
        <v>60</v>
      </c>
      <c r="E39" s="56">
        <v>38</v>
      </c>
      <c r="F39" s="56">
        <v>127</v>
      </c>
      <c r="G39" s="56">
        <v>26.8</v>
      </c>
      <c r="H39" s="56">
        <v>39</v>
      </c>
      <c r="I39" s="56">
        <v>32</v>
      </c>
      <c r="J39" s="56">
        <v>31</v>
      </c>
      <c r="K39" s="59">
        <v>28</v>
      </c>
      <c r="L39" s="59">
        <v>39.799999999999997</v>
      </c>
      <c r="M39" s="59"/>
      <c r="N39" s="59"/>
      <c r="O39" s="146">
        <v>45</v>
      </c>
      <c r="P39" s="146">
        <v>56</v>
      </c>
      <c r="Q39" s="146">
        <v>36</v>
      </c>
      <c r="R39" s="146">
        <v>26</v>
      </c>
      <c r="S39" s="146">
        <v>48</v>
      </c>
      <c r="T39" s="146">
        <v>62</v>
      </c>
      <c r="U39" s="146">
        <v>39.799999999999997</v>
      </c>
      <c r="V39" s="145">
        <v>25</v>
      </c>
      <c r="W39" s="145">
        <v>39</v>
      </c>
      <c r="X39" s="166">
        <v>45</v>
      </c>
      <c r="Y39" s="166"/>
      <c r="Z39" s="166"/>
      <c r="AA39" s="167">
        <v>39</v>
      </c>
      <c r="AB39" s="167">
        <v>33</v>
      </c>
      <c r="AC39" s="167">
        <v>32</v>
      </c>
      <c r="AD39" s="167"/>
      <c r="AE39" s="202">
        <v>39</v>
      </c>
      <c r="AF39" s="202">
        <v>38.799999999999997</v>
      </c>
      <c r="AG39" s="202">
        <v>32</v>
      </c>
      <c r="AH39" s="202">
        <v>26</v>
      </c>
      <c r="AI39" s="202"/>
      <c r="AJ39" s="202"/>
      <c r="AK39" s="283">
        <v>41</v>
      </c>
      <c r="AL39" s="283"/>
      <c r="AS39" s="22">
        <v>35</v>
      </c>
      <c r="AT39" s="22">
        <f t="shared" si="0"/>
        <v>1159.2</v>
      </c>
      <c r="AU39" s="22">
        <f t="shared" si="1"/>
        <v>927.36000000000013</v>
      </c>
      <c r="AW39" s="22">
        <v>143</v>
      </c>
      <c r="AX39" s="22">
        <f t="shared" si="2"/>
        <v>1070.3600000000001</v>
      </c>
      <c r="AY39" s="22">
        <v>1000</v>
      </c>
      <c r="AZ39" s="237">
        <f t="shared" si="3"/>
        <v>-70.360000000000127</v>
      </c>
    </row>
    <row r="40" spans="1:52" ht="14.25">
      <c r="A40" s="2" t="s">
        <v>4078</v>
      </c>
      <c r="B40" s="3" t="s">
        <v>4079</v>
      </c>
      <c r="C40" s="30" t="s">
        <v>5</v>
      </c>
      <c r="D40" s="56">
        <v>60</v>
      </c>
      <c r="E40" s="56">
        <v>38</v>
      </c>
      <c r="F40" s="56">
        <v>127</v>
      </c>
      <c r="G40" s="56">
        <v>26.8</v>
      </c>
      <c r="H40" s="56">
        <v>39</v>
      </c>
      <c r="I40" s="56">
        <v>32</v>
      </c>
      <c r="J40" s="56">
        <v>31</v>
      </c>
      <c r="K40" s="59">
        <v>28</v>
      </c>
      <c r="L40" s="59">
        <v>39.799999999999997</v>
      </c>
      <c r="M40" s="59"/>
      <c r="N40" s="59"/>
      <c r="O40" s="146">
        <v>45</v>
      </c>
      <c r="P40" s="146">
        <v>56</v>
      </c>
      <c r="Q40" s="146">
        <v>36</v>
      </c>
      <c r="R40" s="146">
        <v>26</v>
      </c>
      <c r="S40" s="146">
        <v>48</v>
      </c>
      <c r="T40" s="146">
        <v>62</v>
      </c>
      <c r="U40" s="146">
        <v>39.799999999999997</v>
      </c>
      <c r="V40" s="145">
        <v>25</v>
      </c>
      <c r="W40" s="145">
        <v>39</v>
      </c>
      <c r="X40" s="166">
        <v>45</v>
      </c>
      <c r="Y40" s="166"/>
      <c r="Z40" s="166"/>
      <c r="AA40" s="167">
        <v>39</v>
      </c>
      <c r="AB40" s="167">
        <v>33</v>
      </c>
      <c r="AC40" s="167">
        <v>32</v>
      </c>
      <c r="AD40" s="167"/>
      <c r="AE40" s="202">
        <v>39</v>
      </c>
      <c r="AF40" s="202">
        <v>38.799999999999997</v>
      </c>
      <c r="AG40" s="202">
        <v>32</v>
      </c>
      <c r="AH40" s="202">
        <v>26</v>
      </c>
      <c r="AI40" s="202"/>
      <c r="AJ40" s="202"/>
      <c r="AK40" s="283">
        <v>41</v>
      </c>
      <c r="AL40" s="283"/>
      <c r="AS40" s="22">
        <v>35</v>
      </c>
      <c r="AT40" s="22">
        <f t="shared" si="0"/>
        <v>1159.2</v>
      </c>
      <c r="AU40" s="22">
        <f t="shared" si="1"/>
        <v>927.36000000000013</v>
      </c>
      <c r="AW40" s="22">
        <v>143</v>
      </c>
      <c r="AX40" s="22">
        <f t="shared" si="2"/>
        <v>1070.3600000000001</v>
      </c>
      <c r="AY40" s="22">
        <v>1000</v>
      </c>
      <c r="AZ40" s="237">
        <f t="shared" si="3"/>
        <v>-70.360000000000127</v>
      </c>
    </row>
    <row r="41" spans="1:52" ht="14.25">
      <c r="A41" s="2" t="s">
        <v>4080</v>
      </c>
      <c r="B41" s="3" t="s">
        <v>4081</v>
      </c>
      <c r="C41" s="30" t="s">
        <v>51</v>
      </c>
      <c r="D41" s="56">
        <v>60</v>
      </c>
      <c r="E41" s="56">
        <v>38</v>
      </c>
      <c r="F41" s="56">
        <v>127</v>
      </c>
      <c r="G41" s="56">
        <v>26.8</v>
      </c>
      <c r="H41" s="56">
        <v>39</v>
      </c>
      <c r="I41" s="56">
        <v>32</v>
      </c>
      <c r="J41" s="56">
        <v>31</v>
      </c>
      <c r="K41" s="59">
        <v>28</v>
      </c>
      <c r="L41" s="59">
        <v>39.799999999999997</v>
      </c>
      <c r="M41" s="59"/>
      <c r="N41" s="59"/>
      <c r="O41" s="146">
        <v>45</v>
      </c>
      <c r="P41" s="146">
        <v>56</v>
      </c>
      <c r="Q41" s="146">
        <v>36</v>
      </c>
      <c r="R41" s="146">
        <v>26</v>
      </c>
      <c r="S41" s="146">
        <v>48</v>
      </c>
      <c r="T41" s="146">
        <v>62</v>
      </c>
      <c r="U41" s="146">
        <v>39.799999999999997</v>
      </c>
      <c r="V41" s="145">
        <v>25</v>
      </c>
      <c r="W41" s="145">
        <v>39</v>
      </c>
      <c r="X41" s="166">
        <v>45</v>
      </c>
      <c r="Y41" s="166"/>
      <c r="Z41" s="166"/>
      <c r="AA41" s="167">
        <v>39</v>
      </c>
      <c r="AB41" s="167">
        <v>33</v>
      </c>
      <c r="AC41" s="167">
        <v>32</v>
      </c>
      <c r="AD41" s="167"/>
      <c r="AE41" s="202">
        <v>39</v>
      </c>
      <c r="AF41" s="202">
        <v>38.799999999999997</v>
      </c>
      <c r="AG41" s="202">
        <v>32</v>
      </c>
      <c r="AH41" s="202">
        <v>26</v>
      </c>
      <c r="AI41" s="202"/>
      <c r="AJ41" s="202"/>
      <c r="AK41" s="283">
        <v>41</v>
      </c>
      <c r="AL41" s="283"/>
      <c r="AS41" s="22">
        <v>35</v>
      </c>
      <c r="AT41" s="22">
        <f t="shared" si="0"/>
        <v>1159.2</v>
      </c>
      <c r="AU41" s="22">
        <f t="shared" si="1"/>
        <v>927.36000000000013</v>
      </c>
      <c r="AW41" s="22">
        <v>143</v>
      </c>
      <c r="AX41" s="22">
        <f t="shared" si="2"/>
        <v>1070.3600000000001</v>
      </c>
      <c r="AY41" s="22">
        <v>1000</v>
      </c>
      <c r="AZ41" s="237">
        <f t="shared" si="3"/>
        <v>-70.360000000000127</v>
      </c>
    </row>
    <row r="42" spans="1:52" ht="14.25">
      <c r="A42" s="2" t="s">
        <v>4082</v>
      </c>
      <c r="B42" s="3" t="s">
        <v>4083</v>
      </c>
      <c r="C42" s="30" t="s">
        <v>51</v>
      </c>
      <c r="D42" s="56">
        <v>60</v>
      </c>
      <c r="E42" s="56">
        <v>38</v>
      </c>
      <c r="F42" s="56">
        <v>127</v>
      </c>
      <c r="G42" s="56">
        <v>26.8</v>
      </c>
      <c r="H42" s="56">
        <v>39</v>
      </c>
      <c r="I42" s="56">
        <v>32</v>
      </c>
      <c r="J42" s="56">
        <v>31</v>
      </c>
      <c r="K42" s="59">
        <v>28</v>
      </c>
      <c r="L42" s="59">
        <v>39.799999999999997</v>
      </c>
      <c r="M42" s="59"/>
      <c r="N42" s="59"/>
      <c r="O42" s="146">
        <v>45</v>
      </c>
      <c r="P42" s="146">
        <v>56</v>
      </c>
      <c r="Q42" s="146">
        <v>36</v>
      </c>
      <c r="R42" s="146">
        <v>26</v>
      </c>
      <c r="S42" s="146">
        <v>48</v>
      </c>
      <c r="T42" s="146">
        <v>62</v>
      </c>
      <c r="U42" s="146">
        <v>39.799999999999997</v>
      </c>
      <c r="V42" s="145">
        <v>25</v>
      </c>
      <c r="W42" s="145">
        <v>39</v>
      </c>
      <c r="X42" s="166">
        <v>45</v>
      </c>
      <c r="Y42" s="166"/>
      <c r="Z42" s="166"/>
      <c r="AA42" s="167">
        <v>39</v>
      </c>
      <c r="AB42" s="167">
        <v>33</v>
      </c>
      <c r="AC42" s="167">
        <v>32</v>
      </c>
      <c r="AD42" s="167"/>
      <c r="AE42" s="202">
        <v>39</v>
      </c>
      <c r="AF42" s="202">
        <v>38.799999999999997</v>
      </c>
      <c r="AG42" s="202">
        <v>32</v>
      </c>
      <c r="AH42" s="202">
        <v>26</v>
      </c>
      <c r="AI42" s="202"/>
      <c r="AJ42" s="202"/>
      <c r="AK42" s="283">
        <v>41</v>
      </c>
      <c r="AL42" s="283"/>
      <c r="AS42" s="22">
        <v>34</v>
      </c>
      <c r="AT42" s="22">
        <f t="shared" si="0"/>
        <v>1158.2</v>
      </c>
      <c r="AU42" s="22">
        <f t="shared" si="1"/>
        <v>926.56000000000006</v>
      </c>
      <c r="AW42" s="22">
        <v>143</v>
      </c>
      <c r="AX42" s="22">
        <f t="shared" si="2"/>
        <v>1069.56</v>
      </c>
      <c r="AY42" s="22">
        <v>1000</v>
      </c>
      <c r="AZ42" s="237">
        <f t="shared" si="3"/>
        <v>-69.559999999999945</v>
      </c>
    </row>
    <row r="43" spans="1:52" ht="14.25">
      <c r="A43" s="2" t="s">
        <v>4084</v>
      </c>
      <c r="B43" s="3" t="s">
        <v>4085</v>
      </c>
      <c r="C43" s="30" t="s">
        <v>51</v>
      </c>
      <c r="D43" s="56">
        <v>60</v>
      </c>
      <c r="E43" s="56">
        <v>38</v>
      </c>
      <c r="F43" s="56">
        <v>127</v>
      </c>
      <c r="G43" s="56">
        <v>26.8</v>
      </c>
      <c r="H43" s="56">
        <v>39</v>
      </c>
      <c r="I43" s="56">
        <v>32</v>
      </c>
      <c r="J43" s="56">
        <v>31</v>
      </c>
      <c r="K43" s="59">
        <v>28</v>
      </c>
      <c r="L43" s="59">
        <v>39.799999999999997</v>
      </c>
      <c r="M43" s="59"/>
      <c r="N43" s="59"/>
      <c r="O43" s="146">
        <v>45</v>
      </c>
      <c r="P43" s="146">
        <v>56</v>
      </c>
      <c r="Q43" s="146">
        <v>36</v>
      </c>
      <c r="R43" s="146">
        <v>26</v>
      </c>
      <c r="S43" s="146">
        <v>48</v>
      </c>
      <c r="T43" s="146">
        <v>62</v>
      </c>
      <c r="U43" s="146">
        <v>39.799999999999997</v>
      </c>
      <c r="V43" s="145">
        <v>25</v>
      </c>
      <c r="W43" s="145">
        <v>39</v>
      </c>
      <c r="X43" s="166">
        <v>45</v>
      </c>
      <c r="Y43" s="166"/>
      <c r="Z43" s="166"/>
      <c r="AA43" s="167">
        <v>39</v>
      </c>
      <c r="AB43" s="167">
        <v>33</v>
      </c>
      <c r="AC43" s="167">
        <v>32</v>
      </c>
      <c r="AD43" s="167"/>
      <c r="AE43" s="202">
        <v>39</v>
      </c>
      <c r="AF43" s="202">
        <v>38.799999999999997</v>
      </c>
      <c r="AG43" s="202">
        <v>32</v>
      </c>
      <c r="AH43" s="202">
        <v>26</v>
      </c>
      <c r="AI43" s="202"/>
      <c r="AJ43" s="202"/>
      <c r="AK43" s="283">
        <v>41</v>
      </c>
      <c r="AL43" s="283"/>
      <c r="AS43" s="22">
        <v>35</v>
      </c>
      <c r="AT43" s="22">
        <f t="shared" si="0"/>
        <v>1159.2</v>
      </c>
      <c r="AU43" s="22">
        <f t="shared" si="1"/>
        <v>927.36000000000013</v>
      </c>
      <c r="AW43" s="22">
        <v>143</v>
      </c>
      <c r="AX43" s="22">
        <f t="shared" si="2"/>
        <v>1070.3600000000001</v>
      </c>
      <c r="AY43" s="22">
        <v>1000</v>
      </c>
      <c r="AZ43" s="237">
        <f t="shared" si="3"/>
        <v>-70.360000000000127</v>
      </c>
    </row>
    <row r="44" spans="1:52" ht="14.25">
      <c r="A44" s="2" t="s">
        <v>4086</v>
      </c>
      <c r="B44" s="3" t="s">
        <v>4087</v>
      </c>
      <c r="C44" s="30" t="s">
        <v>51</v>
      </c>
      <c r="D44" s="56">
        <v>60</v>
      </c>
      <c r="E44" s="56">
        <v>38</v>
      </c>
      <c r="F44" s="56">
        <v>127</v>
      </c>
      <c r="G44" s="56">
        <v>26.8</v>
      </c>
      <c r="H44" s="56">
        <v>39</v>
      </c>
      <c r="I44" s="56">
        <v>32</v>
      </c>
      <c r="J44" s="56">
        <v>31</v>
      </c>
      <c r="K44" s="59">
        <v>28</v>
      </c>
      <c r="L44" s="59">
        <v>39.799999999999997</v>
      </c>
      <c r="M44" s="59"/>
      <c r="N44" s="59"/>
      <c r="O44" s="146">
        <v>45</v>
      </c>
      <c r="P44" s="146">
        <v>56</v>
      </c>
      <c r="Q44" s="146">
        <v>36</v>
      </c>
      <c r="R44" s="146">
        <v>26</v>
      </c>
      <c r="S44" s="146">
        <v>48</v>
      </c>
      <c r="T44" s="146">
        <v>62</v>
      </c>
      <c r="U44" s="146">
        <v>39.799999999999997</v>
      </c>
      <c r="V44" s="145">
        <v>25</v>
      </c>
      <c r="W44" s="145">
        <v>39</v>
      </c>
      <c r="X44" s="166">
        <v>45</v>
      </c>
      <c r="Y44" s="166"/>
      <c r="Z44" s="166"/>
      <c r="AA44" s="167">
        <v>39</v>
      </c>
      <c r="AB44" s="167">
        <v>33</v>
      </c>
      <c r="AC44" s="167">
        <v>32</v>
      </c>
      <c r="AD44" s="167"/>
      <c r="AE44" s="202">
        <v>39</v>
      </c>
      <c r="AF44" s="202">
        <v>38.799999999999997</v>
      </c>
      <c r="AG44" s="202">
        <v>32</v>
      </c>
      <c r="AH44" s="202">
        <v>26</v>
      </c>
      <c r="AI44" s="202"/>
      <c r="AJ44" s="202"/>
      <c r="AK44" s="283">
        <v>41</v>
      </c>
      <c r="AL44" s="283"/>
      <c r="AS44" s="22">
        <v>67</v>
      </c>
      <c r="AT44" s="22">
        <f t="shared" si="0"/>
        <v>1191.2</v>
      </c>
      <c r="AU44" s="22">
        <f t="shared" si="1"/>
        <v>952.96</v>
      </c>
      <c r="AW44" s="22">
        <v>143</v>
      </c>
      <c r="AX44" s="22">
        <f t="shared" si="2"/>
        <v>1095.96</v>
      </c>
      <c r="AY44" s="22">
        <v>1000</v>
      </c>
      <c r="AZ44" s="237">
        <f t="shared" si="3"/>
        <v>-95.960000000000036</v>
      </c>
    </row>
    <row r="45" spans="1:52" ht="14.25">
      <c r="A45" s="2" t="s">
        <v>4088</v>
      </c>
      <c r="B45" s="3" t="s">
        <v>4089</v>
      </c>
      <c r="C45" s="30" t="s">
        <v>5</v>
      </c>
      <c r="D45" s="56">
        <v>60</v>
      </c>
      <c r="E45" s="56">
        <v>38</v>
      </c>
      <c r="F45" s="56">
        <v>127</v>
      </c>
      <c r="G45" s="56">
        <v>26.8</v>
      </c>
      <c r="H45" s="56">
        <v>39</v>
      </c>
      <c r="I45" s="56">
        <v>32</v>
      </c>
      <c r="J45" s="56">
        <v>31</v>
      </c>
      <c r="K45" s="59">
        <v>28</v>
      </c>
      <c r="L45" s="59">
        <v>39.799999999999997</v>
      </c>
      <c r="M45" s="59"/>
      <c r="N45" s="59"/>
      <c r="O45" s="146">
        <v>45</v>
      </c>
      <c r="P45" s="146">
        <v>56</v>
      </c>
      <c r="Q45" s="146">
        <v>36</v>
      </c>
      <c r="R45" s="146">
        <v>26</v>
      </c>
      <c r="S45" s="146">
        <v>48</v>
      </c>
      <c r="T45" s="146">
        <v>62</v>
      </c>
      <c r="U45" s="146">
        <v>39.799999999999997</v>
      </c>
      <c r="V45" s="145">
        <v>25</v>
      </c>
      <c r="W45" s="145">
        <v>39</v>
      </c>
      <c r="X45" s="166">
        <v>45</v>
      </c>
      <c r="Y45" s="166"/>
      <c r="Z45" s="166"/>
      <c r="AA45" s="167">
        <v>39</v>
      </c>
      <c r="AB45" s="167">
        <v>33</v>
      </c>
      <c r="AC45" s="167">
        <v>32</v>
      </c>
      <c r="AD45" s="167"/>
      <c r="AE45" s="202">
        <v>39</v>
      </c>
      <c r="AF45" s="202">
        <v>38.799999999999997</v>
      </c>
      <c r="AG45" s="202">
        <v>32</v>
      </c>
      <c r="AH45" s="202">
        <v>26</v>
      </c>
      <c r="AI45" s="202"/>
      <c r="AJ45" s="202"/>
      <c r="AK45" s="283">
        <v>41</v>
      </c>
      <c r="AL45" s="283"/>
      <c r="AS45" s="22">
        <v>35</v>
      </c>
      <c r="AT45" s="22">
        <f t="shared" si="0"/>
        <v>1159.2</v>
      </c>
      <c r="AU45" s="22">
        <f t="shared" si="1"/>
        <v>927.36000000000013</v>
      </c>
      <c r="AW45" s="22">
        <v>143</v>
      </c>
      <c r="AX45" s="22">
        <f t="shared" si="2"/>
        <v>1070.3600000000001</v>
      </c>
      <c r="AY45" s="22">
        <v>1000</v>
      </c>
      <c r="AZ45" s="237">
        <f t="shared" si="3"/>
        <v>-70.360000000000127</v>
      </c>
    </row>
    <row r="46" spans="1:52" ht="14.25">
      <c r="A46" s="2" t="s">
        <v>4090</v>
      </c>
      <c r="B46" s="3" t="s">
        <v>4091</v>
      </c>
      <c r="C46" s="30" t="s">
        <v>51</v>
      </c>
      <c r="D46" s="56">
        <v>60</v>
      </c>
      <c r="E46" s="56">
        <v>38</v>
      </c>
      <c r="F46" s="56">
        <v>127</v>
      </c>
      <c r="G46" s="56">
        <v>26.8</v>
      </c>
      <c r="H46" s="56">
        <v>39</v>
      </c>
      <c r="I46" s="56">
        <v>32</v>
      </c>
      <c r="J46" s="56">
        <v>31</v>
      </c>
      <c r="K46" s="59">
        <v>28</v>
      </c>
      <c r="L46" s="59">
        <v>39.799999999999997</v>
      </c>
      <c r="M46" s="59"/>
      <c r="N46" s="59"/>
      <c r="O46" s="146">
        <v>45</v>
      </c>
      <c r="P46" s="146">
        <v>56</v>
      </c>
      <c r="Q46" s="146">
        <v>36</v>
      </c>
      <c r="R46" s="146">
        <v>26</v>
      </c>
      <c r="S46" s="146">
        <v>48</v>
      </c>
      <c r="T46" s="146">
        <v>62</v>
      </c>
      <c r="U46" s="146">
        <v>39.799999999999997</v>
      </c>
      <c r="V46" s="145">
        <v>25</v>
      </c>
      <c r="W46" s="145">
        <v>39</v>
      </c>
      <c r="X46" s="166">
        <v>45</v>
      </c>
      <c r="Y46" s="166"/>
      <c r="Z46" s="166"/>
      <c r="AA46" s="167">
        <v>39</v>
      </c>
      <c r="AB46" s="167">
        <v>33</v>
      </c>
      <c r="AC46" s="167">
        <v>32</v>
      </c>
      <c r="AD46" s="167"/>
      <c r="AE46" s="202">
        <v>39</v>
      </c>
      <c r="AF46" s="202">
        <v>38.799999999999997</v>
      </c>
      <c r="AG46" s="202">
        <v>32</v>
      </c>
      <c r="AH46" s="202">
        <v>26</v>
      </c>
      <c r="AI46" s="202"/>
      <c r="AJ46" s="202"/>
      <c r="AK46" s="283">
        <v>41</v>
      </c>
      <c r="AL46" s="283"/>
      <c r="AS46" s="22">
        <v>55</v>
      </c>
      <c r="AT46" s="22">
        <f t="shared" si="0"/>
        <v>1179.2</v>
      </c>
      <c r="AU46" s="22">
        <f t="shared" si="1"/>
        <v>943.36000000000013</v>
      </c>
      <c r="AW46" s="22">
        <v>143</v>
      </c>
      <c r="AX46" s="22">
        <f t="shared" si="2"/>
        <v>1086.3600000000001</v>
      </c>
      <c r="AY46" s="22">
        <v>1000</v>
      </c>
      <c r="AZ46" s="237">
        <f t="shared" si="3"/>
        <v>-86.360000000000127</v>
      </c>
    </row>
    <row r="47" spans="1:52" ht="14.25">
      <c r="A47" s="2" t="s">
        <v>4092</v>
      </c>
      <c r="B47" s="3" t="s">
        <v>4093</v>
      </c>
      <c r="C47" s="30" t="s">
        <v>51</v>
      </c>
      <c r="D47" s="56">
        <v>60</v>
      </c>
      <c r="E47" s="56">
        <v>38</v>
      </c>
      <c r="F47" s="56">
        <v>127</v>
      </c>
      <c r="G47" s="56">
        <v>26.8</v>
      </c>
      <c r="H47" s="56">
        <v>39</v>
      </c>
      <c r="I47" s="56">
        <v>32</v>
      </c>
      <c r="J47" s="56">
        <v>31</v>
      </c>
      <c r="K47" s="59">
        <v>28</v>
      </c>
      <c r="L47" s="59">
        <v>39.799999999999997</v>
      </c>
      <c r="M47" s="59"/>
      <c r="N47" s="59"/>
      <c r="O47" s="146">
        <v>45</v>
      </c>
      <c r="P47" s="146">
        <v>56</v>
      </c>
      <c r="Q47" s="146">
        <v>36</v>
      </c>
      <c r="R47" s="146">
        <v>26</v>
      </c>
      <c r="S47" s="146">
        <v>48</v>
      </c>
      <c r="T47" s="146">
        <v>62</v>
      </c>
      <c r="U47" s="146">
        <v>39.799999999999997</v>
      </c>
      <c r="V47" s="145">
        <v>25</v>
      </c>
      <c r="W47" s="145">
        <v>39</v>
      </c>
      <c r="X47" s="166">
        <v>45</v>
      </c>
      <c r="Y47" s="166"/>
      <c r="Z47" s="166"/>
      <c r="AA47" s="167">
        <v>39</v>
      </c>
      <c r="AB47" s="167">
        <v>33</v>
      </c>
      <c r="AC47" s="167">
        <v>32</v>
      </c>
      <c r="AD47" s="167"/>
      <c r="AE47" s="202">
        <v>39</v>
      </c>
      <c r="AF47" s="202">
        <v>38.799999999999997</v>
      </c>
      <c r="AG47" s="202">
        <v>32</v>
      </c>
      <c r="AH47" s="202">
        <v>26</v>
      </c>
      <c r="AI47" s="202"/>
      <c r="AJ47" s="202"/>
      <c r="AK47" s="283">
        <v>41</v>
      </c>
      <c r="AL47" s="283"/>
      <c r="AS47" s="22">
        <v>122</v>
      </c>
      <c r="AT47" s="22">
        <f t="shared" si="0"/>
        <v>1246.2</v>
      </c>
      <c r="AU47" s="22">
        <f t="shared" si="1"/>
        <v>996.96</v>
      </c>
      <c r="AW47" s="22">
        <v>143</v>
      </c>
      <c r="AX47" s="22">
        <f t="shared" si="2"/>
        <v>1139.96</v>
      </c>
      <c r="AY47" s="22">
        <v>1000</v>
      </c>
      <c r="AZ47" s="237">
        <f t="shared" si="3"/>
        <v>-139.96000000000004</v>
      </c>
    </row>
    <row r="48" spans="1:52" ht="14.25">
      <c r="A48" s="2" t="s">
        <v>4094</v>
      </c>
      <c r="B48" s="3" t="s">
        <v>4095</v>
      </c>
      <c r="C48" s="30" t="s">
        <v>51</v>
      </c>
      <c r="D48" s="56">
        <v>60</v>
      </c>
      <c r="E48" s="56">
        <v>38</v>
      </c>
      <c r="F48" s="56">
        <v>127</v>
      </c>
      <c r="G48" s="56">
        <v>26.8</v>
      </c>
      <c r="H48" s="56">
        <v>39</v>
      </c>
      <c r="I48" s="56">
        <v>32</v>
      </c>
      <c r="J48" s="56">
        <v>31</v>
      </c>
      <c r="K48" s="59">
        <v>28</v>
      </c>
      <c r="L48" s="59">
        <v>39.799999999999997</v>
      </c>
      <c r="M48" s="59"/>
      <c r="N48" s="59"/>
      <c r="O48" s="146">
        <v>45</v>
      </c>
      <c r="P48" s="146">
        <v>56</v>
      </c>
      <c r="Q48" s="146">
        <v>36</v>
      </c>
      <c r="R48" s="146">
        <v>26</v>
      </c>
      <c r="S48" s="146">
        <v>48</v>
      </c>
      <c r="T48" s="146">
        <v>62</v>
      </c>
      <c r="U48" s="146">
        <v>39.799999999999997</v>
      </c>
      <c r="V48" s="145">
        <v>25</v>
      </c>
      <c r="W48" s="145">
        <v>39</v>
      </c>
      <c r="X48" s="166">
        <v>45</v>
      </c>
      <c r="Y48" s="166"/>
      <c r="Z48" s="166"/>
      <c r="AA48" s="167">
        <v>39</v>
      </c>
      <c r="AB48" s="167">
        <v>33</v>
      </c>
      <c r="AC48" s="167">
        <v>32</v>
      </c>
      <c r="AD48" s="167"/>
      <c r="AE48" s="202">
        <v>39</v>
      </c>
      <c r="AF48" s="202">
        <v>38.799999999999997</v>
      </c>
      <c r="AG48" s="202">
        <v>32</v>
      </c>
      <c r="AH48" s="202">
        <v>26</v>
      </c>
      <c r="AI48" s="202"/>
      <c r="AJ48" s="202"/>
      <c r="AK48" s="283">
        <v>41</v>
      </c>
      <c r="AL48" s="283"/>
      <c r="AS48" s="22">
        <v>104</v>
      </c>
      <c r="AT48" s="22">
        <f t="shared" si="0"/>
        <v>1228.2</v>
      </c>
      <c r="AU48" s="22">
        <f t="shared" si="1"/>
        <v>982.56000000000006</v>
      </c>
      <c r="AW48" s="22">
        <v>143</v>
      </c>
      <c r="AX48" s="22">
        <f t="shared" si="2"/>
        <v>1125.56</v>
      </c>
      <c r="AY48" s="22">
        <v>1000</v>
      </c>
      <c r="AZ48" s="237">
        <f t="shared" si="3"/>
        <v>-125.55999999999995</v>
      </c>
    </row>
    <row r="49" spans="1:52" ht="14.25">
      <c r="A49" s="8" t="s">
        <v>4096</v>
      </c>
      <c r="B49" s="3" t="s">
        <v>4097</v>
      </c>
      <c r="C49" s="30" t="s">
        <v>51</v>
      </c>
      <c r="D49" s="56">
        <v>60</v>
      </c>
      <c r="E49" s="56">
        <v>38</v>
      </c>
      <c r="F49" s="56">
        <v>127</v>
      </c>
      <c r="G49" s="56">
        <v>26.8</v>
      </c>
      <c r="H49" s="56">
        <v>39</v>
      </c>
      <c r="I49" s="56">
        <v>32</v>
      </c>
      <c r="J49" s="56">
        <v>31</v>
      </c>
      <c r="K49" s="59">
        <v>28</v>
      </c>
      <c r="L49" s="59">
        <v>39.799999999999997</v>
      </c>
      <c r="M49" s="59"/>
      <c r="N49" s="59"/>
      <c r="O49" s="146">
        <v>45</v>
      </c>
      <c r="P49" s="146">
        <v>56</v>
      </c>
      <c r="Q49" s="146">
        <v>36</v>
      </c>
      <c r="R49" s="146">
        <v>26</v>
      </c>
      <c r="S49" s="146">
        <v>48</v>
      </c>
      <c r="T49" s="146">
        <v>62</v>
      </c>
      <c r="U49" s="146">
        <v>39.799999999999997</v>
      </c>
      <c r="V49" s="145">
        <v>25</v>
      </c>
      <c r="W49" s="145">
        <v>39</v>
      </c>
      <c r="X49" s="166">
        <v>45</v>
      </c>
      <c r="Y49" s="166"/>
      <c r="Z49" s="166"/>
      <c r="AA49" s="167">
        <v>39</v>
      </c>
      <c r="AB49" s="167">
        <v>33</v>
      </c>
      <c r="AC49" s="167">
        <v>32</v>
      </c>
      <c r="AD49" s="167"/>
      <c r="AE49" s="202">
        <v>39</v>
      </c>
      <c r="AF49" s="202">
        <v>38.799999999999997</v>
      </c>
      <c r="AG49" s="202">
        <v>32</v>
      </c>
      <c r="AH49" s="202">
        <v>26</v>
      </c>
      <c r="AI49" s="202"/>
      <c r="AJ49" s="202"/>
      <c r="AK49" s="283">
        <v>41</v>
      </c>
      <c r="AL49" s="283"/>
      <c r="AS49" s="22">
        <v>97</v>
      </c>
      <c r="AT49" s="22">
        <f t="shared" si="0"/>
        <v>1221.2</v>
      </c>
      <c r="AU49" s="22">
        <f t="shared" si="1"/>
        <v>976.96</v>
      </c>
      <c r="AW49" s="22">
        <v>143</v>
      </c>
      <c r="AX49" s="22">
        <f t="shared" si="2"/>
        <v>1119.96</v>
      </c>
      <c r="AY49" s="22">
        <v>1000</v>
      </c>
      <c r="AZ49" s="237">
        <f t="shared" si="3"/>
        <v>-119.96000000000004</v>
      </c>
    </row>
    <row r="50" spans="1:52" ht="27" customHeight="1">
      <c r="A50" s="153"/>
      <c r="B50" s="188" t="s">
        <v>5903</v>
      </c>
      <c r="C50" s="189" t="s">
        <v>5904</v>
      </c>
      <c r="D50" s="190" t="s">
        <v>5905</v>
      </c>
      <c r="E50" s="190" t="s">
        <v>5906</v>
      </c>
      <c r="F50" s="183">
        <v>601</v>
      </c>
      <c r="G50" s="183"/>
      <c r="H50" s="183"/>
      <c r="I50" s="183"/>
      <c r="J50" s="183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3"/>
      <c r="W50" s="183"/>
      <c r="X50" s="183"/>
      <c r="Y50" s="183"/>
      <c r="Z50" s="183"/>
      <c r="AA50" s="183"/>
      <c r="AB50" s="183"/>
      <c r="AC50" s="183"/>
      <c r="AD50" s="183"/>
      <c r="AE50" s="202">
        <v>39</v>
      </c>
      <c r="AF50" s="202">
        <v>38.799999999999997</v>
      </c>
      <c r="AG50" s="202">
        <v>32</v>
      </c>
      <c r="AH50" s="202">
        <v>26</v>
      </c>
      <c r="AI50" s="202"/>
      <c r="AJ50" s="202"/>
      <c r="AK50" s="283">
        <v>41</v>
      </c>
      <c r="AL50" s="283"/>
      <c r="AS50" s="22">
        <v>32</v>
      </c>
      <c r="AT50" s="22">
        <f t="shared" si="0"/>
        <v>809.8</v>
      </c>
      <c r="AU50" s="22">
        <f t="shared" si="1"/>
        <v>647.84</v>
      </c>
      <c r="AW50" s="22">
        <v>143</v>
      </c>
      <c r="AX50" s="22">
        <f t="shared" si="2"/>
        <v>790.84</v>
      </c>
      <c r="AY50" s="22">
        <v>1000</v>
      </c>
      <c r="AZ50" s="237">
        <f t="shared" si="3"/>
        <v>209.15999999999997</v>
      </c>
    </row>
    <row r="51" spans="1:52">
      <c r="D51" s="493" t="s">
        <v>5416</v>
      </c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56" t="s">
        <v>5626</v>
      </c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472" t="s">
        <v>5791</v>
      </c>
      <c r="AB51" s="472"/>
      <c r="AC51" s="472"/>
      <c r="AD51" s="472"/>
      <c r="AE51" s="453" t="s">
        <v>6119</v>
      </c>
      <c r="AF51" s="453"/>
      <c r="AG51" s="453"/>
      <c r="AH51" s="453"/>
      <c r="AI51" s="453"/>
      <c r="AJ51" s="453"/>
      <c r="AK51" s="283"/>
      <c r="AL51" s="283"/>
    </row>
    <row r="54" spans="1:52" ht="24" customHeight="1">
      <c r="A54" s="465" t="s">
        <v>7123</v>
      </c>
      <c r="B54" s="465"/>
      <c r="C54" s="465"/>
      <c r="D54" s="465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/>
      <c r="AJ54" s="465"/>
      <c r="AK54" s="465"/>
      <c r="AL54" s="465"/>
    </row>
    <row r="55" spans="1:52" ht="14.25" customHeight="1">
      <c r="D55" s="493" t="s">
        <v>5411</v>
      </c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56" t="s">
        <v>5618</v>
      </c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6"/>
      <c r="AA55" s="472" t="s">
        <v>5772</v>
      </c>
      <c r="AB55" s="472"/>
      <c r="AC55" s="472"/>
      <c r="AD55" s="472"/>
      <c r="AE55" s="453" t="s">
        <v>5909</v>
      </c>
      <c r="AF55" s="453"/>
      <c r="AG55" s="453"/>
      <c r="AH55" s="453"/>
      <c r="AI55" s="453"/>
      <c r="AJ55" s="453"/>
      <c r="AK55" s="453" t="s">
        <v>5978</v>
      </c>
      <c r="AL55" s="453"/>
    </row>
    <row r="56" spans="1:52" ht="32.25" customHeight="1">
      <c r="A56" s="71" t="s">
        <v>0</v>
      </c>
      <c r="B56" s="300" t="s">
        <v>1</v>
      </c>
      <c r="C56" s="33" t="s">
        <v>2</v>
      </c>
      <c r="D56" s="24" t="s">
        <v>4915</v>
      </c>
      <c r="E56" s="56" t="s">
        <v>4913</v>
      </c>
      <c r="F56" s="56" t="s">
        <v>4914</v>
      </c>
      <c r="G56" s="56" t="s">
        <v>4916</v>
      </c>
      <c r="H56" s="56" t="s">
        <v>4917</v>
      </c>
      <c r="I56" s="56" t="s">
        <v>4918</v>
      </c>
      <c r="J56" s="59" t="s">
        <v>4919</v>
      </c>
      <c r="K56" s="59" t="s">
        <v>5414</v>
      </c>
      <c r="L56" s="59" t="s">
        <v>5415</v>
      </c>
      <c r="M56" s="26" t="s">
        <v>4924</v>
      </c>
      <c r="N56" s="26" t="s">
        <v>4923</v>
      </c>
      <c r="O56" s="146" t="s">
        <v>5619</v>
      </c>
      <c r="P56" s="146" t="s">
        <v>5620</v>
      </c>
      <c r="Q56" s="146" t="s">
        <v>5621</v>
      </c>
      <c r="R56" s="146" t="s">
        <v>5622</v>
      </c>
      <c r="S56" s="146" t="s">
        <v>5623</v>
      </c>
      <c r="T56" s="146" t="s">
        <v>5624</v>
      </c>
      <c r="U56" s="146" t="s">
        <v>5625</v>
      </c>
      <c r="V56" s="145" t="s">
        <v>5490</v>
      </c>
      <c r="W56" s="145" t="s">
        <v>5489</v>
      </c>
      <c r="X56" s="166" t="s">
        <v>5491</v>
      </c>
      <c r="Y56" s="26" t="s">
        <v>5492</v>
      </c>
      <c r="Z56" s="26" t="s">
        <v>4923</v>
      </c>
      <c r="AA56" s="167" t="s">
        <v>5787</v>
      </c>
      <c r="AB56" s="167" t="s">
        <v>5790</v>
      </c>
      <c r="AC56" s="167" t="s">
        <v>5788</v>
      </c>
      <c r="AD56" s="116" t="s">
        <v>4923</v>
      </c>
      <c r="AE56" s="202" t="s">
        <v>6111</v>
      </c>
      <c r="AF56" s="202" t="s">
        <v>6112</v>
      </c>
      <c r="AG56" s="202" t="s">
        <v>6113</v>
      </c>
      <c r="AH56" s="202" t="s">
        <v>6114</v>
      </c>
      <c r="AI56" s="193" t="s">
        <v>5929</v>
      </c>
      <c r="AJ56" s="116" t="s">
        <v>4923</v>
      </c>
      <c r="AK56" s="283" t="s">
        <v>6710</v>
      </c>
      <c r="AL56" s="116" t="s">
        <v>4923</v>
      </c>
      <c r="AS56" s="286" t="s">
        <v>6701</v>
      </c>
      <c r="AT56" s="287">
        <v>1</v>
      </c>
      <c r="AU56" s="287">
        <v>0.8</v>
      </c>
      <c r="AV56" s="286" t="s">
        <v>6702</v>
      </c>
      <c r="AW56" s="286" t="s">
        <v>6703</v>
      </c>
      <c r="AX56" s="286" t="s">
        <v>6704</v>
      </c>
      <c r="AY56" s="286" t="s">
        <v>6705</v>
      </c>
      <c r="AZ56" s="286" t="s">
        <v>6706</v>
      </c>
    </row>
    <row r="57" spans="1:52" ht="14.25">
      <c r="A57" s="10" t="s">
        <v>4098</v>
      </c>
      <c r="B57" s="3" t="s">
        <v>4099</v>
      </c>
      <c r="C57" s="30" t="s">
        <v>5</v>
      </c>
      <c r="D57" s="56">
        <v>60</v>
      </c>
      <c r="E57" s="56">
        <v>38</v>
      </c>
      <c r="F57" s="56">
        <v>127</v>
      </c>
      <c r="G57" s="56">
        <v>26.8</v>
      </c>
      <c r="H57" s="56">
        <v>39</v>
      </c>
      <c r="I57" s="56">
        <v>32</v>
      </c>
      <c r="J57" s="56">
        <v>31</v>
      </c>
      <c r="K57" s="59">
        <v>28</v>
      </c>
      <c r="L57" s="59">
        <v>39.799999999999997</v>
      </c>
      <c r="M57" s="59"/>
      <c r="N57" s="59"/>
      <c r="O57" s="146">
        <v>45</v>
      </c>
      <c r="P57" s="146">
        <v>56</v>
      </c>
      <c r="Q57" s="146">
        <v>36</v>
      </c>
      <c r="R57" s="146">
        <v>26</v>
      </c>
      <c r="S57" s="146">
        <v>48</v>
      </c>
      <c r="T57" s="146">
        <v>62</v>
      </c>
      <c r="U57" s="146">
        <v>39.799999999999997</v>
      </c>
      <c r="V57" s="145">
        <v>25</v>
      </c>
      <c r="W57" s="145">
        <v>39</v>
      </c>
      <c r="X57" s="166">
        <v>45</v>
      </c>
      <c r="Y57" s="166"/>
      <c r="Z57" s="166"/>
      <c r="AA57" s="167">
        <v>39</v>
      </c>
      <c r="AB57" s="167">
        <v>33</v>
      </c>
      <c r="AC57" s="167">
        <v>32</v>
      </c>
      <c r="AD57" s="167"/>
      <c r="AE57" s="202">
        <v>39</v>
      </c>
      <c r="AF57" s="202">
        <v>38.799999999999997</v>
      </c>
      <c r="AG57" s="202">
        <v>32</v>
      </c>
      <c r="AH57" s="202">
        <v>26</v>
      </c>
      <c r="AI57" s="202"/>
      <c r="AJ57" s="202"/>
      <c r="AK57" s="283">
        <v>41</v>
      </c>
      <c r="AL57" s="283"/>
      <c r="AS57" s="22">
        <v>32</v>
      </c>
      <c r="AT57" s="22">
        <f t="shared" si="0"/>
        <v>1156.2</v>
      </c>
      <c r="AU57" s="22">
        <f t="shared" si="1"/>
        <v>924.96</v>
      </c>
      <c r="AW57" s="22">
        <v>143</v>
      </c>
      <c r="AX57" s="22">
        <f t="shared" si="2"/>
        <v>1067.96</v>
      </c>
      <c r="AY57" s="22">
        <v>1000</v>
      </c>
      <c r="AZ57" s="237">
        <f t="shared" si="3"/>
        <v>-67.960000000000036</v>
      </c>
    </row>
    <row r="58" spans="1:52" ht="14.25">
      <c r="A58" s="2" t="s">
        <v>4100</v>
      </c>
      <c r="B58" s="3" t="s">
        <v>4101</v>
      </c>
      <c r="C58" s="30" t="s">
        <v>51</v>
      </c>
      <c r="D58" s="56">
        <v>60</v>
      </c>
      <c r="E58" s="56">
        <v>38</v>
      </c>
      <c r="F58" s="56">
        <v>127</v>
      </c>
      <c r="G58" s="56">
        <v>26.8</v>
      </c>
      <c r="H58" s="56">
        <v>39</v>
      </c>
      <c r="I58" s="56">
        <v>32</v>
      </c>
      <c r="J58" s="56">
        <v>31</v>
      </c>
      <c r="K58" s="59">
        <v>28</v>
      </c>
      <c r="L58" s="59">
        <v>39.799999999999997</v>
      </c>
      <c r="M58" s="59"/>
      <c r="N58" s="59"/>
      <c r="O58" s="146">
        <v>45</v>
      </c>
      <c r="P58" s="146">
        <v>56</v>
      </c>
      <c r="Q58" s="146">
        <v>36</v>
      </c>
      <c r="R58" s="146">
        <v>26</v>
      </c>
      <c r="S58" s="146">
        <v>48</v>
      </c>
      <c r="T58" s="146">
        <v>62</v>
      </c>
      <c r="U58" s="146">
        <v>39.799999999999997</v>
      </c>
      <c r="V58" s="145">
        <v>25</v>
      </c>
      <c r="W58" s="145">
        <v>39</v>
      </c>
      <c r="X58" s="166">
        <v>45</v>
      </c>
      <c r="Y58" s="166"/>
      <c r="Z58" s="166"/>
      <c r="AA58" s="167">
        <v>39</v>
      </c>
      <c r="AB58" s="167">
        <v>33</v>
      </c>
      <c r="AC58" s="167">
        <v>32</v>
      </c>
      <c r="AD58" s="167"/>
      <c r="AE58" s="202">
        <v>39</v>
      </c>
      <c r="AF58" s="202">
        <v>38.799999999999997</v>
      </c>
      <c r="AG58" s="202">
        <v>32</v>
      </c>
      <c r="AH58" s="202">
        <v>26</v>
      </c>
      <c r="AI58" s="202"/>
      <c r="AJ58" s="202"/>
      <c r="AK58" s="283">
        <v>41</v>
      </c>
      <c r="AL58" s="283"/>
      <c r="AS58" s="22">
        <v>101</v>
      </c>
      <c r="AT58" s="22">
        <f t="shared" si="0"/>
        <v>1225.2</v>
      </c>
      <c r="AU58" s="22">
        <f t="shared" si="1"/>
        <v>980.16000000000008</v>
      </c>
      <c r="AW58" s="22">
        <v>143</v>
      </c>
      <c r="AX58" s="22">
        <f t="shared" si="2"/>
        <v>1123.1600000000001</v>
      </c>
      <c r="AY58" s="22">
        <v>1000</v>
      </c>
      <c r="AZ58" s="237">
        <f t="shared" si="3"/>
        <v>-123.16000000000008</v>
      </c>
    </row>
    <row r="59" spans="1:52" ht="14.25">
      <c r="A59" s="2" t="s">
        <v>4102</v>
      </c>
      <c r="B59" s="3" t="s">
        <v>4103</v>
      </c>
      <c r="C59" s="30" t="s">
        <v>5</v>
      </c>
      <c r="D59" s="56">
        <v>60</v>
      </c>
      <c r="E59" s="56">
        <v>38</v>
      </c>
      <c r="F59" s="56">
        <v>127</v>
      </c>
      <c r="G59" s="56">
        <v>26.8</v>
      </c>
      <c r="H59" s="56">
        <v>39</v>
      </c>
      <c r="I59" s="56">
        <v>32</v>
      </c>
      <c r="J59" s="56">
        <v>31</v>
      </c>
      <c r="K59" s="59">
        <v>28</v>
      </c>
      <c r="L59" s="59">
        <v>39.799999999999997</v>
      </c>
      <c r="M59" s="59"/>
      <c r="N59" s="59"/>
      <c r="O59" s="146">
        <v>45</v>
      </c>
      <c r="P59" s="146">
        <v>56</v>
      </c>
      <c r="Q59" s="146">
        <v>36</v>
      </c>
      <c r="R59" s="146">
        <v>26</v>
      </c>
      <c r="S59" s="146">
        <v>48</v>
      </c>
      <c r="T59" s="146">
        <v>62</v>
      </c>
      <c r="U59" s="146">
        <v>39.799999999999997</v>
      </c>
      <c r="V59" s="145">
        <v>25</v>
      </c>
      <c r="W59" s="145">
        <v>39</v>
      </c>
      <c r="X59" s="166">
        <v>45</v>
      </c>
      <c r="Y59" s="166"/>
      <c r="Z59" s="166"/>
      <c r="AA59" s="167">
        <v>39</v>
      </c>
      <c r="AB59" s="167">
        <v>33</v>
      </c>
      <c r="AC59" s="167">
        <v>32</v>
      </c>
      <c r="AD59" s="167"/>
      <c r="AE59" s="202">
        <v>39</v>
      </c>
      <c r="AF59" s="202">
        <v>38.799999999999997</v>
      </c>
      <c r="AG59" s="202">
        <v>32</v>
      </c>
      <c r="AH59" s="202">
        <v>26</v>
      </c>
      <c r="AI59" s="202"/>
      <c r="AJ59" s="202"/>
      <c r="AK59" s="283">
        <v>41</v>
      </c>
      <c r="AL59" s="283"/>
      <c r="AS59" s="22">
        <v>35</v>
      </c>
      <c r="AT59" s="22">
        <f t="shared" si="0"/>
        <v>1159.2</v>
      </c>
      <c r="AU59" s="22">
        <f t="shared" si="1"/>
        <v>927.36000000000013</v>
      </c>
      <c r="AW59" s="22">
        <v>143</v>
      </c>
      <c r="AX59" s="22">
        <f t="shared" si="2"/>
        <v>1070.3600000000001</v>
      </c>
      <c r="AY59" s="22">
        <v>1000</v>
      </c>
      <c r="AZ59" s="237">
        <f t="shared" si="3"/>
        <v>-70.360000000000127</v>
      </c>
    </row>
    <row r="60" spans="1:52" ht="14.25">
      <c r="A60" s="2" t="s">
        <v>4104</v>
      </c>
      <c r="B60" s="3" t="s">
        <v>4105</v>
      </c>
      <c r="C60" s="30" t="s">
        <v>51</v>
      </c>
      <c r="D60" s="56">
        <v>60</v>
      </c>
      <c r="E60" s="56">
        <v>38</v>
      </c>
      <c r="F60" s="56">
        <v>127</v>
      </c>
      <c r="G60" s="56">
        <v>26.8</v>
      </c>
      <c r="H60" s="56">
        <v>39</v>
      </c>
      <c r="I60" s="56">
        <v>32</v>
      </c>
      <c r="J60" s="56">
        <v>31</v>
      </c>
      <c r="K60" s="59">
        <v>28</v>
      </c>
      <c r="L60" s="59">
        <v>39.799999999999997</v>
      </c>
      <c r="M60" s="59"/>
      <c r="N60" s="59"/>
      <c r="O60" s="146">
        <v>45</v>
      </c>
      <c r="P60" s="146">
        <v>56</v>
      </c>
      <c r="Q60" s="146">
        <v>36</v>
      </c>
      <c r="R60" s="146">
        <v>26</v>
      </c>
      <c r="S60" s="146">
        <v>48</v>
      </c>
      <c r="T60" s="146">
        <v>62</v>
      </c>
      <c r="U60" s="146">
        <v>39.799999999999997</v>
      </c>
      <c r="V60" s="145">
        <v>25</v>
      </c>
      <c r="W60" s="145">
        <v>39</v>
      </c>
      <c r="X60" s="166">
        <v>45</v>
      </c>
      <c r="Y60" s="166"/>
      <c r="Z60" s="166"/>
      <c r="AA60" s="167">
        <v>39</v>
      </c>
      <c r="AB60" s="167">
        <v>33</v>
      </c>
      <c r="AC60" s="167">
        <v>32</v>
      </c>
      <c r="AD60" s="167"/>
      <c r="AE60" s="202">
        <v>39</v>
      </c>
      <c r="AF60" s="202">
        <v>38.799999999999997</v>
      </c>
      <c r="AG60" s="202">
        <v>32</v>
      </c>
      <c r="AH60" s="202">
        <v>26</v>
      </c>
      <c r="AI60" s="202"/>
      <c r="AJ60" s="202"/>
      <c r="AK60" s="283">
        <v>41</v>
      </c>
      <c r="AL60" s="283"/>
      <c r="AS60" s="22">
        <v>67</v>
      </c>
      <c r="AT60" s="22">
        <f t="shared" si="0"/>
        <v>1191.2</v>
      </c>
      <c r="AU60" s="22">
        <f t="shared" si="1"/>
        <v>952.96</v>
      </c>
      <c r="AW60" s="22">
        <v>143</v>
      </c>
      <c r="AX60" s="22">
        <f t="shared" si="2"/>
        <v>1095.96</v>
      </c>
      <c r="AY60" s="22">
        <v>1000</v>
      </c>
      <c r="AZ60" s="237">
        <f t="shared" si="3"/>
        <v>-95.960000000000036</v>
      </c>
    </row>
    <row r="61" spans="1:52" ht="14.25">
      <c r="A61" s="2" t="s">
        <v>4106</v>
      </c>
      <c r="B61" s="3" t="s">
        <v>4107</v>
      </c>
      <c r="C61" s="30" t="s">
        <v>51</v>
      </c>
      <c r="D61" s="56">
        <v>60</v>
      </c>
      <c r="E61" s="56">
        <v>38</v>
      </c>
      <c r="F61" s="56">
        <v>127</v>
      </c>
      <c r="G61" s="56">
        <v>26.8</v>
      </c>
      <c r="H61" s="56">
        <v>39</v>
      </c>
      <c r="I61" s="56">
        <v>32</v>
      </c>
      <c r="J61" s="56">
        <v>31</v>
      </c>
      <c r="K61" s="59">
        <v>28</v>
      </c>
      <c r="L61" s="59">
        <v>39.799999999999997</v>
      </c>
      <c r="M61" s="59"/>
      <c r="N61" s="59"/>
      <c r="O61" s="146">
        <v>45</v>
      </c>
      <c r="P61" s="146">
        <v>56</v>
      </c>
      <c r="Q61" s="146">
        <v>36</v>
      </c>
      <c r="R61" s="146">
        <v>26</v>
      </c>
      <c r="S61" s="146">
        <v>48</v>
      </c>
      <c r="T61" s="146">
        <v>62</v>
      </c>
      <c r="U61" s="146">
        <v>39.799999999999997</v>
      </c>
      <c r="V61" s="145">
        <v>25</v>
      </c>
      <c r="W61" s="145">
        <v>39</v>
      </c>
      <c r="X61" s="166">
        <v>45</v>
      </c>
      <c r="Y61" s="166"/>
      <c r="Z61" s="166"/>
      <c r="AA61" s="167">
        <v>39</v>
      </c>
      <c r="AB61" s="167">
        <v>33</v>
      </c>
      <c r="AC61" s="167">
        <v>32</v>
      </c>
      <c r="AD61" s="167"/>
      <c r="AE61" s="202">
        <v>39</v>
      </c>
      <c r="AF61" s="202">
        <v>38.799999999999997</v>
      </c>
      <c r="AG61" s="202">
        <v>32</v>
      </c>
      <c r="AH61" s="202">
        <v>26</v>
      </c>
      <c r="AI61" s="202"/>
      <c r="AJ61" s="202"/>
      <c r="AK61" s="283">
        <v>41</v>
      </c>
      <c r="AL61" s="283"/>
      <c r="AS61" s="22">
        <v>32</v>
      </c>
      <c r="AT61" s="22">
        <f t="shared" si="0"/>
        <v>1156.2</v>
      </c>
      <c r="AU61" s="22">
        <f t="shared" si="1"/>
        <v>924.96</v>
      </c>
      <c r="AW61" s="22">
        <v>143</v>
      </c>
      <c r="AX61" s="22">
        <f t="shared" si="2"/>
        <v>1067.96</v>
      </c>
      <c r="AY61" s="22">
        <v>1000</v>
      </c>
      <c r="AZ61" s="237">
        <f t="shared" si="3"/>
        <v>-67.960000000000036</v>
      </c>
    </row>
    <row r="62" spans="1:52" ht="14.25">
      <c r="A62" s="2" t="s">
        <v>4108</v>
      </c>
      <c r="B62" s="3" t="s">
        <v>4109</v>
      </c>
      <c r="C62" s="30" t="s">
        <v>51</v>
      </c>
      <c r="D62" s="56">
        <v>60</v>
      </c>
      <c r="E62" s="56">
        <v>38</v>
      </c>
      <c r="F62" s="56">
        <v>127</v>
      </c>
      <c r="G62" s="56">
        <v>26.8</v>
      </c>
      <c r="H62" s="56">
        <v>39</v>
      </c>
      <c r="I62" s="56">
        <v>32</v>
      </c>
      <c r="J62" s="56">
        <v>31</v>
      </c>
      <c r="K62" s="59">
        <v>28</v>
      </c>
      <c r="L62" s="59">
        <v>39.799999999999997</v>
      </c>
      <c r="M62" s="59"/>
      <c r="N62" s="59"/>
      <c r="O62" s="146">
        <v>45</v>
      </c>
      <c r="P62" s="146">
        <v>56</v>
      </c>
      <c r="Q62" s="146">
        <v>36</v>
      </c>
      <c r="R62" s="146">
        <v>26</v>
      </c>
      <c r="S62" s="146">
        <v>48</v>
      </c>
      <c r="T62" s="146">
        <v>62</v>
      </c>
      <c r="U62" s="146">
        <v>39.799999999999997</v>
      </c>
      <c r="V62" s="145">
        <v>25</v>
      </c>
      <c r="W62" s="145">
        <v>39</v>
      </c>
      <c r="X62" s="166">
        <v>45</v>
      </c>
      <c r="Y62" s="166"/>
      <c r="Z62" s="166"/>
      <c r="AA62" s="167">
        <v>39</v>
      </c>
      <c r="AB62" s="167">
        <v>33</v>
      </c>
      <c r="AC62" s="167">
        <v>32</v>
      </c>
      <c r="AD62" s="167"/>
      <c r="AE62" s="202">
        <v>39</v>
      </c>
      <c r="AF62" s="202">
        <v>38.799999999999997</v>
      </c>
      <c r="AG62" s="202">
        <v>32</v>
      </c>
      <c r="AH62" s="202">
        <v>26</v>
      </c>
      <c r="AI62" s="202"/>
      <c r="AJ62" s="202"/>
      <c r="AK62" s="283">
        <v>41</v>
      </c>
      <c r="AL62" s="283"/>
      <c r="AT62" s="22">
        <f t="shared" si="0"/>
        <v>1124.2</v>
      </c>
      <c r="AU62" s="22">
        <f t="shared" si="1"/>
        <v>899.36000000000013</v>
      </c>
      <c r="AW62" s="22">
        <v>143</v>
      </c>
      <c r="AX62" s="22">
        <f t="shared" si="2"/>
        <v>1042.3600000000001</v>
      </c>
      <c r="AY62" s="22">
        <v>1000</v>
      </c>
      <c r="AZ62" s="237">
        <f t="shared" si="3"/>
        <v>-42.360000000000127</v>
      </c>
    </row>
    <row r="63" spans="1:52" ht="14.25">
      <c r="A63" s="2" t="s">
        <v>4110</v>
      </c>
      <c r="B63" s="3" t="s">
        <v>4111</v>
      </c>
      <c r="C63" s="30" t="s">
        <v>51</v>
      </c>
      <c r="D63" s="56">
        <v>60</v>
      </c>
      <c r="E63" s="56">
        <v>38</v>
      </c>
      <c r="F63" s="56">
        <v>127</v>
      </c>
      <c r="G63" s="56">
        <v>26.8</v>
      </c>
      <c r="H63" s="56">
        <v>39</v>
      </c>
      <c r="I63" s="56">
        <v>32</v>
      </c>
      <c r="J63" s="56">
        <v>31</v>
      </c>
      <c r="K63" s="59">
        <v>28</v>
      </c>
      <c r="L63" s="59">
        <v>39.799999999999997</v>
      </c>
      <c r="M63" s="59"/>
      <c r="N63" s="59"/>
      <c r="O63" s="146">
        <v>45</v>
      </c>
      <c r="P63" s="146">
        <v>56</v>
      </c>
      <c r="Q63" s="146">
        <v>36</v>
      </c>
      <c r="R63" s="146">
        <v>26</v>
      </c>
      <c r="S63" s="146">
        <v>48</v>
      </c>
      <c r="T63" s="146">
        <v>62</v>
      </c>
      <c r="U63" s="146">
        <v>39.799999999999997</v>
      </c>
      <c r="V63" s="145">
        <v>25</v>
      </c>
      <c r="W63" s="145">
        <v>39</v>
      </c>
      <c r="X63" s="166">
        <v>45</v>
      </c>
      <c r="Y63" s="166"/>
      <c r="Z63" s="166"/>
      <c r="AA63" s="167">
        <v>39</v>
      </c>
      <c r="AB63" s="167">
        <v>33</v>
      </c>
      <c r="AC63" s="167">
        <v>32</v>
      </c>
      <c r="AD63" s="167"/>
      <c r="AE63" s="202">
        <v>39</v>
      </c>
      <c r="AF63" s="202">
        <v>38.799999999999997</v>
      </c>
      <c r="AG63" s="202">
        <v>32</v>
      </c>
      <c r="AH63" s="202">
        <v>26</v>
      </c>
      <c r="AI63" s="202"/>
      <c r="AJ63" s="202"/>
      <c r="AK63" s="283">
        <v>41</v>
      </c>
      <c r="AL63" s="283"/>
      <c r="AS63" s="22">
        <v>32</v>
      </c>
      <c r="AT63" s="22">
        <f t="shared" si="0"/>
        <v>1156.2</v>
      </c>
      <c r="AU63" s="22">
        <f t="shared" si="1"/>
        <v>924.96</v>
      </c>
      <c r="AW63" s="22">
        <v>143</v>
      </c>
      <c r="AX63" s="22">
        <f t="shared" si="2"/>
        <v>1067.96</v>
      </c>
      <c r="AY63" s="22">
        <v>1000</v>
      </c>
      <c r="AZ63" s="237">
        <f t="shared" si="3"/>
        <v>-67.960000000000036</v>
      </c>
    </row>
    <row r="64" spans="1:52" ht="14.25">
      <c r="A64" s="2" t="s">
        <v>4112</v>
      </c>
      <c r="B64" s="3" t="s">
        <v>4113</v>
      </c>
      <c r="C64" s="30" t="s">
        <v>51</v>
      </c>
      <c r="D64" s="56">
        <v>60</v>
      </c>
      <c r="E64" s="56">
        <v>38</v>
      </c>
      <c r="F64" s="56">
        <v>127</v>
      </c>
      <c r="G64" s="56">
        <v>26.8</v>
      </c>
      <c r="H64" s="56">
        <v>39</v>
      </c>
      <c r="I64" s="56">
        <v>32</v>
      </c>
      <c r="J64" s="56">
        <v>31</v>
      </c>
      <c r="K64" s="59">
        <v>28</v>
      </c>
      <c r="L64" s="59">
        <v>39.799999999999997</v>
      </c>
      <c r="M64" s="59"/>
      <c r="N64" s="59"/>
      <c r="O64" s="146">
        <v>45</v>
      </c>
      <c r="P64" s="146">
        <v>56</v>
      </c>
      <c r="Q64" s="146">
        <v>36</v>
      </c>
      <c r="R64" s="146">
        <v>26</v>
      </c>
      <c r="S64" s="146">
        <v>48</v>
      </c>
      <c r="T64" s="146">
        <v>62</v>
      </c>
      <c r="U64" s="146">
        <v>39.799999999999997</v>
      </c>
      <c r="V64" s="145">
        <v>25</v>
      </c>
      <c r="W64" s="145">
        <v>39</v>
      </c>
      <c r="X64" s="166">
        <v>45</v>
      </c>
      <c r="Y64" s="166"/>
      <c r="Z64" s="166"/>
      <c r="AA64" s="167">
        <v>39</v>
      </c>
      <c r="AB64" s="167">
        <v>33</v>
      </c>
      <c r="AC64" s="167">
        <v>32</v>
      </c>
      <c r="AD64" s="167"/>
      <c r="AE64" s="202">
        <v>39</v>
      </c>
      <c r="AF64" s="202">
        <v>38.799999999999997</v>
      </c>
      <c r="AG64" s="202">
        <v>32</v>
      </c>
      <c r="AH64" s="202">
        <v>26</v>
      </c>
      <c r="AI64" s="202"/>
      <c r="AJ64" s="202"/>
      <c r="AK64" s="283">
        <v>41</v>
      </c>
      <c r="AL64" s="283"/>
      <c r="AS64" s="22">
        <v>98.5</v>
      </c>
      <c r="AT64" s="22">
        <f t="shared" si="0"/>
        <v>1222.7</v>
      </c>
      <c r="AU64" s="22">
        <f t="shared" si="1"/>
        <v>978.16000000000008</v>
      </c>
      <c r="AW64" s="22">
        <v>143</v>
      </c>
      <c r="AX64" s="22">
        <f t="shared" si="2"/>
        <v>1121.1600000000001</v>
      </c>
      <c r="AY64" s="22">
        <v>1000</v>
      </c>
      <c r="AZ64" s="237">
        <f t="shared" si="3"/>
        <v>-121.16000000000008</v>
      </c>
    </row>
    <row r="65" spans="1:52" ht="14.25">
      <c r="A65" s="2" t="s">
        <v>4114</v>
      </c>
      <c r="B65" s="3" t="s">
        <v>4115</v>
      </c>
      <c r="C65" s="30" t="s">
        <v>51</v>
      </c>
      <c r="D65" s="56">
        <v>60</v>
      </c>
      <c r="E65" s="56">
        <v>38</v>
      </c>
      <c r="F65" s="56">
        <v>127</v>
      </c>
      <c r="G65" s="56">
        <v>26.8</v>
      </c>
      <c r="H65" s="56">
        <v>39</v>
      </c>
      <c r="I65" s="56">
        <v>32</v>
      </c>
      <c r="J65" s="56">
        <v>31</v>
      </c>
      <c r="K65" s="59">
        <v>28</v>
      </c>
      <c r="L65" s="59">
        <v>39.799999999999997</v>
      </c>
      <c r="M65" s="59"/>
      <c r="N65" s="59"/>
      <c r="O65" s="146">
        <v>45</v>
      </c>
      <c r="P65" s="146">
        <v>56</v>
      </c>
      <c r="Q65" s="146">
        <v>36</v>
      </c>
      <c r="R65" s="146">
        <v>26</v>
      </c>
      <c r="S65" s="146">
        <v>48</v>
      </c>
      <c r="T65" s="146">
        <v>62</v>
      </c>
      <c r="U65" s="146">
        <v>39.799999999999997</v>
      </c>
      <c r="V65" s="145">
        <v>25</v>
      </c>
      <c r="W65" s="145">
        <v>39</v>
      </c>
      <c r="X65" s="166">
        <v>45</v>
      </c>
      <c r="Y65" s="166"/>
      <c r="Z65" s="166"/>
      <c r="AA65" s="167">
        <v>39</v>
      </c>
      <c r="AB65" s="167">
        <v>33</v>
      </c>
      <c r="AC65" s="167">
        <v>32</v>
      </c>
      <c r="AD65" s="167"/>
      <c r="AE65" s="202">
        <v>39</v>
      </c>
      <c r="AF65" s="202">
        <v>38.799999999999997</v>
      </c>
      <c r="AG65" s="202">
        <v>32</v>
      </c>
      <c r="AH65" s="202">
        <v>26</v>
      </c>
      <c r="AI65" s="202"/>
      <c r="AJ65" s="202"/>
      <c r="AK65" s="283">
        <v>41</v>
      </c>
      <c r="AL65" s="283"/>
      <c r="AT65" s="22">
        <f t="shared" si="0"/>
        <v>1124.2</v>
      </c>
      <c r="AU65" s="22">
        <f t="shared" si="1"/>
        <v>899.36000000000013</v>
      </c>
      <c r="AW65" s="22">
        <v>143</v>
      </c>
      <c r="AX65" s="22">
        <f t="shared" si="2"/>
        <v>1042.3600000000001</v>
      </c>
      <c r="AY65" s="22">
        <v>1000</v>
      </c>
      <c r="AZ65" s="237">
        <f t="shared" si="3"/>
        <v>-42.360000000000127</v>
      </c>
    </row>
    <row r="66" spans="1:52" ht="14.25">
      <c r="A66" s="2" t="s">
        <v>4116</v>
      </c>
      <c r="B66" s="3" t="s">
        <v>4117</v>
      </c>
      <c r="C66" s="30" t="s">
        <v>51</v>
      </c>
      <c r="D66" s="56">
        <v>60</v>
      </c>
      <c r="E66" s="56">
        <v>38</v>
      </c>
      <c r="F66" s="56">
        <v>127</v>
      </c>
      <c r="G66" s="56">
        <v>26.8</v>
      </c>
      <c r="H66" s="56">
        <v>39</v>
      </c>
      <c r="I66" s="56">
        <v>32</v>
      </c>
      <c r="J66" s="56">
        <v>31</v>
      </c>
      <c r="K66" s="59">
        <v>28</v>
      </c>
      <c r="L66" s="59">
        <v>39.799999999999997</v>
      </c>
      <c r="M66" s="59"/>
      <c r="N66" s="59"/>
      <c r="O66" s="146">
        <v>45</v>
      </c>
      <c r="P66" s="146">
        <v>56</v>
      </c>
      <c r="Q66" s="146">
        <v>36</v>
      </c>
      <c r="R66" s="146">
        <v>26</v>
      </c>
      <c r="S66" s="146">
        <v>48</v>
      </c>
      <c r="T66" s="146">
        <v>62</v>
      </c>
      <c r="U66" s="146">
        <v>39.799999999999997</v>
      </c>
      <c r="V66" s="145">
        <v>25</v>
      </c>
      <c r="W66" s="145">
        <v>39</v>
      </c>
      <c r="X66" s="166">
        <v>45</v>
      </c>
      <c r="Y66" s="166"/>
      <c r="Z66" s="166"/>
      <c r="AA66" s="167">
        <v>39</v>
      </c>
      <c r="AB66" s="167">
        <v>33</v>
      </c>
      <c r="AC66" s="167">
        <v>32</v>
      </c>
      <c r="AD66" s="167"/>
      <c r="AE66" s="202">
        <v>39</v>
      </c>
      <c r="AF66" s="202">
        <v>38.799999999999997</v>
      </c>
      <c r="AG66" s="202">
        <v>32</v>
      </c>
      <c r="AH66" s="202">
        <v>26</v>
      </c>
      <c r="AI66" s="202"/>
      <c r="AJ66" s="202"/>
      <c r="AK66" s="283">
        <v>41</v>
      </c>
      <c r="AL66" s="283"/>
      <c r="AS66" s="22">
        <v>32</v>
      </c>
      <c r="AT66" s="22">
        <f t="shared" si="0"/>
        <v>1156.2</v>
      </c>
      <c r="AU66" s="22">
        <f t="shared" si="1"/>
        <v>924.96</v>
      </c>
      <c r="AW66" s="22">
        <v>143</v>
      </c>
      <c r="AX66" s="22">
        <f t="shared" si="2"/>
        <v>1067.96</v>
      </c>
      <c r="AY66" s="22">
        <v>1000</v>
      </c>
      <c r="AZ66" s="237">
        <f t="shared" si="3"/>
        <v>-67.960000000000036</v>
      </c>
    </row>
    <row r="67" spans="1:52" ht="14.25">
      <c r="A67" s="2" t="s">
        <v>4118</v>
      </c>
      <c r="B67" s="3" t="s">
        <v>4119</v>
      </c>
      <c r="C67" s="30" t="s">
        <v>51</v>
      </c>
      <c r="D67" s="56">
        <v>60</v>
      </c>
      <c r="E67" s="56">
        <v>38</v>
      </c>
      <c r="F67" s="56">
        <v>127</v>
      </c>
      <c r="G67" s="56">
        <v>26.8</v>
      </c>
      <c r="H67" s="56">
        <v>39</v>
      </c>
      <c r="I67" s="56">
        <v>32</v>
      </c>
      <c r="J67" s="56">
        <v>31</v>
      </c>
      <c r="K67" s="59">
        <v>28</v>
      </c>
      <c r="L67" s="59">
        <v>39.799999999999997</v>
      </c>
      <c r="M67" s="59"/>
      <c r="N67" s="59"/>
      <c r="O67" s="146">
        <v>45</v>
      </c>
      <c r="P67" s="146">
        <v>56</v>
      </c>
      <c r="Q67" s="146">
        <v>36</v>
      </c>
      <c r="R67" s="146">
        <v>26</v>
      </c>
      <c r="S67" s="146">
        <v>48</v>
      </c>
      <c r="T67" s="146">
        <v>62</v>
      </c>
      <c r="U67" s="146">
        <v>39.799999999999997</v>
      </c>
      <c r="V67" s="145">
        <v>25</v>
      </c>
      <c r="W67" s="145">
        <v>39</v>
      </c>
      <c r="X67" s="166">
        <v>45</v>
      </c>
      <c r="Y67" s="166"/>
      <c r="Z67" s="166"/>
      <c r="AA67" s="167">
        <v>39</v>
      </c>
      <c r="AB67" s="167">
        <v>33</v>
      </c>
      <c r="AC67" s="167">
        <v>32</v>
      </c>
      <c r="AD67" s="167"/>
      <c r="AE67" s="202">
        <v>39</v>
      </c>
      <c r="AF67" s="202">
        <v>38.799999999999997</v>
      </c>
      <c r="AG67" s="202">
        <v>32</v>
      </c>
      <c r="AH67" s="202">
        <v>26</v>
      </c>
      <c r="AI67" s="202"/>
      <c r="AJ67" s="202"/>
      <c r="AK67" s="283">
        <v>41</v>
      </c>
      <c r="AL67" s="283"/>
      <c r="AS67" s="22">
        <v>30</v>
      </c>
      <c r="AT67" s="22">
        <f t="shared" si="0"/>
        <v>1154.2</v>
      </c>
      <c r="AU67" s="22">
        <f t="shared" si="1"/>
        <v>923.36000000000013</v>
      </c>
      <c r="AW67" s="22">
        <v>143</v>
      </c>
      <c r="AX67" s="22">
        <f t="shared" si="2"/>
        <v>1066.3600000000001</v>
      </c>
      <c r="AY67" s="22">
        <v>1000</v>
      </c>
      <c r="AZ67" s="237">
        <f t="shared" si="3"/>
        <v>-66.360000000000127</v>
      </c>
    </row>
    <row r="68" spans="1:52" ht="14.25">
      <c r="A68" s="2" t="s">
        <v>4120</v>
      </c>
      <c r="B68" s="3" t="s">
        <v>4121</v>
      </c>
      <c r="C68" s="30" t="s">
        <v>5</v>
      </c>
      <c r="D68" s="56">
        <v>60</v>
      </c>
      <c r="E68" s="56">
        <v>38</v>
      </c>
      <c r="F68" s="56">
        <v>127</v>
      </c>
      <c r="G68" s="56">
        <v>26.8</v>
      </c>
      <c r="H68" s="56">
        <v>39</v>
      </c>
      <c r="I68" s="56">
        <v>32</v>
      </c>
      <c r="J68" s="56">
        <v>31</v>
      </c>
      <c r="K68" s="59">
        <v>28</v>
      </c>
      <c r="L68" s="59">
        <v>39.799999999999997</v>
      </c>
      <c r="M68" s="59"/>
      <c r="N68" s="59"/>
      <c r="O68" s="146">
        <v>45</v>
      </c>
      <c r="P68" s="146">
        <v>56</v>
      </c>
      <c r="Q68" s="146">
        <v>36</v>
      </c>
      <c r="R68" s="146">
        <v>26</v>
      </c>
      <c r="S68" s="146">
        <v>48</v>
      </c>
      <c r="T68" s="146">
        <v>62</v>
      </c>
      <c r="U68" s="146">
        <v>39.799999999999997</v>
      </c>
      <c r="V68" s="145">
        <v>25</v>
      </c>
      <c r="W68" s="145">
        <v>39</v>
      </c>
      <c r="X68" s="166">
        <v>45</v>
      </c>
      <c r="Y68" s="166"/>
      <c r="Z68" s="166"/>
      <c r="AA68" s="167">
        <v>39</v>
      </c>
      <c r="AB68" s="167">
        <v>33</v>
      </c>
      <c r="AC68" s="167">
        <v>32</v>
      </c>
      <c r="AD68" s="167"/>
      <c r="AE68" s="202">
        <v>39</v>
      </c>
      <c r="AF68" s="202">
        <v>38.799999999999997</v>
      </c>
      <c r="AG68" s="202">
        <v>32</v>
      </c>
      <c r="AH68" s="202">
        <v>26</v>
      </c>
      <c r="AI68" s="202"/>
      <c r="AJ68" s="202"/>
      <c r="AK68" s="283">
        <v>41</v>
      </c>
      <c r="AL68" s="283"/>
      <c r="AS68" s="22">
        <v>64.5</v>
      </c>
      <c r="AT68" s="22">
        <f t="shared" ref="AT68:AT131" si="4">SUM(D68:AS68)</f>
        <v>1188.7</v>
      </c>
      <c r="AU68" s="22">
        <f t="shared" ref="AU68:AU131" si="5">AT68*0.8</f>
        <v>950.96</v>
      </c>
      <c r="AW68" s="22">
        <v>143</v>
      </c>
      <c r="AX68" s="22">
        <f t="shared" ref="AX68:AX131" si="6">SUM(AU68:AW68)</f>
        <v>1093.96</v>
      </c>
      <c r="AY68" s="22">
        <v>1000</v>
      </c>
      <c r="AZ68" s="237">
        <f t="shared" ref="AZ68:AZ131" si="7">AY68-AX68</f>
        <v>-93.960000000000036</v>
      </c>
    </row>
    <row r="69" spans="1:52" ht="14.25">
      <c r="A69" s="2" t="s">
        <v>4122</v>
      </c>
      <c r="B69" s="3" t="s">
        <v>4123</v>
      </c>
      <c r="C69" s="30" t="s">
        <v>51</v>
      </c>
      <c r="D69" s="56">
        <v>60</v>
      </c>
      <c r="E69" s="56">
        <v>38</v>
      </c>
      <c r="F69" s="56">
        <v>127</v>
      </c>
      <c r="G69" s="56">
        <v>26.8</v>
      </c>
      <c r="H69" s="56">
        <v>39</v>
      </c>
      <c r="I69" s="56">
        <v>32</v>
      </c>
      <c r="J69" s="56">
        <v>31</v>
      </c>
      <c r="K69" s="59">
        <v>28</v>
      </c>
      <c r="L69" s="59">
        <v>39.799999999999997</v>
      </c>
      <c r="M69" s="59"/>
      <c r="N69" s="59"/>
      <c r="O69" s="146">
        <v>45</v>
      </c>
      <c r="P69" s="146">
        <v>56</v>
      </c>
      <c r="Q69" s="146">
        <v>36</v>
      </c>
      <c r="R69" s="146">
        <v>26</v>
      </c>
      <c r="S69" s="146">
        <v>48</v>
      </c>
      <c r="T69" s="146">
        <v>62</v>
      </c>
      <c r="U69" s="146">
        <v>39.799999999999997</v>
      </c>
      <c r="V69" s="145">
        <v>25</v>
      </c>
      <c r="W69" s="145">
        <v>39</v>
      </c>
      <c r="X69" s="166">
        <v>45</v>
      </c>
      <c r="Y69" s="166"/>
      <c r="Z69" s="166"/>
      <c r="AA69" s="167">
        <v>39</v>
      </c>
      <c r="AB69" s="167">
        <v>33</v>
      </c>
      <c r="AC69" s="167">
        <v>32</v>
      </c>
      <c r="AD69" s="167"/>
      <c r="AE69" s="202">
        <v>39</v>
      </c>
      <c r="AF69" s="202">
        <v>38.799999999999997</v>
      </c>
      <c r="AG69" s="202">
        <v>32</v>
      </c>
      <c r="AH69" s="202">
        <v>26</v>
      </c>
      <c r="AI69" s="202"/>
      <c r="AJ69" s="202"/>
      <c r="AK69" s="283">
        <v>41</v>
      </c>
      <c r="AL69" s="283"/>
      <c r="AT69" s="22">
        <f t="shared" si="4"/>
        <v>1124.2</v>
      </c>
      <c r="AU69" s="22">
        <f t="shared" si="5"/>
        <v>899.36000000000013</v>
      </c>
      <c r="AW69" s="22">
        <v>143</v>
      </c>
      <c r="AX69" s="22">
        <f t="shared" si="6"/>
        <v>1042.3600000000001</v>
      </c>
      <c r="AY69" s="22">
        <v>1000</v>
      </c>
      <c r="AZ69" s="237">
        <f t="shared" si="7"/>
        <v>-42.360000000000127</v>
      </c>
    </row>
    <row r="70" spans="1:52" ht="14.25">
      <c r="A70" s="2" t="s">
        <v>4124</v>
      </c>
      <c r="B70" s="3" t="s">
        <v>4125</v>
      </c>
      <c r="C70" s="30" t="s">
        <v>51</v>
      </c>
      <c r="D70" s="56">
        <v>60</v>
      </c>
      <c r="E70" s="56">
        <v>38</v>
      </c>
      <c r="F70" s="56">
        <v>127</v>
      </c>
      <c r="G70" s="56">
        <v>26.8</v>
      </c>
      <c r="H70" s="56">
        <v>39</v>
      </c>
      <c r="I70" s="56">
        <v>32</v>
      </c>
      <c r="J70" s="56">
        <v>31</v>
      </c>
      <c r="K70" s="59">
        <v>28</v>
      </c>
      <c r="L70" s="59">
        <v>39.799999999999997</v>
      </c>
      <c r="M70" s="59"/>
      <c r="N70" s="59"/>
      <c r="O70" s="146">
        <v>45</v>
      </c>
      <c r="P70" s="146">
        <v>56</v>
      </c>
      <c r="Q70" s="146">
        <v>36</v>
      </c>
      <c r="R70" s="146">
        <v>26</v>
      </c>
      <c r="S70" s="146">
        <v>48</v>
      </c>
      <c r="T70" s="146">
        <v>62</v>
      </c>
      <c r="U70" s="146">
        <v>39.799999999999997</v>
      </c>
      <c r="V70" s="145">
        <v>25</v>
      </c>
      <c r="W70" s="145">
        <v>39</v>
      </c>
      <c r="X70" s="166">
        <v>45</v>
      </c>
      <c r="Y70" s="166"/>
      <c r="Z70" s="166"/>
      <c r="AA70" s="167">
        <v>39</v>
      </c>
      <c r="AB70" s="167">
        <v>33</v>
      </c>
      <c r="AC70" s="167">
        <v>32</v>
      </c>
      <c r="AD70" s="167"/>
      <c r="AE70" s="202">
        <v>39</v>
      </c>
      <c r="AF70" s="202">
        <v>38.799999999999997</v>
      </c>
      <c r="AG70" s="202">
        <v>32</v>
      </c>
      <c r="AH70" s="202">
        <v>26</v>
      </c>
      <c r="AI70" s="202"/>
      <c r="AJ70" s="202"/>
      <c r="AK70" s="283">
        <v>41</v>
      </c>
      <c r="AL70" s="283"/>
      <c r="AS70" s="22">
        <v>32</v>
      </c>
      <c r="AT70" s="22">
        <f t="shared" si="4"/>
        <v>1156.2</v>
      </c>
      <c r="AU70" s="22">
        <f t="shared" si="5"/>
        <v>924.96</v>
      </c>
      <c r="AW70" s="22">
        <v>143</v>
      </c>
      <c r="AX70" s="22">
        <f t="shared" si="6"/>
        <v>1067.96</v>
      </c>
      <c r="AY70" s="22">
        <v>1000</v>
      </c>
      <c r="AZ70" s="237">
        <f t="shared" si="7"/>
        <v>-67.960000000000036</v>
      </c>
    </row>
    <row r="71" spans="1:52" ht="14.25">
      <c r="A71" s="2" t="s">
        <v>4126</v>
      </c>
      <c r="B71" s="3" t="s">
        <v>4127</v>
      </c>
      <c r="C71" s="30" t="s">
        <v>51</v>
      </c>
      <c r="D71" s="56">
        <v>60</v>
      </c>
      <c r="E71" s="56">
        <v>38</v>
      </c>
      <c r="F71" s="56">
        <v>127</v>
      </c>
      <c r="G71" s="56">
        <v>26.8</v>
      </c>
      <c r="H71" s="56">
        <v>39</v>
      </c>
      <c r="I71" s="56">
        <v>32</v>
      </c>
      <c r="J71" s="56">
        <v>31</v>
      </c>
      <c r="K71" s="59">
        <v>28</v>
      </c>
      <c r="L71" s="59">
        <v>39.799999999999997</v>
      </c>
      <c r="M71" s="59"/>
      <c r="N71" s="59"/>
      <c r="O71" s="146">
        <v>45</v>
      </c>
      <c r="P71" s="146">
        <v>56</v>
      </c>
      <c r="Q71" s="146">
        <v>36</v>
      </c>
      <c r="R71" s="146">
        <v>26</v>
      </c>
      <c r="S71" s="146">
        <v>48</v>
      </c>
      <c r="T71" s="146">
        <v>62</v>
      </c>
      <c r="U71" s="146">
        <v>39.799999999999997</v>
      </c>
      <c r="V71" s="145">
        <v>25</v>
      </c>
      <c r="W71" s="145">
        <v>39</v>
      </c>
      <c r="X71" s="166">
        <v>45</v>
      </c>
      <c r="Y71" s="166"/>
      <c r="Z71" s="166"/>
      <c r="AA71" s="167">
        <v>39</v>
      </c>
      <c r="AB71" s="167">
        <v>33</v>
      </c>
      <c r="AC71" s="167">
        <v>32</v>
      </c>
      <c r="AD71" s="167"/>
      <c r="AE71" s="202">
        <v>39</v>
      </c>
      <c r="AF71" s="202">
        <v>38.799999999999997</v>
      </c>
      <c r="AG71" s="202">
        <v>32</v>
      </c>
      <c r="AH71" s="202">
        <v>26</v>
      </c>
      <c r="AI71" s="202"/>
      <c r="AJ71" s="202"/>
      <c r="AK71" s="283">
        <v>41</v>
      </c>
      <c r="AL71" s="283"/>
      <c r="AS71" s="22">
        <v>32</v>
      </c>
      <c r="AT71" s="22">
        <f t="shared" si="4"/>
        <v>1156.2</v>
      </c>
      <c r="AU71" s="22">
        <f t="shared" si="5"/>
        <v>924.96</v>
      </c>
      <c r="AW71" s="22">
        <v>143</v>
      </c>
      <c r="AX71" s="22">
        <f t="shared" si="6"/>
        <v>1067.96</v>
      </c>
      <c r="AY71" s="22">
        <v>1000</v>
      </c>
      <c r="AZ71" s="237">
        <f t="shared" si="7"/>
        <v>-67.960000000000036</v>
      </c>
    </row>
    <row r="72" spans="1:52" ht="14.25">
      <c r="A72" s="2" t="s">
        <v>4128</v>
      </c>
      <c r="B72" s="3" t="s">
        <v>4129</v>
      </c>
      <c r="C72" s="30" t="s">
        <v>51</v>
      </c>
      <c r="D72" s="56">
        <v>60</v>
      </c>
      <c r="E72" s="56">
        <v>38</v>
      </c>
      <c r="F72" s="56">
        <v>127</v>
      </c>
      <c r="G72" s="56">
        <v>26.8</v>
      </c>
      <c r="H72" s="56">
        <v>39</v>
      </c>
      <c r="I72" s="56">
        <v>32</v>
      </c>
      <c r="J72" s="56">
        <v>31</v>
      </c>
      <c r="K72" s="59">
        <v>28</v>
      </c>
      <c r="L72" s="59">
        <v>39.799999999999997</v>
      </c>
      <c r="M72" s="59"/>
      <c r="N72" s="59"/>
      <c r="O72" s="146">
        <v>45</v>
      </c>
      <c r="P72" s="146">
        <v>56</v>
      </c>
      <c r="Q72" s="146">
        <v>36</v>
      </c>
      <c r="R72" s="146">
        <v>26</v>
      </c>
      <c r="S72" s="146">
        <v>48</v>
      </c>
      <c r="T72" s="146">
        <v>62</v>
      </c>
      <c r="U72" s="146">
        <v>39.799999999999997</v>
      </c>
      <c r="V72" s="145">
        <v>25</v>
      </c>
      <c r="W72" s="145">
        <v>39</v>
      </c>
      <c r="X72" s="166">
        <v>45</v>
      </c>
      <c r="Y72" s="166"/>
      <c r="Z72" s="166"/>
      <c r="AA72" s="167">
        <v>39</v>
      </c>
      <c r="AB72" s="167">
        <v>33</v>
      </c>
      <c r="AC72" s="167">
        <v>32</v>
      </c>
      <c r="AD72" s="167"/>
      <c r="AE72" s="202">
        <v>39</v>
      </c>
      <c r="AF72" s="202">
        <v>38.799999999999997</v>
      </c>
      <c r="AG72" s="202">
        <v>32</v>
      </c>
      <c r="AH72" s="202">
        <v>26</v>
      </c>
      <c r="AI72" s="202"/>
      <c r="AJ72" s="202"/>
      <c r="AK72" s="283">
        <v>41</v>
      </c>
      <c r="AL72" s="283"/>
      <c r="AS72" s="22">
        <v>32</v>
      </c>
      <c r="AT72" s="22">
        <f t="shared" si="4"/>
        <v>1156.2</v>
      </c>
      <c r="AU72" s="22">
        <f t="shared" si="5"/>
        <v>924.96</v>
      </c>
      <c r="AW72" s="22">
        <v>143</v>
      </c>
      <c r="AX72" s="22">
        <f t="shared" si="6"/>
        <v>1067.96</v>
      </c>
      <c r="AY72" s="22">
        <v>1000</v>
      </c>
      <c r="AZ72" s="237">
        <f t="shared" si="7"/>
        <v>-67.960000000000036</v>
      </c>
    </row>
    <row r="73" spans="1:52" ht="14.25">
      <c r="A73" s="2" t="s">
        <v>4130</v>
      </c>
      <c r="B73" s="3" t="s">
        <v>4131</v>
      </c>
      <c r="C73" s="30" t="s">
        <v>5</v>
      </c>
      <c r="D73" s="56">
        <v>60</v>
      </c>
      <c r="E73" s="56">
        <v>38</v>
      </c>
      <c r="F73" s="56">
        <v>127</v>
      </c>
      <c r="G73" s="56">
        <v>26.8</v>
      </c>
      <c r="H73" s="56">
        <v>39</v>
      </c>
      <c r="I73" s="56">
        <v>32</v>
      </c>
      <c r="J73" s="56">
        <v>31</v>
      </c>
      <c r="K73" s="59">
        <v>28</v>
      </c>
      <c r="L73" s="59">
        <v>39.799999999999997</v>
      </c>
      <c r="M73" s="59"/>
      <c r="N73" s="59"/>
      <c r="O73" s="146">
        <v>45</v>
      </c>
      <c r="P73" s="146">
        <v>56</v>
      </c>
      <c r="Q73" s="146">
        <v>36</v>
      </c>
      <c r="R73" s="146">
        <v>26</v>
      </c>
      <c r="S73" s="146">
        <v>48</v>
      </c>
      <c r="T73" s="146">
        <v>62</v>
      </c>
      <c r="U73" s="146">
        <v>39.799999999999997</v>
      </c>
      <c r="V73" s="145">
        <v>25</v>
      </c>
      <c r="W73" s="145">
        <v>39</v>
      </c>
      <c r="X73" s="166">
        <v>45</v>
      </c>
      <c r="Y73" s="166"/>
      <c r="Z73" s="166"/>
      <c r="AA73" s="167">
        <v>39</v>
      </c>
      <c r="AB73" s="167">
        <v>33</v>
      </c>
      <c r="AC73" s="167">
        <v>32</v>
      </c>
      <c r="AD73" s="167"/>
      <c r="AE73" s="202">
        <v>39</v>
      </c>
      <c r="AF73" s="202">
        <v>38.799999999999997</v>
      </c>
      <c r="AG73" s="202">
        <v>32</v>
      </c>
      <c r="AH73" s="202">
        <v>26</v>
      </c>
      <c r="AI73" s="202"/>
      <c r="AJ73" s="202"/>
      <c r="AK73" s="283">
        <v>41</v>
      </c>
      <c r="AL73" s="283"/>
      <c r="AS73" s="22">
        <v>32</v>
      </c>
      <c r="AT73" s="22">
        <f t="shared" si="4"/>
        <v>1156.2</v>
      </c>
      <c r="AU73" s="22">
        <f t="shared" si="5"/>
        <v>924.96</v>
      </c>
      <c r="AW73" s="22">
        <v>143</v>
      </c>
      <c r="AX73" s="22">
        <f t="shared" si="6"/>
        <v>1067.96</v>
      </c>
      <c r="AY73" s="22">
        <v>1000</v>
      </c>
      <c r="AZ73" s="237">
        <f t="shared" si="7"/>
        <v>-67.960000000000036</v>
      </c>
    </row>
    <row r="74" spans="1:52" ht="14.25">
      <c r="A74" s="2" t="s">
        <v>4132</v>
      </c>
      <c r="B74" s="3" t="s">
        <v>4133</v>
      </c>
      <c r="C74" s="30" t="s">
        <v>51</v>
      </c>
      <c r="D74" s="56">
        <v>60</v>
      </c>
      <c r="E74" s="56">
        <v>38</v>
      </c>
      <c r="F74" s="56">
        <v>127</v>
      </c>
      <c r="G74" s="56">
        <v>26.8</v>
      </c>
      <c r="H74" s="56">
        <v>39</v>
      </c>
      <c r="I74" s="56">
        <v>32</v>
      </c>
      <c r="J74" s="56">
        <v>31</v>
      </c>
      <c r="K74" s="59">
        <v>28</v>
      </c>
      <c r="L74" s="59">
        <v>39.799999999999997</v>
      </c>
      <c r="M74" s="59"/>
      <c r="N74" s="59"/>
      <c r="O74" s="146">
        <v>45</v>
      </c>
      <c r="P74" s="146">
        <v>56</v>
      </c>
      <c r="Q74" s="146">
        <v>36</v>
      </c>
      <c r="R74" s="146">
        <v>26</v>
      </c>
      <c r="S74" s="146">
        <v>48</v>
      </c>
      <c r="T74" s="146">
        <v>62</v>
      </c>
      <c r="U74" s="146">
        <v>39.799999999999997</v>
      </c>
      <c r="V74" s="145">
        <v>25</v>
      </c>
      <c r="W74" s="145">
        <v>39</v>
      </c>
      <c r="X74" s="166">
        <v>45</v>
      </c>
      <c r="Y74" s="166"/>
      <c r="Z74" s="166"/>
      <c r="AA74" s="167">
        <v>39</v>
      </c>
      <c r="AB74" s="167">
        <v>33</v>
      </c>
      <c r="AC74" s="167">
        <v>32</v>
      </c>
      <c r="AD74" s="167"/>
      <c r="AE74" s="202">
        <v>39</v>
      </c>
      <c r="AF74" s="202">
        <v>38.799999999999997</v>
      </c>
      <c r="AG74" s="202">
        <v>32</v>
      </c>
      <c r="AH74" s="202">
        <v>26</v>
      </c>
      <c r="AI74" s="202"/>
      <c r="AJ74" s="202"/>
      <c r="AK74" s="283">
        <v>41</v>
      </c>
      <c r="AL74" s="283"/>
      <c r="AS74" s="22">
        <v>35</v>
      </c>
      <c r="AT74" s="22">
        <f t="shared" si="4"/>
        <v>1159.2</v>
      </c>
      <c r="AU74" s="22">
        <f t="shared" si="5"/>
        <v>927.36000000000013</v>
      </c>
      <c r="AW74" s="22">
        <v>143</v>
      </c>
      <c r="AX74" s="22">
        <f t="shared" si="6"/>
        <v>1070.3600000000001</v>
      </c>
      <c r="AY74" s="22">
        <v>1000</v>
      </c>
      <c r="AZ74" s="237">
        <f t="shared" si="7"/>
        <v>-70.360000000000127</v>
      </c>
    </row>
    <row r="75" spans="1:52" ht="14.25">
      <c r="A75" s="2" t="s">
        <v>4134</v>
      </c>
      <c r="B75" s="3" t="s">
        <v>4135</v>
      </c>
      <c r="C75" s="30" t="s">
        <v>51</v>
      </c>
      <c r="D75" s="56">
        <v>60</v>
      </c>
      <c r="E75" s="56">
        <v>38</v>
      </c>
      <c r="F75" s="56">
        <v>127</v>
      </c>
      <c r="G75" s="56">
        <v>26.8</v>
      </c>
      <c r="H75" s="56">
        <v>39</v>
      </c>
      <c r="I75" s="56">
        <v>32</v>
      </c>
      <c r="J75" s="56">
        <v>31</v>
      </c>
      <c r="K75" s="59">
        <v>28</v>
      </c>
      <c r="L75" s="59">
        <v>39.799999999999997</v>
      </c>
      <c r="M75" s="59"/>
      <c r="N75" s="59"/>
      <c r="O75" s="146">
        <v>45</v>
      </c>
      <c r="P75" s="146">
        <v>56</v>
      </c>
      <c r="Q75" s="146">
        <v>36</v>
      </c>
      <c r="R75" s="146">
        <v>26</v>
      </c>
      <c r="S75" s="146">
        <v>48</v>
      </c>
      <c r="T75" s="146">
        <v>62</v>
      </c>
      <c r="U75" s="146">
        <v>39.799999999999997</v>
      </c>
      <c r="V75" s="145">
        <v>25</v>
      </c>
      <c r="W75" s="145">
        <v>39</v>
      </c>
      <c r="X75" s="166">
        <v>45</v>
      </c>
      <c r="Y75" s="166"/>
      <c r="Z75" s="166"/>
      <c r="AA75" s="167">
        <v>39</v>
      </c>
      <c r="AB75" s="167">
        <v>33</v>
      </c>
      <c r="AC75" s="167">
        <v>32</v>
      </c>
      <c r="AD75" s="167"/>
      <c r="AE75" s="202">
        <v>39</v>
      </c>
      <c r="AF75" s="202">
        <v>38.799999999999997</v>
      </c>
      <c r="AG75" s="202">
        <v>32</v>
      </c>
      <c r="AH75" s="202">
        <v>26</v>
      </c>
      <c r="AI75" s="202"/>
      <c r="AJ75" s="202"/>
      <c r="AK75" s="283">
        <v>41</v>
      </c>
      <c r="AL75" s="283"/>
      <c r="AS75" s="22">
        <v>96.5</v>
      </c>
      <c r="AT75" s="22">
        <f t="shared" si="4"/>
        <v>1220.7</v>
      </c>
      <c r="AU75" s="22">
        <f t="shared" si="5"/>
        <v>976.56000000000006</v>
      </c>
      <c r="AW75" s="22">
        <v>143</v>
      </c>
      <c r="AX75" s="22">
        <f t="shared" si="6"/>
        <v>1119.56</v>
      </c>
      <c r="AY75" s="22">
        <v>1000</v>
      </c>
      <c r="AZ75" s="237">
        <f t="shared" si="7"/>
        <v>-119.55999999999995</v>
      </c>
    </row>
    <row r="76" spans="1:52" ht="14.25">
      <c r="A76" s="2" t="s">
        <v>4136</v>
      </c>
      <c r="B76" s="3" t="s">
        <v>4137</v>
      </c>
      <c r="C76" s="30" t="s">
        <v>51</v>
      </c>
      <c r="D76" s="56">
        <v>60</v>
      </c>
      <c r="E76" s="56">
        <v>38</v>
      </c>
      <c r="F76" s="56">
        <v>127</v>
      </c>
      <c r="G76" s="56">
        <v>26.8</v>
      </c>
      <c r="H76" s="56">
        <v>39</v>
      </c>
      <c r="I76" s="56">
        <v>32</v>
      </c>
      <c r="J76" s="56">
        <v>31</v>
      </c>
      <c r="K76" s="59">
        <v>28</v>
      </c>
      <c r="L76" s="59">
        <v>39.799999999999997</v>
      </c>
      <c r="M76" s="59"/>
      <c r="N76" s="59"/>
      <c r="O76" s="146">
        <v>45</v>
      </c>
      <c r="P76" s="146">
        <v>56</v>
      </c>
      <c r="Q76" s="146">
        <v>36</v>
      </c>
      <c r="R76" s="146">
        <v>26</v>
      </c>
      <c r="S76" s="146">
        <v>48</v>
      </c>
      <c r="T76" s="146">
        <v>62</v>
      </c>
      <c r="U76" s="146">
        <v>39.799999999999997</v>
      </c>
      <c r="V76" s="145">
        <v>25</v>
      </c>
      <c r="W76" s="145">
        <v>39</v>
      </c>
      <c r="X76" s="166">
        <v>45</v>
      </c>
      <c r="Y76" s="166"/>
      <c r="Z76" s="166"/>
      <c r="AA76" s="167">
        <v>39</v>
      </c>
      <c r="AB76" s="167">
        <v>33</v>
      </c>
      <c r="AC76" s="167">
        <v>32</v>
      </c>
      <c r="AD76" s="167"/>
      <c r="AE76" s="202">
        <v>39</v>
      </c>
      <c r="AF76" s="202">
        <v>38.799999999999997</v>
      </c>
      <c r="AG76" s="202">
        <v>32</v>
      </c>
      <c r="AH76" s="202">
        <v>26</v>
      </c>
      <c r="AI76" s="202"/>
      <c r="AJ76" s="202"/>
      <c r="AK76" s="283">
        <v>41</v>
      </c>
      <c r="AL76" s="283"/>
      <c r="AS76" s="22">
        <v>32</v>
      </c>
      <c r="AT76" s="22">
        <f t="shared" si="4"/>
        <v>1156.2</v>
      </c>
      <c r="AU76" s="22">
        <f t="shared" si="5"/>
        <v>924.96</v>
      </c>
      <c r="AW76" s="22">
        <v>143</v>
      </c>
      <c r="AX76" s="22">
        <f t="shared" si="6"/>
        <v>1067.96</v>
      </c>
      <c r="AY76" s="22">
        <v>1000</v>
      </c>
      <c r="AZ76" s="237">
        <f t="shared" si="7"/>
        <v>-67.960000000000036</v>
      </c>
    </row>
    <row r="77" spans="1:52" ht="14.25">
      <c r="A77" s="2" t="s">
        <v>4138</v>
      </c>
      <c r="B77" s="3" t="s">
        <v>4139</v>
      </c>
      <c r="C77" s="30" t="s">
        <v>51</v>
      </c>
      <c r="D77" s="56">
        <v>60</v>
      </c>
      <c r="E77" s="56">
        <v>38</v>
      </c>
      <c r="F77" s="56">
        <v>127</v>
      </c>
      <c r="G77" s="56">
        <v>26.8</v>
      </c>
      <c r="H77" s="56">
        <v>39</v>
      </c>
      <c r="I77" s="56">
        <v>32</v>
      </c>
      <c r="J77" s="56">
        <v>31</v>
      </c>
      <c r="K77" s="59">
        <v>28</v>
      </c>
      <c r="L77" s="59">
        <v>39.799999999999997</v>
      </c>
      <c r="M77" s="59"/>
      <c r="N77" s="59"/>
      <c r="O77" s="146">
        <v>45</v>
      </c>
      <c r="P77" s="146">
        <v>56</v>
      </c>
      <c r="Q77" s="146">
        <v>36</v>
      </c>
      <c r="R77" s="146">
        <v>26</v>
      </c>
      <c r="S77" s="146">
        <v>48</v>
      </c>
      <c r="T77" s="146">
        <v>62</v>
      </c>
      <c r="U77" s="146">
        <v>39.799999999999997</v>
      </c>
      <c r="V77" s="145">
        <v>25</v>
      </c>
      <c r="W77" s="145">
        <v>39</v>
      </c>
      <c r="X77" s="166">
        <v>45</v>
      </c>
      <c r="Y77" s="166"/>
      <c r="Z77" s="166"/>
      <c r="AA77" s="167">
        <v>39</v>
      </c>
      <c r="AB77" s="167">
        <v>33</v>
      </c>
      <c r="AC77" s="167">
        <v>32</v>
      </c>
      <c r="AD77" s="167"/>
      <c r="AE77" s="202">
        <v>39</v>
      </c>
      <c r="AF77" s="202">
        <v>38.799999999999997</v>
      </c>
      <c r="AG77" s="202">
        <v>32</v>
      </c>
      <c r="AH77" s="202">
        <v>26</v>
      </c>
      <c r="AI77" s="202"/>
      <c r="AJ77" s="202"/>
      <c r="AK77" s="283">
        <v>41</v>
      </c>
      <c r="AL77" s="283"/>
      <c r="AT77" s="22">
        <f t="shared" si="4"/>
        <v>1124.2</v>
      </c>
      <c r="AU77" s="22">
        <f t="shared" si="5"/>
        <v>899.36000000000013</v>
      </c>
      <c r="AW77" s="22">
        <v>143</v>
      </c>
      <c r="AX77" s="22">
        <f t="shared" si="6"/>
        <v>1042.3600000000001</v>
      </c>
      <c r="AY77" s="22">
        <v>1000</v>
      </c>
      <c r="AZ77" s="237">
        <f t="shared" si="7"/>
        <v>-42.360000000000127</v>
      </c>
    </row>
    <row r="78" spans="1:52" ht="14.25">
      <c r="A78" s="2" t="s">
        <v>4140</v>
      </c>
      <c r="B78" s="3" t="s">
        <v>4141</v>
      </c>
      <c r="C78" s="30" t="s">
        <v>51</v>
      </c>
      <c r="D78" s="56">
        <v>60</v>
      </c>
      <c r="E78" s="56">
        <v>38</v>
      </c>
      <c r="F78" s="56">
        <v>127</v>
      </c>
      <c r="G78" s="56">
        <v>26.8</v>
      </c>
      <c r="H78" s="56">
        <v>39</v>
      </c>
      <c r="I78" s="56">
        <v>32</v>
      </c>
      <c r="J78" s="56">
        <v>31</v>
      </c>
      <c r="K78" s="59">
        <v>28</v>
      </c>
      <c r="L78" s="59">
        <v>39.799999999999997</v>
      </c>
      <c r="M78" s="59"/>
      <c r="N78" s="59"/>
      <c r="O78" s="146">
        <v>45</v>
      </c>
      <c r="P78" s="146">
        <v>56</v>
      </c>
      <c r="Q78" s="146">
        <v>36</v>
      </c>
      <c r="R78" s="146">
        <v>26</v>
      </c>
      <c r="S78" s="146">
        <v>48</v>
      </c>
      <c r="T78" s="146">
        <v>62</v>
      </c>
      <c r="U78" s="146">
        <v>39.799999999999997</v>
      </c>
      <c r="V78" s="145">
        <v>25</v>
      </c>
      <c r="W78" s="145">
        <v>39</v>
      </c>
      <c r="X78" s="166">
        <v>45</v>
      </c>
      <c r="Y78" s="166"/>
      <c r="Z78" s="166"/>
      <c r="AA78" s="167">
        <v>39</v>
      </c>
      <c r="AB78" s="167">
        <v>33</v>
      </c>
      <c r="AC78" s="167">
        <v>32</v>
      </c>
      <c r="AD78" s="167"/>
      <c r="AE78" s="202">
        <v>39</v>
      </c>
      <c r="AF78" s="202">
        <v>38.799999999999997</v>
      </c>
      <c r="AG78" s="202">
        <v>32</v>
      </c>
      <c r="AH78" s="202">
        <v>26</v>
      </c>
      <c r="AI78" s="202"/>
      <c r="AJ78" s="202"/>
      <c r="AK78" s="283">
        <v>41</v>
      </c>
      <c r="AL78" s="283"/>
      <c r="AS78" s="22">
        <v>32</v>
      </c>
      <c r="AT78" s="22">
        <f t="shared" si="4"/>
        <v>1156.2</v>
      </c>
      <c r="AU78" s="22">
        <f t="shared" si="5"/>
        <v>924.96</v>
      </c>
      <c r="AW78" s="22">
        <v>143</v>
      </c>
      <c r="AX78" s="22">
        <f t="shared" si="6"/>
        <v>1067.96</v>
      </c>
      <c r="AY78" s="22">
        <v>1000</v>
      </c>
      <c r="AZ78" s="237">
        <f t="shared" si="7"/>
        <v>-67.960000000000036</v>
      </c>
    </row>
    <row r="79" spans="1:52" ht="14.25">
      <c r="A79" s="2" t="s">
        <v>4142</v>
      </c>
      <c r="B79" s="3" t="s">
        <v>4143</v>
      </c>
      <c r="C79" s="30" t="s">
        <v>5</v>
      </c>
      <c r="D79" s="56">
        <v>60</v>
      </c>
      <c r="E79" s="56">
        <v>38</v>
      </c>
      <c r="F79" s="56">
        <v>127</v>
      </c>
      <c r="G79" s="56">
        <v>26.8</v>
      </c>
      <c r="H79" s="56">
        <v>39</v>
      </c>
      <c r="I79" s="56">
        <v>32</v>
      </c>
      <c r="J79" s="56">
        <v>31</v>
      </c>
      <c r="K79" s="59">
        <v>28</v>
      </c>
      <c r="L79" s="59">
        <v>39.799999999999997</v>
      </c>
      <c r="M79" s="59"/>
      <c r="N79" s="59"/>
      <c r="O79" s="146">
        <v>45</v>
      </c>
      <c r="P79" s="146">
        <v>56</v>
      </c>
      <c r="Q79" s="146">
        <v>36</v>
      </c>
      <c r="R79" s="146">
        <v>26</v>
      </c>
      <c r="S79" s="146">
        <v>48</v>
      </c>
      <c r="T79" s="146">
        <v>62</v>
      </c>
      <c r="U79" s="146">
        <v>39.799999999999997</v>
      </c>
      <c r="V79" s="145">
        <v>25</v>
      </c>
      <c r="W79" s="145">
        <v>39</v>
      </c>
      <c r="X79" s="166">
        <v>45</v>
      </c>
      <c r="Y79" s="166"/>
      <c r="Z79" s="166"/>
      <c r="AA79" s="167">
        <v>39</v>
      </c>
      <c r="AB79" s="167">
        <v>33</v>
      </c>
      <c r="AC79" s="167">
        <v>32</v>
      </c>
      <c r="AD79" s="167"/>
      <c r="AE79" s="202">
        <v>39</v>
      </c>
      <c r="AF79" s="202">
        <v>38.799999999999997</v>
      </c>
      <c r="AG79" s="202">
        <v>32</v>
      </c>
      <c r="AH79" s="202">
        <v>26</v>
      </c>
      <c r="AI79" s="202"/>
      <c r="AJ79" s="202"/>
      <c r="AK79" s="283">
        <v>41</v>
      </c>
      <c r="AL79" s="283"/>
      <c r="AT79" s="22">
        <f t="shared" si="4"/>
        <v>1124.2</v>
      </c>
      <c r="AU79" s="22">
        <f t="shared" si="5"/>
        <v>899.36000000000013</v>
      </c>
      <c r="AW79" s="22">
        <v>143</v>
      </c>
      <c r="AX79" s="22">
        <f t="shared" si="6"/>
        <v>1042.3600000000001</v>
      </c>
      <c r="AY79" s="22">
        <v>1000</v>
      </c>
      <c r="AZ79" s="237">
        <f t="shared" si="7"/>
        <v>-42.360000000000127</v>
      </c>
    </row>
    <row r="80" spans="1:52" ht="14.25">
      <c r="A80" s="2" t="s">
        <v>4144</v>
      </c>
      <c r="B80" s="3" t="s">
        <v>4145</v>
      </c>
      <c r="C80" s="30" t="s">
        <v>51</v>
      </c>
      <c r="D80" s="56">
        <v>60</v>
      </c>
      <c r="E80" s="56">
        <v>38</v>
      </c>
      <c r="F80" s="56">
        <v>127</v>
      </c>
      <c r="G80" s="56">
        <v>26.8</v>
      </c>
      <c r="H80" s="56">
        <v>39</v>
      </c>
      <c r="I80" s="56">
        <v>32</v>
      </c>
      <c r="J80" s="56">
        <v>31</v>
      </c>
      <c r="K80" s="59">
        <v>28</v>
      </c>
      <c r="L80" s="59">
        <v>39.799999999999997</v>
      </c>
      <c r="M80" s="59"/>
      <c r="N80" s="59"/>
      <c r="O80" s="146">
        <v>45</v>
      </c>
      <c r="P80" s="146">
        <v>56</v>
      </c>
      <c r="Q80" s="146">
        <v>36</v>
      </c>
      <c r="R80" s="146">
        <v>26</v>
      </c>
      <c r="S80" s="146">
        <v>48</v>
      </c>
      <c r="T80" s="146">
        <v>62</v>
      </c>
      <c r="U80" s="146">
        <v>39.799999999999997</v>
      </c>
      <c r="V80" s="145">
        <v>25</v>
      </c>
      <c r="W80" s="145">
        <v>39</v>
      </c>
      <c r="X80" s="166">
        <v>45</v>
      </c>
      <c r="Y80" s="166"/>
      <c r="Z80" s="166"/>
      <c r="AA80" s="167">
        <v>39</v>
      </c>
      <c r="AB80" s="167">
        <v>33</v>
      </c>
      <c r="AC80" s="167">
        <v>32</v>
      </c>
      <c r="AD80" s="167"/>
      <c r="AE80" s="202">
        <v>39</v>
      </c>
      <c r="AF80" s="202">
        <v>38.799999999999997</v>
      </c>
      <c r="AG80" s="202">
        <v>32</v>
      </c>
      <c r="AH80" s="202">
        <v>26</v>
      </c>
      <c r="AI80" s="202"/>
      <c r="AJ80" s="202"/>
      <c r="AK80" s="283">
        <v>41</v>
      </c>
      <c r="AL80" s="283"/>
      <c r="AS80" s="22">
        <v>35</v>
      </c>
      <c r="AT80" s="22">
        <f t="shared" si="4"/>
        <v>1159.2</v>
      </c>
      <c r="AU80" s="22">
        <f t="shared" si="5"/>
        <v>927.36000000000013</v>
      </c>
      <c r="AW80" s="22">
        <v>143</v>
      </c>
      <c r="AX80" s="22">
        <f t="shared" si="6"/>
        <v>1070.3600000000001</v>
      </c>
      <c r="AY80" s="22">
        <v>1000</v>
      </c>
      <c r="AZ80" s="237">
        <f t="shared" si="7"/>
        <v>-70.360000000000127</v>
      </c>
    </row>
    <row r="81" spans="1:52" ht="14.25">
      <c r="A81" s="2" t="s">
        <v>4146</v>
      </c>
      <c r="B81" s="3" t="s">
        <v>4147</v>
      </c>
      <c r="C81" s="30" t="s">
        <v>51</v>
      </c>
      <c r="D81" s="56">
        <v>60</v>
      </c>
      <c r="E81" s="56">
        <v>38</v>
      </c>
      <c r="F81" s="56">
        <v>127</v>
      </c>
      <c r="G81" s="56">
        <v>26.8</v>
      </c>
      <c r="H81" s="56">
        <v>39</v>
      </c>
      <c r="I81" s="56">
        <v>32</v>
      </c>
      <c r="J81" s="56">
        <v>31</v>
      </c>
      <c r="K81" s="59">
        <v>28</v>
      </c>
      <c r="L81" s="59">
        <v>39.799999999999997</v>
      </c>
      <c r="M81" s="59"/>
      <c r="N81" s="59"/>
      <c r="O81" s="146">
        <v>45</v>
      </c>
      <c r="P81" s="146">
        <v>56</v>
      </c>
      <c r="Q81" s="146">
        <v>36</v>
      </c>
      <c r="R81" s="146">
        <v>26</v>
      </c>
      <c r="S81" s="146">
        <v>48</v>
      </c>
      <c r="T81" s="146">
        <v>62</v>
      </c>
      <c r="U81" s="146">
        <v>39.799999999999997</v>
      </c>
      <c r="V81" s="145">
        <v>25</v>
      </c>
      <c r="W81" s="145">
        <v>39</v>
      </c>
      <c r="X81" s="166">
        <v>45</v>
      </c>
      <c r="Y81" s="166"/>
      <c r="Z81" s="166"/>
      <c r="AA81" s="167">
        <v>39</v>
      </c>
      <c r="AB81" s="167">
        <v>33</v>
      </c>
      <c r="AC81" s="167">
        <v>32</v>
      </c>
      <c r="AD81" s="167"/>
      <c r="AE81" s="202">
        <v>39</v>
      </c>
      <c r="AF81" s="202">
        <v>38.799999999999997</v>
      </c>
      <c r="AG81" s="202">
        <v>32</v>
      </c>
      <c r="AH81" s="202">
        <v>26</v>
      </c>
      <c r="AI81" s="202"/>
      <c r="AJ81" s="202"/>
      <c r="AK81" s="283">
        <v>41</v>
      </c>
      <c r="AL81" s="283"/>
      <c r="AS81" s="22">
        <v>101</v>
      </c>
      <c r="AT81" s="22">
        <f t="shared" si="4"/>
        <v>1225.2</v>
      </c>
      <c r="AU81" s="22">
        <f t="shared" si="5"/>
        <v>980.16000000000008</v>
      </c>
      <c r="AW81" s="22">
        <v>143</v>
      </c>
      <c r="AX81" s="22">
        <f t="shared" si="6"/>
        <v>1123.1600000000001</v>
      </c>
      <c r="AY81" s="22">
        <v>1000</v>
      </c>
      <c r="AZ81" s="237">
        <f t="shared" si="7"/>
        <v>-123.16000000000008</v>
      </c>
    </row>
    <row r="82" spans="1:52" ht="14.25">
      <c r="A82" s="2" t="s">
        <v>4148</v>
      </c>
      <c r="B82" s="3" t="s">
        <v>4149</v>
      </c>
      <c r="C82" s="30" t="s">
        <v>51</v>
      </c>
      <c r="D82" s="56">
        <v>60</v>
      </c>
      <c r="E82" s="56">
        <v>38</v>
      </c>
      <c r="F82" s="56">
        <v>127</v>
      </c>
      <c r="G82" s="56">
        <v>26.8</v>
      </c>
      <c r="H82" s="56">
        <v>39</v>
      </c>
      <c r="I82" s="56">
        <v>32</v>
      </c>
      <c r="J82" s="56">
        <v>31</v>
      </c>
      <c r="K82" s="59">
        <v>28</v>
      </c>
      <c r="L82" s="59">
        <v>39.799999999999997</v>
      </c>
      <c r="M82" s="59"/>
      <c r="N82" s="59"/>
      <c r="O82" s="146">
        <v>45</v>
      </c>
      <c r="P82" s="146">
        <v>56</v>
      </c>
      <c r="Q82" s="146">
        <v>36</v>
      </c>
      <c r="R82" s="146">
        <v>26</v>
      </c>
      <c r="S82" s="146">
        <v>48</v>
      </c>
      <c r="T82" s="146">
        <v>62</v>
      </c>
      <c r="U82" s="146">
        <v>39.799999999999997</v>
      </c>
      <c r="V82" s="145">
        <v>25</v>
      </c>
      <c r="W82" s="145">
        <v>39</v>
      </c>
      <c r="X82" s="166">
        <v>45</v>
      </c>
      <c r="Y82" s="166"/>
      <c r="Z82" s="166"/>
      <c r="AA82" s="167">
        <v>39</v>
      </c>
      <c r="AB82" s="167">
        <v>33</v>
      </c>
      <c r="AC82" s="167">
        <v>32</v>
      </c>
      <c r="AD82" s="167"/>
      <c r="AE82" s="202">
        <v>39</v>
      </c>
      <c r="AF82" s="202">
        <v>38.799999999999997</v>
      </c>
      <c r="AG82" s="202">
        <v>32</v>
      </c>
      <c r="AH82" s="202">
        <v>26</v>
      </c>
      <c r="AI82" s="202"/>
      <c r="AJ82" s="202"/>
      <c r="AK82" s="283">
        <v>41</v>
      </c>
      <c r="AL82" s="283"/>
      <c r="AS82" s="22">
        <v>35</v>
      </c>
      <c r="AT82" s="22">
        <f t="shared" si="4"/>
        <v>1159.2</v>
      </c>
      <c r="AU82" s="22">
        <f t="shared" si="5"/>
        <v>927.36000000000013</v>
      </c>
      <c r="AW82" s="22">
        <v>143</v>
      </c>
      <c r="AX82" s="22">
        <f t="shared" si="6"/>
        <v>1070.3600000000001</v>
      </c>
      <c r="AY82" s="22">
        <v>1000</v>
      </c>
      <c r="AZ82" s="237">
        <f t="shared" si="7"/>
        <v>-70.360000000000127</v>
      </c>
    </row>
    <row r="83" spans="1:52" ht="14.25">
      <c r="A83" s="2" t="s">
        <v>4150</v>
      </c>
      <c r="B83" s="3" t="s">
        <v>4151</v>
      </c>
      <c r="C83" s="30" t="s">
        <v>51</v>
      </c>
      <c r="D83" s="56">
        <v>60</v>
      </c>
      <c r="E83" s="56">
        <v>38</v>
      </c>
      <c r="F83" s="56">
        <v>127</v>
      </c>
      <c r="G83" s="56">
        <v>26.8</v>
      </c>
      <c r="H83" s="56">
        <v>39</v>
      </c>
      <c r="I83" s="56">
        <v>32</v>
      </c>
      <c r="J83" s="56">
        <v>31</v>
      </c>
      <c r="K83" s="59">
        <v>28</v>
      </c>
      <c r="L83" s="59">
        <v>39.799999999999997</v>
      </c>
      <c r="M83" s="59"/>
      <c r="N83" s="59"/>
      <c r="O83" s="146">
        <v>45</v>
      </c>
      <c r="P83" s="146">
        <v>56</v>
      </c>
      <c r="Q83" s="146">
        <v>36</v>
      </c>
      <c r="R83" s="146">
        <v>26</v>
      </c>
      <c r="S83" s="146">
        <v>48</v>
      </c>
      <c r="T83" s="146">
        <v>62</v>
      </c>
      <c r="U83" s="146">
        <v>39.799999999999997</v>
      </c>
      <c r="V83" s="145">
        <v>25</v>
      </c>
      <c r="W83" s="145">
        <v>39</v>
      </c>
      <c r="X83" s="166">
        <v>45</v>
      </c>
      <c r="Y83" s="166"/>
      <c r="Z83" s="166"/>
      <c r="AA83" s="167">
        <v>39</v>
      </c>
      <c r="AB83" s="167">
        <v>33</v>
      </c>
      <c r="AC83" s="167">
        <v>32</v>
      </c>
      <c r="AD83" s="167"/>
      <c r="AE83" s="202">
        <v>39</v>
      </c>
      <c r="AF83" s="202">
        <v>38.799999999999997</v>
      </c>
      <c r="AG83" s="202">
        <v>32</v>
      </c>
      <c r="AH83" s="202">
        <v>26</v>
      </c>
      <c r="AI83" s="202"/>
      <c r="AJ83" s="202"/>
      <c r="AK83" s="283">
        <v>41</v>
      </c>
      <c r="AL83" s="283"/>
      <c r="AS83" s="22">
        <v>66</v>
      </c>
      <c r="AT83" s="22">
        <f t="shared" si="4"/>
        <v>1190.2</v>
      </c>
      <c r="AU83" s="22">
        <f t="shared" si="5"/>
        <v>952.16000000000008</v>
      </c>
      <c r="AW83" s="22">
        <v>143</v>
      </c>
      <c r="AX83" s="22">
        <f t="shared" si="6"/>
        <v>1095.1600000000001</v>
      </c>
      <c r="AY83" s="22">
        <v>1000</v>
      </c>
      <c r="AZ83" s="237">
        <f t="shared" si="7"/>
        <v>-95.160000000000082</v>
      </c>
    </row>
    <row r="84" spans="1:52" ht="14.25">
      <c r="A84" s="2" t="s">
        <v>4152</v>
      </c>
      <c r="B84" s="3" t="s">
        <v>4153</v>
      </c>
      <c r="C84" s="30" t="s">
        <v>51</v>
      </c>
      <c r="D84" s="56">
        <v>60</v>
      </c>
      <c r="E84" s="56">
        <v>38</v>
      </c>
      <c r="F84" s="56">
        <v>127</v>
      </c>
      <c r="G84" s="56">
        <v>26.8</v>
      </c>
      <c r="H84" s="56">
        <v>39</v>
      </c>
      <c r="I84" s="56">
        <v>32</v>
      </c>
      <c r="J84" s="56">
        <v>31</v>
      </c>
      <c r="K84" s="59">
        <v>28</v>
      </c>
      <c r="L84" s="59">
        <v>39.799999999999997</v>
      </c>
      <c r="M84" s="59"/>
      <c r="N84" s="59"/>
      <c r="O84" s="146">
        <v>45</v>
      </c>
      <c r="P84" s="146">
        <v>56</v>
      </c>
      <c r="Q84" s="146">
        <v>36</v>
      </c>
      <c r="R84" s="146">
        <v>26</v>
      </c>
      <c r="S84" s="146">
        <v>48</v>
      </c>
      <c r="T84" s="146">
        <v>62</v>
      </c>
      <c r="U84" s="146">
        <v>39.799999999999997</v>
      </c>
      <c r="V84" s="145">
        <v>25</v>
      </c>
      <c r="W84" s="145">
        <v>39</v>
      </c>
      <c r="X84" s="166">
        <v>45</v>
      </c>
      <c r="Y84" s="166"/>
      <c r="Z84" s="166"/>
      <c r="AA84" s="167">
        <v>39</v>
      </c>
      <c r="AB84" s="167">
        <v>33</v>
      </c>
      <c r="AC84" s="167">
        <v>32</v>
      </c>
      <c r="AD84" s="167"/>
      <c r="AE84" s="202">
        <v>39</v>
      </c>
      <c r="AF84" s="202">
        <v>38.799999999999997</v>
      </c>
      <c r="AG84" s="202">
        <v>32</v>
      </c>
      <c r="AH84" s="202">
        <v>26</v>
      </c>
      <c r="AI84" s="202"/>
      <c r="AJ84" s="202"/>
      <c r="AK84" s="283">
        <v>41</v>
      </c>
      <c r="AL84" s="283"/>
      <c r="AS84" s="22">
        <v>32</v>
      </c>
      <c r="AT84" s="22">
        <f t="shared" si="4"/>
        <v>1156.2</v>
      </c>
      <c r="AU84" s="22">
        <f t="shared" si="5"/>
        <v>924.96</v>
      </c>
      <c r="AW84" s="22">
        <v>143</v>
      </c>
      <c r="AX84" s="22">
        <f t="shared" si="6"/>
        <v>1067.96</v>
      </c>
      <c r="AY84" s="22">
        <v>1000</v>
      </c>
      <c r="AZ84" s="237">
        <f t="shared" si="7"/>
        <v>-67.960000000000036</v>
      </c>
    </row>
    <row r="85" spans="1:52" ht="14.25">
      <c r="A85" s="2" t="s">
        <v>4154</v>
      </c>
      <c r="B85" s="3" t="s">
        <v>4155</v>
      </c>
      <c r="C85" s="30" t="s">
        <v>5</v>
      </c>
      <c r="D85" s="56">
        <v>60</v>
      </c>
      <c r="E85" s="56">
        <v>38</v>
      </c>
      <c r="F85" s="56">
        <v>127</v>
      </c>
      <c r="G85" s="56">
        <v>26.8</v>
      </c>
      <c r="H85" s="56">
        <v>39</v>
      </c>
      <c r="I85" s="56">
        <v>32</v>
      </c>
      <c r="J85" s="56">
        <v>31</v>
      </c>
      <c r="K85" s="59">
        <v>28</v>
      </c>
      <c r="L85" s="59">
        <v>39.799999999999997</v>
      </c>
      <c r="M85" s="59"/>
      <c r="N85" s="59"/>
      <c r="O85" s="146">
        <v>45</v>
      </c>
      <c r="P85" s="146">
        <v>56</v>
      </c>
      <c r="Q85" s="146">
        <v>36</v>
      </c>
      <c r="R85" s="146">
        <v>26</v>
      </c>
      <c r="S85" s="146">
        <v>48</v>
      </c>
      <c r="T85" s="146">
        <v>62</v>
      </c>
      <c r="U85" s="146">
        <v>39.799999999999997</v>
      </c>
      <c r="V85" s="145">
        <v>25</v>
      </c>
      <c r="W85" s="145">
        <v>39</v>
      </c>
      <c r="X85" s="166">
        <v>45</v>
      </c>
      <c r="Y85" s="166"/>
      <c r="Z85" s="166"/>
      <c r="AA85" s="167">
        <v>39</v>
      </c>
      <c r="AB85" s="167">
        <v>33</v>
      </c>
      <c r="AC85" s="167">
        <v>32</v>
      </c>
      <c r="AD85" s="167"/>
      <c r="AE85" s="202">
        <v>39</v>
      </c>
      <c r="AF85" s="202">
        <v>38.799999999999997</v>
      </c>
      <c r="AG85" s="202">
        <v>32</v>
      </c>
      <c r="AH85" s="202">
        <v>26</v>
      </c>
      <c r="AI85" s="202"/>
      <c r="AJ85" s="202"/>
      <c r="AK85" s="283">
        <v>41</v>
      </c>
      <c r="AL85" s="283"/>
      <c r="AS85" s="22">
        <v>35</v>
      </c>
      <c r="AT85" s="22">
        <f t="shared" si="4"/>
        <v>1159.2</v>
      </c>
      <c r="AU85" s="22">
        <f t="shared" si="5"/>
        <v>927.36000000000013</v>
      </c>
      <c r="AW85" s="22">
        <v>143</v>
      </c>
      <c r="AX85" s="22">
        <f t="shared" si="6"/>
        <v>1070.3600000000001</v>
      </c>
      <c r="AY85" s="22">
        <v>1000</v>
      </c>
      <c r="AZ85" s="237">
        <f t="shared" si="7"/>
        <v>-70.360000000000127</v>
      </c>
    </row>
    <row r="86" spans="1:52" ht="14.25">
      <c r="A86" s="2" t="s">
        <v>4156</v>
      </c>
      <c r="B86" s="3" t="s">
        <v>4157</v>
      </c>
      <c r="C86" s="30" t="s">
        <v>51</v>
      </c>
      <c r="D86" s="56">
        <v>60</v>
      </c>
      <c r="E86" s="56">
        <v>38</v>
      </c>
      <c r="F86" s="56">
        <v>127</v>
      </c>
      <c r="G86" s="56">
        <v>26.8</v>
      </c>
      <c r="H86" s="56">
        <v>39</v>
      </c>
      <c r="I86" s="56">
        <v>32</v>
      </c>
      <c r="J86" s="56">
        <v>31</v>
      </c>
      <c r="K86" s="59">
        <v>28</v>
      </c>
      <c r="L86" s="59">
        <v>39.799999999999997</v>
      </c>
      <c r="M86" s="59"/>
      <c r="N86" s="59"/>
      <c r="O86" s="146">
        <v>45</v>
      </c>
      <c r="P86" s="146">
        <v>56</v>
      </c>
      <c r="Q86" s="146">
        <v>36</v>
      </c>
      <c r="R86" s="146">
        <v>26</v>
      </c>
      <c r="S86" s="146">
        <v>48</v>
      </c>
      <c r="T86" s="146">
        <v>62</v>
      </c>
      <c r="U86" s="146">
        <v>39.799999999999997</v>
      </c>
      <c r="V86" s="145">
        <v>25</v>
      </c>
      <c r="W86" s="145">
        <v>39</v>
      </c>
      <c r="X86" s="166">
        <v>45</v>
      </c>
      <c r="Y86" s="166"/>
      <c r="Z86" s="166"/>
      <c r="AA86" s="167">
        <v>39</v>
      </c>
      <c r="AB86" s="167">
        <v>33</v>
      </c>
      <c r="AC86" s="167">
        <v>32</v>
      </c>
      <c r="AD86" s="167"/>
      <c r="AE86" s="202">
        <v>39</v>
      </c>
      <c r="AF86" s="202">
        <v>38.799999999999997</v>
      </c>
      <c r="AG86" s="202">
        <v>32</v>
      </c>
      <c r="AH86" s="202">
        <v>26</v>
      </c>
      <c r="AI86" s="202"/>
      <c r="AJ86" s="202"/>
      <c r="AK86" s="283">
        <v>41</v>
      </c>
      <c r="AL86" s="283"/>
      <c r="AS86" s="22">
        <v>67</v>
      </c>
      <c r="AT86" s="22">
        <f t="shared" si="4"/>
        <v>1191.2</v>
      </c>
      <c r="AU86" s="22">
        <f t="shared" si="5"/>
        <v>952.96</v>
      </c>
      <c r="AW86" s="22">
        <v>143</v>
      </c>
      <c r="AX86" s="22">
        <f t="shared" si="6"/>
        <v>1095.96</v>
      </c>
      <c r="AY86" s="22">
        <v>1000</v>
      </c>
      <c r="AZ86" s="237">
        <f t="shared" si="7"/>
        <v>-95.960000000000036</v>
      </c>
    </row>
    <row r="87" spans="1:52" ht="14.25">
      <c r="A87" s="2" t="s">
        <v>4158</v>
      </c>
      <c r="B87" s="3" t="s">
        <v>4159</v>
      </c>
      <c r="C87" s="30" t="s">
        <v>51</v>
      </c>
      <c r="D87" s="56">
        <v>60</v>
      </c>
      <c r="E87" s="56">
        <v>38</v>
      </c>
      <c r="F87" s="56">
        <v>127</v>
      </c>
      <c r="G87" s="56">
        <v>26.8</v>
      </c>
      <c r="H87" s="56">
        <v>39</v>
      </c>
      <c r="I87" s="56">
        <v>32</v>
      </c>
      <c r="J87" s="56">
        <v>31</v>
      </c>
      <c r="K87" s="59">
        <v>28</v>
      </c>
      <c r="L87" s="59">
        <v>39.799999999999997</v>
      </c>
      <c r="M87" s="59"/>
      <c r="N87" s="59"/>
      <c r="O87" s="146">
        <v>45</v>
      </c>
      <c r="P87" s="146">
        <v>56</v>
      </c>
      <c r="Q87" s="146">
        <v>36</v>
      </c>
      <c r="R87" s="146">
        <v>26</v>
      </c>
      <c r="S87" s="146">
        <v>48</v>
      </c>
      <c r="T87" s="146">
        <v>62</v>
      </c>
      <c r="U87" s="146">
        <v>39.799999999999997</v>
      </c>
      <c r="V87" s="145">
        <v>25</v>
      </c>
      <c r="W87" s="145">
        <v>39</v>
      </c>
      <c r="X87" s="166">
        <v>45</v>
      </c>
      <c r="Y87" s="166"/>
      <c r="Z87" s="166"/>
      <c r="AA87" s="167">
        <v>39</v>
      </c>
      <c r="AB87" s="167">
        <v>33</v>
      </c>
      <c r="AC87" s="167">
        <v>32</v>
      </c>
      <c r="AD87" s="167"/>
      <c r="AE87" s="202">
        <v>39</v>
      </c>
      <c r="AF87" s="202">
        <v>38.799999999999997</v>
      </c>
      <c r="AG87" s="202">
        <v>32</v>
      </c>
      <c r="AH87" s="202">
        <v>26</v>
      </c>
      <c r="AI87" s="202"/>
      <c r="AJ87" s="202"/>
      <c r="AK87" s="283">
        <v>41</v>
      </c>
      <c r="AL87" s="283"/>
      <c r="AS87" s="22">
        <v>67</v>
      </c>
      <c r="AT87" s="22">
        <f t="shared" si="4"/>
        <v>1191.2</v>
      </c>
      <c r="AU87" s="22">
        <f t="shared" si="5"/>
        <v>952.96</v>
      </c>
      <c r="AW87" s="22">
        <v>143</v>
      </c>
      <c r="AX87" s="22">
        <f t="shared" si="6"/>
        <v>1095.96</v>
      </c>
      <c r="AY87" s="22">
        <v>1000</v>
      </c>
      <c r="AZ87" s="237">
        <f t="shared" si="7"/>
        <v>-95.960000000000036</v>
      </c>
    </row>
    <row r="88" spans="1:52" ht="14.25">
      <c r="A88" s="2" t="s">
        <v>4160</v>
      </c>
      <c r="B88" s="3" t="s">
        <v>4161</v>
      </c>
      <c r="C88" s="30" t="s">
        <v>51</v>
      </c>
      <c r="D88" s="56">
        <v>60</v>
      </c>
      <c r="E88" s="56">
        <v>38</v>
      </c>
      <c r="F88" s="56">
        <v>127</v>
      </c>
      <c r="G88" s="56">
        <v>26.8</v>
      </c>
      <c r="H88" s="56">
        <v>39</v>
      </c>
      <c r="I88" s="56">
        <v>32</v>
      </c>
      <c r="J88" s="56">
        <v>31</v>
      </c>
      <c r="K88" s="59">
        <v>28</v>
      </c>
      <c r="L88" s="59">
        <v>39.799999999999997</v>
      </c>
      <c r="M88" s="59"/>
      <c r="N88" s="59"/>
      <c r="O88" s="146">
        <v>45</v>
      </c>
      <c r="P88" s="146">
        <v>56</v>
      </c>
      <c r="Q88" s="146">
        <v>36</v>
      </c>
      <c r="R88" s="146">
        <v>26</v>
      </c>
      <c r="S88" s="146">
        <v>48</v>
      </c>
      <c r="T88" s="146">
        <v>62</v>
      </c>
      <c r="U88" s="146">
        <v>39.799999999999997</v>
      </c>
      <c r="V88" s="145">
        <v>25</v>
      </c>
      <c r="W88" s="145">
        <v>39</v>
      </c>
      <c r="X88" s="166">
        <v>45</v>
      </c>
      <c r="Y88" s="166"/>
      <c r="Z88" s="166"/>
      <c r="AA88" s="167">
        <v>39</v>
      </c>
      <c r="AB88" s="167">
        <v>33</v>
      </c>
      <c r="AC88" s="167">
        <v>32</v>
      </c>
      <c r="AD88" s="167"/>
      <c r="AE88" s="202">
        <v>39</v>
      </c>
      <c r="AF88" s="202">
        <v>38.799999999999997</v>
      </c>
      <c r="AG88" s="202">
        <v>32</v>
      </c>
      <c r="AH88" s="202">
        <v>26</v>
      </c>
      <c r="AI88" s="202"/>
      <c r="AJ88" s="202"/>
      <c r="AK88" s="283">
        <v>41</v>
      </c>
      <c r="AL88" s="283"/>
      <c r="AS88" s="22">
        <v>32</v>
      </c>
      <c r="AT88" s="22">
        <f t="shared" si="4"/>
        <v>1156.2</v>
      </c>
      <c r="AU88" s="22">
        <f t="shared" si="5"/>
        <v>924.96</v>
      </c>
      <c r="AW88" s="22">
        <v>143</v>
      </c>
      <c r="AX88" s="22">
        <f t="shared" si="6"/>
        <v>1067.96</v>
      </c>
      <c r="AY88" s="22">
        <v>1000</v>
      </c>
      <c r="AZ88" s="237">
        <f t="shared" si="7"/>
        <v>-67.960000000000036</v>
      </c>
    </row>
    <row r="89" spans="1:52" ht="14.25">
      <c r="A89" s="2" t="s">
        <v>4162</v>
      </c>
      <c r="B89" s="3" t="s">
        <v>4163</v>
      </c>
      <c r="C89" s="30" t="s">
        <v>51</v>
      </c>
      <c r="D89" s="56">
        <v>60</v>
      </c>
      <c r="E89" s="56">
        <v>38</v>
      </c>
      <c r="F89" s="56">
        <v>127</v>
      </c>
      <c r="G89" s="56">
        <v>26.8</v>
      </c>
      <c r="H89" s="56">
        <v>39</v>
      </c>
      <c r="I89" s="56">
        <v>32</v>
      </c>
      <c r="J89" s="56">
        <v>31</v>
      </c>
      <c r="K89" s="59">
        <v>28</v>
      </c>
      <c r="L89" s="59">
        <v>39.799999999999997</v>
      </c>
      <c r="M89" s="59"/>
      <c r="N89" s="59"/>
      <c r="O89" s="146">
        <v>45</v>
      </c>
      <c r="P89" s="146">
        <v>56</v>
      </c>
      <c r="Q89" s="146">
        <v>36</v>
      </c>
      <c r="R89" s="146">
        <v>26</v>
      </c>
      <c r="S89" s="146">
        <v>48</v>
      </c>
      <c r="T89" s="146">
        <v>62</v>
      </c>
      <c r="U89" s="146">
        <v>39.799999999999997</v>
      </c>
      <c r="V89" s="145">
        <v>25</v>
      </c>
      <c r="W89" s="145">
        <v>39</v>
      </c>
      <c r="X89" s="166">
        <v>45</v>
      </c>
      <c r="Y89" s="166"/>
      <c r="Z89" s="166"/>
      <c r="AA89" s="167">
        <v>39</v>
      </c>
      <c r="AB89" s="167">
        <v>33</v>
      </c>
      <c r="AC89" s="167">
        <v>32</v>
      </c>
      <c r="AD89" s="167"/>
      <c r="AE89" s="202">
        <v>39</v>
      </c>
      <c r="AF89" s="202">
        <v>38.799999999999997</v>
      </c>
      <c r="AG89" s="202">
        <v>32</v>
      </c>
      <c r="AH89" s="202">
        <v>26</v>
      </c>
      <c r="AI89" s="202"/>
      <c r="AJ89" s="202"/>
      <c r="AK89" s="283">
        <v>41</v>
      </c>
      <c r="AL89" s="283"/>
      <c r="AS89" s="22">
        <v>66</v>
      </c>
      <c r="AT89" s="22">
        <f t="shared" si="4"/>
        <v>1190.2</v>
      </c>
      <c r="AU89" s="22">
        <f t="shared" si="5"/>
        <v>952.16000000000008</v>
      </c>
      <c r="AW89" s="22">
        <v>143</v>
      </c>
      <c r="AX89" s="22">
        <f t="shared" si="6"/>
        <v>1095.1600000000001</v>
      </c>
      <c r="AY89" s="22">
        <v>1000</v>
      </c>
      <c r="AZ89" s="237">
        <f t="shared" si="7"/>
        <v>-95.160000000000082</v>
      </c>
    </row>
    <row r="90" spans="1:52" ht="14.25">
      <c r="A90" s="2" t="s">
        <v>4164</v>
      </c>
      <c r="B90" s="3" t="s">
        <v>4165</v>
      </c>
      <c r="C90" s="30" t="s">
        <v>51</v>
      </c>
      <c r="D90" s="56">
        <v>60</v>
      </c>
      <c r="E90" s="56">
        <v>38</v>
      </c>
      <c r="F90" s="56">
        <v>127</v>
      </c>
      <c r="G90" s="56">
        <v>26.8</v>
      </c>
      <c r="H90" s="56">
        <v>39</v>
      </c>
      <c r="I90" s="56">
        <v>32</v>
      </c>
      <c r="J90" s="56">
        <v>31</v>
      </c>
      <c r="K90" s="59">
        <v>28</v>
      </c>
      <c r="L90" s="59">
        <v>39.799999999999997</v>
      </c>
      <c r="M90" s="59"/>
      <c r="N90" s="59"/>
      <c r="O90" s="146">
        <v>45</v>
      </c>
      <c r="P90" s="146">
        <v>56</v>
      </c>
      <c r="Q90" s="146">
        <v>36</v>
      </c>
      <c r="R90" s="146">
        <v>26</v>
      </c>
      <c r="S90" s="146">
        <v>48</v>
      </c>
      <c r="T90" s="146">
        <v>62</v>
      </c>
      <c r="U90" s="146">
        <v>39.799999999999997</v>
      </c>
      <c r="V90" s="145">
        <v>25</v>
      </c>
      <c r="W90" s="145">
        <v>39</v>
      </c>
      <c r="X90" s="166">
        <v>45</v>
      </c>
      <c r="Y90" s="166"/>
      <c r="Z90" s="166"/>
      <c r="AA90" s="167">
        <v>39</v>
      </c>
      <c r="AB90" s="167">
        <v>33</v>
      </c>
      <c r="AC90" s="167">
        <v>32</v>
      </c>
      <c r="AD90" s="167"/>
      <c r="AE90" s="202">
        <v>39</v>
      </c>
      <c r="AF90" s="202">
        <v>38.799999999999997</v>
      </c>
      <c r="AG90" s="202">
        <v>32</v>
      </c>
      <c r="AH90" s="202">
        <v>26</v>
      </c>
      <c r="AI90" s="202"/>
      <c r="AJ90" s="202"/>
      <c r="AK90" s="283">
        <v>41</v>
      </c>
      <c r="AL90" s="283"/>
      <c r="AS90" s="22">
        <v>29.5</v>
      </c>
      <c r="AT90" s="22">
        <f t="shared" si="4"/>
        <v>1153.7</v>
      </c>
      <c r="AU90" s="22">
        <f t="shared" si="5"/>
        <v>922.96</v>
      </c>
      <c r="AW90" s="22">
        <v>143</v>
      </c>
      <c r="AX90" s="22">
        <f t="shared" si="6"/>
        <v>1065.96</v>
      </c>
      <c r="AY90" s="22">
        <v>1000</v>
      </c>
      <c r="AZ90" s="237">
        <f t="shared" si="7"/>
        <v>-65.960000000000036</v>
      </c>
    </row>
    <row r="91" spans="1:52" ht="14.25">
      <c r="A91" s="2" t="s">
        <v>4166</v>
      </c>
      <c r="B91" s="3" t="s">
        <v>4167</v>
      </c>
      <c r="C91" s="30" t="s">
        <v>51</v>
      </c>
      <c r="D91" s="56">
        <v>60</v>
      </c>
      <c r="E91" s="56">
        <v>38</v>
      </c>
      <c r="F91" s="56">
        <v>127</v>
      </c>
      <c r="G91" s="56">
        <v>26.8</v>
      </c>
      <c r="H91" s="56">
        <v>39</v>
      </c>
      <c r="I91" s="56">
        <v>32</v>
      </c>
      <c r="J91" s="56">
        <v>31</v>
      </c>
      <c r="K91" s="59">
        <v>28</v>
      </c>
      <c r="L91" s="59">
        <v>39.799999999999997</v>
      </c>
      <c r="M91" s="59"/>
      <c r="N91" s="59"/>
      <c r="O91" s="146">
        <v>45</v>
      </c>
      <c r="P91" s="146">
        <v>56</v>
      </c>
      <c r="Q91" s="146">
        <v>36</v>
      </c>
      <c r="R91" s="146">
        <v>26</v>
      </c>
      <c r="S91" s="146">
        <v>48</v>
      </c>
      <c r="T91" s="146">
        <v>62</v>
      </c>
      <c r="U91" s="146">
        <v>39.799999999999997</v>
      </c>
      <c r="V91" s="145">
        <v>25</v>
      </c>
      <c r="W91" s="145">
        <v>39</v>
      </c>
      <c r="X91" s="166">
        <v>45</v>
      </c>
      <c r="Y91" s="166"/>
      <c r="Z91" s="166"/>
      <c r="AA91" s="167">
        <v>39</v>
      </c>
      <c r="AB91" s="167">
        <v>33</v>
      </c>
      <c r="AC91" s="167">
        <v>32</v>
      </c>
      <c r="AD91" s="167"/>
      <c r="AE91" s="202">
        <v>39</v>
      </c>
      <c r="AF91" s="202">
        <v>38.799999999999997</v>
      </c>
      <c r="AG91" s="202">
        <v>32</v>
      </c>
      <c r="AH91" s="202">
        <v>26</v>
      </c>
      <c r="AI91" s="202"/>
      <c r="AJ91" s="202"/>
      <c r="AK91" s="283">
        <v>41</v>
      </c>
      <c r="AL91" s="283"/>
      <c r="AS91" s="22">
        <v>32</v>
      </c>
      <c r="AT91" s="22">
        <f t="shared" si="4"/>
        <v>1156.2</v>
      </c>
      <c r="AU91" s="22">
        <f t="shared" si="5"/>
        <v>924.96</v>
      </c>
      <c r="AW91" s="22">
        <v>143</v>
      </c>
      <c r="AX91" s="22">
        <f t="shared" si="6"/>
        <v>1067.96</v>
      </c>
      <c r="AY91" s="22">
        <v>1000</v>
      </c>
      <c r="AZ91" s="237">
        <f t="shared" si="7"/>
        <v>-67.960000000000036</v>
      </c>
    </row>
    <row r="92" spans="1:52" ht="14.25">
      <c r="A92" s="2" t="s">
        <v>4168</v>
      </c>
      <c r="B92" s="3" t="s">
        <v>4169</v>
      </c>
      <c r="C92" s="30" t="s">
        <v>51</v>
      </c>
      <c r="D92" s="56">
        <v>60</v>
      </c>
      <c r="E92" s="56">
        <v>38</v>
      </c>
      <c r="F92" s="56">
        <v>127</v>
      </c>
      <c r="G92" s="56">
        <v>26.8</v>
      </c>
      <c r="H92" s="56">
        <v>39</v>
      </c>
      <c r="I92" s="56">
        <v>32</v>
      </c>
      <c r="J92" s="56">
        <v>31</v>
      </c>
      <c r="K92" s="59">
        <v>28</v>
      </c>
      <c r="L92" s="59">
        <v>39.799999999999997</v>
      </c>
      <c r="M92" s="59"/>
      <c r="N92" s="59"/>
      <c r="O92" s="146">
        <v>45</v>
      </c>
      <c r="P92" s="146">
        <v>56</v>
      </c>
      <c r="Q92" s="146">
        <v>36</v>
      </c>
      <c r="R92" s="146">
        <v>26</v>
      </c>
      <c r="S92" s="146">
        <v>48</v>
      </c>
      <c r="T92" s="146">
        <v>62</v>
      </c>
      <c r="U92" s="146">
        <v>39.799999999999997</v>
      </c>
      <c r="V92" s="145">
        <v>25</v>
      </c>
      <c r="W92" s="145">
        <v>39</v>
      </c>
      <c r="X92" s="166">
        <v>45</v>
      </c>
      <c r="Y92" s="166"/>
      <c r="Z92" s="166"/>
      <c r="AA92" s="167">
        <v>39</v>
      </c>
      <c r="AB92" s="167">
        <v>33</v>
      </c>
      <c r="AC92" s="167">
        <v>32</v>
      </c>
      <c r="AD92" s="167"/>
      <c r="AE92" s="202">
        <v>39</v>
      </c>
      <c r="AF92" s="202">
        <v>38.799999999999997</v>
      </c>
      <c r="AG92" s="202">
        <v>32</v>
      </c>
      <c r="AH92" s="202">
        <v>26</v>
      </c>
      <c r="AI92" s="202"/>
      <c r="AJ92" s="202"/>
      <c r="AK92" s="283">
        <v>41</v>
      </c>
      <c r="AL92" s="283"/>
      <c r="AS92" s="22">
        <v>32</v>
      </c>
      <c r="AT92" s="22">
        <f t="shared" si="4"/>
        <v>1156.2</v>
      </c>
      <c r="AU92" s="22">
        <f t="shared" si="5"/>
        <v>924.96</v>
      </c>
      <c r="AW92" s="22">
        <v>143</v>
      </c>
      <c r="AX92" s="22">
        <f t="shared" si="6"/>
        <v>1067.96</v>
      </c>
      <c r="AY92" s="22">
        <v>1000</v>
      </c>
      <c r="AZ92" s="237">
        <f t="shared" si="7"/>
        <v>-67.960000000000036</v>
      </c>
    </row>
    <row r="93" spans="1:52" ht="14.25">
      <c r="A93" s="2" t="s">
        <v>4170</v>
      </c>
      <c r="B93" s="3" t="s">
        <v>4171</v>
      </c>
      <c r="C93" s="30" t="s">
        <v>5</v>
      </c>
      <c r="D93" s="56">
        <v>60</v>
      </c>
      <c r="E93" s="56">
        <v>38</v>
      </c>
      <c r="F93" s="56">
        <v>127</v>
      </c>
      <c r="G93" s="56">
        <v>26.8</v>
      </c>
      <c r="H93" s="56">
        <v>39</v>
      </c>
      <c r="I93" s="56">
        <v>32</v>
      </c>
      <c r="J93" s="56">
        <v>31</v>
      </c>
      <c r="K93" s="59">
        <v>28</v>
      </c>
      <c r="L93" s="59">
        <v>39.799999999999997</v>
      </c>
      <c r="M93" s="59"/>
      <c r="N93" s="59"/>
      <c r="O93" s="146">
        <v>45</v>
      </c>
      <c r="P93" s="146">
        <v>56</v>
      </c>
      <c r="Q93" s="146">
        <v>36</v>
      </c>
      <c r="R93" s="146">
        <v>26</v>
      </c>
      <c r="S93" s="146">
        <v>48</v>
      </c>
      <c r="T93" s="146">
        <v>62</v>
      </c>
      <c r="U93" s="146">
        <v>39.799999999999997</v>
      </c>
      <c r="V93" s="145">
        <v>25</v>
      </c>
      <c r="W93" s="145">
        <v>39</v>
      </c>
      <c r="X93" s="166">
        <v>45</v>
      </c>
      <c r="Y93" s="166"/>
      <c r="Z93" s="166"/>
      <c r="AA93" s="167">
        <v>39</v>
      </c>
      <c r="AB93" s="167">
        <v>33</v>
      </c>
      <c r="AC93" s="167">
        <v>32</v>
      </c>
      <c r="AD93" s="167"/>
      <c r="AE93" s="202">
        <v>39</v>
      </c>
      <c r="AF93" s="202">
        <v>38.799999999999997</v>
      </c>
      <c r="AG93" s="202">
        <v>32</v>
      </c>
      <c r="AH93" s="202">
        <v>26</v>
      </c>
      <c r="AI93" s="202"/>
      <c r="AJ93" s="202"/>
      <c r="AK93" s="283">
        <v>41</v>
      </c>
      <c r="AL93" s="283"/>
      <c r="AT93" s="22">
        <f t="shared" si="4"/>
        <v>1124.2</v>
      </c>
      <c r="AU93" s="22">
        <f t="shared" si="5"/>
        <v>899.36000000000013</v>
      </c>
      <c r="AW93" s="22">
        <v>143</v>
      </c>
      <c r="AX93" s="22">
        <f t="shared" si="6"/>
        <v>1042.3600000000001</v>
      </c>
      <c r="AY93" s="22">
        <v>1000</v>
      </c>
      <c r="AZ93" s="237">
        <f t="shared" si="7"/>
        <v>-42.360000000000127</v>
      </c>
    </row>
    <row r="94" spans="1:52" ht="14.25">
      <c r="A94" s="2" t="s">
        <v>4172</v>
      </c>
      <c r="B94" s="3" t="s">
        <v>4173</v>
      </c>
      <c r="C94" s="30" t="s">
        <v>51</v>
      </c>
      <c r="D94" s="56">
        <v>60</v>
      </c>
      <c r="E94" s="56">
        <v>38</v>
      </c>
      <c r="F94" s="56">
        <v>127</v>
      </c>
      <c r="G94" s="56">
        <v>26.8</v>
      </c>
      <c r="H94" s="56">
        <v>39</v>
      </c>
      <c r="I94" s="56">
        <v>32</v>
      </c>
      <c r="J94" s="56">
        <v>31</v>
      </c>
      <c r="K94" s="59">
        <v>28</v>
      </c>
      <c r="L94" s="59">
        <v>39.799999999999997</v>
      </c>
      <c r="M94" s="59"/>
      <c r="N94" s="59"/>
      <c r="O94" s="146">
        <v>45</v>
      </c>
      <c r="P94" s="146">
        <v>56</v>
      </c>
      <c r="Q94" s="146">
        <v>36</v>
      </c>
      <c r="R94" s="146">
        <v>26</v>
      </c>
      <c r="S94" s="146">
        <v>48</v>
      </c>
      <c r="T94" s="146">
        <v>62</v>
      </c>
      <c r="U94" s="146">
        <v>39.799999999999997</v>
      </c>
      <c r="V94" s="145">
        <v>25</v>
      </c>
      <c r="W94" s="145">
        <v>39</v>
      </c>
      <c r="X94" s="166">
        <v>45</v>
      </c>
      <c r="Y94" s="166"/>
      <c r="Z94" s="166"/>
      <c r="AA94" s="167">
        <v>39</v>
      </c>
      <c r="AB94" s="167">
        <v>33</v>
      </c>
      <c r="AC94" s="167">
        <v>32</v>
      </c>
      <c r="AD94" s="167"/>
      <c r="AE94" s="202">
        <v>39</v>
      </c>
      <c r="AF94" s="202">
        <v>38.799999999999997</v>
      </c>
      <c r="AG94" s="202">
        <v>32</v>
      </c>
      <c r="AH94" s="202">
        <v>26</v>
      </c>
      <c r="AI94" s="202"/>
      <c r="AJ94" s="202"/>
      <c r="AK94" s="283">
        <v>41</v>
      </c>
      <c r="AL94" s="283"/>
      <c r="AS94" s="22">
        <v>67</v>
      </c>
      <c r="AT94" s="22">
        <f t="shared" si="4"/>
        <v>1191.2</v>
      </c>
      <c r="AU94" s="22">
        <f t="shared" si="5"/>
        <v>952.96</v>
      </c>
      <c r="AW94" s="22">
        <v>143</v>
      </c>
      <c r="AX94" s="22">
        <f t="shared" si="6"/>
        <v>1095.96</v>
      </c>
      <c r="AY94" s="22">
        <v>1000</v>
      </c>
      <c r="AZ94" s="237">
        <f t="shared" si="7"/>
        <v>-95.960000000000036</v>
      </c>
    </row>
    <row r="95" spans="1:52" ht="14.25">
      <c r="A95" s="2" t="s">
        <v>4174</v>
      </c>
      <c r="B95" s="3" t="s">
        <v>4175</v>
      </c>
      <c r="C95" s="30" t="s">
        <v>51</v>
      </c>
      <c r="D95" s="56">
        <v>60</v>
      </c>
      <c r="E95" s="56">
        <v>38</v>
      </c>
      <c r="F95" s="56">
        <v>127</v>
      </c>
      <c r="G95" s="56">
        <v>26.8</v>
      </c>
      <c r="H95" s="56">
        <v>39</v>
      </c>
      <c r="I95" s="56">
        <v>32</v>
      </c>
      <c r="J95" s="56">
        <v>31</v>
      </c>
      <c r="K95" s="59">
        <v>28</v>
      </c>
      <c r="L95" s="59">
        <v>39.799999999999997</v>
      </c>
      <c r="M95" s="59"/>
      <c r="N95" s="59"/>
      <c r="O95" s="146">
        <v>45</v>
      </c>
      <c r="P95" s="146">
        <v>56</v>
      </c>
      <c r="Q95" s="146">
        <v>36</v>
      </c>
      <c r="R95" s="146">
        <v>26</v>
      </c>
      <c r="S95" s="146">
        <v>48</v>
      </c>
      <c r="T95" s="146">
        <v>62</v>
      </c>
      <c r="U95" s="146">
        <v>39.799999999999997</v>
      </c>
      <c r="V95" s="145">
        <v>25</v>
      </c>
      <c r="W95" s="145">
        <v>39</v>
      </c>
      <c r="X95" s="166">
        <v>45</v>
      </c>
      <c r="Y95" s="166"/>
      <c r="Z95" s="166"/>
      <c r="AA95" s="167">
        <v>39</v>
      </c>
      <c r="AB95" s="167">
        <v>33</v>
      </c>
      <c r="AC95" s="167">
        <v>32</v>
      </c>
      <c r="AD95" s="167"/>
      <c r="AE95" s="202">
        <v>39</v>
      </c>
      <c r="AF95" s="202">
        <v>38.799999999999997</v>
      </c>
      <c r="AG95" s="202">
        <v>32</v>
      </c>
      <c r="AH95" s="202">
        <v>26</v>
      </c>
      <c r="AI95" s="202"/>
      <c r="AJ95" s="202"/>
      <c r="AK95" s="283">
        <v>41</v>
      </c>
      <c r="AL95" s="283"/>
      <c r="AS95" s="22">
        <v>61.5</v>
      </c>
      <c r="AT95" s="22">
        <f t="shared" si="4"/>
        <v>1185.7</v>
      </c>
      <c r="AU95" s="22">
        <f t="shared" si="5"/>
        <v>948.56000000000006</v>
      </c>
      <c r="AW95" s="22">
        <v>143</v>
      </c>
      <c r="AX95" s="22">
        <f t="shared" si="6"/>
        <v>1091.56</v>
      </c>
      <c r="AY95" s="22">
        <v>1000</v>
      </c>
      <c r="AZ95" s="237">
        <f t="shared" si="7"/>
        <v>-91.559999999999945</v>
      </c>
    </row>
    <row r="96" spans="1:52" ht="14.25">
      <c r="A96" s="2" t="s">
        <v>4176</v>
      </c>
      <c r="B96" s="3" t="s">
        <v>4177</v>
      </c>
      <c r="C96" s="30" t="s">
        <v>51</v>
      </c>
      <c r="D96" s="56">
        <v>60</v>
      </c>
      <c r="E96" s="56">
        <v>38</v>
      </c>
      <c r="F96" s="56">
        <v>127</v>
      </c>
      <c r="G96" s="56">
        <v>26.8</v>
      </c>
      <c r="H96" s="56">
        <v>39</v>
      </c>
      <c r="I96" s="56">
        <v>32</v>
      </c>
      <c r="J96" s="56">
        <v>31</v>
      </c>
      <c r="K96" s="59">
        <v>28</v>
      </c>
      <c r="L96" s="59">
        <v>39.799999999999997</v>
      </c>
      <c r="M96" s="59"/>
      <c r="N96" s="59"/>
      <c r="O96" s="146">
        <v>45</v>
      </c>
      <c r="P96" s="146">
        <v>56</v>
      </c>
      <c r="Q96" s="146">
        <v>36</v>
      </c>
      <c r="R96" s="146">
        <v>26</v>
      </c>
      <c r="S96" s="146">
        <v>48</v>
      </c>
      <c r="T96" s="146">
        <v>62</v>
      </c>
      <c r="U96" s="146">
        <v>39.799999999999997</v>
      </c>
      <c r="V96" s="145">
        <v>25</v>
      </c>
      <c r="W96" s="145">
        <v>39</v>
      </c>
      <c r="X96" s="166">
        <v>45</v>
      </c>
      <c r="Y96" s="166"/>
      <c r="Z96" s="166"/>
      <c r="AA96" s="167">
        <v>39</v>
      </c>
      <c r="AB96" s="167">
        <v>33</v>
      </c>
      <c r="AC96" s="167">
        <v>32</v>
      </c>
      <c r="AD96" s="167"/>
      <c r="AE96" s="202">
        <v>39</v>
      </c>
      <c r="AF96" s="202">
        <v>38.799999999999997</v>
      </c>
      <c r="AG96" s="202">
        <v>32</v>
      </c>
      <c r="AH96" s="202">
        <v>26</v>
      </c>
      <c r="AI96" s="202"/>
      <c r="AJ96" s="202"/>
      <c r="AK96" s="283">
        <v>41</v>
      </c>
      <c r="AL96" s="283"/>
      <c r="AS96" s="22">
        <v>32</v>
      </c>
      <c r="AT96" s="22">
        <f t="shared" si="4"/>
        <v>1156.2</v>
      </c>
      <c r="AU96" s="22">
        <f t="shared" si="5"/>
        <v>924.96</v>
      </c>
      <c r="AW96" s="22">
        <v>143</v>
      </c>
      <c r="AX96" s="22">
        <f t="shared" si="6"/>
        <v>1067.96</v>
      </c>
      <c r="AY96" s="22">
        <v>1000</v>
      </c>
      <c r="AZ96" s="237">
        <f t="shared" si="7"/>
        <v>-67.960000000000036</v>
      </c>
    </row>
    <row r="97" spans="1:52" ht="14.25">
      <c r="A97" s="2" t="s">
        <v>4178</v>
      </c>
      <c r="B97" s="3" t="s">
        <v>4179</v>
      </c>
      <c r="C97" s="30" t="s">
        <v>51</v>
      </c>
      <c r="D97" s="56">
        <v>60</v>
      </c>
      <c r="E97" s="56">
        <v>38</v>
      </c>
      <c r="F97" s="56">
        <v>127</v>
      </c>
      <c r="G97" s="56">
        <v>26.8</v>
      </c>
      <c r="H97" s="56">
        <v>39</v>
      </c>
      <c r="I97" s="56">
        <v>32</v>
      </c>
      <c r="J97" s="56">
        <v>31</v>
      </c>
      <c r="K97" s="59">
        <v>28</v>
      </c>
      <c r="L97" s="59">
        <v>39.799999999999997</v>
      </c>
      <c r="M97" s="59"/>
      <c r="N97" s="59"/>
      <c r="O97" s="146">
        <v>45</v>
      </c>
      <c r="P97" s="146">
        <v>56</v>
      </c>
      <c r="Q97" s="146">
        <v>36</v>
      </c>
      <c r="R97" s="146">
        <v>26</v>
      </c>
      <c r="S97" s="146">
        <v>48</v>
      </c>
      <c r="T97" s="146">
        <v>62</v>
      </c>
      <c r="U97" s="146">
        <v>39.799999999999997</v>
      </c>
      <c r="V97" s="145">
        <v>25</v>
      </c>
      <c r="W97" s="145">
        <v>39</v>
      </c>
      <c r="X97" s="166">
        <v>45</v>
      </c>
      <c r="Y97" s="166"/>
      <c r="Z97" s="166"/>
      <c r="AA97" s="167">
        <v>39</v>
      </c>
      <c r="AB97" s="167">
        <v>33</v>
      </c>
      <c r="AC97" s="167">
        <v>32</v>
      </c>
      <c r="AD97" s="167"/>
      <c r="AE97" s="202">
        <v>39</v>
      </c>
      <c r="AF97" s="202">
        <v>38.799999999999997</v>
      </c>
      <c r="AG97" s="202">
        <v>32</v>
      </c>
      <c r="AH97" s="202">
        <v>26</v>
      </c>
      <c r="AI97" s="202"/>
      <c r="AJ97" s="202"/>
      <c r="AK97" s="283">
        <v>41</v>
      </c>
      <c r="AL97" s="283"/>
      <c r="AS97" s="22">
        <v>67</v>
      </c>
      <c r="AT97" s="22">
        <f t="shared" si="4"/>
        <v>1191.2</v>
      </c>
      <c r="AU97" s="22">
        <f t="shared" si="5"/>
        <v>952.96</v>
      </c>
      <c r="AW97" s="22">
        <v>143</v>
      </c>
      <c r="AX97" s="22">
        <f t="shared" si="6"/>
        <v>1095.96</v>
      </c>
      <c r="AY97" s="22">
        <v>1000</v>
      </c>
      <c r="AZ97" s="237">
        <f t="shared" si="7"/>
        <v>-95.960000000000036</v>
      </c>
    </row>
    <row r="98" spans="1:52" ht="14.25">
      <c r="A98" s="2" t="s">
        <v>4180</v>
      </c>
      <c r="B98" s="3" t="s">
        <v>4181</v>
      </c>
      <c r="C98" s="30" t="s">
        <v>51</v>
      </c>
      <c r="D98" s="56">
        <v>60</v>
      </c>
      <c r="E98" s="56">
        <v>38</v>
      </c>
      <c r="F98" s="56">
        <v>127</v>
      </c>
      <c r="G98" s="56">
        <v>26.8</v>
      </c>
      <c r="H98" s="56">
        <v>39</v>
      </c>
      <c r="I98" s="56">
        <v>32</v>
      </c>
      <c r="J98" s="56">
        <v>31</v>
      </c>
      <c r="K98" s="59">
        <v>28</v>
      </c>
      <c r="L98" s="59">
        <v>39.799999999999997</v>
      </c>
      <c r="M98" s="59"/>
      <c r="N98" s="59"/>
      <c r="O98" s="146">
        <v>45</v>
      </c>
      <c r="P98" s="146">
        <v>56</v>
      </c>
      <c r="Q98" s="146">
        <v>36</v>
      </c>
      <c r="R98" s="146">
        <v>26</v>
      </c>
      <c r="S98" s="146">
        <v>48</v>
      </c>
      <c r="T98" s="146">
        <v>62</v>
      </c>
      <c r="U98" s="146">
        <v>39.799999999999997</v>
      </c>
      <c r="V98" s="145">
        <v>25</v>
      </c>
      <c r="W98" s="145">
        <v>39</v>
      </c>
      <c r="X98" s="166">
        <v>45</v>
      </c>
      <c r="Y98" s="166"/>
      <c r="Z98" s="166"/>
      <c r="AA98" s="167">
        <v>39</v>
      </c>
      <c r="AB98" s="167">
        <v>33</v>
      </c>
      <c r="AC98" s="167">
        <v>32</v>
      </c>
      <c r="AD98" s="167"/>
      <c r="AE98" s="202">
        <v>39</v>
      </c>
      <c r="AF98" s="202">
        <v>38.799999999999997</v>
      </c>
      <c r="AG98" s="202">
        <v>32</v>
      </c>
      <c r="AH98" s="202">
        <v>26</v>
      </c>
      <c r="AI98" s="202"/>
      <c r="AJ98" s="202"/>
      <c r="AK98" s="283">
        <v>41</v>
      </c>
      <c r="AL98" s="283"/>
      <c r="AS98" s="22">
        <v>96.5</v>
      </c>
      <c r="AT98" s="22">
        <f t="shared" si="4"/>
        <v>1220.7</v>
      </c>
      <c r="AU98" s="22">
        <f t="shared" si="5"/>
        <v>976.56000000000006</v>
      </c>
      <c r="AW98" s="22">
        <v>143</v>
      </c>
      <c r="AX98" s="22">
        <f t="shared" si="6"/>
        <v>1119.56</v>
      </c>
      <c r="AY98" s="22">
        <v>1000</v>
      </c>
      <c r="AZ98" s="237">
        <f t="shared" si="7"/>
        <v>-119.55999999999995</v>
      </c>
    </row>
    <row r="99" spans="1:52" ht="14.25">
      <c r="A99" s="2" t="s">
        <v>4182</v>
      </c>
      <c r="B99" s="3" t="s">
        <v>4183</v>
      </c>
      <c r="C99" s="30" t="s">
        <v>5</v>
      </c>
      <c r="D99" s="56">
        <v>60</v>
      </c>
      <c r="E99" s="56">
        <v>38</v>
      </c>
      <c r="F99" s="56">
        <v>127</v>
      </c>
      <c r="G99" s="56">
        <v>26.8</v>
      </c>
      <c r="H99" s="56">
        <v>39</v>
      </c>
      <c r="I99" s="56">
        <v>32</v>
      </c>
      <c r="J99" s="56">
        <v>31</v>
      </c>
      <c r="K99" s="59">
        <v>28</v>
      </c>
      <c r="L99" s="59">
        <v>39.799999999999997</v>
      </c>
      <c r="M99" s="59"/>
      <c r="N99" s="59"/>
      <c r="O99" s="146">
        <v>45</v>
      </c>
      <c r="P99" s="146">
        <v>56</v>
      </c>
      <c r="Q99" s="146">
        <v>36</v>
      </c>
      <c r="R99" s="146">
        <v>26</v>
      </c>
      <c r="S99" s="146">
        <v>48</v>
      </c>
      <c r="T99" s="146">
        <v>62</v>
      </c>
      <c r="U99" s="146">
        <v>39.799999999999997</v>
      </c>
      <c r="V99" s="145">
        <v>25</v>
      </c>
      <c r="W99" s="145">
        <v>39</v>
      </c>
      <c r="X99" s="166">
        <v>45</v>
      </c>
      <c r="Y99" s="166"/>
      <c r="Z99" s="166"/>
      <c r="AA99" s="167">
        <v>39</v>
      </c>
      <c r="AB99" s="167">
        <v>33</v>
      </c>
      <c r="AC99" s="167">
        <v>32</v>
      </c>
      <c r="AD99" s="167"/>
      <c r="AE99" s="202">
        <v>39</v>
      </c>
      <c r="AF99" s="202">
        <v>38.799999999999997</v>
      </c>
      <c r="AG99" s="202">
        <v>32</v>
      </c>
      <c r="AH99" s="202">
        <v>26</v>
      </c>
      <c r="AI99" s="202"/>
      <c r="AJ99" s="202"/>
      <c r="AK99" s="283">
        <v>41</v>
      </c>
      <c r="AL99" s="283"/>
      <c r="AS99" s="22">
        <v>35</v>
      </c>
      <c r="AT99" s="22">
        <f t="shared" si="4"/>
        <v>1159.2</v>
      </c>
      <c r="AU99" s="22">
        <f t="shared" si="5"/>
        <v>927.36000000000013</v>
      </c>
      <c r="AW99" s="22">
        <v>143</v>
      </c>
      <c r="AX99" s="22">
        <f t="shared" si="6"/>
        <v>1070.3600000000001</v>
      </c>
      <c r="AY99" s="22">
        <v>1000</v>
      </c>
      <c r="AZ99" s="237">
        <f t="shared" si="7"/>
        <v>-70.360000000000127</v>
      </c>
    </row>
    <row r="100" spans="1:52" ht="14.25">
      <c r="A100" s="2" t="s">
        <v>4184</v>
      </c>
      <c r="B100" s="3" t="s">
        <v>4185</v>
      </c>
      <c r="C100" s="30" t="s">
        <v>51</v>
      </c>
      <c r="D100" s="56">
        <v>60</v>
      </c>
      <c r="E100" s="56">
        <v>38</v>
      </c>
      <c r="F100" s="56">
        <v>127</v>
      </c>
      <c r="G100" s="56">
        <v>26.8</v>
      </c>
      <c r="H100" s="56">
        <v>39</v>
      </c>
      <c r="I100" s="56">
        <v>32</v>
      </c>
      <c r="J100" s="56">
        <v>31</v>
      </c>
      <c r="K100" s="59">
        <v>28</v>
      </c>
      <c r="L100" s="59">
        <v>39.799999999999997</v>
      </c>
      <c r="M100" s="59"/>
      <c r="N100" s="59"/>
      <c r="O100" s="146">
        <v>45</v>
      </c>
      <c r="P100" s="146">
        <v>56</v>
      </c>
      <c r="Q100" s="146">
        <v>36</v>
      </c>
      <c r="R100" s="146">
        <v>26</v>
      </c>
      <c r="S100" s="146">
        <v>48</v>
      </c>
      <c r="T100" s="146">
        <v>62</v>
      </c>
      <c r="U100" s="146">
        <v>39.799999999999997</v>
      </c>
      <c r="V100" s="145">
        <v>25</v>
      </c>
      <c r="W100" s="145">
        <v>39</v>
      </c>
      <c r="X100" s="166">
        <v>45</v>
      </c>
      <c r="Y100" s="166"/>
      <c r="Z100" s="166"/>
      <c r="AA100" s="167">
        <v>39</v>
      </c>
      <c r="AB100" s="167">
        <v>33</v>
      </c>
      <c r="AC100" s="167">
        <v>32</v>
      </c>
      <c r="AD100" s="167"/>
      <c r="AE100" s="202">
        <v>39</v>
      </c>
      <c r="AF100" s="202">
        <v>38.799999999999997</v>
      </c>
      <c r="AG100" s="202">
        <v>32</v>
      </c>
      <c r="AH100" s="202">
        <v>26</v>
      </c>
      <c r="AI100" s="202"/>
      <c r="AJ100" s="202"/>
      <c r="AK100" s="283">
        <v>41</v>
      </c>
      <c r="AL100" s="283"/>
      <c r="AS100" s="22">
        <v>67</v>
      </c>
      <c r="AT100" s="22">
        <f t="shared" si="4"/>
        <v>1191.2</v>
      </c>
      <c r="AU100" s="22">
        <f t="shared" si="5"/>
        <v>952.96</v>
      </c>
      <c r="AW100" s="22">
        <v>143</v>
      </c>
      <c r="AX100" s="22">
        <f t="shared" si="6"/>
        <v>1095.96</v>
      </c>
      <c r="AY100" s="22">
        <v>1000</v>
      </c>
      <c r="AZ100" s="237">
        <f t="shared" si="7"/>
        <v>-95.960000000000036</v>
      </c>
    </row>
    <row r="101" spans="1:52" ht="14.25">
      <c r="A101" s="2" t="s">
        <v>4186</v>
      </c>
      <c r="B101" s="3" t="s">
        <v>4187</v>
      </c>
      <c r="C101" s="30" t="s">
        <v>51</v>
      </c>
      <c r="D101" s="56">
        <v>60</v>
      </c>
      <c r="E101" s="56">
        <v>38</v>
      </c>
      <c r="F101" s="56">
        <v>127</v>
      </c>
      <c r="G101" s="56">
        <v>26.8</v>
      </c>
      <c r="H101" s="56">
        <v>39</v>
      </c>
      <c r="I101" s="56">
        <v>32</v>
      </c>
      <c r="J101" s="56">
        <v>31</v>
      </c>
      <c r="K101" s="59">
        <v>28</v>
      </c>
      <c r="L101" s="59">
        <v>39.799999999999997</v>
      </c>
      <c r="M101" s="59"/>
      <c r="N101" s="59"/>
      <c r="O101" s="146">
        <v>45</v>
      </c>
      <c r="P101" s="146">
        <v>56</v>
      </c>
      <c r="Q101" s="146">
        <v>36</v>
      </c>
      <c r="R101" s="146">
        <v>26</v>
      </c>
      <c r="S101" s="146">
        <v>48</v>
      </c>
      <c r="T101" s="146">
        <v>62</v>
      </c>
      <c r="U101" s="146">
        <v>39.799999999999997</v>
      </c>
      <c r="V101" s="145">
        <v>25</v>
      </c>
      <c r="W101" s="145">
        <v>39</v>
      </c>
      <c r="X101" s="166">
        <v>45</v>
      </c>
      <c r="Y101" s="166"/>
      <c r="Z101" s="166"/>
      <c r="AA101" s="167">
        <v>39</v>
      </c>
      <c r="AB101" s="167">
        <v>33</v>
      </c>
      <c r="AC101" s="167">
        <v>32</v>
      </c>
      <c r="AD101" s="167"/>
      <c r="AE101" s="202">
        <v>39</v>
      </c>
      <c r="AF101" s="202">
        <v>38.799999999999997</v>
      </c>
      <c r="AG101" s="202">
        <v>32</v>
      </c>
      <c r="AH101" s="202">
        <v>26</v>
      </c>
      <c r="AI101" s="202"/>
      <c r="AJ101" s="202"/>
      <c r="AK101" s="283">
        <v>41</v>
      </c>
      <c r="AL101" s="283"/>
      <c r="AS101" s="22">
        <v>67</v>
      </c>
      <c r="AT101" s="22">
        <f t="shared" si="4"/>
        <v>1191.2</v>
      </c>
      <c r="AU101" s="22">
        <f t="shared" si="5"/>
        <v>952.96</v>
      </c>
      <c r="AW101" s="22">
        <v>143</v>
      </c>
      <c r="AX101" s="22">
        <f t="shared" si="6"/>
        <v>1095.96</v>
      </c>
      <c r="AY101" s="22">
        <v>1000</v>
      </c>
      <c r="AZ101" s="237">
        <f t="shared" si="7"/>
        <v>-95.960000000000036</v>
      </c>
    </row>
    <row r="102" spans="1:52" ht="14.25">
      <c r="A102" s="2" t="s">
        <v>4188</v>
      </c>
      <c r="B102" s="3" t="s">
        <v>4189</v>
      </c>
      <c r="C102" s="30" t="s">
        <v>51</v>
      </c>
      <c r="D102" s="56">
        <v>60</v>
      </c>
      <c r="E102" s="56">
        <v>38</v>
      </c>
      <c r="F102" s="56">
        <v>127</v>
      </c>
      <c r="G102" s="56">
        <v>26.8</v>
      </c>
      <c r="H102" s="56">
        <v>39</v>
      </c>
      <c r="I102" s="56">
        <v>32</v>
      </c>
      <c r="J102" s="56">
        <v>31</v>
      </c>
      <c r="K102" s="59">
        <v>28</v>
      </c>
      <c r="L102" s="59">
        <v>39.799999999999997</v>
      </c>
      <c r="M102" s="59"/>
      <c r="N102" s="59"/>
      <c r="O102" s="146">
        <v>45</v>
      </c>
      <c r="P102" s="146">
        <v>56</v>
      </c>
      <c r="Q102" s="146">
        <v>36</v>
      </c>
      <c r="R102" s="146">
        <v>26</v>
      </c>
      <c r="S102" s="146">
        <v>48</v>
      </c>
      <c r="T102" s="146">
        <v>62</v>
      </c>
      <c r="U102" s="146">
        <v>39.799999999999997</v>
      </c>
      <c r="V102" s="145">
        <v>25</v>
      </c>
      <c r="W102" s="145">
        <v>39</v>
      </c>
      <c r="X102" s="166">
        <v>45</v>
      </c>
      <c r="Y102" s="166"/>
      <c r="Z102" s="166"/>
      <c r="AA102" s="167">
        <v>39</v>
      </c>
      <c r="AB102" s="167">
        <v>33</v>
      </c>
      <c r="AC102" s="167">
        <v>32</v>
      </c>
      <c r="AD102" s="167"/>
      <c r="AE102" s="202">
        <v>39</v>
      </c>
      <c r="AF102" s="202">
        <v>38.799999999999997</v>
      </c>
      <c r="AG102" s="202">
        <v>32</v>
      </c>
      <c r="AH102" s="202">
        <v>26</v>
      </c>
      <c r="AI102" s="202"/>
      <c r="AJ102" s="202"/>
      <c r="AK102" s="283">
        <v>41</v>
      </c>
      <c r="AL102" s="283"/>
      <c r="AT102" s="22">
        <f t="shared" si="4"/>
        <v>1124.2</v>
      </c>
      <c r="AU102" s="22">
        <f t="shared" si="5"/>
        <v>899.36000000000013</v>
      </c>
      <c r="AW102" s="22">
        <v>143</v>
      </c>
      <c r="AX102" s="22">
        <f t="shared" si="6"/>
        <v>1042.3600000000001</v>
      </c>
      <c r="AY102" s="22">
        <v>1000</v>
      </c>
      <c r="AZ102" s="237">
        <f t="shared" si="7"/>
        <v>-42.360000000000127</v>
      </c>
    </row>
    <row r="103" spans="1:52" ht="14.25">
      <c r="A103" s="2" t="s">
        <v>4190</v>
      </c>
      <c r="B103" s="3" t="s">
        <v>4191</v>
      </c>
      <c r="C103" s="30" t="s">
        <v>5</v>
      </c>
      <c r="D103" s="56">
        <v>60</v>
      </c>
      <c r="E103" s="56">
        <v>38</v>
      </c>
      <c r="F103" s="56">
        <v>127</v>
      </c>
      <c r="G103" s="56">
        <v>26.8</v>
      </c>
      <c r="H103" s="56">
        <v>39</v>
      </c>
      <c r="I103" s="56">
        <v>32</v>
      </c>
      <c r="J103" s="56">
        <v>31</v>
      </c>
      <c r="K103" s="59">
        <v>28</v>
      </c>
      <c r="L103" s="59">
        <v>39.799999999999997</v>
      </c>
      <c r="M103" s="59"/>
      <c r="N103" s="59"/>
      <c r="O103" s="146">
        <v>45</v>
      </c>
      <c r="P103" s="146">
        <v>56</v>
      </c>
      <c r="Q103" s="146">
        <v>36</v>
      </c>
      <c r="R103" s="146">
        <v>26</v>
      </c>
      <c r="S103" s="146">
        <v>48</v>
      </c>
      <c r="T103" s="146">
        <v>62</v>
      </c>
      <c r="U103" s="146">
        <v>39.799999999999997</v>
      </c>
      <c r="V103" s="145">
        <v>25</v>
      </c>
      <c r="W103" s="145">
        <v>39</v>
      </c>
      <c r="X103" s="166">
        <v>45</v>
      </c>
      <c r="Y103" s="166"/>
      <c r="Z103" s="166"/>
      <c r="AA103" s="167">
        <v>39</v>
      </c>
      <c r="AB103" s="167">
        <v>33</v>
      </c>
      <c r="AC103" s="167">
        <v>32</v>
      </c>
      <c r="AD103" s="167"/>
      <c r="AE103" s="202">
        <v>39</v>
      </c>
      <c r="AF103" s="202">
        <v>38.799999999999997</v>
      </c>
      <c r="AG103" s="202">
        <v>32</v>
      </c>
      <c r="AH103" s="202">
        <v>26</v>
      </c>
      <c r="AI103" s="202"/>
      <c r="AJ103" s="202"/>
      <c r="AK103" s="283">
        <v>41</v>
      </c>
      <c r="AL103" s="283"/>
      <c r="AS103" s="22">
        <v>32</v>
      </c>
      <c r="AT103" s="22">
        <f t="shared" si="4"/>
        <v>1156.2</v>
      </c>
      <c r="AU103" s="22">
        <f t="shared" si="5"/>
        <v>924.96</v>
      </c>
      <c r="AW103" s="22">
        <v>143</v>
      </c>
      <c r="AX103" s="22">
        <f t="shared" si="6"/>
        <v>1067.96</v>
      </c>
      <c r="AY103" s="22">
        <v>1000</v>
      </c>
      <c r="AZ103" s="237">
        <f t="shared" si="7"/>
        <v>-67.960000000000036</v>
      </c>
    </row>
    <row r="104" spans="1:52" ht="15" customHeight="1">
      <c r="A104" s="2" t="s">
        <v>4192</v>
      </c>
      <c r="B104" s="3" t="s">
        <v>4193</v>
      </c>
      <c r="C104" s="30" t="s">
        <v>5</v>
      </c>
      <c r="D104" s="56">
        <v>60</v>
      </c>
      <c r="E104" s="56">
        <v>38</v>
      </c>
      <c r="F104" s="56">
        <v>127</v>
      </c>
      <c r="G104" s="56">
        <v>26.8</v>
      </c>
      <c r="H104" s="56">
        <v>39</v>
      </c>
      <c r="I104" s="56">
        <v>32</v>
      </c>
      <c r="J104" s="56">
        <v>31</v>
      </c>
      <c r="K104" s="59">
        <v>28</v>
      </c>
      <c r="L104" s="59">
        <v>39.799999999999997</v>
      </c>
      <c r="M104" s="59"/>
      <c r="N104" s="59"/>
      <c r="O104" s="146">
        <v>45</v>
      </c>
      <c r="P104" s="146">
        <v>56</v>
      </c>
      <c r="Q104" s="146">
        <v>36</v>
      </c>
      <c r="R104" s="146">
        <v>26</v>
      </c>
      <c r="S104" s="146">
        <v>48</v>
      </c>
      <c r="T104" s="146">
        <v>62</v>
      </c>
      <c r="U104" s="146">
        <v>39.799999999999997</v>
      </c>
      <c r="V104" s="145">
        <v>25</v>
      </c>
      <c r="W104" s="145">
        <v>39</v>
      </c>
      <c r="X104" s="166">
        <v>45</v>
      </c>
      <c r="Y104" s="166"/>
      <c r="Z104" s="166"/>
      <c r="AA104" s="167">
        <v>39</v>
      </c>
      <c r="AB104" s="167">
        <v>33</v>
      </c>
      <c r="AC104" s="167">
        <v>32</v>
      </c>
      <c r="AD104" s="167"/>
      <c r="AE104" s="202">
        <v>39</v>
      </c>
      <c r="AF104" s="202">
        <v>38.799999999999997</v>
      </c>
      <c r="AG104" s="202">
        <v>32</v>
      </c>
      <c r="AH104" s="202">
        <v>26</v>
      </c>
      <c r="AI104" s="202"/>
      <c r="AJ104" s="202"/>
      <c r="AK104" s="283">
        <v>41</v>
      </c>
      <c r="AL104" s="283"/>
      <c r="AS104" s="22">
        <v>32</v>
      </c>
      <c r="AT104" s="22">
        <f t="shared" si="4"/>
        <v>1156.2</v>
      </c>
      <c r="AU104" s="22">
        <f t="shared" si="5"/>
        <v>924.96</v>
      </c>
      <c r="AW104" s="22">
        <v>143</v>
      </c>
      <c r="AX104" s="22">
        <f t="shared" si="6"/>
        <v>1067.96</v>
      </c>
      <c r="AY104" s="22">
        <v>1000</v>
      </c>
      <c r="AZ104" s="237">
        <f t="shared" si="7"/>
        <v>-67.960000000000036</v>
      </c>
    </row>
    <row r="105" spans="1:52">
      <c r="D105" s="493" t="s">
        <v>5417</v>
      </c>
      <c r="E105" s="493"/>
      <c r="F105" s="493"/>
      <c r="G105" s="493"/>
      <c r="H105" s="493"/>
      <c r="I105" s="493"/>
      <c r="J105" s="493"/>
      <c r="K105" s="493"/>
      <c r="L105" s="493"/>
      <c r="M105" s="493"/>
      <c r="N105" s="493"/>
      <c r="O105" s="456" t="s">
        <v>5627</v>
      </c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72" t="s">
        <v>5792</v>
      </c>
      <c r="AB105" s="472"/>
      <c r="AC105" s="472"/>
      <c r="AD105" s="472"/>
      <c r="AE105" s="453" t="s">
        <v>6120</v>
      </c>
      <c r="AF105" s="453"/>
      <c r="AG105" s="453"/>
      <c r="AH105" s="453"/>
      <c r="AI105" s="453"/>
      <c r="AJ105" s="453"/>
      <c r="AK105" s="283"/>
      <c r="AL105" s="283"/>
    </row>
    <row r="109" spans="1:52" ht="26.25" customHeight="1">
      <c r="A109" s="465" t="s">
        <v>5453</v>
      </c>
      <c r="B109" s="465"/>
      <c r="C109" s="465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  <c r="AA109" s="465"/>
      <c r="AB109" s="465"/>
      <c r="AC109" s="465"/>
      <c r="AD109" s="465"/>
      <c r="AE109" s="465"/>
      <c r="AF109" s="465"/>
      <c r="AG109" s="465"/>
      <c r="AH109" s="465"/>
      <c r="AI109" s="465"/>
      <c r="AJ109" s="465"/>
      <c r="AK109" s="465"/>
      <c r="AL109" s="465"/>
    </row>
    <row r="110" spans="1:52" ht="14.25" customHeight="1">
      <c r="A110" s="69"/>
      <c r="B110" s="297"/>
      <c r="C110" s="54"/>
      <c r="D110" s="493" t="s">
        <v>5411</v>
      </c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56" t="s">
        <v>5618</v>
      </c>
      <c r="P110" s="456"/>
      <c r="Q110" s="456"/>
      <c r="R110" s="456"/>
      <c r="S110" s="456"/>
      <c r="T110" s="456"/>
      <c r="U110" s="456"/>
      <c r="V110" s="456"/>
      <c r="W110" s="456"/>
      <c r="X110" s="456"/>
      <c r="Y110" s="456"/>
      <c r="Z110" s="456"/>
      <c r="AA110" s="472" t="s">
        <v>5772</v>
      </c>
      <c r="AB110" s="472"/>
      <c r="AC110" s="472"/>
      <c r="AD110" s="472"/>
      <c r="AE110" s="453" t="s">
        <v>5909</v>
      </c>
      <c r="AF110" s="453"/>
      <c r="AG110" s="453"/>
      <c r="AH110" s="453"/>
      <c r="AI110" s="453"/>
      <c r="AJ110" s="453"/>
      <c r="AK110" s="453" t="s">
        <v>5978</v>
      </c>
      <c r="AL110" s="453"/>
    </row>
    <row r="111" spans="1:52" ht="36">
      <c r="A111" s="13" t="s">
        <v>0</v>
      </c>
      <c r="B111" s="13" t="s">
        <v>1</v>
      </c>
      <c r="C111" s="60" t="s">
        <v>2</v>
      </c>
      <c r="D111" s="24" t="s">
        <v>4915</v>
      </c>
      <c r="E111" s="56" t="s">
        <v>4913</v>
      </c>
      <c r="F111" s="56" t="s">
        <v>4914</v>
      </c>
      <c r="G111" s="56" t="s">
        <v>4916</v>
      </c>
      <c r="H111" s="56" t="s">
        <v>4917</v>
      </c>
      <c r="I111" s="56" t="s">
        <v>4918</v>
      </c>
      <c r="J111" s="59" t="s">
        <v>4919</v>
      </c>
      <c r="K111" s="59" t="s">
        <v>5414</v>
      </c>
      <c r="L111" s="59" t="s">
        <v>5415</v>
      </c>
      <c r="M111" s="26" t="s">
        <v>4924</v>
      </c>
      <c r="N111" s="26" t="s">
        <v>4923</v>
      </c>
      <c r="O111" s="146" t="s">
        <v>5619</v>
      </c>
      <c r="P111" s="146" t="s">
        <v>5620</v>
      </c>
      <c r="Q111" s="146" t="s">
        <v>5621</v>
      </c>
      <c r="R111" s="146" t="s">
        <v>5622</v>
      </c>
      <c r="S111" s="146" t="s">
        <v>5623</v>
      </c>
      <c r="T111" s="146" t="s">
        <v>5624</v>
      </c>
      <c r="U111" s="146" t="s">
        <v>5625</v>
      </c>
      <c r="V111" s="145" t="s">
        <v>5490</v>
      </c>
      <c r="W111" s="145" t="s">
        <v>5489</v>
      </c>
      <c r="X111" s="166" t="s">
        <v>5491</v>
      </c>
      <c r="Y111" s="26" t="s">
        <v>5492</v>
      </c>
      <c r="Z111" s="26" t="s">
        <v>4923</v>
      </c>
      <c r="AA111" s="167" t="s">
        <v>5787</v>
      </c>
      <c r="AB111" s="167" t="s">
        <v>5790</v>
      </c>
      <c r="AC111" s="167" t="s">
        <v>5788</v>
      </c>
      <c r="AD111" s="116" t="s">
        <v>4923</v>
      </c>
      <c r="AE111" s="202" t="s">
        <v>6111</v>
      </c>
      <c r="AF111" s="202" t="s">
        <v>6112</v>
      </c>
      <c r="AG111" s="202" t="s">
        <v>6113</v>
      </c>
      <c r="AH111" s="202" t="s">
        <v>6114</v>
      </c>
      <c r="AI111" s="193" t="s">
        <v>5929</v>
      </c>
      <c r="AJ111" s="116" t="s">
        <v>4923</v>
      </c>
      <c r="AK111" s="283" t="s">
        <v>6710</v>
      </c>
      <c r="AL111" s="116" t="s">
        <v>4923</v>
      </c>
      <c r="AS111" s="286" t="s">
        <v>6701</v>
      </c>
      <c r="AT111" s="287">
        <v>1</v>
      </c>
      <c r="AU111" s="287">
        <v>0.8</v>
      </c>
      <c r="AV111" s="286" t="s">
        <v>6702</v>
      </c>
      <c r="AW111" s="286" t="s">
        <v>6703</v>
      </c>
      <c r="AX111" s="286" t="s">
        <v>6704</v>
      </c>
      <c r="AY111" s="286" t="s">
        <v>6705</v>
      </c>
      <c r="AZ111" s="286" t="s">
        <v>6706</v>
      </c>
    </row>
    <row r="112" spans="1:52" ht="14.25">
      <c r="A112" s="2" t="s">
        <v>4194</v>
      </c>
      <c r="B112" s="3" t="s">
        <v>4195</v>
      </c>
      <c r="C112" s="30" t="s">
        <v>51</v>
      </c>
      <c r="D112" s="56">
        <v>60</v>
      </c>
      <c r="E112" s="56">
        <v>38</v>
      </c>
      <c r="F112" s="56">
        <v>127</v>
      </c>
      <c r="G112" s="56">
        <v>26.8</v>
      </c>
      <c r="H112" s="56">
        <v>39</v>
      </c>
      <c r="I112" s="56">
        <v>32</v>
      </c>
      <c r="J112" s="56">
        <v>31</v>
      </c>
      <c r="K112" s="59">
        <v>28</v>
      </c>
      <c r="L112" s="59">
        <v>39.799999999999997</v>
      </c>
      <c r="M112" s="59"/>
      <c r="N112" s="59"/>
      <c r="O112" s="146">
        <v>45</v>
      </c>
      <c r="P112" s="146">
        <v>56</v>
      </c>
      <c r="Q112" s="146">
        <v>36</v>
      </c>
      <c r="R112" s="146">
        <v>26</v>
      </c>
      <c r="S112" s="146">
        <v>48</v>
      </c>
      <c r="T112" s="146">
        <v>62</v>
      </c>
      <c r="U112" s="146">
        <v>39.799999999999997</v>
      </c>
      <c r="V112" s="145">
        <v>25</v>
      </c>
      <c r="W112" s="145">
        <v>39</v>
      </c>
      <c r="X112" s="166">
        <v>45</v>
      </c>
      <c r="Y112" s="166"/>
      <c r="Z112" s="166"/>
      <c r="AA112" s="167">
        <v>39</v>
      </c>
      <c r="AB112" s="167">
        <v>33</v>
      </c>
      <c r="AC112" s="167">
        <v>32</v>
      </c>
      <c r="AD112" s="167"/>
      <c r="AE112" s="202">
        <v>39</v>
      </c>
      <c r="AF112" s="202">
        <v>38.799999999999997</v>
      </c>
      <c r="AG112" s="202">
        <v>32</v>
      </c>
      <c r="AH112" s="202">
        <v>26</v>
      </c>
      <c r="AI112" s="202"/>
      <c r="AJ112" s="202"/>
      <c r="AK112" s="283">
        <v>41</v>
      </c>
      <c r="AL112" s="283"/>
      <c r="AS112" s="22">
        <v>35</v>
      </c>
      <c r="AT112" s="22">
        <f t="shared" si="4"/>
        <v>1159.2</v>
      </c>
      <c r="AU112" s="22">
        <f t="shared" si="5"/>
        <v>927.36000000000013</v>
      </c>
      <c r="AW112" s="22">
        <v>143</v>
      </c>
      <c r="AX112" s="22">
        <f t="shared" si="6"/>
        <v>1070.3600000000001</v>
      </c>
      <c r="AY112" s="22">
        <v>1000</v>
      </c>
      <c r="AZ112" s="237">
        <f t="shared" si="7"/>
        <v>-70.360000000000127</v>
      </c>
    </row>
    <row r="113" spans="1:52" ht="14.25">
      <c r="A113" s="2" t="s">
        <v>4196</v>
      </c>
      <c r="B113" s="3" t="s">
        <v>4197</v>
      </c>
      <c r="C113" s="30" t="s">
        <v>5</v>
      </c>
      <c r="D113" s="56">
        <v>60</v>
      </c>
      <c r="E113" s="56">
        <v>38</v>
      </c>
      <c r="F113" s="56">
        <v>127</v>
      </c>
      <c r="G113" s="56">
        <v>26.8</v>
      </c>
      <c r="H113" s="56">
        <v>39</v>
      </c>
      <c r="I113" s="56">
        <v>32</v>
      </c>
      <c r="J113" s="56">
        <v>31</v>
      </c>
      <c r="K113" s="59">
        <v>28</v>
      </c>
      <c r="L113" s="59">
        <v>39.799999999999997</v>
      </c>
      <c r="M113" s="59"/>
      <c r="N113" s="59"/>
      <c r="O113" s="146">
        <v>45</v>
      </c>
      <c r="P113" s="146">
        <v>56</v>
      </c>
      <c r="Q113" s="146">
        <v>36</v>
      </c>
      <c r="R113" s="146">
        <v>26</v>
      </c>
      <c r="S113" s="146">
        <v>48</v>
      </c>
      <c r="T113" s="146">
        <v>62</v>
      </c>
      <c r="U113" s="146">
        <v>39.799999999999997</v>
      </c>
      <c r="V113" s="145">
        <v>25</v>
      </c>
      <c r="W113" s="145">
        <v>39</v>
      </c>
      <c r="X113" s="166">
        <v>45</v>
      </c>
      <c r="Y113" s="166"/>
      <c r="Z113" s="166"/>
      <c r="AA113" s="167">
        <v>39</v>
      </c>
      <c r="AB113" s="167">
        <v>33</v>
      </c>
      <c r="AC113" s="167">
        <v>32</v>
      </c>
      <c r="AD113" s="167"/>
      <c r="AE113" s="202">
        <v>39</v>
      </c>
      <c r="AF113" s="202">
        <v>38.799999999999997</v>
      </c>
      <c r="AG113" s="202">
        <v>32</v>
      </c>
      <c r="AH113" s="202">
        <v>26</v>
      </c>
      <c r="AI113" s="202"/>
      <c r="AJ113" s="202"/>
      <c r="AK113" s="283">
        <v>41</v>
      </c>
      <c r="AL113" s="283"/>
      <c r="AS113" s="22">
        <v>35</v>
      </c>
      <c r="AT113" s="22">
        <f t="shared" si="4"/>
        <v>1159.2</v>
      </c>
      <c r="AU113" s="22">
        <f t="shared" si="5"/>
        <v>927.36000000000013</v>
      </c>
      <c r="AW113" s="22">
        <v>143</v>
      </c>
      <c r="AX113" s="22">
        <f t="shared" si="6"/>
        <v>1070.3600000000001</v>
      </c>
      <c r="AY113" s="22">
        <v>1000</v>
      </c>
      <c r="AZ113" s="237">
        <f t="shared" si="7"/>
        <v>-70.360000000000127</v>
      </c>
    </row>
    <row r="114" spans="1:52" ht="14.25">
      <c r="A114" s="2" t="s">
        <v>4198</v>
      </c>
      <c r="B114" s="3" t="s">
        <v>4199</v>
      </c>
      <c r="C114" s="30" t="s">
        <v>51</v>
      </c>
      <c r="D114" s="56">
        <v>60</v>
      </c>
      <c r="E114" s="56">
        <v>38</v>
      </c>
      <c r="F114" s="56">
        <v>127</v>
      </c>
      <c r="G114" s="56">
        <v>26.8</v>
      </c>
      <c r="H114" s="56">
        <v>39</v>
      </c>
      <c r="I114" s="56">
        <v>32</v>
      </c>
      <c r="J114" s="56">
        <v>31</v>
      </c>
      <c r="K114" s="59">
        <v>28</v>
      </c>
      <c r="L114" s="59">
        <v>39.799999999999997</v>
      </c>
      <c r="M114" s="59"/>
      <c r="N114" s="59"/>
      <c r="O114" s="146">
        <v>45</v>
      </c>
      <c r="P114" s="146">
        <v>56</v>
      </c>
      <c r="Q114" s="146">
        <v>36</v>
      </c>
      <c r="R114" s="146">
        <v>26</v>
      </c>
      <c r="S114" s="146">
        <v>48</v>
      </c>
      <c r="T114" s="146">
        <v>62</v>
      </c>
      <c r="U114" s="146">
        <v>39.799999999999997</v>
      </c>
      <c r="V114" s="145">
        <v>25</v>
      </c>
      <c r="W114" s="145">
        <v>39</v>
      </c>
      <c r="X114" s="166">
        <v>45</v>
      </c>
      <c r="Y114" s="166"/>
      <c r="Z114" s="166"/>
      <c r="AA114" s="167">
        <v>39</v>
      </c>
      <c r="AB114" s="167">
        <v>33</v>
      </c>
      <c r="AC114" s="167">
        <v>32</v>
      </c>
      <c r="AD114" s="167"/>
      <c r="AE114" s="202">
        <v>39</v>
      </c>
      <c r="AF114" s="202">
        <v>38.799999999999997</v>
      </c>
      <c r="AG114" s="202">
        <v>32</v>
      </c>
      <c r="AH114" s="202">
        <v>26</v>
      </c>
      <c r="AI114" s="202"/>
      <c r="AJ114" s="202"/>
      <c r="AK114" s="283">
        <v>41</v>
      </c>
      <c r="AL114" s="283"/>
      <c r="AT114" s="22">
        <f t="shared" si="4"/>
        <v>1124.2</v>
      </c>
      <c r="AU114" s="22">
        <f t="shared" si="5"/>
        <v>899.36000000000013</v>
      </c>
      <c r="AW114" s="22">
        <v>143</v>
      </c>
      <c r="AX114" s="22">
        <f t="shared" si="6"/>
        <v>1042.3600000000001</v>
      </c>
      <c r="AY114" s="22">
        <v>1000</v>
      </c>
      <c r="AZ114" s="237">
        <f t="shared" si="7"/>
        <v>-42.360000000000127</v>
      </c>
    </row>
    <row r="115" spans="1:52" ht="14.25">
      <c r="A115" s="2" t="s">
        <v>4200</v>
      </c>
      <c r="B115" s="3" t="s">
        <v>4201</v>
      </c>
      <c r="C115" s="30" t="s">
        <v>51</v>
      </c>
      <c r="D115" s="56">
        <v>60</v>
      </c>
      <c r="E115" s="56">
        <v>38</v>
      </c>
      <c r="F115" s="56">
        <v>127</v>
      </c>
      <c r="G115" s="56">
        <v>26.8</v>
      </c>
      <c r="H115" s="56">
        <v>39</v>
      </c>
      <c r="I115" s="56">
        <v>32</v>
      </c>
      <c r="J115" s="56">
        <v>31</v>
      </c>
      <c r="K115" s="59">
        <v>28</v>
      </c>
      <c r="L115" s="59">
        <v>39.799999999999997</v>
      </c>
      <c r="M115" s="59"/>
      <c r="N115" s="59"/>
      <c r="O115" s="146">
        <v>45</v>
      </c>
      <c r="P115" s="146">
        <v>56</v>
      </c>
      <c r="Q115" s="146">
        <v>36</v>
      </c>
      <c r="R115" s="146">
        <v>26</v>
      </c>
      <c r="S115" s="146">
        <v>48</v>
      </c>
      <c r="T115" s="146">
        <v>62</v>
      </c>
      <c r="U115" s="146">
        <v>39.799999999999997</v>
      </c>
      <c r="V115" s="145">
        <v>25</v>
      </c>
      <c r="W115" s="145">
        <v>39</v>
      </c>
      <c r="X115" s="166">
        <v>45</v>
      </c>
      <c r="Y115" s="166"/>
      <c r="Z115" s="166"/>
      <c r="AA115" s="167">
        <v>39</v>
      </c>
      <c r="AB115" s="167">
        <v>33</v>
      </c>
      <c r="AC115" s="167">
        <v>32</v>
      </c>
      <c r="AD115" s="167"/>
      <c r="AE115" s="202">
        <v>39</v>
      </c>
      <c r="AF115" s="202">
        <v>38.799999999999997</v>
      </c>
      <c r="AG115" s="202">
        <v>32</v>
      </c>
      <c r="AH115" s="202">
        <v>26</v>
      </c>
      <c r="AI115" s="202"/>
      <c r="AJ115" s="202"/>
      <c r="AK115" s="283">
        <v>41</v>
      </c>
      <c r="AL115" s="283"/>
      <c r="AS115" s="22">
        <v>35</v>
      </c>
      <c r="AT115" s="22">
        <f t="shared" si="4"/>
        <v>1159.2</v>
      </c>
      <c r="AU115" s="22">
        <f t="shared" si="5"/>
        <v>927.36000000000013</v>
      </c>
      <c r="AW115" s="22">
        <v>143</v>
      </c>
      <c r="AX115" s="22">
        <f t="shared" si="6"/>
        <v>1070.3600000000001</v>
      </c>
      <c r="AY115" s="22">
        <v>1000</v>
      </c>
      <c r="AZ115" s="237">
        <f t="shared" si="7"/>
        <v>-70.360000000000127</v>
      </c>
    </row>
    <row r="116" spans="1:52" ht="14.25">
      <c r="A116" s="2" t="s">
        <v>4202</v>
      </c>
      <c r="B116" s="3" t="s">
        <v>4203</v>
      </c>
      <c r="C116" s="30" t="s">
        <v>5</v>
      </c>
      <c r="D116" s="56">
        <v>60</v>
      </c>
      <c r="E116" s="56">
        <v>38</v>
      </c>
      <c r="F116" s="56">
        <v>127</v>
      </c>
      <c r="G116" s="56">
        <v>26.8</v>
      </c>
      <c r="H116" s="56">
        <v>39</v>
      </c>
      <c r="I116" s="56">
        <v>32</v>
      </c>
      <c r="J116" s="56">
        <v>31</v>
      </c>
      <c r="K116" s="59">
        <v>28</v>
      </c>
      <c r="L116" s="59">
        <v>39.799999999999997</v>
      </c>
      <c r="M116" s="59"/>
      <c r="N116" s="59"/>
      <c r="O116" s="146">
        <v>45</v>
      </c>
      <c r="P116" s="146">
        <v>56</v>
      </c>
      <c r="Q116" s="146">
        <v>36</v>
      </c>
      <c r="R116" s="146">
        <v>26</v>
      </c>
      <c r="S116" s="146">
        <v>48</v>
      </c>
      <c r="T116" s="146">
        <v>62</v>
      </c>
      <c r="U116" s="146">
        <v>39.799999999999997</v>
      </c>
      <c r="V116" s="145">
        <v>25</v>
      </c>
      <c r="W116" s="145">
        <v>39</v>
      </c>
      <c r="X116" s="166">
        <v>45</v>
      </c>
      <c r="Y116" s="166"/>
      <c r="Z116" s="166"/>
      <c r="AA116" s="167">
        <v>39</v>
      </c>
      <c r="AB116" s="167">
        <v>33</v>
      </c>
      <c r="AC116" s="167">
        <v>32</v>
      </c>
      <c r="AD116" s="167"/>
      <c r="AE116" s="202">
        <v>39</v>
      </c>
      <c r="AF116" s="202">
        <v>38.799999999999997</v>
      </c>
      <c r="AG116" s="202">
        <v>32</v>
      </c>
      <c r="AH116" s="202">
        <v>26</v>
      </c>
      <c r="AI116" s="202"/>
      <c r="AJ116" s="202"/>
      <c r="AK116" s="283">
        <v>41</v>
      </c>
      <c r="AL116" s="283"/>
      <c r="AS116" s="22">
        <v>60</v>
      </c>
      <c r="AT116" s="22">
        <f t="shared" si="4"/>
        <v>1184.2</v>
      </c>
      <c r="AU116" s="22">
        <f t="shared" si="5"/>
        <v>947.36000000000013</v>
      </c>
      <c r="AW116" s="22">
        <v>143</v>
      </c>
      <c r="AX116" s="22">
        <f t="shared" si="6"/>
        <v>1090.3600000000001</v>
      </c>
      <c r="AY116" s="22">
        <v>1000</v>
      </c>
      <c r="AZ116" s="237">
        <f t="shared" si="7"/>
        <v>-90.360000000000127</v>
      </c>
    </row>
    <row r="117" spans="1:52" ht="14.25">
      <c r="A117" s="2" t="s">
        <v>4204</v>
      </c>
      <c r="B117" s="3" t="s">
        <v>4205</v>
      </c>
      <c r="C117" s="30" t="s">
        <v>51</v>
      </c>
      <c r="D117" s="56">
        <v>60</v>
      </c>
      <c r="E117" s="56">
        <v>38</v>
      </c>
      <c r="F117" s="56">
        <v>127</v>
      </c>
      <c r="G117" s="56">
        <v>26.8</v>
      </c>
      <c r="H117" s="56">
        <v>39</v>
      </c>
      <c r="I117" s="56">
        <v>32</v>
      </c>
      <c r="J117" s="56">
        <v>31</v>
      </c>
      <c r="K117" s="59">
        <v>28</v>
      </c>
      <c r="L117" s="59">
        <v>39.799999999999997</v>
      </c>
      <c r="M117" s="59"/>
      <c r="N117" s="59"/>
      <c r="O117" s="146">
        <v>45</v>
      </c>
      <c r="P117" s="146">
        <v>56</v>
      </c>
      <c r="Q117" s="146">
        <v>36</v>
      </c>
      <c r="R117" s="146">
        <v>26</v>
      </c>
      <c r="S117" s="146">
        <v>48</v>
      </c>
      <c r="T117" s="146">
        <v>62</v>
      </c>
      <c r="U117" s="146">
        <v>39.799999999999997</v>
      </c>
      <c r="V117" s="145">
        <v>25</v>
      </c>
      <c r="W117" s="145">
        <v>39</v>
      </c>
      <c r="X117" s="166">
        <v>45</v>
      </c>
      <c r="Y117" s="166"/>
      <c r="Z117" s="166"/>
      <c r="AA117" s="167">
        <v>39</v>
      </c>
      <c r="AB117" s="167">
        <v>33</v>
      </c>
      <c r="AC117" s="167">
        <v>32</v>
      </c>
      <c r="AD117" s="167"/>
      <c r="AE117" s="202">
        <v>39</v>
      </c>
      <c r="AF117" s="202">
        <v>38.799999999999997</v>
      </c>
      <c r="AG117" s="202">
        <v>32</v>
      </c>
      <c r="AH117" s="202">
        <v>26</v>
      </c>
      <c r="AI117" s="202"/>
      <c r="AJ117" s="202"/>
      <c r="AK117" s="283">
        <v>41</v>
      </c>
      <c r="AL117" s="283"/>
      <c r="AS117" s="22">
        <v>65</v>
      </c>
      <c r="AT117" s="22">
        <f t="shared" si="4"/>
        <v>1189.2</v>
      </c>
      <c r="AU117" s="22">
        <f t="shared" si="5"/>
        <v>951.36000000000013</v>
      </c>
      <c r="AW117" s="22">
        <v>143</v>
      </c>
      <c r="AX117" s="22">
        <f t="shared" si="6"/>
        <v>1094.3600000000001</v>
      </c>
      <c r="AY117" s="22">
        <v>1000</v>
      </c>
      <c r="AZ117" s="237">
        <f t="shared" si="7"/>
        <v>-94.360000000000127</v>
      </c>
    </row>
    <row r="118" spans="1:52" ht="14.25">
      <c r="A118" s="2" t="s">
        <v>4206</v>
      </c>
      <c r="B118" s="3" t="s">
        <v>4207</v>
      </c>
      <c r="C118" s="30" t="s">
        <v>5</v>
      </c>
      <c r="D118" s="56">
        <v>60</v>
      </c>
      <c r="E118" s="56">
        <v>38</v>
      </c>
      <c r="F118" s="56">
        <v>127</v>
      </c>
      <c r="G118" s="56">
        <v>26.8</v>
      </c>
      <c r="H118" s="56">
        <v>39</v>
      </c>
      <c r="I118" s="56">
        <v>32</v>
      </c>
      <c r="J118" s="56">
        <v>31</v>
      </c>
      <c r="K118" s="59">
        <v>28</v>
      </c>
      <c r="L118" s="59">
        <v>39.799999999999997</v>
      </c>
      <c r="M118" s="59"/>
      <c r="N118" s="59"/>
      <c r="O118" s="146">
        <v>45</v>
      </c>
      <c r="P118" s="146">
        <v>56</v>
      </c>
      <c r="Q118" s="146">
        <v>36</v>
      </c>
      <c r="R118" s="146">
        <v>26</v>
      </c>
      <c r="S118" s="146">
        <v>48</v>
      </c>
      <c r="T118" s="146">
        <v>62</v>
      </c>
      <c r="U118" s="146">
        <v>39.799999999999997</v>
      </c>
      <c r="V118" s="145">
        <v>25</v>
      </c>
      <c r="W118" s="145">
        <v>39</v>
      </c>
      <c r="X118" s="166">
        <v>45</v>
      </c>
      <c r="Y118" s="166"/>
      <c r="Z118" s="166"/>
      <c r="AA118" s="167">
        <v>39</v>
      </c>
      <c r="AB118" s="167">
        <v>33</v>
      </c>
      <c r="AC118" s="167">
        <v>32</v>
      </c>
      <c r="AD118" s="167"/>
      <c r="AE118" s="202">
        <v>39</v>
      </c>
      <c r="AF118" s="202">
        <v>38.799999999999997</v>
      </c>
      <c r="AG118" s="202">
        <v>32</v>
      </c>
      <c r="AH118" s="202">
        <v>26</v>
      </c>
      <c r="AI118" s="202"/>
      <c r="AJ118" s="202"/>
      <c r="AK118" s="283">
        <v>41</v>
      </c>
      <c r="AL118" s="283"/>
      <c r="AS118" s="22">
        <v>35</v>
      </c>
      <c r="AT118" s="22">
        <f t="shared" si="4"/>
        <v>1159.2</v>
      </c>
      <c r="AU118" s="22">
        <f t="shared" si="5"/>
        <v>927.36000000000013</v>
      </c>
      <c r="AW118" s="22">
        <v>143</v>
      </c>
      <c r="AX118" s="22">
        <f t="shared" si="6"/>
        <v>1070.3600000000001</v>
      </c>
      <c r="AY118" s="22">
        <v>1000</v>
      </c>
      <c r="AZ118" s="237">
        <f t="shared" si="7"/>
        <v>-70.360000000000127</v>
      </c>
    </row>
    <row r="119" spans="1:52" ht="14.25">
      <c r="A119" s="2" t="s">
        <v>4208</v>
      </c>
      <c r="B119" s="3" t="s">
        <v>4209</v>
      </c>
      <c r="C119" s="30" t="s">
        <v>51</v>
      </c>
      <c r="D119" s="56">
        <v>60</v>
      </c>
      <c r="E119" s="56">
        <v>38</v>
      </c>
      <c r="F119" s="56">
        <v>127</v>
      </c>
      <c r="G119" s="56">
        <v>26.8</v>
      </c>
      <c r="H119" s="56">
        <v>39</v>
      </c>
      <c r="I119" s="56">
        <v>32</v>
      </c>
      <c r="J119" s="56">
        <v>31</v>
      </c>
      <c r="K119" s="59">
        <v>28</v>
      </c>
      <c r="L119" s="59">
        <v>39.799999999999997</v>
      </c>
      <c r="M119" s="59"/>
      <c r="N119" s="59"/>
      <c r="O119" s="146">
        <v>45</v>
      </c>
      <c r="P119" s="146">
        <v>56</v>
      </c>
      <c r="Q119" s="146">
        <v>36</v>
      </c>
      <c r="R119" s="146">
        <v>26</v>
      </c>
      <c r="S119" s="146">
        <v>48</v>
      </c>
      <c r="T119" s="146">
        <v>62</v>
      </c>
      <c r="U119" s="146">
        <v>39.799999999999997</v>
      </c>
      <c r="V119" s="145">
        <v>25</v>
      </c>
      <c r="W119" s="145">
        <v>39</v>
      </c>
      <c r="X119" s="166">
        <v>45</v>
      </c>
      <c r="Y119" s="166"/>
      <c r="Z119" s="166"/>
      <c r="AA119" s="167">
        <v>39</v>
      </c>
      <c r="AB119" s="167">
        <v>33</v>
      </c>
      <c r="AC119" s="167">
        <v>32</v>
      </c>
      <c r="AD119" s="167"/>
      <c r="AE119" s="202">
        <v>39</v>
      </c>
      <c r="AF119" s="202">
        <v>38.799999999999997</v>
      </c>
      <c r="AG119" s="202">
        <v>32</v>
      </c>
      <c r="AH119" s="202">
        <v>26</v>
      </c>
      <c r="AI119" s="202"/>
      <c r="AJ119" s="202"/>
      <c r="AK119" s="283">
        <v>41</v>
      </c>
      <c r="AL119" s="283"/>
      <c r="AS119" s="22">
        <v>133</v>
      </c>
      <c r="AT119" s="22">
        <f t="shared" si="4"/>
        <v>1257.2</v>
      </c>
      <c r="AU119" s="22">
        <f t="shared" si="5"/>
        <v>1005.7600000000001</v>
      </c>
      <c r="AW119" s="22">
        <v>143</v>
      </c>
      <c r="AX119" s="22">
        <f t="shared" si="6"/>
        <v>1148.7600000000002</v>
      </c>
      <c r="AY119" s="22">
        <v>1000</v>
      </c>
      <c r="AZ119" s="237">
        <f t="shared" si="7"/>
        <v>-148.76000000000022</v>
      </c>
    </row>
    <row r="120" spans="1:52" ht="14.25">
      <c r="A120" s="2" t="s">
        <v>4210</v>
      </c>
      <c r="B120" s="3" t="s">
        <v>4211</v>
      </c>
      <c r="C120" s="30" t="s">
        <v>51</v>
      </c>
      <c r="D120" s="56">
        <v>60</v>
      </c>
      <c r="E120" s="56">
        <v>38</v>
      </c>
      <c r="F120" s="56">
        <v>127</v>
      </c>
      <c r="G120" s="56">
        <v>26.8</v>
      </c>
      <c r="H120" s="56">
        <v>39</v>
      </c>
      <c r="I120" s="56">
        <v>32</v>
      </c>
      <c r="J120" s="56">
        <v>31</v>
      </c>
      <c r="K120" s="59">
        <v>28</v>
      </c>
      <c r="L120" s="59">
        <v>39.799999999999997</v>
      </c>
      <c r="M120" s="59"/>
      <c r="N120" s="59"/>
      <c r="O120" s="146">
        <v>45</v>
      </c>
      <c r="P120" s="146">
        <v>56</v>
      </c>
      <c r="Q120" s="146">
        <v>36</v>
      </c>
      <c r="R120" s="146">
        <v>26</v>
      </c>
      <c r="S120" s="146">
        <v>48</v>
      </c>
      <c r="T120" s="146">
        <v>62</v>
      </c>
      <c r="U120" s="146">
        <v>39.799999999999997</v>
      </c>
      <c r="V120" s="145">
        <v>25</v>
      </c>
      <c r="W120" s="145">
        <v>39</v>
      </c>
      <c r="X120" s="166">
        <v>45</v>
      </c>
      <c r="Y120" s="166"/>
      <c r="Z120" s="166"/>
      <c r="AA120" s="167">
        <v>39</v>
      </c>
      <c r="AB120" s="167">
        <v>33</v>
      </c>
      <c r="AC120" s="167">
        <v>32</v>
      </c>
      <c r="AD120" s="167"/>
      <c r="AE120" s="202">
        <v>39</v>
      </c>
      <c r="AF120" s="202">
        <v>38.799999999999997</v>
      </c>
      <c r="AG120" s="202">
        <v>32</v>
      </c>
      <c r="AH120" s="202">
        <v>26</v>
      </c>
      <c r="AI120" s="202"/>
      <c r="AJ120" s="202"/>
      <c r="AK120" s="283">
        <v>41</v>
      </c>
      <c r="AL120" s="283"/>
      <c r="AS120" s="22">
        <v>108</v>
      </c>
      <c r="AT120" s="22">
        <f t="shared" si="4"/>
        <v>1232.2</v>
      </c>
      <c r="AU120" s="22">
        <f t="shared" si="5"/>
        <v>985.7600000000001</v>
      </c>
      <c r="AW120" s="22">
        <v>143</v>
      </c>
      <c r="AX120" s="22">
        <f t="shared" si="6"/>
        <v>1128.7600000000002</v>
      </c>
      <c r="AY120" s="22">
        <v>1000</v>
      </c>
      <c r="AZ120" s="237">
        <f t="shared" si="7"/>
        <v>-128.76000000000022</v>
      </c>
    </row>
    <row r="121" spans="1:52" ht="14.25">
      <c r="A121" s="2" t="s">
        <v>4212</v>
      </c>
      <c r="B121" s="3" t="s">
        <v>4213</v>
      </c>
      <c r="C121" s="30" t="s">
        <v>51</v>
      </c>
      <c r="D121" s="56">
        <v>60</v>
      </c>
      <c r="E121" s="56">
        <v>38</v>
      </c>
      <c r="F121" s="56">
        <v>127</v>
      </c>
      <c r="G121" s="56">
        <v>26.8</v>
      </c>
      <c r="H121" s="56">
        <v>39</v>
      </c>
      <c r="I121" s="56">
        <v>32</v>
      </c>
      <c r="J121" s="56">
        <v>31</v>
      </c>
      <c r="K121" s="59">
        <v>28</v>
      </c>
      <c r="L121" s="59">
        <v>39.799999999999997</v>
      </c>
      <c r="M121" s="59"/>
      <c r="N121" s="59"/>
      <c r="O121" s="146">
        <v>45</v>
      </c>
      <c r="P121" s="146">
        <v>56</v>
      </c>
      <c r="Q121" s="146">
        <v>36</v>
      </c>
      <c r="R121" s="146">
        <v>26</v>
      </c>
      <c r="S121" s="146">
        <v>48</v>
      </c>
      <c r="T121" s="146">
        <v>62</v>
      </c>
      <c r="U121" s="146">
        <v>39.799999999999997</v>
      </c>
      <c r="V121" s="145">
        <v>25</v>
      </c>
      <c r="W121" s="145">
        <v>39</v>
      </c>
      <c r="X121" s="166">
        <v>45</v>
      </c>
      <c r="Y121" s="166"/>
      <c r="Z121" s="166"/>
      <c r="AA121" s="167">
        <v>39</v>
      </c>
      <c r="AB121" s="167">
        <v>33</v>
      </c>
      <c r="AC121" s="167">
        <v>32</v>
      </c>
      <c r="AD121" s="167"/>
      <c r="AE121" s="202">
        <v>39</v>
      </c>
      <c r="AF121" s="202">
        <v>38.799999999999997</v>
      </c>
      <c r="AG121" s="202">
        <v>32</v>
      </c>
      <c r="AH121" s="202">
        <v>26</v>
      </c>
      <c r="AI121" s="202"/>
      <c r="AJ121" s="202"/>
      <c r="AK121" s="283">
        <v>41</v>
      </c>
      <c r="AL121" s="283"/>
      <c r="AS121" s="22">
        <v>25</v>
      </c>
      <c r="AT121" s="22">
        <f t="shared" si="4"/>
        <v>1149.2</v>
      </c>
      <c r="AU121" s="22">
        <f t="shared" si="5"/>
        <v>919.36000000000013</v>
      </c>
      <c r="AW121" s="22">
        <v>143</v>
      </c>
      <c r="AX121" s="22">
        <f t="shared" si="6"/>
        <v>1062.3600000000001</v>
      </c>
      <c r="AY121" s="22">
        <v>1000</v>
      </c>
      <c r="AZ121" s="237">
        <f t="shared" si="7"/>
        <v>-62.360000000000127</v>
      </c>
    </row>
    <row r="122" spans="1:52" ht="14.25">
      <c r="A122" s="2" t="s">
        <v>4214</v>
      </c>
      <c r="B122" s="3" t="s">
        <v>4215</v>
      </c>
      <c r="C122" s="30" t="s">
        <v>51</v>
      </c>
      <c r="D122" s="56">
        <v>60</v>
      </c>
      <c r="E122" s="56">
        <v>38</v>
      </c>
      <c r="F122" s="56">
        <v>127</v>
      </c>
      <c r="G122" s="56">
        <v>26.8</v>
      </c>
      <c r="H122" s="56">
        <v>39</v>
      </c>
      <c r="I122" s="56">
        <v>32</v>
      </c>
      <c r="J122" s="56">
        <v>31</v>
      </c>
      <c r="K122" s="59">
        <v>28</v>
      </c>
      <c r="L122" s="59">
        <v>39.799999999999997</v>
      </c>
      <c r="M122" s="59"/>
      <c r="N122" s="59"/>
      <c r="O122" s="146">
        <v>45</v>
      </c>
      <c r="P122" s="146">
        <v>56</v>
      </c>
      <c r="Q122" s="146">
        <v>36</v>
      </c>
      <c r="R122" s="146">
        <v>26</v>
      </c>
      <c r="S122" s="146">
        <v>48</v>
      </c>
      <c r="T122" s="146">
        <v>62</v>
      </c>
      <c r="U122" s="146">
        <v>39.799999999999997</v>
      </c>
      <c r="V122" s="145">
        <v>25</v>
      </c>
      <c r="W122" s="145">
        <v>39</v>
      </c>
      <c r="X122" s="166">
        <v>45</v>
      </c>
      <c r="Y122" s="166"/>
      <c r="Z122" s="166"/>
      <c r="AA122" s="167">
        <v>39</v>
      </c>
      <c r="AB122" s="167">
        <v>33</v>
      </c>
      <c r="AC122" s="167">
        <v>32</v>
      </c>
      <c r="AD122" s="167"/>
      <c r="AE122" s="202">
        <v>39</v>
      </c>
      <c r="AF122" s="202">
        <v>38.799999999999997</v>
      </c>
      <c r="AG122" s="202">
        <v>32</v>
      </c>
      <c r="AH122" s="202">
        <v>26</v>
      </c>
      <c r="AI122" s="202"/>
      <c r="AJ122" s="202"/>
      <c r="AK122" s="283">
        <v>41</v>
      </c>
      <c r="AL122" s="283"/>
      <c r="AS122" s="22">
        <v>60</v>
      </c>
      <c r="AT122" s="22">
        <f t="shared" si="4"/>
        <v>1184.2</v>
      </c>
      <c r="AU122" s="22">
        <f t="shared" si="5"/>
        <v>947.36000000000013</v>
      </c>
      <c r="AW122" s="22">
        <v>143</v>
      </c>
      <c r="AX122" s="22">
        <f t="shared" si="6"/>
        <v>1090.3600000000001</v>
      </c>
      <c r="AY122" s="22">
        <v>1000</v>
      </c>
      <c r="AZ122" s="237">
        <f t="shared" si="7"/>
        <v>-90.360000000000127</v>
      </c>
    </row>
    <row r="123" spans="1:52" ht="14.25">
      <c r="A123" s="2" t="s">
        <v>4216</v>
      </c>
      <c r="B123" s="3" t="s">
        <v>4217</v>
      </c>
      <c r="C123" s="30" t="s">
        <v>51</v>
      </c>
      <c r="D123" s="56">
        <v>60</v>
      </c>
      <c r="E123" s="56">
        <v>38</v>
      </c>
      <c r="F123" s="56">
        <v>127</v>
      </c>
      <c r="G123" s="56">
        <v>26.8</v>
      </c>
      <c r="H123" s="56">
        <v>39</v>
      </c>
      <c r="I123" s="56">
        <v>32</v>
      </c>
      <c r="J123" s="56">
        <v>31</v>
      </c>
      <c r="K123" s="59">
        <v>28</v>
      </c>
      <c r="L123" s="59">
        <v>39.799999999999997</v>
      </c>
      <c r="M123" s="59"/>
      <c r="N123" s="59"/>
      <c r="O123" s="146">
        <v>45</v>
      </c>
      <c r="P123" s="146">
        <v>56</v>
      </c>
      <c r="Q123" s="146">
        <v>36</v>
      </c>
      <c r="R123" s="146">
        <v>26</v>
      </c>
      <c r="S123" s="146">
        <v>48</v>
      </c>
      <c r="T123" s="146">
        <v>62</v>
      </c>
      <c r="U123" s="146">
        <v>39.799999999999997</v>
      </c>
      <c r="V123" s="145">
        <v>25</v>
      </c>
      <c r="W123" s="145">
        <v>39</v>
      </c>
      <c r="X123" s="166">
        <v>45</v>
      </c>
      <c r="Y123" s="166"/>
      <c r="Z123" s="166"/>
      <c r="AA123" s="167">
        <v>39</v>
      </c>
      <c r="AB123" s="167">
        <v>33</v>
      </c>
      <c r="AC123" s="167">
        <v>32</v>
      </c>
      <c r="AD123" s="167"/>
      <c r="AE123" s="202">
        <v>39</v>
      </c>
      <c r="AF123" s="202">
        <v>38.799999999999997</v>
      </c>
      <c r="AG123" s="202">
        <v>32</v>
      </c>
      <c r="AH123" s="202">
        <v>26</v>
      </c>
      <c r="AI123" s="202"/>
      <c r="AJ123" s="202"/>
      <c r="AK123" s="283">
        <v>41</v>
      </c>
      <c r="AL123" s="283"/>
      <c r="AS123" s="22">
        <v>32</v>
      </c>
      <c r="AT123" s="22">
        <f t="shared" si="4"/>
        <v>1156.2</v>
      </c>
      <c r="AU123" s="22">
        <f t="shared" si="5"/>
        <v>924.96</v>
      </c>
      <c r="AW123" s="22">
        <v>143</v>
      </c>
      <c r="AX123" s="22">
        <f t="shared" si="6"/>
        <v>1067.96</v>
      </c>
      <c r="AY123" s="22">
        <v>1000</v>
      </c>
      <c r="AZ123" s="237">
        <f t="shared" si="7"/>
        <v>-67.960000000000036</v>
      </c>
    </row>
    <row r="124" spans="1:52" ht="14.25">
      <c r="A124" s="2" t="s">
        <v>4218</v>
      </c>
      <c r="B124" s="3" t="s">
        <v>4219</v>
      </c>
      <c r="C124" s="30" t="s">
        <v>51</v>
      </c>
      <c r="D124" s="56">
        <v>60</v>
      </c>
      <c r="E124" s="56">
        <v>38</v>
      </c>
      <c r="F124" s="56">
        <v>127</v>
      </c>
      <c r="G124" s="56">
        <v>26.8</v>
      </c>
      <c r="H124" s="56">
        <v>39</v>
      </c>
      <c r="I124" s="56">
        <v>32</v>
      </c>
      <c r="J124" s="56">
        <v>31</v>
      </c>
      <c r="K124" s="59">
        <v>28</v>
      </c>
      <c r="L124" s="59">
        <v>39.799999999999997</v>
      </c>
      <c r="M124" s="59"/>
      <c r="N124" s="59"/>
      <c r="O124" s="146">
        <v>45</v>
      </c>
      <c r="P124" s="146">
        <v>56</v>
      </c>
      <c r="Q124" s="146">
        <v>36</v>
      </c>
      <c r="R124" s="146">
        <v>26</v>
      </c>
      <c r="S124" s="146">
        <v>48</v>
      </c>
      <c r="T124" s="146">
        <v>62</v>
      </c>
      <c r="U124" s="146">
        <v>39.799999999999997</v>
      </c>
      <c r="V124" s="145">
        <v>25</v>
      </c>
      <c r="W124" s="145">
        <v>39</v>
      </c>
      <c r="X124" s="166">
        <v>45</v>
      </c>
      <c r="Y124" s="166"/>
      <c r="Z124" s="166"/>
      <c r="AA124" s="167">
        <v>39</v>
      </c>
      <c r="AB124" s="167">
        <v>33</v>
      </c>
      <c r="AC124" s="167">
        <v>32</v>
      </c>
      <c r="AD124" s="167"/>
      <c r="AE124" s="202">
        <v>39</v>
      </c>
      <c r="AF124" s="202">
        <v>38.799999999999997</v>
      </c>
      <c r="AG124" s="202">
        <v>32</v>
      </c>
      <c r="AH124" s="202">
        <v>26</v>
      </c>
      <c r="AI124" s="202"/>
      <c r="AJ124" s="202"/>
      <c r="AK124" s="283">
        <v>41</v>
      </c>
      <c r="AL124" s="283"/>
      <c r="AT124" s="22">
        <f t="shared" si="4"/>
        <v>1124.2</v>
      </c>
      <c r="AU124" s="22">
        <f t="shared" si="5"/>
        <v>899.36000000000013</v>
      </c>
      <c r="AW124" s="22">
        <v>143</v>
      </c>
      <c r="AX124" s="22">
        <f t="shared" si="6"/>
        <v>1042.3600000000001</v>
      </c>
      <c r="AY124" s="22">
        <v>1000</v>
      </c>
      <c r="AZ124" s="237">
        <f t="shared" si="7"/>
        <v>-42.360000000000127</v>
      </c>
    </row>
    <row r="125" spans="1:52" ht="14.25">
      <c r="A125" s="2" t="s">
        <v>4220</v>
      </c>
      <c r="B125" s="3" t="s">
        <v>4221</v>
      </c>
      <c r="C125" s="30" t="s">
        <v>51</v>
      </c>
      <c r="D125" s="56">
        <v>60</v>
      </c>
      <c r="E125" s="56">
        <v>38</v>
      </c>
      <c r="F125" s="56">
        <v>127</v>
      </c>
      <c r="G125" s="56">
        <v>26.8</v>
      </c>
      <c r="H125" s="56">
        <v>39</v>
      </c>
      <c r="I125" s="56">
        <v>32</v>
      </c>
      <c r="J125" s="56">
        <v>31</v>
      </c>
      <c r="K125" s="59">
        <v>28</v>
      </c>
      <c r="L125" s="59">
        <v>39.799999999999997</v>
      </c>
      <c r="M125" s="59"/>
      <c r="N125" s="59"/>
      <c r="O125" s="146">
        <v>45</v>
      </c>
      <c r="P125" s="146">
        <v>56</v>
      </c>
      <c r="Q125" s="146">
        <v>36</v>
      </c>
      <c r="R125" s="146">
        <v>26</v>
      </c>
      <c r="S125" s="146">
        <v>48</v>
      </c>
      <c r="T125" s="146">
        <v>62</v>
      </c>
      <c r="U125" s="146">
        <v>39.799999999999997</v>
      </c>
      <c r="V125" s="145">
        <v>25</v>
      </c>
      <c r="W125" s="145">
        <v>39</v>
      </c>
      <c r="X125" s="166">
        <v>45</v>
      </c>
      <c r="Y125" s="166"/>
      <c r="Z125" s="166"/>
      <c r="AA125" s="167">
        <v>39</v>
      </c>
      <c r="AB125" s="167">
        <v>33</v>
      </c>
      <c r="AC125" s="167">
        <v>32</v>
      </c>
      <c r="AD125" s="167"/>
      <c r="AE125" s="202">
        <v>39</v>
      </c>
      <c r="AF125" s="202">
        <v>38.799999999999997</v>
      </c>
      <c r="AG125" s="202">
        <v>32</v>
      </c>
      <c r="AH125" s="202">
        <v>26</v>
      </c>
      <c r="AI125" s="202"/>
      <c r="AJ125" s="202"/>
      <c r="AK125" s="283">
        <v>41</v>
      </c>
      <c r="AL125" s="283"/>
      <c r="AS125" s="22">
        <v>108</v>
      </c>
      <c r="AT125" s="22">
        <f t="shared" si="4"/>
        <v>1232.2</v>
      </c>
      <c r="AU125" s="22">
        <f t="shared" si="5"/>
        <v>985.7600000000001</v>
      </c>
      <c r="AW125" s="22">
        <v>143</v>
      </c>
      <c r="AX125" s="22">
        <f t="shared" si="6"/>
        <v>1128.7600000000002</v>
      </c>
      <c r="AY125" s="22">
        <v>1000</v>
      </c>
      <c r="AZ125" s="237">
        <f t="shared" si="7"/>
        <v>-128.76000000000022</v>
      </c>
    </row>
    <row r="126" spans="1:52" ht="14.25">
      <c r="A126" s="2" t="s">
        <v>4222</v>
      </c>
      <c r="B126" s="3" t="s">
        <v>4223</v>
      </c>
      <c r="C126" s="30" t="s">
        <v>51</v>
      </c>
      <c r="D126" s="56">
        <v>60</v>
      </c>
      <c r="E126" s="56">
        <v>38</v>
      </c>
      <c r="F126" s="56">
        <v>127</v>
      </c>
      <c r="G126" s="56">
        <v>26.8</v>
      </c>
      <c r="H126" s="56">
        <v>39</v>
      </c>
      <c r="I126" s="56">
        <v>32</v>
      </c>
      <c r="J126" s="56">
        <v>31</v>
      </c>
      <c r="K126" s="59">
        <v>28</v>
      </c>
      <c r="L126" s="59">
        <v>39.799999999999997</v>
      </c>
      <c r="M126" s="59"/>
      <c r="N126" s="59"/>
      <c r="O126" s="146">
        <v>45</v>
      </c>
      <c r="P126" s="146">
        <v>56</v>
      </c>
      <c r="Q126" s="146">
        <v>36</v>
      </c>
      <c r="R126" s="146">
        <v>26</v>
      </c>
      <c r="S126" s="146">
        <v>48</v>
      </c>
      <c r="T126" s="146">
        <v>62</v>
      </c>
      <c r="U126" s="146">
        <v>39.799999999999997</v>
      </c>
      <c r="V126" s="145">
        <v>25</v>
      </c>
      <c r="W126" s="145">
        <v>39</v>
      </c>
      <c r="X126" s="166">
        <v>45</v>
      </c>
      <c r="Y126" s="166"/>
      <c r="Z126" s="166"/>
      <c r="AA126" s="167">
        <v>39</v>
      </c>
      <c r="AB126" s="167">
        <v>33</v>
      </c>
      <c r="AC126" s="167">
        <v>32</v>
      </c>
      <c r="AD126" s="167"/>
      <c r="AE126" s="202">
        <v>39</v>
      </c>
      <c r="AF126" s="202">
        <v>38.799999999999997</v>
      </c>
      <c r="AG126" s="202">
        <v>32</v>
      </c>
      <c r="AH126" s="202">
        <v>26</v>
      </c>
      <c r="AI126" s="202"/>
      <c r="AJ126" s="202"/>
      <c r="AK126" s="283">
        <v>41</v>
      </c>
      <c r="AL126" s="283"/>
      <c r="AS126" s="22">
        <v>71</v>
      </c>
      <c r="AT126" s="22">
        <f t="shared" si="4"/>
        <v>1195.2</v>
      </c>
      <c r="AU126" s="22">
        <f t="shared" si="5"/>
        <v>956.16000000000008</v>
      </c>
      <c r="AW126" s="22">
        <v>143</v>
      </c>
      <c r="AX126" s="22">
        <f t="shared" si="6"/>
        <v>1099.1600000000001</v>
      </c>
      <c r="AY126" s="22">
        <v>1000</v>
      </c>
      <c r="AZ126" s="237">
        <f t="shared" si="7"/>
        <v>-99.160000000000082</v>
      </c>
    </row>
    <row r="127" spans="1:52" ht="14.25">
      <c r="A127" s="2" t="s">
        <v>4224</v>
      </c>
      <c r="B127" s="3" t="s">
        <v>4225</v>
      </c>
      <c r="C127" s="30" t="s">
        <v>51</v>
      </c>
      <c r="D127" s="56">
        <v>60</v>
      </c>
      <c r="E127" s="56">
        <v>38</v>
      </c>
      <c r="F127" s="56">
        <v>127</v>
      </c>
      <c r="G127" s="56">
        <v>26.8</v>
      </c>
      <c r="H127" s="56">
        <v>39</v>
      </c>
      <c r="I127" s="56">
        <v>32</v>
      </c>
      <c r="J127" s="56">
        <v>31</v>
      </c>
      <c r="K127" s="59">
        <v>28</v>
      </c>
      <c r="L127" s="59">
        <v>39.799999999999997</v>
      </c>
      <c r="M127" s="59"/>
      <c r="N127" s="59"/>
      <c r="O127" s="146">
        <v>45</v>
      </c>
      <c r="P127" s="146">
        <v>56</v>
      </c>
      <c r="Q127" s="146">
        <v>36</v>
      </c>
      <c r="R127" s="146">
        <v>26</v>
      </c>
      <c r="S127" s="146">
        <v>48</v>
      </c>
      <c r="T127" s="146">
        <v>62</v>
      </c>
      <c r="U127" s="146">
        <v>39.799999999999997</v>
      </c>
      <c r="V127" s="145">
        <v>25</v>
      </c>
      <c r="W127" s="145">
        <v>39</v>
      </c>
      <c r="X127" s="166">
        <v>45</v>
      </c>
      <c r="Y127" s="166"/>
      <c r="Z127" s="166"/>
      <c r="AA127" s="167">
        <v>39</v>
      </c>
      <c r="AB127" s="167">
        <v>33</v>
      </c>
      <c r="AC127" s="167">
        <v>32</v>
      </c>
      <c r="AD127" s="167"/>
      <c r="AE127" s="202">
        <v>39</v>
      </c>
      <c r="AF127" s="202">
        <v>38.799999999999997</v>
      </c>
      <c r="AG127" s="202">
        <v>32</v>
      </c>
      <c r="AH127" s="202">
        <v>26</v>
      </c>
      <c r="AI127" s="202"/>
      <c r="AJ127" s="202"/>
      <c r="AK127" s="283">
        <v>41</v>
      </c>
      <c r="AL127" s="283"/>
      <c r="AT127" s="22">
        <f t="shared" si="4"/>
        <v>1124.2</v>
      </c>
      <c r="AU127" s="22">
        <f t="shared" si="5"/>
        <v>899.36000000000013</v>
      </c>
      <c r="AW127" s="22">
        <v>143</v>
      </c>
      <c r="AX127" s="22">
        <f t="shared" si="6"/>
        <v>1042.3600000000001</v>
      </c>
      <c r="AY127" s="22">
        <v>1000</v>
      </c>
      <c r="AZ127" s="237">
        <f t="shared" si="7"/>
        <v>-42.360000000000127</v>
      </c>
    </row>
    <row r="128" spans="1:52" ht="14.25">
      <c r="A128" s="2" t="s">
        <v>4226</v>
      </c>
      <c r="B128" s="3" t="s">
        <v>4227</v>
      </c>
      <c r="C128" s="30" t="s">
        <v>51</v>
      </c>
      <c r="D128" s="56">
        <v>60</v>
      </c>
      <c r="E128" s="56">
        <v>38</v>
      </c>
      <c r="F128" s="56">
        <v>127</v>
      </c>
      <c r="G128" s="56">
        <v>26.8</v>
      </c>
      <c r="H128" s="56">
        <v>39</v>
      </c>
      <c r="I128" s="56">
        <v>32</v>
      </c>
      <c r="J128" s="56">
        <v>31</v>
      </c>
      <c r="K128" s="59">
        <v>28</v>
      </c>
      <c r="L128" s="59">
        <v>39.799999999999997</v>
      </c>
      <c r="M128" s="59"/>
      <c r="N128" s="59"/>
      <c r="O128" s="146">
        <v>45</v>
      </c>
      <c r="P128" s="146">
        <v>56</v>
      </c>
      <c r="Q128" s="146">
        <v>36</v>
      </c>
      <c r="R128" s="146">
        <v>26</v>
      </c>
      <c r="S128" s="146">
        <v>48</v>
      </c>
      <c r="T128" s="146">
        <v>62</v>
      </c>
      <c r="U128" s="146">
        <v>39.799999999999997</v>
      </c>
      <c r="V128" s="145">
        <v>25</v>
      </c>
      <c r="W128" s="145">
        <v>39</v>
      </c>
      <c r="X128" s="166">
        <v>45</v>
      </c>
      <c r="Y128" s="166"/>
      <c r="Z128" s="166"/>
      <c r="AA128" s="167">
        <v>39</v>
      </c>
      <c r="AB128" s="167">
        <v>33</v>
      </c>
      <c r="AC128" s="167">
        <v>32</v>
      </c>
      <c r="AD128" s="167"/>
      <c r="AE128" s="202">
        <v>39</v>
      </c>
      <c r="AF128" s="202">
        <v>38.799999999999997</v>
      </c>
      <c r="AG128" s="202">
        <v>32</v>
      </c>
      <c r="AH128" s="202">
        <v>26</v>
      </c>
      <c r="AI128" s="202"/>
      <c r="AJ128" s="202"/>
      <c r="AK128" s="283">
        <v>41</v>
      </c>
      <c r="AL128" s="283"/>
      <c r="AS128" s="22">
        <v>35</v>
      </c>
      <c r="AT128" s="22">
        <f t="shared" si="4"/>
        <v>1159.2</v>
      </c>
      <c r="AU128" s="22">
        <f t="shared" si="5"/>
        <v>927.36000000000013</v>
      </c>
      <c r="AW128" s="22">
        <v>143</v>
      </c>
      <c r="AX128" s="22">
        <f t="shared" si="6"/>
        <v>1070.3600000000001</v>
      </c>
      <c r="AY128" s="22">
        <v>1000</v>
      </c>
      <c r="AZ128" s="237">
        <f t="shared" si="7"/>
        <v>-70.360000000000127</v>
      </c>
    </row>
    <row r="129" spans="1:52" ht="14.25">
      <c r="A129" s="2" t="s">
        <v>4228</v>
      </c>
      <c r="B129" s="3" t="s">
        <v>4229</v>
      </c>
      <c r="C129" s="30" t="s">
        <v>51</v>
      </c>
      <c r="D129" s="56">
        <v>60</v>
      </c>
      <c r="E129" s="56">
        <v>38</v>
      </c>
      <c r="F129" s="56">
        <v>127</v>
      </c>
      <c r="G129" s="56">
        <v>26.8</v>
      </c>
      <c r="H129" s="56">
        <v>39</v>
      </c>
      <c r="I129" s="56">
        <v>32</v>
      </c>
      <c r="J129" s="56">
        <v>31</v>
      </c>
      <c r="K129" s="59">
        <v>28</v>
      </c>
      <c r="L129" s="59">
        <v>39.799999999999997</v>
      </c>
      <c r="M129" s="59"/>
      <c r="N129" s="59"/>
      <c r="O129" s="146">
        <v>45</v>
      </c>
      <c r="P129" s="146">
        <v>56</v>
      </c>
      <c r="Q129" s="146">
        <v>36</v>
      </c>
      <c r="R129" s="146">
        <v>26</v>
      </c>
      <c r="S129" s="146">
        <v>48</v>
      </c>
      <c r="T129" s="146">
        <v>62</v>
      </c>
      <c r="U129" s="146">
        <v>39.799999999999997</v>
      </c>
      <c r="V129" s="145">
        <v>25</v>
      </c>
      <c r="W129" s="145">
        <v>39</v>
      </c>
      <c r="X129" s="166">
        <v>45</v>
      </c>
      <c r="Y129" s="166"/>
      <c r="Z129" s="166"/>
      <c r="AA129" s="167">
        <v>39</v>
      </c>
      <c r="AB129" s="167">
        <v>33</v>
      </c>
      <c r="AC129" s="167">
        <v>32</v>
      </c>
      <c r="AD129" s="167"/>
      <c r="AE129" s="202">
        <v>39</v>
      </c>
      <c r="AF129" s="202">
        <v>38.799999999999997</v>
      </c>
      <c r="AG129" s="202">
        <v>32</v>
      </c>
      <c r="AH129" s="202">
        <v>26</v>
      </c>
      <c r="AI129" s="202"/>
      <c r="AJ129" s="202"/>
      <c r="AK129" s="283">
        <v>41</v>
      </c>
      <c r="AL129" s="283"/>
      <c r="AS129" s="22">
        <v>67</v>
      </c>
      <c r="AT129" s="22">
        <f t="shared" si="4"/>
        <v>1191.2</v>
      </c>
      <c r="AU129" s="22">
        <f t="shared" si="5"/>
        <v>952.96</v>
      </c>
      <c r="AW129" s="22">
        <v>143</v>
      </c>
      <c r="AX129" s="22">
        <f t="shared" si="6"/>
        <v>1095.96</v>
      </c>
      <c r="AY129" s="22">
        <v>1000</v>
      </c>
      <c r="AZ129" s="237">
        <f t="shared" si="7"/>
        <v>-95.960000000000036</v>
      </c>
    </row>
    <row r="130" spans="1:52" ht="14.25">
      <c r="A130" s="2" t="s">
        <v>4230</v>
      </c>
      <c r="B130" s="3" t="s">
        <v>4231</v>
      </c>
      <c r="C130" s="30" t="s">
        <v>51</v>
      </c>
      <c r="D130" s="56">
        <v>60</v>
      </c>
      <c r="E130" s="56">
        <v>38</v>
      </c>
      <c r="F130" s="56">
        <v>127</v>
      </c>
      <c r="G130" s="56">
        <v>26.8</v>
      </c>
      <c r="H130" s="56">
        <v>39</v>
      </c>
      <c r="I130" s="56">
        <v>32</v>
      </c>
      <c r="J130" s="56">
        <v>31</v>
      </c>
      <c r="K130" s="59">
        <v>28</v>
      </c>
      <c r="L130" s="59">
        <v>39.799999999999997</v>
      </c>
      <c r="M130" s="59"/>
      <c r="N130" s="59"/>
      <c r="O130" s="146">
        <v>45</v>
      </c>
      <c r="P130" s="146">
        <v>56</v>
      </c>
      <c r="Q130" s="146">
        <v>36</v>
      </c>
      <c r="R130" s="146">
        <v>26</v>
      </c>
      <c r="S130" s="146">
        <v>48</v>
      </c>
      <c r="T130" s="146">
        <v>62</v>
      </c>
      <c r="U130" s="146">
        <v>39.799999999999997</v>
      </c>
      <c r="V130" s="145">
        <v>25</v>
      </c>
      <c r="W130" s="145">
        <v>39</v>
      </c>
      <c r="X130" s="166">
        <v>45</v>
      </c>
      <c r="Y130" s="166"/>
      <c r="Z130" s="166"/>
      <c r="AA130" s="167">
        <v>39</v>
      </c>
      <c r="AB130" s="167">
        <v>33</v>
      </c>
      <c r="AC130" s="167">
        <v>32</v>
      </c>
      <c r="AD130" s="167"/>
      <c r="AE130" s="202">
        <v>39</v>
      </c>
      <c r="AF130" s="202">
        <v>38.799999999999997</v>
      </c>
      <c r="AG130" s="202">
        <v>32</v>
      </c>
      <c r="AH130" s="202">
        <v>26</v>
      </c>
      <c r="AI130" s="202"/>
      <c r="AJ130" s="202"/>
      <c r="AK130" s="283">
        <v>41</v>
      </c>
      <c r="AL130" s="283"/>
      <c r="AS130" s="22">
        <v>25</v>
      </c>
      <c r="AT130" s="22">
        <f t="shared" si="4"/>
        <v>1149.2</v>
      </c>
      <c r="AU130" s="22">
        <f t="shared" si="5"/>
        <v>919.36000000000013</v>
      </c>
      <c r="AW130" s="22">
        <v>143</v>
      </c>
      <c r="AX130" s="22">
        <f t="shared" si="6"/>
        <v>1062.3600000000001</v>
      </c>
      <c r="AY130" s="22">
        <v>1000</v>
      </c>
      <c r="AZ130" s="237">
        <f t="shared" si="7"/>
        <v>-62.360000000000127</v>
      </c>
    </row>
    <row r="131" spans="1:52" ht="14.25">
      <c r="A131" s="2" t="s">
        <v>4232</v>
      </c>
      <c r="B131" s="3" t="s">
        <v>4233</v>
      </c>
      <c r="C131" s="30" t="s">
        <v>51</v>
      </c>
      <c r="D131" s="56">
        <v>60</v>
      </c>
      <c r="E131" s="56">
        <v>38</v>
      </c>
      <c r="F131" s="56">
        <v>127</v>
      </c>
      <c r="G131" s="56">
        <v>26.8</v>
      </c>
      <c r="H131" s="56">
        <v>39</v>
      </c>
      <c r="I131" s="56">
        <v>32</v>
      </c>
      <c r="J131" s="56">
        <v>31</v>
      </c>
      <c r="K131" s="59">
        <v>28</v>
      </c>
      <c r="L131" s="59">
        <v>39.799999999999997</v>
      </c>
      <c r="M131" s="59"/>
      <c r="N131" s="59"/>
      <c r="O131" s="146">
        <v>45</v>
      </c>
      <c r="P131" s="146">
        <v>56</v>
      </c>
      <c r="Q131" s="146">
        <v>36</v>
      </c>
      <c r="R131" s="146">
        <v>26</v>
      </c>
      <c r="S131" s="146">
        <v>48</v>
      </c>
      <c r="T131" s="146">
        <v>62</v>
      </c>
      <c r="U131" s="146">
        <v>39.799999999999997</v>
      </c>
      <c r="V131" s="145">
        <v>25</v>
      </c>
      <c r="W131" s="145">
        <v>39</v>
      </c>
      <c r="X131" s="166">
        <v>45</v>
      </c>
      <c r="Y131" s="166"/>
      <c r="Z131" s="166"/>
      <c r="AA131" s="167">
        <v>39</v>
      </c>
      <c r="AB131" s="167">
        <v>33</v>
      </c>
      <c r="AC131" s="167">
        <v>32</v>
      </c>
      <c r="AD131" s="167"/>
      <c r="AE131" s="202">
        <v>39</v>
      </c>
      <c r="AF131" s="202">
        <v>38.799999999999997</v>
      </c>
      <c r="AG131" s="202">
        <v>32</v>
      </c>
      <c r="AH131" s="202">
        <v>26</v>
      </c>
      <c r="AI131" s="202"/>
      <c r="AJ131" s="202"/>
      <c r="AK131" s="283">
        <v>41</v>
      </c>
      <c r="AL131" s="283"/>
      <c r="AS131" s="22">
        <v>32</v>
      </c>
      <c r="AT131" s="22">
        <f t="shared" si="4"/>
        <v>1156.2</v>
      </c>
      <c r="AU131" s="22">
        <f t="shared" si="5"/>
        <v>924.96</v>
      </c>
      <c r="AW131" s="22">
        <v>143</v>
      </c>
      <c r="AX131" s="22">
        <f t="shared" si="6"/>
        <v>1067.96</v>
      </c>
      <c r="AY131" s="22">
        <v>1000</v>
      </c>
      <c r="AZ131" s="237">
        <f t="shared" si="7"/>
        <v>-67.960000000000036</v>
      </c>
    </row>
    <row r="132" spans="1:52" ht="14.25">
      <c r="A132" s="2" t="s">
        <v>4234</v>
      </c>
      <c r="B132" s="3" t="s">
        <v>2799</v>
      </c>
      <c r="C132" s="30" t="s">
        <v>5</v>
      </c>
      <c r="D132" s="56">
        <v>60</v>
      </c>
      <c r="E132" s="56">
        <v>38</v>
      </c>
      <c r="F132" s="56">
        <v>127</v>
      </c>
      <c r="G132" s="56">
        <v>26.8</v>
      </c>
      <c r="H132" s="56">
        <v>39</v>
      </c>
      <c r="I132" s="56">
        <v>32</v>
      </c>
      <c r="J132" s="56">
        <v>31</v>
      </c>
      <c r="K132" s="59">
        <v>28</v>
      </c>
      <c r="L132" s="59">
        <v>39.799999999999997</v>
      </c>
      <c r="M132" s="59"/>
      <c r="N132" s="59"/>
      <c r="O132" s="146">
        <v>45</v>
      </c>
      <c r="P132" s="146">
        <v>56</v>
      </c>
      <c r="Q132" s="146">
        <v>36</v>
      </c>
      <c r="R132" s="146">
        <v>26</v>
      </c>
      <c r="S132" s="146">
        <v>48</v>
      </c>
      <c r="T132" s="146">
        <v>62</v>
      </c>
      <c r="U132" s="146">
        <v>39.799999999999997</v>
      </c>
      <c r="V132" s="145">
        <v>25</v>
      </c>
      <c r="W132" s="145">
        <v>39</v>
      </c>
      <c r="X132" s="166">
        <v>45</v>
      </c>
      <c r="Y132" s="166"/>
      <c r="Z132" s="166"/>
      <c r="AA132" s="167">
        <v>39</v>
      </c>
      <c r="AB132" s="167">
        <v>33</v>
      </c>
      <c r="AC132" s="167">
        <v>32</v>
      </c>
      <c r="AD132" s="167"/>
      <c r="AE132" s="202">
        <v>39</v>
      </c>
      <c r="AF132" s="202">
        <v>38.799999999999997</v>
      </c>
      <c r="AG132" s="202">
        <v>32</v>
      </c>
      <c r="AH132" s="202">
        <v>26</v>
      </c>
      <c r="AI132" s="202"/>
      <c r="AJ132" s="202"/>
      <c r="AK132" s="283">
        <v>41</v>
      </c>
      <c r="AL132" s="283"/>
      <c r="AS132" s="22">
        <v>35</v>
      </c>
      <c r="AT132" s="22">
        <f t="shared" ref="AT132:AT196" si="8">SUM(D132:AS132)</f>
        <v>1159.2</v>
      </c>
      <c r="AU132" s="22">
        <f t="shared" ref="AU132:AU196" si="9">AT132*0.8</f>
        <v>927.36000000000013</v>
      </c>
      <c r="AW132" s="22">
        <v>143</v>
      </c>
      <c r="AX132" s="22">
        <f t="shared" ref="AX132:AX196" si="10">SUM(AU132:AW132)</f>
        <v>1070.3600000000001</v>
      </c>
      <c r="AY132" s="22">
        <v>1000</v>
      </c>
      <c r="AZ132" s="237">
        <f t="shared" ref="AZ132:AZ196" si="11">AY132-AX132</f>
        <v>-70.360000000000127</v>
      </c>
    </row>
    <row r="133" spans="1:52" ht="14.25">
      <c r="A133" s="2" t="s">
        <v>4235</v>
      </c>
      <c r="B133" s="3" t="s">
        <v>4236</v>
      </c>
      <c r="C133" s="30" t="s">
        <v>51</v>
      </c>
      <c r="D133" s="56">
        <v>60</v>
      </c>
      <c r="E133" s="56">
        <v>38</v>
      </c>
      <c r="F133" s="56">
        <v>127</v>
      </c>
      <c r="G133" s="56">
        <v>26.8</v>
      </c>
      <c r="H133" s="56">
        <v>39</v>
      </c>
      <c r="I133" s="56">
        <v>32</v>
      </c>
      <c r="J133" s="56">
        <v>31</v>
      </c>
      <c r="K133" s="59">
        <v>28</v>
      </c>
      <c r="L133" s="59">
        <v>39.799999999999997</v>
      </c>
      <c r="M133" s="59"/>
      <c r="N133" s="59"/>
      <c r="O133" s="146">
        <v>45</v>
      </c>
      <c r="P133" s="146">
        <v>56</v>
      </c>
      <c r="Q133" s="146">
        <v>36</v>
      </c>
      <c r="R133" s="146">
        <v>26</v>
      </c>
      <c r="S133" s="146">
        <v>48</v>
      </c>
      <c r="T133" s="146">
        <v>62</v>
      </c>
      <c r="U133" s="146">
        <v>39.799999999999997</v>
      </c>
      <c r="V133" s="145">
        <v>25</v>
      </c>
      <c r="W133" s="145">
        <v>39</v>
      </c>
      <c r="X133" s="166">
        <v>45</v>
      </c>
      <c r="Y133" s="166"/>
      <c r="Z133" s="166"/>
      <c r="AA133" s="167">
        <v>39</v>
      </c>
      <c r="AB133" s="167">
        <v>33</v>
      </c>
      <c r="AC133" s="167">
        <v>32</v>
      </c>
      <c r="AD133" s="167"/>
      <c r="AE133" s="202">
        <v>39</v>
      </c>
      <c r="AF133" s="202">
        <v>38.799999999999997</v>
      </c>
      <c r="AG133" s="202">
        <v>32</v>
      </c>
      <c r="AH133" s="202">
        <v>26</v>
      </c>
      <c r="AI133" s="202"/>
      <c r="AJ133" s="202"/>
      <c r="AK133" s="283">
        <v>41</v>
      </c>
      <c r="AL133" s="283"/>
      <c r="AS133" s="22">
        <v>60</v>
      </c>
      <c r="AT133" s="22">
        <f t="shared" si="8"/>
        <v>1184.2</v>
      </c>
      <c r="AU133" s="22">
        <f t="shared" si="9"/>
        <v>947.36000000000013</v>
      </c>
      <c r="AW133" s="22">
        <v>143</v>
      </c>
      <c r="AX133" s="22">
        <f t="shared" si="10"/>
        <v>1090.3600000000001</v>
      </c>
      <c r="AY133" s="22">
        <v>1000</v>
      </c>
      <c r="AZ133" s="237">
        <f t="shared" si="11"/>
        <v>-90.360000000000127</v>
      </c>
    </row>
    <row r="134" spans="1:52" ht="14.25">
      <c r="A134" s="2" t="s">
        <v>4237</v>
      </c>
      <c r="B134" s="3" t="s">
        <v>4238</v>
      </c>
      <c r="C134" s="30" t="s">
        <v>51</v>
      </c>
      <c r="D134" s="56">
        <v>60</v>
      </c>
      <c r="E134" s="56">
        <v>38</v>
      </c>
      <c r="F134" s="56">
        <v>127</v>
      </c>
      <c r="G134" s="56">
        <v>26.8</v>
      </c>
      <c r="H134" s="56">
        <v>39</v>
      </c>
      <c r="I134" s="56">
        <v>32</v>
      </c>
      <c r="J134" s="56">
        <v>31</v>
      </c>
      <c r="K134" s="59">
        <v>28</v>
      </c>
      <c r="L134" s="59">
        <v>39.799999999999997</v>
      </c>
      <c r="M134" s="59"/>
      <c r="N134" s="59"/>
      <c r="O134" s="146">
        <v>45</v>
      </c>
      <c r="P134" s="146">
        <v>56</v>
      </c>
      <c r="Q134" s="146">
        <v>36</v>
      </c>
      <c r="R134" s="146">
        <v>26</v>
      </c>
      <c r="S134" s="146">
        <v>48</v>
      </c>
      <c r="T134" s="146">
        <v>62</v>
      </c>
      <c r="U134" s="146">
        <v>39.799999999999997</v>
      </c>
      <c r="V134" s="145">
        <v>25</v>
      </c>
      <c r="W134" s="145">
        <v>39</v>
      </c>
      <c r="X134" s="166">
        <v>45</v>
      </c>
      <c r="Y134" s="166"/>
      <c r="Z134" s="166"/>
      <c r="AA134" s="167">
        <v>39</v>
      </c>
      <c r="AB134" s="167">
        <v>33</v>
      </c>
      <c r="AC134" s="167">
        <v>32</v>
      </c>
      <c r="AD134" s="167"/>
      <c r="AE134" s="202">
        <v>39</v>
      </c>
      <c r="AF134" s="202">
        <v>38.799999999999997</v>
      </c>
      <c r="AG134" s="202">
        <v>32</v>
      </c>
      <c r="AH134" s="202">
        <v>26</v>
      </c>
      <c r="AI134" s="202"/>
      <c r="AJ134" s="202"/>
      <c r="AK134" s="283">
        <v>41</v>
      </c>
      <c r="AL134" s="283"/>
      <c r="AS134" s="22">
        <v>108</v>
      </c>
      <c r="AT134" s="22">
        <f t="shared" si="8"/>
        <v>1232.2</v>
      </c>
      <c r="AU134" s="22">
        <f t="shared" si="9"/>
        <v>985.7600000000001</v>
      </c>
      <c r="AW134" s="22">
        <v>143</v>
      </c>
      <c r="AX134" s="22">
        <f t="shared" si="10"/>
        <v>1128.7600000000002</v>
      </c>
      <c r="AY134" s="22">
        <v>1000</v>
      </c>
      <c r="AZ134" s="237">
        <f t="shared" si="11"/>
        <v>-128.76000000000022</v>
      </c>
    </row>
    <row r="135" spans="1:52" ht="14.25">
      <c r="A135" s="2" t="s">
        <v>4239</v>
      </c>
      <c r="B135" s="3" t="s">
        <v>3252</v>
      </c>
      <c r="C135" s="30" t="s">
        <v>51</v>
      </c>
      <c r="D135" s="56">
        <v>60</v>
      </c>
      <c r="E135" s="56">
        <v>38</v>
      </c>
      <c r="F135" s="56">
        <v>127</v>
      </c>
      <c r="G135" s="56">
        <v>26.8</v>
      </c>
      <c r="H135" s="56">
        <v>39</v>
      </c>
      <c r="I135" s="56">
        <v>32</v>
      </c>
      <c r="J135" s="56">
        <v>31</v>
      </c>
      <c r="K135" s="59">
        <v>28</v>
      </c>
      <c r="L135" s="59">
        <v>39.799999999999997</v>
      </c>
      <c r="M135" s="59"/>
      <c r="N135" s="59"/>
      <c r="O135" s="146">
        <v>45</v>
      </c>
      <c r="P135" s="146">
        <v>56</v>
      </c>
      <c r="Q135" s="146">
        <v>36</v>
      </c>
      <c r="R135" s="146">
        <v>26</v>
      </c>
      <c r="S135" s="146">
        <v>48</v>
      </c>
      <c r="T135" s="146">
        <v>62</v>
      </c>
      <c r="U135" s="146">
        <v>39.799999999999997</v>
      </c>
      <c r="V135" s="145">
        <v>25</v>
      </c>
      <c r="W135" s="145">
        <v>39</v>
      </c>
      <c r="X135" s="166">
        <v>45</v>
      </c>
      <c r="Y135" s="166"/>
      <c r="Z135" s="166"/>
      <c r="AA135" s="167">
        <v>39</v>
      </c>
      <c r="AB135" s="167">
        <v>33</v>
      </c>
      <c r="AC135" s="167">
        <v>32</v>
      </c>
      <c r="AD135" s="167"/>
      <c r="AE135" s="202">
        <v>39</v>
      </c>
      <c r="AF135" s="202">
        <v>38.799999999999997</v>
      </c>
      <c r="AG135" s="202">
        <v>32</v>
      </c>
      <c r="AH135" s="202">
        <v>26</v>
      </c>
      <c r="AI135" s="202"/>
      <c r="AJ135" s="202"/>
      <c r="AK135" s="283">
        <v>41</v>
      </c>
      <c r="AL135" s="283"/>
      <c r="AS135" s="22">
        <v>108</v>
      </c>
      <c r="AT135" s="22">
        <f t="shared" si="8"/>
        <v>1232.2</v>
      </c>
      <c r="AU135" s="22">
        <f t="shared" si="9"/>
        <v>985.7600000000001</v>
      </c>
      <c r="AW135" s="22">
        <v>143</v>
      </c>
      <c r="AX135" s="22">
        <f t="shared" si="10"/>
        <v>1128.7600000000002</v>
      </c>
      <c r="AY135" s="22">
        <v>1000</v>
      </c>
      <c r="AZ135" s="237">
        <f t="shared" si="11"/>
        <v>-128.76000000000022</v>
      </c>
    </row>
    <row r="136" spans="1:52" ht="14.25">
      <c r="A136" s="2" t="s">
        <v>4240</v>
      </c>
      <c r="B136" s="3" t="s">
        <v>4241</v>
      </c>
      <c r="C136" s="30" t="s">
        <v>51</v>
      </c>
      <c r="D136" s="56">
        <v>60</v>
      </c>
      <c r="E136" s="56">
        <v>38</v>
      </c>
      <c r="F136" s="56">
        <v>127</v>
      </c>
      <c r="G136" s="56">
        <v>26.8</v>
      </c>
      <c r="H136" s="56">
        <v>39</v>
      </c>
      <c r="I136" s="56">
        <v>32</v>
      </c>
      <c r="J136" s="56">
        <v>31</v>
      </c>
      <c r="K136" s="59">
        <v>28</v>
      </c>
      <c r="L136" s="59">
        <v>39.799999999999997</v>
      </c>
      <c r="M136" s="59"/>
      <c r="N136" s="59"/>
      <c r="O136" s="146">
        <v>45</v>
      </c>
      <c r="P136" s="146">
        <v>56</v>
      </c>
      <c r="Q136" s="146">
        <v>36</v>
      </c>
      <c r="R136" s="146">
        <v>26</v>
      </c>
      <c r="S136" s="146">
        <v>48</v>
      </c>
      <c r="T136" s="146">
        <v>62</v>
      </c>
      <c r="U136" s="146">
        <v>39.799999999999997</v>
      </c>
      <c r="V136" s="145">
        <v>25</v>
      </c>
      <c r="W136" s="145">
        <v>39</v>
      </c>
      <c r="X136" s="166">
        <v>45</v>
      </c>
      <c r="Y136" s="166"/>
      <c r="Z136" s="166"/>
      <c r="AA136" s="167">
        <v>39</v>
      </c>
      <c r="AB136" s="167">
        <v>33</v>
      </c>
      <c r="AC136" s="167">
        <v>32</v>
      </c>
      <c r="AD136" s="167"/>
      <c r="AE136" s="202">
        <v>39</v>
      </c>
      <c r="AF136" s="202">
        <v>38.799999999999997</v>
      </c>
      <c r="AG136" s="202">
        <v>32</v>
      </c>
      <c r="AH136" s="202">
        <v>26</v>
      </c>
      <c r="AI136" s="202"/>
      <c r="AJ136" s="202"/>
      <c r="AK136" s="283">
        <v>41</v>
      </c>
      <c r="AL136" s="283"/>
      <c r="AS136" s="22">
        <v>165.5</v>
      </c>
      <c r="AT136" s="22">
        <f t="shared" si="8"/>
        <v>1289.7</v>
      </c>
      <c r="AU136" s="22">
        <f t="shared" si="9"/>
        <v>1031.76</v>
      </c>
      <c r="AW136" s="22">
        <v>143</v>
      </c>
      <c r="AX136" s="22">
        <f t="shared" si="10"/>
        <v>1174.76</v>
      </c>
      <c r="AY136" s="22">
        <v>1000</v>
      </c>
      <c r="AZ136" s="237">
        <f t="shared" si="11"/>
        <v>-174.76</v>
      </c>
    </row>
    <row r="137" spans="1:52" ht="14.25">
      <c r="A137" s="2" t="s">
        <v>4242</v>
      </c>
      <c r="B137" s="3" t="s">
        <v>4243</v>
      </c>
      <c r="C137" s="30" t="s">
        <v>5</v>
      </c>
      <c r="D137" s="56">
        <v>60</v>
      </c>
      <c r="E137" s="56">
        <v>38</v>
      </c>
      <c r="F137" s="56">
        <v>127</v>
      </c>
      <c r="G137" s="56">
        <v>26.8</v>
      </c>
      <c r="H137" s="56">
        <v>39</v>
      </c>
      <c r="I137" s="56">
        <v>32</v>
      </c>
      <c r="J137" s="56">
        <v>31</v>
      </c>
      <c r="K137" s="59">
        <v>28</v>
      </c>
      <c r="L137" s="59">
        <v>39.799999999999997</v>
      </c>
      <c r="M137" s="59"/>
      <c r="N137" s="59"/>
      <c r="O137" s="146">
        <v>45</v>
      </c>
      <c r="P137" s="146">
        <v>56</v>
      </c>
      <c r="Q137" s="146">
        <v>36</v>
      </c>
      <c r="R137" s="146">
        <v>26</v>
      </c>
      <c r="S137" s="146">
        <v>48</v>
      </c>
      <c r="T137" s="146">
        <v>62</v>
      </c>
      <c r="U137" s="146">
        <v>39.799999999999997</v>
      </c>
      <c r="V137" s="145">
        <v>25</v>
      </c>
      <c r="W137" s="145">
        <v>39</v>
      </c>
      <c r="X137" s="166">
        <v>45</v>
      </c>
      <c r="Y137" s="166"/>
      <c r="Z137" s="166"/>
      <c r="AA137" s="167">
        <v>39</v>
      </c>
      <c r="AB137" s="167">
        <v>33</v>
      </c>
      <c r="AC137" s="167">
        <v>32</v>
      </c>
      <c r="AD137" s="167"/>
      <c r="AE137" s="202">
        <v>39</v>
      </c>
      <c r="AF137" s="202">
        <v>38.799999999999997</v>
      </c>
      <c r="AG137" s="202">
        <v>32</v>
      </c>
      <c r="AH137" s="202">
        <v>26</v>
      </c>
      <c r="AI137" s="202"/>
      <c r="AJ137" s="202"/>
      <c r="AK137" s="283">
        <v>41</v>
      </c>
      <c r="AL137" s="283"/>
      <c r="AS137" s="22">
        <v>35</v>
      </c>
      <c r="AT137" s="22">
        <f t="shared" si="8"/>
        <v>1159.2</v>
      </c>
      <c r="AU137" s="22">
        <f t="shared" si="9"/>
        <v>927.36000000000013</v>
      </c>
      <c r="AW137" s="22">
        <v>143</v>
      </c>
      <c r="AX137" s="22">
        <f t="shared" si="10"/>
        <v>1070.3600000000001</v>
      </c>
      <c r="AY137" s="22">
        <v>1000</v>
      </c>
      <c r="AZ137" s="237">
        <f t="shared" si="11"/>
        <v>-70.360000000000127</v>
      </c>
    </row>
    <row r="138" spans="1:52" ht="14.25">
      <c r="A138" s="2" t="s">
        <v>4244</v>
      </c>
      <c r="B138" s="3" t="s">
        <v>4245</v>
      </c>
      <c r="C138" s="30" t="s">
        <v>51</v>
      </c>
      <c r="D138" s="56">
        <v>60</v>
      </c>
      <c r="E138" s="56">
        <v>38</v>
      </c>
      <c r="F138" s="56">
        <v>127</v>
      </c>
      <c r="G138" s="56">
        <v>26.8</v>
      </c>
      <c r="H138" s="56">
        <v>39</v>
      </c>
      <c r="I138" s="56">
        <v>32</v>
      </c>
      <c r="J138" s="56">
        <v>31</v>
      </c>
      <c r="K138" s="59">
        <v>28</v>
      </c>
      <c r="L138" s="59">
        <v>39.799999999999997</v>
      </c>
      <c r="M138" s="59"/>
      <c r="N138" s="59"/>
      <c r="O138" s="146">
        <v>45</v>
      </c>
      <c r="P138" s="146">
        <v>56</v>
      </c>
      <c r="Q138" s="146">
        <v>36</v>
      </c>
      <c r="R138" s="146">
        <v>26</v>
      </c>
      <c r="S138" s="146">
        <v>48</v>
      </c>
      <c r="T138" s="146">
        <v>62</v>
      </c>
      <c r="U138" s="146">
        <v>39.799999999999997</v>
      </c>
      <c r="V138" s="145">
        <v>25</v>
      </c>
      <c r="W138" s="145">
        <v>39</v>
      </c>
      <c r="X138" s="166">
        <v>45</v>
      </c>
      <c r="Y138" s="166"/>
      <c r="Z138" s="166"/>
      <c r="AA138" s="167">
        <v>39</v>
      </c>
      <c r="AB138" s="167">
        <v>33</v>
      </c>
      <c r="AC138" s="167">
        <v>32</v>
      </c>
      <c r="AD138" s="167"/>
      <c r="AE138" s="202">
        <v>39</v>
      </c>
      <c r="AF138" s="202">
        <v>38.799999999999997</v>
      </c>
      <c r="AG138" s="202">
        <v>32</v>
      </c>
      <c r="AH138" s="202">
        <v>26</v>
      </c>
      <c r="AI138" s="202"/>
      <c r="AJ138" s="202"/>
      <c r="AK138" s="283">
        <v>41</v>
      </c>
      <c r="AL138" s="283"/>
      <c r="AS138" s="22">
        <v>35</v>
      </c>
      <c r="AT138" s="22">
        <f t="shared" si="8"/>
        <v>1159.2</v>
      </c>
      <c r="AU138" s="22">
        <f t="shared" si="9"/>
        <v>927.36000000000013</v>
      </c>
      <c r="AW138" s="22">
        <v>143</v>
      </c>
      <c r="AX138" s="22">
        <f t="shared" si="10"/>
        <v>1070.3600000000001</v>
      </c>
      <c r="AY138" s="22">
        <v>1000</v>
      </c>
      <c r="AZ138" s="237">
        <f t="shared" si="11"/>
        <v>-70.360000000000127</v>
      </c>
    </row>
    <row r="139" spans="1:52" ht="14.25">
      <c r="A139" s="2" t="s">
        <v>4246</v>
      </c>
      <c r="B139" s="3" t="s">
        <v>4247</v>
      </c>
      <c r="C139" s="30" t="s">
        <v>5</v>
      </c>
      <c r="D139" s="56">
        <v>60</v>
      </c>
      <c r="E139" s="56">
        <v>38</v>
      </c>
      <c r="F139" s="56">
        <v>127</v>
      </c>
      <c r="G139" s="56">
        <v>26.8</v>
      </c>
      <c r="H139" s="56">
        <v>39</v>
      </c>
      <c r="I139" s="56">
        <v>32</v>
      </c>
      <c r="J139" s="56">
        <v>31</v>
      </c>
      <c r="K139" s="59">
        <v>28</v>
      </c>
      <c r="L139" s="59">
        <v>39.799999999999997</v>
      </c>
      <c r="M139" s="59"/>
      <c r="N139" s="59"/>
      <c r="O139" s="146">
        <v>45</v>
      </c>
      <c r="P139" s="146">
        <v>56</v>
      </c>
      <c r="Q139" s="146">
        <v>36</v>
      </c>
      <c r="R139" s="146">
        <v>26</v>
      </c>
      <c r="S139" s="146">
        <v>48</v>
      </c>
      <c r="T139" s="146">
        <v>62</v>
      </c>
      <c r="U139" s="146">
        <v>39.799999999999997</v>
      </c>
      <c r="V139" s="145">
        <v>25</v>
      </c>
      <c r="W139" s="145">
        <v>39</v>
      </c>
      <c r="X139" s="166">
        <v>45</v>
      </c>
      <c r="Y139" s="166"/>
      <c r="Z139" s="166"/>
      <c r="AA139" s="167">
        <v>39</v>
      </c>
      <c r="AB139" s="167">
        <v>33</v>
      </c>
      <c r="AC139" s="167">
        <v>32</v>
      </c>
      <c r="AD139" s="167"/>
      <c r="AE139" s="202">
        <v>39</v>
      </c>
      <c r="AF139" s="202">
        <v>38.799999999999997</v>
      </c>
      <c r="AG139" s="202">
        <v>32</v>
      </c>
      <c r="AH139" s="202">
        <v>26</v>
      </c>
      <c r="AI139" s="202"/>
      <c r="AJ139" s="202"/>
      <c r="AK139" s="283">
        <v>41</v>
      </c>
      <c r="AL139" s="283"/>
      <c r="AT139" s="22">
        <f t="shared" si="8"/>
        <v>1124.2</v>
      </c>
      <c r="AU139" s="22">
        <f t="shared" si="9"/>
        <v>899.36000000000013</v>
      </c>
      <c r="AW139" s="22">
        <v>143</v>
      </c>
      <c r="AX139" s="22">
        <f t="shared" si="10"/>
        <v>1042.3600000000001</v>
      </c>
      <c r="AY139" s="22">
        <v>1000</v>
      </c>
      <c r="AZ139" s="237">
        <f t="shared" si="11"/>
        <v>-42.360000000000127</v>
      </c>
    </row>
    <row r="140" spans="1:52" ht="14.25">
      <c r="A140" s="2" t="s">
        <v>4248</v>
      </c>
      <c r="B140" s="3" t="s">
        <v>4249</v>
      </c>
      <c r="C140" s="30" t="s">
        <v>51</v>
      </c>
      <c r="D140" s="56">
        <v>60</v>
      </c>
      <c r="E140" s="56">
        <v>38</v>
      </c>
      <c r="F140" s="56">
        <v>127</v>
      </c>
      <c r="G140" s="56">
        <v>26.8</v>
      </c>
      <c r="H140" s="56">
        <v>39</v>
      </c>
      <c r="I140" s="56">
        <v>32</v>
      </c>
      <c r="J140" s="56">
        <v>31</v>
      </c>
      <c r="K140" s="59">
        <v>28</v>
      </c>
      <c r="L140" s="59">
        <v>39.799999999999997</v>
      </c>
      <c r="M140" s="59"/>
      <c r="N140" s="59"/>
      <c r="O140" s="146">
        <v>45</v>
      </c>
      <c r="P140" s="146">
        <v>56</v>
      </c>
      <c r="Q140" s="146">
        <v>36</v>
      </c>
      <c r="R140" s="146">
        <v>26</v>
      </c>
      <c r="S140" s="146">
        <v>48</v>
      </c>
      <c r="T140" s="146">
        <v>62</v>
      </c>
      <c r="U140" s="146">
        <v>39.799999999999997</v>
      </c>
      <c r="V140" s="145">
        <v>25</v>
      </c>
      <c r="W140" s="145">
        <v>39</v>
      </c>
      <c r="X140" s="166">
        <v>45</v>
      </c>
      <c r="Y140" s="166"/>
      <c r="Z140" s="166"/>
      <c r="AA140" s="167">
        <v>39</v>
      </c>
      <c r="AB140" s="167">
        <v>33</v>
      </c>
      <c r="AC140" s="167">
        <v>32</v>
      </c>
      <c r="AD140" s="167"/>
      <c r="AE140" s="202">
        <v>39</v>
      </c>
      <c r="AF140" s="202">
        <v>38.799999999999997</v>
      </c>
      <c r="AG140" s="202">
        <v>32</v>
      </c>
      <c r="AH140" s="202">
        <v>26</v>
      </c>
      <c r="AI140" s="202"/>
      <c r="AJ140" s="202"/>
      <c r="AK140" s="283">
        <v>41</v>
      </c>
      <c r="AL140" s="283"/>
      <c r="AS140" s="22">
        <v>165</v>
      </c>
      <c r="AT140" s="22">
        <f t="shared" si="8"/>
        <v>1289.2</v>
      </c>
      <c r="AU140" s="22">
        <f t="shared" si="9"/>
        <v>1031.3600000000001</v>
      </c>
      <c r="AW140" s="22">
        <v>143</v>
      </c>
      <c r="AX140" s="22">
        <f t="shared" si="10"/>
        <v>1174.3600000000001</v>
      </c>
      <c r="AY140" s="22">
        <v>1000</v>
      </c>
      <c r="AZ140" s="237">
        <f t="shared" si="11"/>
        <v>-174.36000000000013</v>
      </c>
    </row>
    <row r="141" spans="1:52" ht="14.25">
      <c r="A141" s="2" t="s">
        <v>4250</v>
      </c>
      <c r="B141" s="3" t="s">
        <v>4251</v>
      </c>
      <c r="C141" s="30" t="s">
        <v>51</v>
      </c>
      <c r="D141" s="56">
        <v>60</v>
      </c>
      <c r="E141" s="56">
        <v>38</v>
      </c>
      <c r="F141" s="56">
        <v>127</v>
      </c>
      <c r="G141" s="56">
        <v>26.8</v>
      </c>
      <c r="H141" s="56">
        <v>39</v>
      </c>
      <c r="I141" s="56">
        <v>32</v>
      </c>
      <c r="J141" s="56">
        <v>31</v>
      </c>
      <c r="K141" s="59">
        <v>28</v>
      </c>
      <c r="L141" s="59">
        <v>39.799999999999997</v>
      </c>
      <c r="M141" s="59"/>
      <c r="N141" s="59"/>
      <c r="O141" s="146">
        <v>45</v>
      </c>
      <c r="P141" s="146">
        <v>56</v>
      </c>
      <c r="Q141" s="146">
        <v>36</v>
      </c>
      <c r="R141" s="146">
        <v>26</v>
      </c>
      <c r="S141" s="146">
        <v>48</v>
      </c>
      <c r="T141" s="146">
        <v>62</v>
      </c>
      <c r="U141" s="146">
        <v>39.799999999999997</v>
      </c>
      <c r="V141" s="145">
        <v>25</v>
      </c>
      <c r="W141" s="145">
        <v>39</v>
      </c>
      <c r="X141" s="166">
        <v>45</v>
      </c>
      <c r="Y141" s="166"/>
      <c r="Z141" s="166"/>
      <c r="AA141" s="167">
        <v>39</v>
      </c>
      <c r="AB141" s="167">
        <v>33</v>
      </c>
      <c r="AC141" s="167">
        <v>32</v>
      </c>
      <c r="AD141" s="167"/>
      <c r="AE141" s="202">
        <v>39</v>
      </c>
      <c r="AF141" s="202">
        <v>38.799999999999997</v>
      </c>
      <c r="AG141" s="202">
        <v>32</v>
      </c>
      <c r="AH141" s="202">
        <v>26</v>
      </c>
      <c r="AI141" s="202"/>
      <c r="AJ141" s="202"/>
      <c r="AK141" s="283">
        <v>41</v>
      </c>
      <c r="AL141" s="283"/>
      <c r="AS141" s="22">
        <v>99</v>
      </c>
      <c r="AT141" s="22">
        <f t="shared" si="8"/>
        <v>1223.2</v>
      </c>
      <c r="AU141" s="22">
        <f t="shared" si="9"/>
        <v>978.56000000000006</v>
      </c>
      <c r="AW141" s="22">
        <v>143</v>
      </c>
      <c r="AX141" s="22">
        <f t="shared" si="10"/>
        <v>1121.56</v>
      </c>
      <c r="AY141" s="22">
        <v>1000</v>
      </c>
      <c r="AZ141" s="237">
        <f t="shared" si="11"/>
        <v>-121.55999999999995</v>
      </c>
    </row>
    <row r="142" spans="1:52" ht="14.25">
      <c r="A142" s="2" t="s">
        <v>4252</v>
      </c>
      <c r="B142" s="3" t="s">
        <v>4253</v>
      </c>
      <c r="C142" s="30" t="s">
        <v>51</v>
      </c>
      <c r="D142" s="56">
        <v>60</v>
      </c>
      <c r="E142" s="56">
        <v>38</v>
      </c>
      <c r="F142" s="56">
        <v>127</v>
      </c>
      <c r="G142" s="56">
        <v>26.8</v>
      </c>
      <c r="H142" s="56">
        <v>39</v>
      </c>
      <c r="I142" s="56">
        <v>32</v>
      </c>
      <c r="J142" s="56">
        <v>31</v>
      </c>
      <c r="K142" s="59">
        <v>28</v>
      </c>
      <c r="L142" s="59">
        <v>39.799999999999997</v>
      </c>
      <c r="M142" s="59"/>
      <c r="N142" s="59"/>
      <c r="O142" s="146">
        <v>45</v>
      </c>
      <c r="P142" s="146">
        <v>56</v>
      </c>
      <c r="Q142" s="146">
        <v>36</v>
      </c>
      <c r="R142" s="146">
        <v>26</v>
      </c>
      <c r="S142" s="146">
        <v>48</v>
      </c>
      <c r="T142" s="146">
        <v>62</v>
      </c>
      <c r="U142" s="146">
        <v>39.799999999999997</v>
      </c>
      <c r="V142" s="145">
        <v>25</v>
      </c>
      <c r="W142" s="145">
        <v>39</v>
      </c>
      <c r="X142" s="166">
        <v>45</v>
      </c>
      <c r="Y142" s="166"/>
      <c r="Z142" s="166"/>
      <c r="AA142" s="167">
        <v>39</v>
      </c>
      <c r="AB142" s="167">
        <v>33</v>
      </c>
      <c r="AC142" s="167">
        <v>32</v>
      </c>
      <c r="AD142" s="167"/>
      <c r="AE142" s="202">
        <v>39</v>
      </c>
      <c r="AF142" s="202">
        <v>38.799999999999997</v>
      </c>
      <c r="AG142" s="202">
        <v>32</v>
      </c>
      <c r="AH142" s="202">
        <v>26</v>
      </c>
      <c r="AI142" s="202"/>
      <c r="AJ142" s="202"/>
      <c r="AK142" s="283">
        <v>41</v>
      </c>
      <c r="AL142" s="283"/>
      <c r="AS142" s="22">
        <v>39</v>
      </c>
      <c r="AT142" s="22">
        <f t="shared" si="8"/>
        <v>1163.2</v>
      </c>
      <c r="AU142" s="22">
        <f t="shared" si="9"/>
        <v>930.56000000000006</v>
      </c>
      <c r="AW142" s="22">
        <v>143</v>
      </c>
      <c r="AX142" s="22">
        <f t="shared" si="10"/>
        <v>1073.56</v>
      </c>
      <c r="AY142" s="22">
        <v>1000</v>
      </c>
      <c r="AZ142" s="237">
        <f t="shared" si="11"/>
        <v>-73.559999999999945</v>
      </c>
    </row>
    <row r="143" spans="1:52" ht="14.25">
      <c r="A143" s="2" t="s">
        <v>4254</v>
      </c>
      <c r="B143" s="3" t="s">
        <v>4255</v>
      </c>
      <c r="C143" s="30" t="s">
        <v>51</v>
      </c>
      <c r="D143" s="56">
        <v>60</v>
      </c>
      <c r="E143" s="56">
        <v>38</v>
      </c>
      <c r="F143" s="56">
        <v>127</v>
      </c>
      <c r="G143" s="56">
        <v>26.8</v>
      </c>
      <c r="H143" s="56">
        <v>39</v>
      </c>
      <c r="I143" s="56">
        <v>32</v>
      </c>
      <c r="J143" s="56">
        <v>31</v>
      </c>
      <c r="K143" s="59">
        <v>28</v>
      </c>
      <c r="L143" s="59">
        <v>39.799999999999997</v>
      </c>
      <c r="M143" s="59"/>
      <c r="N143" s="59"/>
      <c r="O143" s="146">
        <v>45</v>
      </c>
      <c r="P143" s="146">
        <v>56</v>
      </c>
      <c r="Q143" s="146">
        <v>36</v>
      </c>
      <c r="R143" s="146">
        <v>26</v>
      </c>
      <c r="S143" s="146">
        <v>48</v>
      </c>
      <c r="T143" s="146">
        <v>62</v>
      </c>
      <c r="U143" s="146">
        <v>39.799999999999997</v>
      </c>
      <c r="V143" s="145">
        <v>25</v>
      </c>
      <c r="W143" s="145">
        <v>39</v>
      </c>
      <c r="X143" s="166">
        <v>45</v>
      </c>
      <c r="Y143" s="166"/>
      <c r="Z143" s="166"/>
      <c r="AA143" s="167">
        <v>39</v>
      </c>
      <c r="AB143" s="167">
        <v>33</v>
      </c>
      <c r="AC143" s="167">
        <v>32</v>
      </c>
      <c r="AD143" s="167"/>
      <c r="AE143" s="202">
        <v>39</v>
      </c>
      <c r="AF143" s="202">
        <v>38.799999999999997</v>
      </c>
      <c r="AG143" s="202">
        <v>32</v>
      </c>
      <c r="AH143" s="202">
        <v>26</v>
      </c>
      <c r="AI143" s="202"/>
      <c r="AJ143" s="202"/>
      <c r="AK143" s="283">
        <v>41</v>
      </c>
      <c r="AL143" s="283"/>
      <c r="AS143" s="22">
        <v>98.5</v>
      </c>
      <c r="AT143" s="22">
        <f t="shared" si="8"/>
        <v>1222.7</v>
      </c>
      <c r="AU143" s="22">
        <f t="shared" si="9"/>
        <v>978.16000000000008</v>
      </c>
      <c r="AW143" s="22">
        <v>143</v>
      </c>
      <c r="AX143" s="22">
        <f t="shared" si="10"/>
        <v>1121.1600000000001</v>
      </c>
      <c r="AY143" s="22">
        <v>1000</v>
      </c>
      <c r="AZ143" s="237">
        <f t="shared" si="11"/>
        <v>-121.16000000000008</v>
      </c>
    </row>
    <row r="144" spans="1:52" ht="14.25">
      <c r="A144" s="2" t="s">
        <v>4256</v>
      </c>
      <c r="B144" s="3" t="s">
        <v>4257</v>
      </c>
      <c r="C144" s="30" t="s">
        <v>5</v>
      </c>
      <c r="D144" s="56">
        <v>60</v>
      </c>
      <c r="E144" s="56">
        <v>38</v>
      </c>
      <c r="F144" s="56">
        <v>127</v>
      </c>
      <c r="G144" s="56">
        <v>26.8</v>
      </c>
      <c r="H144" s="56">
        <v>39</v>
      </c>
      <c r="I144" s="56">
        <v>32</v>
      </c>
      <c r="J144" s="56">
        <v>31</v>
      </c>
      <c r="K144" s="59">
        <v>28</v>
      </c>
      <c r="L144" s="59">
        <v>39.799999999999997</v>
      </c>
      <c r="M144" s="59"/>
      <c r="N144" s="59"/>
      <c r="O144" s="146">
        <v>45</v>
      </c>
      <c r="P144" s="146">
        <v>56</v>
      </c>
      <c r="Q144" s="146">
        <v>36</v>
      </c>
      <c r="R144" s="146">
        <v>26</v>
      </c>
      <c r="S144" s="146">
        <v>48</v>
      </c>
      <c r="T144" s="146">
        <v>62</v>
      </c>
      <c r="U144" s="146">
        <v>39.799999999999997</v>
      </c>
      <c r="V144" s="145">
        <v>25</v>
      </c>
      <c r="W144" s="145">
        <v>39</v>
      </c>
      <c r="X144" s="166">
        <v>45</v>
      </c>
      <c r="Y144" s="166"/>
      <c r="Z144" s="166"/>
      <c r="AA144" s="167">
        <v>39</v>
      </c>
      <c r="AB144" s="167">
        <v>33</v>
      </c>
      <c r="AC144" s="167">
        <v>32</v>
      </c>
      <c r="AD144" s="167"/>
      <c r="AE144" s="202">
        <v>39</v>
      </c>
      <c r="AF144" s="202">
        <v>38.799999999999997</v>
      </c>
      <c r="AG144" s="202">
        <v>32</v>
      </c>
      <c r="AH144" s="202">
        <v>26</v>
      </c>
      <c r="AI144" s="202"/>
      <c r="AJ144" s="202"/>
      <c r="AK144" s="283">
        <v>41</v>
      </c>
      <c r="AL144" s="283"/>
      <c r="AT144" s="22">
        <f t="shared" si="8"/>
        <v>1124.2</v>
      </c>
      <c r="AU144" s="22">
        <f t="shared" si="9"/>
        <v>899.36000000000013</v>
      </c>
      <c r="AW144" s="22">
        <v>143</v>
      </c>
      <c r="AX144" s="22">
        <f t="shared" si="10"/>
        <v>1042.3600000000001</v>
      </c>
      <c r="AY144" s="22">
        <v>1000</v>
      </c>
      <c r="AZ144" s="237">
        <f t="shared" si="11"/>
        <v>-42.360000000000127</v>
      </c>
    </row>
    <row r="145" spans="1:52" ht="14.25">
      <c r="A145" s="2" t="s">
        <v>4258</v>
      </c>
      <c r="B145" s="3" t="s">
        <v>4259</v>
      </c>
      <c r="C145" s="30" t="s">
        <v>51</v>
      </c>
      <c r="D145" s="56">
        <v>60</v>
      </c>
      <c r="E145" s="56">
        <v>38</v>
      </c>
      <c r="F145" s="56">
        <v>127</v>
      </c>
      <c r="G145" s="56">
        <v>26.8</v>
      </c>
      <c r="H145" s="56">
        <v>39</v>
      </c>
      <c r="I145" s="56">
        <v>32</v>
      </c>
      <c r="J145" s="56">
        <v>31</v>
      </c>
      <c r="K145" s="59">
        <v>28</v>
      </c>
      <c r="L145" s="59">
        <v>39.799999999999997</v>
      </c>
      <c r="M145" s="59"/>
      <c r="N145" s="59"/>
      <c r="O145" s="146">
        <v>45</v>
      </c>
      <c r="P145" s="146">
        <v>56</v>
      </c>
      <c r="Q145" s="146">
        <v>36</v>
      </c>
      <c r="R145" s="146">
        <v>26</v>
      </c>
      <c r="S145" s="146">
        <v>48</v>
      </c>
      <c r="T145" s="146">
        <v>62</v>
      </c>
      <c r="U145" s="146">
        <v>39.799999999999997</v>
      </c>
      <c r="V145" s="145">
        <v>25</v>
      </c>
      <c r="W145" s="145">
        <v>39</v>
      </c>
      <c r="X145" s="166">
        <v>45</v>
      </c>
      <c r="Y145" s="166"/>
      <c r="Z145" s="166"/>
      <c r="AA145" s="167">
        <v>39</v>
      </c>
      <c r="AB145" s="167">
        <v>33</v>
      </c>
      <c r="AC145" s="167">
        <v>32</v>
      </c>
      <c r="AD145" s="167"/>
      <c r="AE145" s="202">
        <v>39</v>
      </c>
      <c r="AF145" s="202">
        <v>38.799999999999997</v>
      </c>
      <c r="AG145" s="202">
        <v>32</v>
      </c>
      <c r="AH145" s="202">
        <v>26</v>
      </c>
      <c r="AI145" s="202"/>
      <c r="AJ145" s="202"/>
      <c r="AK145" s="283">
        <v>41</v>
      </c>
      <c r="AL145" s="283"/>
      <c r="AT145" s="22">
        <f t="shared" si="8"/>
        <v>1124.2</v>
      </c>
      <c r="AU145" s="22">
        <f t="shared" si="9"/>
        <v>899.36000000000013</v>
      </c>
      <c r="AW145" s="22">
        <v>143</v>
      </c>
      <c r="AX145" s="22">
        <f t="shared" si="10"/>
        <v>1042.3600000000001</v>
      </c>
      <c r="AY145" s="22">
        <v>1000</v>
      </c>
      <c r="AZ145" s="237">
        <f t="shared" si="11"/>
        <v>-42.360000000000127</v>
      </c>
    </row>
    <row r="146" spans="1:52" ht="14.25">
      <c r="A146" s="2" t="s">
        <v>4260</v>
      </c>
      <c r="B146" s="3" t="s">
        <v>4261</v>
      </c>
      <c r="C146" s="30" t="s">
        <v>51</v>
      </c>
      <c r="D146" s="56">
        <v>60</v>
      </c>
      <c r="E146" s="56">
        <v>38</v>
      </c>
      <c r="F146" s="56">
        <v>127</v>
      </c>
      <c r="G146" s="56">
        <v>26.8</v>
      </c>
      <c r="H146" s="56">
        <v>39</v>
      </c>
      <c r="I146" s="56">
        <v>32</v>
      </c>
      <c r="J146" s="56">
        <v>31</v>
      </c>
      <c r="K146" s="59">
        <v>28</v>
      </c>
      <c r="L146" s="59">
        <v>39.799999999999997</v>
      </c>
      <c r="M146" s="59"/>
      <c r="N146" s="59"/>
      <c r="O146" s="146">
        <v>45</v>
      </c>
      <c r="P146" s="146">
        <v>56</v>
      </c>
      <c r="Q146" s="146">
        <v>36</v>
      </c>
      <c r="R146" s="146">
        <v>26</v>
      </c>
      <c r="S146" s="146">
        <v>48</v>
      </c>
      <c r="T146" s="146">
        <v>62</v>
      </c>
      <c r="U146" s="146">
        <v>39.799999999999997</v>
      </c>
      <c r="V146" s="145">
        <v>25</v>
      </c>
      <c r="W146" s="145">
        <v>39</v>
      </c>
      <c r="X146" s="166">
        <v>45</v>
      </c>
      <c r="Y146" s="166"/>
      <c r="Z146" s="166"/>
      <c r="AA146" s="167">
        <v>39</v>
      </c>
      <c r="AB146" s="167">
        <v>33</v>
      </c>
      <c r="AC146" s="167">
        <v>32</v>
      </c>
      <c r="AD146" s="167"/>
      <c r="AE146" s="202">
        <v>39</v>
      </c>
      <c r="AF146" s="202">
        <v>38.799999999999997</v>
      </c>
      <c r="AG146" s="202">
        <v>32</v>
      </c>
      <c r="AH146" s="202">
        <v>26</v>
      </c>
      <c r="AI146" s="202"/>
      <c r="AJ146" s="202"/>
      <c r="AK146" s="283">
        <v>41</v>
      </c>
      <c r="AL146" s="283"/>
      <c r="AT146" s="22">
        <f t="shared" si="8"/>
        <v>1124.2</v>
      </c>
      <c r="AU146" s="22">
        <f t="shared" si="9"/>
        <v>899.36000000000013</v>
      </c>
      <c r="AW146" s="22">
        <v>143</v>
      </c>
      <c r="AX146" s="22">
        <f t="shared" si="10"/>
        <v>1042.3600000000001</v>
      </c>
      <c r="AY146" s="22">
        <v>1000</v>
      </c>
      <c r="AZ146" s="237">
        <f t="shared" si="11"/>
        <v>-42.360000000000127</v>
      </c>
    </row>
    <row r="147" spans="1:52" ht="14.25">
      <c r="A147" s="2" t="s">
        <v>4262</v>
      </c>
      <c r="B147" s="3" t="s">
        <v>4263</v>
      </c>
      <c r="C147" s="30" t="s">
        <v>51</v>
      </c>
      <c r="D147" s="56">
        <v>60</v>
      </c>
      <c r="E147" s="56">
        <v>38</v>
      </c>
      <c r="F147" s="56">
        <v>127</v>
      </c>
      <c r="G147" s="56">
        <v>26.8</v>
      </c>
      <c r="H147" s="56">
        <v>39</v>
      </c>
      <c r="I147" s="56">
        <v>32</v>
      </c>
      <c r="J147" s="56">
        <v>31</v>
      </c>
      <c r="K147" s="59">
        <v>28</v>
      </c>
      <c r="L147" s="59">
        <v>39.799999999999997</v>
      </c>
      <c r="M147" s="59"/>
      <c r="N147" s="59"/>
      <c r="O147" s="146">
        <v>45</v>
      </c>
      <c r="P147" s="146">
        <v>56</v>
      </c>
      <c r="Q147" s="146">
        <v>36</v>
      </c>
      <c r="R147" s="146">
        <v>26</v>
      </c>
      <c r="S147" s="146">
        <v>48</v>
      </c>
      <c r="T147" s="146">
        <v>62</v>
      </c>
      <c r="U147" s="146">
        <v>39.799999999999997</v>
      </c>
      <c r="V147" s="145">
        <v>25</v>
      </c>
      <c r="W147" s="145">
        <v>39</v>
      </c>
      <c r="X147" s="166">
        <v>45</v>
      </c>
      <c r="Y147" s="166"/>
      <c r="Z147" s="166"/>
      <c r="AA147" s="167">
        <v>39</v>
      </c>
      <c r="AB147" s="167">
        <v>33</v>
      </c>
      <c r="AC147" s="167">
        <v>32</v>
      </c>
      <c r="AD147" s="167"/>
      <c r="AE147" s="202">
        <v>39</v>
      </c>
      <c r="AF147" s="202">
        <v>38.799999999999997</v>
      </c>
      <c r="AG147" s="202">
        <v>32</v>
      </c>
      <c r="AH147" s="202">
        <v>26</v>
      </c>
      <c r="AI147" s="202"/>
      <c r="AJ147" s="202"/>
      <c r="AK147" s="283">
        <v>41</v>
      </c>
      <c r="AL147" s="283"/>
      <c r="AS147" s="22">
        <v>25</v>
      </c>
      <c r="AT147" s="22">
        <f t="shared" si="8"/>
        <v>1149.2</v>
      </c>
      <c r="AU147" s="22">
        <f t="shared" si="9"/>
        <v>919.36000000000013</v>
      </c>
      <c r="AW147" s="22">
        <v>143</v>
      </c>
      <c r="AX147" s="22">
        <f t="shared" si="10"/>
        <v>1062.3600000000001</v>
      </c>
      <c r="AY147" s="22">
        <v>1000</v>
      </c>
      <c r="AZ147" s="237">
        <f t="shared" si="11"/>
        <v>-62.360000000000127</v>
      </c>
    </row>
    <row r="148" spans="1:52" ht="14.25">
      <c r="A148" s="2" t="s">
        <v>4264</v>
      </c>
      <c r="B148" s="3" t="s">
        <v>4265</v>
      </c>
      <c r="C148" s="30" t="s">
        <v>51</v>
      </c>
      <c r="D148" s="56">
        <v>60</v>
      </c>
      <c r="E148" s="56">
        <v>38</v>
      </c>
      <c r="F148" s="56">
        <v>127</v>
      </c>
      <c r="G148" s="56">
        <v>26.8</v>
      </c>
      <c r="H148" s="56">
        <v>39</v>
      </c>
      <c r="I148" s="56">
        <v>32</v>
      </c>
      <c r="J148" s="56">
        <v>31</v>
      </c>
      <c r="K148" s="59">
        <v>28</v>
      </c>
      <c r="L148" s="59">
        <v>39.799999999999997</v>
      </c>
      <c r="M148" s="59"/>
      <c r="N148" s="59"/>
      <c r="O148" s="146">
        <v>45</v>
      </c>
      <c r="P148" s="146">
        <v>56</v>
      </c>
      <c r="Q148" s="146">
        <v>36</v>
      </c>
      <c r="R148" s="146">
        <v>26</v>
      </c>
      <c r="S148" s="146">
        <v>48</v>
      </c>
      <c r="T148" s="146">
        <v>62</v>
      </c>
      <c r="U148" s="146">
        <v>39.799999999999997</v>
      </c>
      <c r="V148" s="145">
        <v>25</v>
      </c>
      <c r="W148" s="145">
        <v>39</v>
      </c>
      <c r="X148" s="166">
        <v>45</v>
      </c>
      <c r="Y148" s="166"/>
      <c r="Z148" s="166"/>
      <c r="AA148" s="167">
        <v>39</v>
      </c>
      <c r="AB148" s="167">
        <v>33</v>
      </c>
      <c r="AC148" s="167">
        <v>32</v>
      </c>
      <c r="AD148" s="167"/>
      <c r="AE148" s="202">
        <v>39</v>
      </c>
      <c r="AF148" s="202">
        <v>38.799999999999997</v>
      </c>
      <c r="AG148" s="202">
        <v>32</v>
      </c>
      <c r="AH148" s="202">
        <v>26</v>
      </c>
      <c r="AI148" s="202"/>
      <c r="AJ148" s="202"/>
      <c r="AK148" s="283">
        <v>41</v>
      </c>
      <c r="AL148" s="283"/>
      <c r="AS148" s="22">
        <v>35</v>
      </c>
      <c r="AT148" s="22">
        <f t="shared" si="8"/>
        <v>1159.2</v>
      </c>
      <c r="AU148" s="22">
        <f t="shared" si="9"/>
        <v>927.36000000000013</v>
      </c>
      <c r="AW148" s="22">
        <v>143</v>
      </c>
      <c r="AX148" s="22">
        <f t="shared" si="10"/>
        <v>1070.3600000000001</v>
      </c>
      <c r="AY148" s="22">
        <v>1000</v>
      </c>
      <c r="AZ148" s="237">
        <f t="shared" si="11"/>
        <v>-70.360000000000127</v>
      </c>
    </row>
    <row r="149" spans="1:52" ht="14.25">
      <c r="A149" s="2" t="s">
        <v>4266</v>
      </c>
      <c r="B149" s="3" t="s">
        <v>4267</v>
      </c>
      <c r="C149" s="30" t="s">
        <v>51</v>
      </c>
      <c r="D149" s="56">
        <v>60</v>
      </c>
      <c r="E149" s="56">
        <v>38</v>
      </c>
      <c r="F149" s="56">
        <v>127</v>
      </c>
      <c r="G149" s="56">
        <v>26.8</v>
      </c>
      <c r="H149" s="56">
        <v>39</v>
      </c>
      <c r="I149" s="56">
        <v>32</v>
      </c>
      <c r="J149" s="56">
        <v>31</v>
      </c>
      <c r="K149" s="59">
        <v>28</v>
      </c>
      <c r="L149" s="59">
        <v>39.799999999999997</v>
      </c>
      <c r="M149" s="59"/>
      <c r="N149" s="59"/>
      <c r="O149" s="146">
        <v>45</v>
      </c>
      <c r="P149" s="146">
        <v>56</v>
      </c>
      <c r="Q149" s="146">
        <v>36</v>
      </c>
      <c r="R149" s="146">
        <v>26</v>
      </c>
      <c r="S149" s="146">
        <v>48</v>
      </c>
      <c r="T149" s="146">
        <v>62</v>
      </c>
      <c r="U149" s="146">
        <v>39.799999999999997</v>
      </c>
      <c r="V149" s="145">
        <v>25</v>
      </c>
      <c r="W149" s="145">
        <v>39</v>
      </c>
      <c r="X149" s="166">
        <v>45</v>
      </c>
      <c r="Y149" s="166"/>
      <c r="Z149" s="166"/>
      <c r="AA149" s="167">
        <v>39</v>
      </c>
      <c r="AB149" s="167">
        <v>33</v>
      </c>
      <c r="AC149" s="167">
        <v>32</v>
      </c>
      <c r="AD149" s="167"/>
      <c r="AE149" s="202">
        <v>39</v>
      </c>
      <c r="AF149" s="202">
        <v>38.799999999999997</v>
      </c>
      <c r="AG149" s="202">
        <v>32</v>
      </c>
      <c r="AH149" s="202">
        <v>26</v>
      </c>
      <c r="AI149" s="202"/>
      <c r="AJ149" s="202"/>
      <c r="AK149" s="283">
        <v>41</v>
      </c>
      <c r="AL149" s="283"/>
      <c r="AS149" s="22">
        <v>69</v>
      </c>
      <c r="AT149" s="22">
        <f t="shared" si="8"/>
        <v>1193.2</v>
      </c>
      <c r="AU149" s="22">
        <f t="shared" si="9"/>
        <v>954.56000000000006</v>
      </c>
      <c r="AW149" s="22">
        <v>143</v>
      </c>
      <c r="AX149" s="22">
        <f t="shared" si="10"/>
        <v>1097.56</v>
      </c>
      <c r="AY149" s="22">
        <v>1000</v>
      </c>
      <c r="AZ149" s="237">
        <f t="shared" si="11"/>
        <v>-97.559999999999945</v>
      </c>
    </row>
    <row r="150" spans="1:52" ht="14.25">
      <c r="A150" s="2" t="s">
        <v>4268</v>
      </c>
      <c r="B150" s="3" t="s">
        <v>4269</v>
      </c>
      <c r="C150" s="30" t="s">
        <v>51</v>
      </c>
      <c r="D150" s="56">
        <v>60</v>
      </c>
      <c r="E150" s="56">
        <v>38</v>
      </c>
      <c r="F150" s="56">
        <v>127</v>
      </c>
      <c r="G150" s="56">
        <v>26.8</v>
      </c>
      <c r="H150" s="56">
        <v>39</v>
      </c>
      <c r="I150" s="56">
        <v>32</v>
      </c>
      <c r="J150" s="56">
        <v>31</v>
      </c>
      <c r="K150" s="59">
        <v>28</v>
      </c>
      <c r="L150" s="59">
        <v>39.799999999999997</v>
      </c>
      <c r="M150" s="59"/>
      <c r="N150" s="59"/>
      <c r="O150" s="146">
        <v>45</v>
      </c>
      <c r="P150" s="146">
        <v>56</v>
      </c>
      <c r="Q150" s="146">
        <v>36</v>
      </c>
      <c r="R150" s="146">
        <v>26</v>
      </c>
      <c r="S150" s="146">
        <v>48</v>
      </c>
      <c r="T150" s="146">
        <v>62</v>
      </c>
      <c r="U150" s="146">
        <v>39.799999999999997</v>
      </c>
      <c r="V150" s="145">
        <v>25</v>
      </c>
      <c r="W150" s="145">
        <v>39</v>
      </c>
      <c r="X150" s="166">
        <v>45</v>
      </c>
      <c r="Y150" s="166"/>
      <c r="Z150" s="166"/>
      <c r="AA150" s="167">
        <v>39</v>
      </c>
      <c r="AB150" s="167">
        <v>33</v>
      </c>
      <c r="AC150" s="167">
        <v>32</v>
      </c>
      <c r="AD150" s="167"/>
      <c r="AE150" s="202">
        <v>39</v>
      </c>
      <c r="AF150" s="202">
        <v>38.799999999999997</v>
      </c>
      <c r="AG150" s="202">
        <v>32</v>
      </c>
      <c r="AH150" s="202">
        <v>26</v>
      </c>
      <c r="AI150" s="202"/>
      <c r="AJ150" s="202"/>
      <c r="AK150" s="283">
        <v>41</v>
      </c>
      <c r="AL150" s="283"/>
      <c r="AS150" s="22">
        <v>25</v>
      </c>
      <c r="AT150" s="22">
        <f t="shared" si="8"/>
        <v>1149.2</v>
      </c>
      <c r="AU150" s="22">
        <f t="shared" si="9"/>
        <v>919.36000000000013</v>
      </c>
      <c r="AW150" s="22">
        <v>143</v>
      </c>
      <c r="AX150" s="22">
        <f t="shared" si="10"/>
        <v>1062.3600000000001</v>
      </c>
      <c r="AY150" s="22">
        <v>1000</v>
      </c>
      <c r="AZ150" s="237">
        <f t="shared" si="11"/>
        <v>-62.360000000000127</v>
      </c>
    </row>
    <row r="151" spans="1:52" ht="14.25">
      <c r="A151" s="2" t="s">
        <v>4270</v>
      </c>
      <c r="B151" s="3" t="s">
        <v>4271</v>
      </c>
      <c r="C151" s="30" t="s">
        <v>51</v>
      </c>
      <c r="D151" s="56">
        <v>60</v>
      </c>
      <c r="E151" s="56">
        <v>38</v>
      </c>
      <c r="F151" s="56">
        <v>127</v>
      </c>
      <c r="G151" s="56">
        <v>26.8</v>
      </c>
      <c r="H151" s="56">
        <v>39</v>
      </c>
      <c r="I151" s="56">
        <v>32</v>
      </c>
      <c r="J151" s="56">
        <v>31</v>
      </c>
      <c r="K151" s="59">
        <v>28</v>
      </c>
      <c r="L151" s="59">
        <v>39.799999999999997</v>
      </c>
      <c r="M151" s="59"/>
      <c r="N151" s="59"/>
      <c r="O151" s="146">
        <v>45</v>
      </c>
      <c r="P151" s="146">
        <v>56</v>
      </c>
      <c r="Q151" s="146">
        <v>36</v>
      </c>
      <c r="R151" s="146">
        <v>26</v>
      </c>
      <c r="S151" s="146">
        <v>48</v>
      </c>
      <c r="T151" s="146">
        <v>62</v>
      </c>
      <c r="U151" s="146">
        <v>39.799999999999997</v>
      </c>
      <c r="V151" s="145">
        <v>25</v>
      </c>
      <c r="W151" s="145">
        <v>39</v>
      </c>
      <c r="X151" s="166">
        <v>45</v>
      </c>
      <c r="Y151" s="166"/>
      <c r="Z151" s="166"/>
      <c r="AA151" s="167">
        <v>39</v>
      </c>
      <c r="AB151" s="167">
        <v>33</v>
      </c>
      <c r="AC151" s="167">
        <v>32</v>
      </c>
      <c r="AD151" s="167"/>
      <c r="AE151" s="202">
        <v>39</v>
      </c>
      <c r="AF151" s="202">
        <v>38.799999999999997</v>
      </c>
      <c r="AG151" s="202">
        <v>32</v>
      </c>
      <c r="AH151" s="202">
        <v>26</v>
      </c>
      <c r="AI151" s="202"/>
      <c r="AJ151" s="202"/>
      <c r="AK151" s="283">
        <v>41</v>
      </c>
      <c r="AL151" s="283"/>
      <c r="AT151" s="22">
        <f t="shared" si="8"/>
        <v>1124.2</v>
      </c>
      <c r="AU151" s="22">
        <f t="shared" si="9"/>
        <v>899.36000000000013</v>
      </c>
      <c r="AW151" s="22">
        <v>143</v>
      </c>
      <c r="AX151" s="22">
        <f t="shared" si="10"/>
        <v>1042.3600000000001</v>
      </c>
      <c r="AY151" s="22">
        <v>1000</v>
      </c>
      <c r="AZ151" s="237">
        <f t="shared" si="11"/>
        <v>-42.360000000000127</v>
      </c>
    </row>
    <row r="152" spans="1:52" ht="14.25">
      <c r="A152" s="2" t="s">
        <v>4272</v>
      </c>
      <c r="B152" s="3" t="s">
        <v>4273</v>
      </c>
      <c r="C152" s="30" t="s">
        <v>51</v>
      </c>
      <c r="D152" s="56">
        <v>60</v>
      </c>
      <c r="E152" s="56">
        <v>38</v>
      </c>
      <c r="F152" s="56">
        <v>127</v>
      </c>
      <c r="G152" s="56">
        <v>26.8</v>
      </c>
      <c r="H152" s="56">
        <v>39</v>
      </c>
      <c r="I152" s="56">
        <v>32</v>
      </c>
      <c r="J152" s="56">
        <v>31</v>
      </c>
      <c r="K152" s="59">
        <v>28</v>
      </c>
      <c r="L152" s="59">
        <v>39.799999999999997</v>
      </c>
      <c r="M152" s="59"/>
      <c r="N152" s="59"/>
      <c r="O152" s="146">
        <v>45</v>
      </c>
      <c r="P152" s="146">
        <v>56</v>
      </c>
      <c r="Q152" s="146">
        <v>36</v>
      </c>
      <c r="R152" s="146">
        <v>26</v>
      </c>
      <c r="S152" s="146">
        <v>48</v>
      </c>
      <c r="T152" s="146">
        <v>62</v>
      </c>
      <c r="U152" s="146">
        <v>39.799999999999997</v>
      </c>
      <c r="V152" s="145">
        <v>25</v>
      </c>
      <c r="W152" s="145">
        <v>39</v>
      </c>
      <c r="X152" s="166">
        <v>45</v>
      </c>
      <c r="Y152" s="166"/>
      <c r="Z152" s="166"/>
      <c r="AA152" s="167">
        <v>39</v>
      </c>
      <c r="AB152" s="167">
        <v>33</v>
      </c>
      <c r="AC152" s="167">
        <v>32</v>
      </c>
      <c r="AD152" s="167"/>
      <c r="AE152" s="202">
        <v>39</v>
      </c>
      <c r="AF152" s="202">
        <v>38.799999999999997</v>
      </c>
      <c r="AG152" s="202">
        <v>32</v>
      </c>
      <c r="AH152" s="202">
        <v>26</v>
      </c>
      <c r="AI152" s="202"/>
      <c r="AJ152" s="202"/>
      <c r="AK152" s="283">
        <v>41</v>
      </c>
      <c r="AL152" s="283"/>
      <c r="AS152" s="22">
        <v>108</v>
      </c>
      <c r="AT152" s="22">
        <f t="shared" si="8"/>
        <v>1232.2</v>
      </c>
      <c r="AU152" s="22">
        <f t="shared" si="9"/>
        <v>985.7600000000001</v>
      </c>
      <c r="AW152" s="22">
        <v>143</v>
      </c>
      <c r="AX152" s="22">
        <f t="shared" si="10"/>
        <v>1128.7600000000002</v>
      </c>
      <c r="AY152" s="22">
        <v>1000</v>
      </c>
      <c r="AZ152" s="237">
        <f t="shared" si="11"/>
        <v>-128.76000000000022</v>
      </c>
    </row>
    <row r="153" spans="1:52" ht="14.25">
      <c r="A153" s="2" t="s">
        <v>4274</v>
      </c>
      <c r="B153" s="3" t="s">
        <v>4275</v>
      </c>
      <c r="C153" s="30" t="s">
        <v>5</v>
      </c>
      <c r="D153" s="56">
        <v>60</v>
      </c>
      <c r="E153" s="56">
        <v>38</v>
      </c>
      <c r="F153" s="56">
        <v>127</v>
      </c>
      <c r="G153" s="56">
        <v>26.8</v>
      </c>
      <c r="H153" s="56">
        <v>39</v>
      </c>
      <c r="I153" s="56">
        <v>32</v>
      </c>
      <c r="J153" s="56">
        <v>31</v>
      </c>
      <c r="K153" s="59">
        <v>28</v>
      </c>
      <c r="L153" s="59">
        <v>39.799999999999997</v>
      </c>
      <c r="M153" s="59"/>
      <c r="N153" s="59"/>
      <c r="O153" s="146">
        <v>45</v>
      </c>
      <c r="P153" s="146">
        <v>56</v>
      </c>
      <c r="Q153" s="146">
        <v>36</v>
      </c>
      <c r="R153" s="146">
        <v>26</v>
      </c>
      <c r="S153" s="146">
        <v>48</v>
      </c>
      <c r="T153" s="146">
        <v>62</v>
      </c>
      <c r="U153" s="146">
        <v>39.799999999999997</v>
      </c>
      <c r="V153" s="145">
        <v>25</v>
      </c>
      <c r="W153" s="145">
        <v>39</v>
      </c>
      <c r="X153" s="166">
        <v>45</v>
      </c>
      <c r="Y153" s="166"/>
      <c r="Z153" s="166"/>
      <c r="AA153" s="167">
        <v>39</v>
      </c>
      <c r="AB153" s="167">
        <v>33</v>
      </c>
      <c r="AC153" s="167">
        <v>32</v>
      </c>
      <c r="AD153" s="167"/>
      <c r="AE153" s="202">
        <v>39</v>
      </c>
      <c r="AF153" s="202">
        <v>38.799999999999997</v>
      </c>
      <c r="AG153" s="202">
        <v>32</v>
      </c>
      <c r="AH153" s="202">
        <v>26</v>
      </c>
      <c r="AI153" s="202"/>
      <c r="AJ153" s="202"/>
      <c r="AK153" s="283">
        <v>41</v>
      </c>
      <c r="AL153" s="283"/>
      <c r="AS153" s="22">
        <v>35</v>
      </c>
      <c r="AT153" s="22">
        <f t="shared" si="8"/>
        <v>1159.2</v>
      </c>
      <c r="AU153" s="22">
        <f t="shared" si="9"/>
        <v>927.36000000000013</v>
      </c>
      <c r="AW153" s="22">
        <v>143</v>
      </c>
      <c r="AX153" s="22">
        <f t="shared" si="10"/>
        <v>1070.3600000000001</v>
      </c>
      <c r="AY153" s="22">
        <v>1000</v>
      </c>
      <c r="AZ153" s="237">
        <f t="shared" si="11"/>
        <v>-70.360000000000127</v>
      </c>
    </row>
    <row r="154" spans="1:52" ht="14.25">
      <c r="A154" s="2" t="s">
        <v>4276</v>
      </c>
      <c r="B154" s="3" t="s">
        <v>4277</v>
      </c>
      <c r="C154" s="30" t="s">
        <v>51</v>
      </c>
      <c r="D154" s="56">
        <v>60</v>
      </c>
      <c r="E154" s="56">
        <v>38</v>
      </c>
      <c r="F154" s="56">
        <v>127</v>
      </c>
      <c r="G154" s="56">
        <v>26.8</v>
      </c>
      <c r="H154" s="56">
        <v>39</v>
      </c>
      <c r="I154" s="56">
        <v>32</v>
      </c>
      <c r="J154" s="56">
        <v>31</v>
      </c>
      <c r="K154" s="59">
        <v>28</v>
      </c>
      <c r="L154" s="59">
        <v>39.799999999999997</v>
      </c>
      <c r="M154" s="59"/>
      <c r="N154" s="59"/>
      <c r="O154" s="146">
        <v>45</v>
      </c>
      <c r="P154" s="146">
        <v>56</v>
      </c>
      <c r="Q154" s="146">
        <v>36</v>
      </c>
      <c r="R154" s="146">
        <v>26</v>
      </c>
      <c r="S154" s="146">
        <v>48</v>
      </c>
      <c r="T154" s="146">
        <v>62</v>
      </c>
      <c r="U154" s="146">
        <v>39.799999999999997</v>
      </c>
      <c r="V154" s="145">
        <v>25</v>
      </c>
      <c r="W154" s="145">
        <v>39</v>
      </c>
      <c r="X154" s="166">
        <v>45</v>
      </c>
      <c r="Y154" s="166"/>
      <c r="Z154" s="166"/>
      <c r="AA154" s="167">
        <v>39</v>
      </c>
      <c r="AB154" s="167">
        <v>33</v>
      </c>
      <c r="AC154" s="167">
        <v>32</v>
      </c>
      <c r="AD154" s="167"/>
      <c r="AE154" s="202">
        <v>39</v>
      </c>
      <c r="AF154" s="202">
        <v>38.799999999999997</v>
      </c>
      <c r="AG154" s="202">
        <v>32</v>
      </c>
      <c r="AH154" s="202">
        <v>26</v>
      </c>
      <c r="AI154" s="202"/>
      <c r="AJ154" s="202"/>
      <c r="AK154" s="283">
        <v>41</v>
      </c>
      <c r="AL154" s="283"/>
      <c r="AS154" s="22">
        <v>39</v>
      </c>
      <c r="AT154" s="22">
        <f t="shared" si="8"/>
        <v>1163.2</v>
      </c>
      <c r="AU154" s="22">
        <f t="shared" si="9"/>
        <v>930.56000000000006</v>
      </c>
      <c r="AW154" s="22">
        <v>143</v>
      </c>
      <c r="AX154" s="22">
        <f t="shared" si="10"/>
        <v>1073.56</v>
      </c>
      <c r="AY154" s="22">
        <v>1000</v>
      </c>
      <c r="AZ154" s="237">
        <f t="shared" si="11"/>
        <v>-73.559999999999945</v>
      </c>
    </row>
    <row r="155" spans="1:52" ht="14.25">
      <c r="A155" s="2" t="s">
        <v>4278</v>
      </c>
      <c r="B155" s="3" t="s">
        <v>4279</v>
      </c>
      <c r="C155" s="30" t="s">
        <v>51</v>
      </c>
      <c r="D155" s="56">
        <v>60</v>
      </c>
      <c r="E155" s="56">
        <v>38</v>
      </c>
      <c r="F155" s="56">
        <v>127</v>
      </c>
      <c r="G155" s="56">
        <v>26.8</v>
      </c>
      <c r="H155" s="56">
        <v>39</v>
      </c>
      <c r="I155" s="56">
        <v>32</v>
      </c>
      <c r="J155" s="56">
        <v>31</v>
      </c>
      <c r="K155" s="59">
        <v>28</v>
      </c>
      <c r="L155" s="59">
        <v>39.799999999999997</v>
      </c>
      <c r="M155" s="59"/>
      <c r="N155" s="59"/>
      <c r="O155" s="146">
        <v>45</v>
      </c>
      <c r="P155" s="146">
        <v>56</v>
      </c>
      <c r="Q155" s="146">
        <v>36</v>
      </c>
      <c r="R155" s="146">
        <v>26</v>
      </c>
      <c r="S155" s="146">
        <v>48</v>
      </c>
      <c r="T155" s="146">
        <v>62</v>
      </c>
      <c r="U155" s="146">
        <v>39.799999999999997</v>
      </c>
      <c r="V155" s="145">
        <v>25</v>
      </c>
      <c r="W155" s="145">
        <v>39</v>
      </c>
      <c r="X155" s="166">
        <v>45</v>
      </c>
      <c r="Y155" s="166"/>
      <c r="Z155" s="166"/>
      <c r="AA155" s="167">
        <v>39</v>
      </c>
      <c r="AB155" s="167">
        <v>33</v>
      </c>
      <c r="AC155" s="167">
        <v>32</v>
      </c>
      <c r="AD155" s="167"/>
      <c r="AE155" s="202">
        <v>39</v>
      </c>
      <c r="AF155" s="202">
        <v>38.799999999999997</v>
      </c>
      <c r="AG155" s="202">
        <v>32</v>
      </c>
      <c r="AH155" s="202">
        <v>26</v>
      </c>
      <c r="AI155" s="202"/>
      <c r="AJ155" s="202"/>
      <c r="AK155" s="283">
        <v>41</v>
      </c>
      <c r="AL155" s="283"/>
      <c r="AS155" s="22">
        <v>69</v>
      </c>
      <c r="AT155" s="22">
        <f t="shared" si="8"/>
        <v>1193.2</v>
      </c>
      <c r="AU155" s="22">
        <f t="shared" si="9"/>
        <v>954.56000000000006</v>
      </c>
      <c r="AW155" s="22">
        <v>143</v>
      </c>
      <c r="AX155" s="22">
        <f t="shared" si="10"/>
        <v>1097.56</v>
      </c>
      <c r="AY155" s="22">
        <v>1000</v>
      </c>
      <c r="AZ155" s="237">
        <f t="shared" si="11"/>
        <v>-97.559999999999945</v>
      </c>
    </row>
    <row r="156" spans="1:52" ht="14.25">
      <c r="A156" s="2" t="s">
        <v>4280</v>
      </c>
      <c r="B156" s="3" t="s">
        <v>4281</v>
      </c>
      <c r="C156" s="30" t="s">
        <v>5</v>
      </c>
      <c r="D156" s="56">
        <v>60</v>
      </c>
      <c r="E156" s="56">
        <v>38</v>
      </c>
      <c r="F156" s="56">
        <v>127</v>
      </c>
      <c r="G156" s="56">
        <v>26.8</v>
      </c>
      <c r="H156" s="56">
        <v>39</v>
      </c>
      <c r="I156" s="56">
        <v>32</v>
      </c>
      <c r="J156" s="56">
        <v>31</v>
      </c>
      <c r="K156" s="59">
        <v>28</v>
      </c>
      <c r="L156" s="59">
        <v>39.799999999999997</v>
      </c>
      <c r="M156" s="59"/>
      <c r="N156" s="59"/>
      <c r="O156" s="146">
        <v>45</v>
      </c>
      <c r="P156" s="146">
        <v>56</v>
      </c>
      <c r="Q156" s="146">
        <v>36</v>
      </c>
      <c r="R156" s="146">
        <v>26</v>
      </c>
      <c r="S156" s="146">
        <v>48</v>
      </c>
      <c r="T156" s="146">
        <v>62</v>
      </c>
      <c r="U156" s="146">
        <v>39.799999999999997</v>
      </c>
      <c r="V156" s="145">
        <v>25</v>
      </c>
      <c r="W156" s="145">
        <v>39</v>
      </c>
      <c r="X156" s="166">
        <v>45</v>
      </c>
      <c r="Y156" s="166"/>
      <c r="Z156" s="166"/>
      <c r="AA156" s="167">
        <v>39</v>
      </c>
      <c r="AB156" s="167">
        <v>33</v>
      </c>
      <c r="AC156" s="167">
        <v>32</v>
      </c>
      <c r="AD156" s="167"/>
      <c r="AE156" s="202">
        <v>39</v>
      </c>
      <c r="AF156" s="202">
        <v>38.799999999999997</v>
      </c>
      <c r="AG156" s="202">
        <v>32</v>
      </c>
      <c r="AH156" s="202">
        <v>26</v>
      </c>
      <c r="AI156" s="202"/>
      <c r="AJ156" s="202"/>
      <c r="AK156" s="283">
        <v>41</v>
      </c>
      <c r="AL156" s="283"/>
      <c r="AS156" s="22">
        <v>35</v>
      </c>
      <c r="AT156" s="22">
        <f t="shared" si="8"/>
        <v>1159.2</v>
      </c>
      <c r="AU156" s="22">
        <f t="shared" si="9"/>
        <v>927.36000000000013</v>
      </c>
      <c r="AW156" s="22">
        <v>143</v>
      </c>
      <c r="AX156" s="22">
        <f t="shared" si="10"/>
        <v>1070.3600000000001</v>
      </c>
      <c r="AY156" s="22">
        <v>1000</v>
      </c>
      <c r="AZ156" s="237">
        <f t="shared" si="11"/>
        <v>-70.360000000000127</v>
      </c>
    </row>
    <row r="157" spans="1:52" ht="14.25">
      <c r="A157" s="2" t="s">
        <v>4282</v>
      </c>
      <c r="B157" s="3" t="s">
        <v>4283</v>
      </c>
      <c r="C157" s="30" t="s">
        <v>51</v>
      </c>
      <c r="D157" s="56">
        <v>60</v>
      </c>
      <c r="E157" s="56">
        <v>38</v>
      </c>
      <c r="F157" s="56">
        <v>127</v>
      </c>
      <c r="G157" s="56">
        <v>26.8</v>
      </c>
      <c r="H157" s="56">
        <v>39</v>
      </c>
      <c r="I157" s="56">
        <v>32</v>
      </c>
      <c r="J157" s="56">
        <v>31</v>
      </c>
      <c r="K157" s="59">
        <v>28</v>
      </c>
      <c r="L157" s="59">
        <v>39.799999999999997</v>
      </c>
      <c r="M157" s="59"/>
      <c r="N157" s="59"/>
      <c r="O157" s="146">
        <v>45</v>
      </c>
      <c r="P157" s="146">
        <v>56</v>
      </c>
      <c r="Q157" s="146">
        <v>36</v>
      </c>
      <c r="R157" s="146">
        <v>26</v>
      </c>
      <c r="S157" s="146">
        <v>48</v>
      </c>
      <c r="T157" s="146">
        <v>62</v>
      </c>
      <c r="U157" s="146">
        <v>39.799999999999997</v>
      </c>
      <c r="V157" s="145">
        <v>25</v>
      </c>
      <c r="W157" s="145">
        <v>39</v>
      </c>
      <c r="X157" s="166">
        <v>45</v>
      </c>
      <c r="Y157" s="166"/>
      <c r="Z157" s="166"/>
      <c r="AA157" s="167">
        <v>39</v>
      </c>
      <c r="AB157" s="167">
        <v>33</v>
      </c>
      <c r="AC157" s="167">
        <v>32</v>
      </c>
      <c r="AD157" s="167"/>
      <c r="AE157" s="202">
        <v>39</v>
      </c>
      <c r="AF157" s="202">
        <v>38.799999999999997</v>
      </c>
      <c r="AG157" s="202">
        <v>32</v>
      </c>
      <c r="AH157" s="202">
        <v>26</v>
      </c>
      <c r="AI157" s="202"/>
      <c r="AJ157" s="202"/>
      <c r="AK157" s="283">
        <v>41</v>
      </c>
      <c r="AL157" s="283"/>
      <c r="AS157" s="22">
        <v>60</v>
      </c>
      <c r="AT157" s="22">
        <f t="shared" si="8"/>
        <v>1184.2</v>
      </c>
      <c r="AU157" s="22">
        <f t="shared" si="9"/>
        <v>947.36000000000013</v>
      </c>
      <c r="AW157" s="22">
        <v>143</v>
      </c>
      <c r="AX157" s="22">
        <f t="shared" si="10"/>
        <v>1090.3600000000001</v>
      </c>
      <c r="AY157" s="22">
        <v>1000</v>
      </c>
      <c r="AZ157" s="237">
        <f t="shared" si="11"/>
        <v>-90.360000000000127</v>
      </c>
    </row>
    <row r="158" spans="1:52" ht="14.25">
      <c r="A158" s="2" t="s">
        <v>4284</v>
      </c>
      <c r="B158" s="3" t="s">
        <v>4285</v>
      </c>
      <c r="C158" s="30" t="s">
        <v>5</v>
      </c>
      <c r="D158" s="56">
        <v>60</v>
      </c>
      <c r="E158" s="56">
        <v>38</v>
      </c>
      <c r="F158" s="56">
        <v>127</v>
      </c>
      <c r="G158" s="56">
        <v>26.8</v>
      </c>
      <c r="H158" s="56">
        <v>39</v>
      </c>
      <c r="I158" s="56">
        <v>32</v>
      </c>
      <c r="J158" s="56">
        <v>31</v>
      </c>
      <c r="K158" s="59">
        <v>28</v>
      </c>
      <c r="L158" s="59">
        <v>39.799999999999997</v>
      </c>
      <c r="M158" s="59"/>
      <c r="N158" s="59"/>
      <c r="O158" s="146">
        <v>45</v>
      </c>
      <c r="P158" s="146">
        <v>56</v>
      </c>
      <c r="Q158" s="146">
        <v>36</v>
      </c>
      <c r="R158" s="146">
        <v>26</v>
      </c>
      <c r="S158" s="146">
        <v>48</v>
      </c>
      <c r="T158" s="146">
        <v>62</v>
      </c>
      <c r="U158" s="146">
        <v>39.799999999999997</v>
      </c>
      <c r="V158" s="145">
        <v>25</v>
      </c>
      <c r="W158" s="145">
        <v>39</v>
      </c>
      <c r="X158" s="166">
        <v>45</v>
      </c>
      <c r="Y158" s="166"/>
      <c r="Z158" s="166"/>
      <c r="AA158" s="167">
        <v>39</v>
      </c>
      <c r="AB158" s="167">
        <v>33</v>
      </c>
      <c r="AC158" s="167">
        <v>32</v>
      </c>
      <c r="AD158" s="167"/>
      <c r="AE158" s="202">
        <v>39</v>
      </c>
      <c r="AF158" s="202">
        <v>38.799999999999997</v>
      </c>
      <c r="AG158" s="202">
        <v>32</v>
      </c>
      <c r="AH158" s="202">
        <v>26</v>
      </c>
      <c r="AI158" s="202"/>
      <c r="AJ158" s="202"/>
      <c r="AK158" s="283">
        <v>41</v>
      </c>
      <c r="AL158" s="283"/>
      <c r="AS158" s="22">
        <v>35</v>
      </c>
      <c r="AT158" s="22">
        <f t="shared" si="8"/>
        <v>1159.2</v>
      </c>
      <c r="AU158" s="22">
        <f t="shared" si="9"/>
        <v>927.36000000000013</v>
      </c>
      <c r="AW158" s="22">
        <v>143</v>
      </c>
      <c r="AX158" s="22">
        <f t="shared" si="10"/>
        <v>1070.3600000000001</v>
      </c>
      <c r="AY158" s="22">
        <v>1000</v>
      </c>
      <c r="AZ158" s="237">
        <f t="shared" si="11"/>
        <v>-70.360000000000127</v>
      </c>
    </row>
    <row r="159" spans="1:52" ht="14.25">
      <c r="A159" s="2" t="s">
        <v>4286</v>
      </c>
      <c r="B159" s="3" t="s">
        <v>4287</v>
      </c>
      <c r="C159" s="30" t="s">
        <v>51</v>
      </c>
      <c r="D159" s="56">
        <v>60</v>
      </c>
      <c r="E159" s="56">
        <v>38</v>
      </c>
      <c r="F159" s="56">
        <v>127</v>
      </c>
      <c r="G159" s="56">
        <v>26.8</v>
      </c>
      <c r="H159" s="56">
        <v>39</v>
      </c>
      <c r="I159" s="56">
        <v>32</v>
      </c>
      <c r="J159" s="56">
        <v>31</v>
      </c>
      <c r="K159" s="59">
        <v>28</v>
      </c>
      <c r="L159" s="59">
        <v>39.799999999999997</v>
      </c>
      <c r="M159" s="59"/>
      <c r="N159" s="59"/>
      <c r="O159" s="146">
        <v>45</v>
      </c>
      <c r="P159" s="146">
        <v>56</v>
      </c>
      <c r="Q159" s="146">
        <v>36</v>
      </c>
      <c r="R159" s="146">
        <v>26</v>
      </c>
      <c r="S159" s="146">
        <v>48</v>
      </c>
      <c r="T159" s="146">
        <v>62</v>
      </c>
      <c r="U159" s="146">
        <v>39.799999999999997</v>
      </c>
      <c r="V159" s="145">
        <v>25</v>
      </c>
      <c r="W159" s="145">
        <v>39</v>
      </c>
      <c r="X159" s="166">
        <v>45</v>
      </c>
      <c r="Y159" s="166"/>
      <c r="Z159" s="166"/>
      <c r="AA159" s="167">
        <v>39</v>
      </c>
      <c r="AB159" s="167">
        <v>33</v>
      </c>
      <c r="AC159" s="167">
        <v>32</v>
      </c>
      <c r="AD159" s="167"/>
      <c r="AE159" s="202">
        <v>39</v>
      </c>
      <c r="AF159" s="202">
        <v>38.799999999999997</v>
      </c>
      <c r="AG159" s="202">
        <v>32</v>
      </c>
      <c r="AH159" s="202">
        <v>26</v>
      </c>
      <c r="AI159" s="202"/>
      <c r="AJ159" s="202"/>
      <c r="AK159" s="283">
        <v>41</v>
      </c>
      <c r="AL159" s="283"/>
      <c r="AS159" s="22">
        <v>25</v>
      </c>
      <c r="AT159" s="22">
        <f t="shared" si="8"/>
        <v>1149.2</v>
      </c>
      <c r="AU159" s="22">
        <f t="shared" si="9"/>
        <v>919.36000000000013</v>
      </c>
      <c r="AW159" s="22">
        <v>143</v>
      </c>
      <c r="AX159" s="22">
        <f t="shared" si="10"/>
        <v>1062.3600000000001</v>
      </c>
      <c r="AY159" s="22">
        <v>1000</v>
      </c>
      <c r="AZ159" s="237">
        <f t="shared" si="11"/>
        <v>-62.360000000000127</v>
      </c>
    </row>
    <row r="160" spans="1:52" ht="14.25">
      <c r="A160" s="366"/>
      <c r="B160" s="367" t="s">
        <v>7065</v>
      </c>
      <c r="C160" s="73"/>
      <c r="D160" s="433">
        <v>60</v>
      </c>
      <c r="E160" s="433">
        <v>38</v>
      </c>
      <c r="F160" s="433">
        <v>127</v>
      </c>
      <c r="G160" s="433">
        <v>26.8</v>
      </c>
      <c r="H160" s="433">
        <v>39</v>
      </c>
      <c r="I160" s="433">
        <v>32</v>
      </c>
      <c r="J160" s="433">
        <v>31</v>
      </c>
      <c r="K160" s="434">
        <v>28</v>
      </c>
      <c r="L160" s="434">
        <v>39.799999999999997</v>
      </c>
      <c r="M160" s="434"/>
      <c r="N160" s="434"/>
      <c r="O160" s="434">
        <v>45</v>
      </c>
      <c r="P160" s="434">
        <v>56</v>
      </c>
      <c r="Q160" s="434">
        <v>36</v>
      </c>
      <c r="R160" s="434">
        <v>26</v>
      </c>
      <c r="S160" s="434">
        <v>48</v>
      </c>
      <c r="T160" s="434">
        <v>62</v>
      </c>
      <c r="U160" s="434">
        <v>39.799999999999997</v>
      </c>
      <c r="V160" s="433">
        <v>25</v>
      </c>
      <c r="W160" s="433">
        <v>39</v>
      </c>
      <c r="X160" s="433">
        <v>45</v>
      </c>
      <c r="Y160" s="433"/>
      <c r="Z160" s="433"/>
      <c r="AA160" s="437">
        <v>39</v>
      </c>
      <c r="AB160" s="437">
        <v>33</v>
      </c>
      <c r="AC160" s="437">
        <v>32</v>
      </c>
      <c r="AD160" s="437"/>
      <c r="AE160" s="432">
        <v>39</v>
      </c>
      <c r="AF160" s="432">
        <v>38.799999999999997</v>
      </c>
      <c r="AG160" s="432">
        <v>32</v>
      </c>
      <c r="AH160" s="432">
        <v>26</v>
      </c>
      <c r="AI160" s="432"/>
      <c r="AJ160" s="432"/>
      <c r="AK160" s="432">
        <v>41</v>
      </c>
      <c r="AL160" s="432"/>
      <c r="AS160" s="22">
        <v>60</v>
      </c>
      <c r="AT160" s="22">
        <f t="shared" si="8"/>
        <v>1184.2</v>
      </c>
      <c r="AU160" s="22">
        <f t="shared" si="9"/>
        <v>947.36000000000013</v>
      </c>
      <c r="AW160" s="22">
        <v>143</v>
      </c>
      <c r="AX160" s="22">
        <f t="shared" si="10"/>
        <v>1090.3600000000001</v>
      </c>
      <c r="AY160" s="22">
        <v>1000</v>
      </c>
      <c r="AZ160" s="237">
        <f t="shared" si="11"/>
        <v>-90.360000000000127</v>
      </c>
    </row>
    <row r="161" spans="1:52">
      <c r="D161" s="493" t="s">
        <v>5417</v>
      </c>
      <c r="E161" s="493"/>
      <c r="F161" s="493"/>
      <c r="G161" s="493"/>
      <c r="H161" s="493"/>
      <c r="I161" s="493"/>
      <c r="J161" s="493"/>
      <c r="K161" s="493"/>
      <c r="L161" s="493"/>
      <c r="M161" s="493"/>
      <c r="N161" s="493"/>
      <c r="O161" s="456" t="s">
        <v>5627</v>
      </c>
      <c r="P161" s="456"/>
      <c r="Q161" s="456"/>
      <c r="R161" s="456"/>
      <c r="S161" s="456"/>
      <c r="T161" s="456"/>
      <c r="U161" s="456"/>
      <c r="V161" s="456"/>
      <c r="W161" s="456"/>
      <c r="X161" s="456"/>
      <c r="Y161" s="456"/>
      <c r="Z161" s="456"/>
      <c r="AA161" s="472" t="s">
        <v>5792</v>
      </c>
      <c r="AB161" s="472"/>
      <c r="AC161" s="472"/>
      <c r="AD161" s="472"/>
      <c r="AE161" s="453" t="s">
        <v>6120</v>
      </c>
      <c r="AF161" s="453"/>
      <c r="AG161" s="453"/>
      <c r="AH161" s="453"/>
      <c r="AI161" s="453"/>
      <c r="AJ161" s="453"/>
      <c r="AK161" s="283"/>
      <c r="AL161" s="283"/>
    </row>
    <row r="165" spans="1:52" ht="20.25">
      <c r="A165" s="465" t="s">
        <v>5454</v>
      </c>
      <c r="B165" s="465"/>
      <c r="C165" s="465"/>
      <c r="D165" s="465"/>
      <c r="E165" s="465"/>
      <c r="F165" s="465"/>
      <c r="G165" s="465"/>
      <c r="H165" s="465"/>
      <c r="I165" s="465"/>
      <c r="J165" s="465"/>
      <c r="K165" s="465"/>
      <c r="L165" s="465"/>
      <c r="M165" s="465"/>
      <c r="N165" s="465"/>
      <c r="O165" s="465"/>
      <c r="P165" s="465"/>
      <c r="Q165" s="465"/>
      <c r="R165" s="465"/>
      <c r="S165" s="465"/>
      <c r="T165" s="465"/>
      <c r="U165" s="465"/>
      <c r="V165" s="465"/>
      <c r="W165" s="465"/>
      <c r="X165" s="465"/>
      <c r="Y165" s="465"/>
      <c r="Z165" s="465"/>
      <c r="AA165" s="465"/>
      <c r="AB165" s="465"/>
      <c r="AC165" s="465"/>
      <c r="AD165" s="465"/>
      <c r="AE165" s="465"/>
      <c r="AF165" s="465"/>
      <c r="AG165" s="465"/>
      <c r="AH165" s="465"/>
      <c r="AI165" s="465"/>
      <c r="AJ165" s="465"/>
      <c r="AK165" s="465"/>
      <c r="AL165" s="465"/>
    </row>
    <row r="166" spans="1:52" ht="18" customHeight="1">
      <c r="A166" s="69"/>
      <c r="B166" s="297"/>
      <c r="C166" s="54"/>
      <c r="D166" s="493" t="s">
        <v>5411</v>
      </c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456" t="s">
        <v>5618</v>
      </c>
      <c r="P166" s="456"/>
      <c r="Q166" s="456"/>
      <c r="R166" s="456"/>
      <c r="S166" s="456"/>
      <c r="T166" s="456"/>
      <c r="U166" s="456"/>
      <c r="V166" s="456"/>
      <c r="W166" s="456"/>
      <c r="X166" s="456"/>
      <c r="Y166" s="456"/>
      <c r="Z166" s="456"/>
      <c r="AA166" s="472" t="s">
        <v>5772</v>
      </c>
      <c r="AB166" s="472"/>
      <c r="AC166" s="472"/>
      <c r="AD166" s="472"/>
      <c r="AE166" s="453" t="s">
        <v>5909</v>
      </c>
      <c r="AF166" s="453"/>
      <c r="AG166" s="453"/>
      <c r="AH166" s="453"/>
      <c r="AI166" s="453"/>
      <c r="AJ166" s="453"/>
      <c r="AK166" s="453" t="s">
        <v>5978</v>
      </c>
      <c r="AL166" s="453"/>
    </row>
    <row r="167" spans="1:52" ht="36">
      <c r="A167" s="71" t="s">
        <v>0</v>
      </c>
      <c r="B167" s="300" t="s">
        <v>1</v>
      </c>
      <c r="C167" s="33" t="s">
        <v>2</v>
      </c>
      <c r="D167" s="24" t="s">
        <v>4915</v>
      </c>
      <c r="E167" s="56" t="s">
        <v>4913</v>
      </c>
      <c r="F167" s="56" t="s">
        <v>4914</v>
      </c>
      <c r="G167" s="56" t="s">
        <v>4916</v>
      </c>
      <c r="H167" s="56" t="s">
        <v>4917</v>
      </c>
      <c r="I167" s="56" t="s">
        <v>4918</v>
      </c>
      <c r="J167" s="59" t="s">
        <v>4919</v>
      </c>
      <c r="K167" s="59" t="s">
        <v>5414</v>
      </c>
      <c r="L167" s="59" t="s">
        <v>5415</v>
      </c>
      <c r="M167" s="26" t="s">
        <v>4924</v>
      </c>
      <c r="N167" s="26" t="s">
        <v>4923</v>
      </c>
      <c r="O167" s="146" t="s">
        <v>5619</v>
      </c>
      <c r="P167" s="146" t="s">
        <v>5620</v>
      </c>
      <c r="Q167" s="146" t="s">
        <v>5621</v>
      </c>
      <c r="R167" s="146" t="s">
        <v>5622</v>
      </c>
      <c r="S167" s="146" t="s">
        <v>5623</v>
      </c>
      <c r="T167" s="146" t="s">
        <v>5624</v>
      </c>
      <c r="U167" s="146" t="s">
        <v>5625</v>
      </c>
      <c r="V167" s="145" t="s">
        <v>5490</v>
      </c>
      <c r="W167" s="145" t="s">
        <v>5489</v>
      </c>
      <c r="X167" s="166" t="s">
        <v>5491</v>
      </c>
      <c r="Y167" s="26" t="s">
        <v>5492</v>
      </c>
      <c r="Z167" s="26" t="s">
        <v>4923</v>
      </c>
      <c r="AA167" s="167" t="s">
        <v>5787</v>
      </c>
      <c r="AB167" s="167" t="s">
        <v>5790</v>
      </c>
      <c r="AC167" s="167" t="s">
        <v>5788</v>
      </c>
      <c r="AD167" s="116" t="s">
        <v>4923</v>
      </c>
      <c r="AE167" s="202" t="s">
        <v>6111</v>
      </c>
      <c r="AF167" s="202" t="s">
        <v>6112</v>
      </c>
      <c r="AG167" s="202" t="s">
        <v>6113</v>
      </c>
      <c r="AH167" s="202" t="s">
        <v>6114</v>
      </c>
      <c r="AI167" s="193" t="s">
        <v>5929</v>
      </c>
      <c r="AJ167" s="116" t="s">
        <v>4923</v>
      </c>
      <c r="AK167" s="283" t="s">
        <v>6710</v>
      </c>
      <c r="AL167" s="116" t="s">
        <v>4923</v>
      </c>
      <c r="AS167" s="286" t="s">
        <v>6701</v>
      </c>
      <c r="AT167" s="287">
        <v>1</v>
      </c>
      <c r="AU167" s="287">
        <v>0.8</v>
      </c>
      <c r="AV167" s="286" t="s">
        <v>6702</v>
      </c>
      <c r="AW167" s="286" t="s">
        <v>6703</v>
      </c>
      <c r="AX167" s="286" t="s">
        <v>6704</v>
      </c>
      <c r="AY167" s="286" t="s">
        <v>6705</v>
      </c>
      <c r="AZ167" s="286" t="s">
        <v>6706</v>
      </c>
    </row>
    <row r="168" spans="1:52" ht="14.25">
      <c r="A168" s="2" t="s">
        <v>4288</v>
      </c>
      <c r="B168" s="3" t="s">
        <v>4289</v>
      </c>
      <c r="C168" s="30" t="s">
        <v>51</v>
      </c>
      <c r="D168" s="56">
        <v>60</v>
      </c>
      <c r="E168" s="56">
        <v>38</v>
      </c>
      <c r="F168" s="56">
        <v>127</v>
      </c>
      <c r="G168" s="56">
        <v>26.8</v>
      </c>
      <c r="H168" s="56">
        <v>39</v>
      </c>
      <c r="I168" s="56">
        <v>32</v>
      </c>
      <c r="J168" s="56">
        <v>31</v>
      </c>
      <c r="K168" s="59">
        <v>28</v>
      </c>
      <c r="L168" s="59">
        <v>39.799999999999997</v>
      </c>
      <c r="M168" s="59"/>
      <c r="N168" s="59"/>
      <c r="O168" s="146">
        <v>45</v>
      </c>
      <c r="P168" s="146">
        <v>56</v>
      </c>
      <c r="Q168" s="146">
        <v>36</v>
      </c>
      <c r="R168" s="146">
        <v>26</v>
      </c>
      <c r="S168" s="146">
        <v>48</v>
      </c>
      <c r="T168" s="146">
        <v>62</v>
      </c>
      <c r="U168" s="146">
        <v>39.799999999999997</v>
      </c>
      <c r="V168" s="145">
        <v>25</v>
      </c>
      <c r="W168" s="145">
        <v>39</v>
      </c>
      <c r="X168" s="166">
        <v>45</v>
      </c>
      <c r="Y168" s="166"/>
      <c r="Z168" s="166"/>
      <c r="AA168" s="167">
        <v>39</v>
      </c>
      <c r="AB168" s="167">
        <v>33</v>
      </c>
      <c r="AC168" s="167">
        <v>32</v>
      </c>
      <c r="AD168" s="167"/>
      <c r="AE168" s="202">
        <v>39</v>
      </c>
      <c r="AF168" s="202">
        <v>38.799999999999997</v>
      </c>
      <c r="AG168" s="202">
        <v>32</v>
      </c>
      <c r="AH168" s="202">
        <v>26</v>
      </c>
      <c r="AI168" s="202"/>
      <c r="AJ168" s="202"/>
      <c r="AK168" s="283">
        <v>41</v>
      </c>
      <c r="AL168" s="283"/>
      <c r="AS168" s="22">
        <v>32</v>
      </c>
      <c r="AT168" s="22">
        <f t="shared" si="8"/>
        <v>1156.2</v>
      </c>
      <c r="AU168" s="22">
        <f t="shared" si="9"/>
        <v>924.96</v>
      </c>
      <c r="AW168" s="22">
        <v>143</v>
      </c>
      <c r="AX168" s="22">
        <f t="shared" si="10"/>
        <v>1067.96</v>
      </c>
      <c r="AY168" s="22">
        <v>1000</v>
      </c>
      <c r="AZ168" s="237">
        <f t="shared" si="11"/>
        <v>-67.960000000000036</v>
      </c>
    </row>
    <row r="169" spans="1:52" ht="14.25">
      <c r="A169" s="2" t="s">
        <v>4290</v>
      </c>
      <c r="B169" s="3" t="s">
        <v>4291</v>
      </c>
      <c r="C169" s="30" t="s">
        <v>5</v>
      </c>
      <c r="D169" s="56">
        <v>60</v>
      </c>
      <c r="E169" s="56">
        <v>38</v>
      </c>
      <c r="F169" s="56">
        <v>127</v>
      </c>
      <c r="G169" s="56">
        <v>26.8</v>
      </c>
      <c r="H169" s="56">
        <v>39</v>
      </c>
      <c r="I169" s="56">
        <v>32</v>
      </c>
      <c r="J169" s="56">
        <v>31</v>
      </c>
      <c r="K169" s="59">
        <v>28</v>
      </c>
      <c r="L169" s="59">
        <v>39.799999999999997</v>
      </c>
      <c r="M169" s="59"/>
      <c r="N169" s="59"/>
      <c r="O169" s="146">
        <v>45</v>
      </c>
      <c r="P169" s="146">
        <v>56</v>
      </c>
      <c r="Q169" s="146">
        <v>36</v>
      </c>
      <c r="R169" s="146">
        <v>26</v>
      </c>
      <c r="S169" s="146">
        <v>48</v>
      </c>
      <c r="T169" s="146">
        <v>62</v>
      </c>
      <c r="U169" s="146">
        <v>39.799999999999997</v>
      </c>
      <c r="V169" s="145">
        <v>25</v>
      </c>
      <c r="W169" s="145">
        <v>39</v>
      </c>
      <c r="X169" s="166">
        <v>45</v>
      </c>
      <c r="Y169" s="166"/>
      <c r="Z169" s="166"/>
      <c r="AA169" s="167">
        <v>39</v>
      </c>
      <c r="AB169" s="167">
        <v>33</v>
      </c>
      <c r="AC169" s="167">
        <v>32</v>
      </c>
      <c r="AD169" s="167"/>
      <c r="AE169" s="202">
        <v>39</v>
      </c>
      <c r="AF169" s="202">
        <v>38.799999999999997</v>
      </c>
      <c r="AG169" s="202">
        <v>32</v>
      </c>
      <c r="AH169" s="202">
        <v>26</v>
      </c>
      <c r="AI169" s="202"/>
      <c r="AJ169" s="202"/>
      <c r="AK169" s="283">
        <v>41</v>
      </c>
      <c r="AL169" s="283"/>
      <c r="AS169" s="22">
        <v>35</v>
      </c>
      <c r="AT169" s="22">
        <f t="shared" si="8"/>
        <v>1159.2</v>
      </c>
      <c r="AU169" s="22">
        <f t="shared" si="9"/>
        <v>927.36000000000013</v>
      </c>
      <c r="AW169" s="22">
        <v>143</v>
      </c>
      <c r="AX169" s="22">
        <f t="shared" si="10"/>
        <v>1070.3600000000001</v>
      </c>
      <c r="AY169" s="22">
        <v>1000</v>
      </c>
      <c r="AZ169" s="237">
        <f t="shared" si="11"/>
        <v>-70.360000000000127</v>
      </c>
    </row>
    <row r="170" spans="1:52" ht="14.25">
      <c r="A170" s="2" t="s">
        <v>4292</v>
      </c>
      <c r="B170" s="3" t="s">
        <v>4293</v>
      </c>
      <c r="C170" s="30" t="s">
        <v>51</v>
      </c>
      <c r="D170" s="56">
        <v>60</v>
      </c>
      <c r="E170" s="56">
        <v>38</v>
      </c>
      <c r="F170" s="56">
        <v>127</v>
      </c>
      <c r="G170" s="56">
        <v>26.8</v>
      </c>
      <c r="H170" s="56">
        <v>39</v>
      </c>
      <c r="I170" s="56">
        <v>32</v>
      </c>
      <c r="J170" s="56">
        <v>31</v>
      </c>
      <c r="K170" s="59">
        <v>28</v>
      </c>
      <c r="L170" s="59">
        <v>39.799999999999997</v>
      </c>
      <c r="M170" s="59"/>
      <c r="N170" s="59"/>
      <c r="O170" s="146">
        <v>45</v>
      </c>
      <c r="P170" s="146">
        <v>56</v>
      </c>
      <c r="Q170" s="146">
        <v>36</v>
      </c>
      <c r="R170" s="146">
        <v>26</v>
      </c>
      <c r="S170" s="146">
        <v>48</v>
      </c>
      <c r="T170" s="146">
        <v>62</v>
      </c>
      <c r="U170" s="146">
        <v>39.799999999999997</v>
      </c>
      <c r="V170" s="145">
        <v>25</v>
      </c>
      <c r="W170" s="145">
        <v>39</v>
      </c>
      <c r="X170" s="166">
        <v>45</v>
      </c>
      <c r="Y170" s="166"/>
      <c r="Z170" s="166"/>
      <c r="AA170" s="167">
        <v>39</v>
      </c>
      <c r="AB170" s="167">
        <v>33</v>
      </c>
      <c r="AC170" s="167">
        <v>32</v>
      </c>
      <c r="AD170" s="167"/>
      <c r="AE170" s="202">
        <v>39</v>
      </c>
      <c r="AF170" s="202">
        <v>38.799999999999997</v>
      </c>
      <c r="AG170" s="202">
        <v>32</v>
      </c>
      <c r="AH170" s="202">
        <v>26</v>
      </c>
      <c r="AI170" s="202"/>
      <c r="AJ170" s="202"/>
      <c r="AK170" s="283">
        <v>41</v>
      </c>
      <c r="AL170" s="283"/>
      <c r="AS170" s="22">
        <v>32</v>
      </c>
      <c r="AT170" s="22">
        <f t="shared" si="8"/>
        <v>1156.2</v>
      </c>
      <c r="AU170" s="22">
        <f t="shared" si="9"/>
        <v>924.96</v>
      </c>
      <c r="AW170" s="22">
        <v>143</v>
      </c>
      <c r="AX170" s="22">
        <f t="shared" si="10"/>
        <v>1067.96</v>
      </c>
      <c r="AY170" s="22">
        <v>1000</v>
      </c>
      <c r="AZ170" s="237">
        <f t="shared" si="11"/>
        <v>-67.960000000000036</v>
      </c>
    </row>
    <row r="171" spans="1:52" ht="14.25">
      <c r="A171" s="2" t="s">
        <v>4294</v>
      </c>
      <c r="B171" s="3" t="s">
        <v>4295</v>
      </c>
      <c r="C171" s="30" t="s">
        <v>5</v>
      </c>
      <c r="D171" s="56">
        <v>60</v>
      </c>
      <c r="E171" s="56">
        <v>38</v>
      </c>
      <c r="F171" s="56">
        <v>127</v>
      </c>
      <c r="G171" s="56">
        <v>26.8</v>
      </c>
      <c r="H171" s="56">
        <v>39</v>
      </c>
      <c r="I171" s="56">
        <v>32</v>
      </c>
      <c r="J171" s="56">
        <v>31</v>
      </c>
      <c r="K171" s="59">
        <v>28</v>
      </c>
      <c r="L171" s="59">
        <v>39.799999999999997</v>
      </c>
      <c r="M171" s="59"/>
      <c r="N171" s="59"/>
      <c r="O171" s="146">
        <v>45</v>
      </c>
      <c r="P171" s="146">
        <v>56</v>
      </c>
      <c r="Q171" s="146">
        <v>36</v>
      </c>
      <c r="R171" s="146">
        <v>26</v>
      </c>
      <c r="S171" s="146">
        <v>48</v>
      </c>
      <c r="T171" s="146">
        <v>62</v>
      </c>
      <c r="U171" s="146">
        <v>39.799999999999997</v>
      </c>
      <c r="V171" s="145">
        <v>25</v>
      </c>
      <c r="W171" s="145">
        <v>39</v>
      </c>
      <c r="X171" s="166">
        <v>45</v>
      </c>
      <c r="Y171" s="166"/>
      <c r="Z171" s="166"/>
      <c r="AA171" s="167">
        <v>39</v>
      </c>
      <c r="AB171" s="167">
        <v>33</v>
      </c>
      <c r="AC171" s="167">
        <v>32</v>
      </c>
      <c r="AD171" s="167"/>
      <c r="AE171" s="202">
        <v>39</v>
      </c>
      <c r="AF171" s="202">
        <v>38.799999999999997</v>
      </c>
      <c r="AG171" s="202">
        <v>32</v>
      </c>
      <c r="AH171" s="202">
        <v>26</v>
      </c>
      <c r="AI171" s="202"/>
      <c r="AJ171" s="202"/>
      <c r="AK171" s="283">
        <v>41</v>
      </c>
      <c r="AL171" s="283"/>
      <c r="AS171" s="22">
        <v>74</v>
      </c>
      <c r="AT171" s="22">
        <f t="shared" si="8"/>
        <v>1198.2</v>
      </c>
      <c r="AU171" s="22">
        <f t="shared" si="9"/>
        <v>958.56000000000006</v>
      </c>
      <c r="AW171" s="22">
        <v>143</v>
      </c>
      <c r="AX171" s="22">
        <f t="shared" si="10"/>
        <v>1101.56</v>
      </c>
      <c r="AY171" s="22">
        <v>1000</v>
      </c>
      <c r="AZ171" s="237">
        <f t="shared" si="11"/>
        <v>-101.55999999999995</v>
      </c>
    </row>
    <row r="172" spans="1:52" ht="14.25">
      <c r="A172" s="2" t="s">
        <v>4296</v>
      </c>
      <c r="B172" s="3" t="s">
        <v>4297</v>
      </c>
      <c r="C172" s="30" t="s">
        <v>51</v>
      </c>
      <c r="D172" s="56">
        <v>60</v>
      </c>
      <c r="E172" s="56">
        <v>38</v>
      </c>
      <c r="F172" s="56">
        <v>127</v>
      </c>
      <c r="G172" s="56">
        <v>26.8</v>
      </c>
      <c r="H172" s="56">
        <v>39</v>
      </c>
      <c r="I172" s="56">
        <v>32</v>
      </c>
      <c r="J172" s="56">
        <v>31</v>
      </c>
      <c r="K172" s="59">
        <v>28</v>
      </c>
      <c r="L172" s="59">
        <v>39.799999999999997</v>
      </c>
      <c r="M172" s="59"/>
      <c r="N172" s="59"/>
      <c r="O172" s="146">
        <v>45</v>
      </c>
      <c r="P172" s="146">
        <v>56</v>
      </c>
      <c r="Q172" s="146">
        <v>36</v>
      </c>
      <c r="R172" s="146">
        <v>26</v>
      </c>
      <c r="S172" s="146">
        <v>48</v>
      </c>
      <c r="T172" s="146">
        <v>62</v>
      </c>
      <c r="U172" s="146">
        <v>39.799999999999997</v>
      </c>
      <c r="V172" s="145">
        <v>25</v>
      </c>
      <c r="W172" s="145">
        <v>39</v>
      </c>
      <c r="X172" s="166">
        <v>45</v>
      </c>
      <c r="Y172" s="166"/>
      <c r="Z172" s="166"/>
      <c r="AA172" s="167">
        <v>39</v>
      </c>
      <c r="AB172" s="167">
        <v>33</v>
      </c>
      <c r="AC172" s="167">
        <v>32</v>
      </c>
      <c r="AD172" s="167"/>
      <c r="AE172" s="202">
        <v>39</v>
      </c>
      <c r="AF172" s="202">
        <v>38.799999999999997</v>
      </c>
      <c r="AG172" s="202">
        <v>32</v>
      </c>
      <c r="AH172" s="202">
        <v>26</v>
      </c>
      <c r="AI172" s="202"/>
      <c r="AJ172" s="202"/>
      <c r="AK172" s="283">
        <v>41</v>
      </c>
      <c r="AL172" s="283"/>
      <c r="AS172" s="22">
        <v>32</v>
      </c>
      <c r="AT172" s="22">
        <f t="shared" si="8"/>
        <v>1156.2</v>
      </c>
      <c r="AU172" s="22">
        <f t="shared" si="9"/>
        <v>924.96</v>
      </c>
      <c r="AW172" s="22">
        <v>143</v>
      </c>
      <c r="AX172" s="22">
        <f t="shared" si="10"/>
        <v>1067.96</v>
      </c>
      <c r="AY172" s="22">
        <v>1000</v>
      </c>
      <c r="AZ172" s="237">
        <f t="shared" si="11"/>
        <v>-67.960000000000036</v>
      </c>
    </row>
    <row r="173" spans="1:52" ht="14.25">
      <c r="A173" s="2" t="s">
        <v>4298</v>
      </c>
      <c r="B173" s="3" t="s">
        <v>4299</v>
      </c>
      <c r="C173" s="30" t="s">
        <v>51</v>
      </c>
      <c r="D173" s="56">
        <v>60</v>
      </c>
      <c r="E173" s="56">
        <v>38</v>
      </c>
      <c r="F173" s="56">
        <v>127</v>
      </c>
      <c r="G173" s="56">
        <v>26.8</v>
      </c>
      <c r="H173" s="56">
        <v>39</v>
      </c>
      <c r="I173" s="56">
        <v>32</v>
      </c>
      <c r="J173" s="56">
        <v>31</v>
      </c>
      <c r="K173" s="59">
        <v>28</v>
      </c>
      <c r="L173" s="59">
        <v>39.799999999999997</v>
      </c>
      <c r="M173" s="59"/>
      <c r="N173" s="59"/>
      <c r="O173" s="146">
        <v>45</v>
      </c>
      <c r="P173" s="146">
        <v>56</v>
      </c>
      <c r="Q173" s="146">
        <v>36</v>
      </c>
      <c r="R173" s="146">
        <v>26</v>
      </c>
      <c r="S173" s="146">
        <v>48</v>
      </c>
      <c r="T173" s="146">
        <v>62</v>
      </c>
      <c r="U173" s="146">
        <v>39.799999999999997</v>
      </c>
      <c r="V173" s="145">
        <v>25</v>
      </c>
      <c r="W173" s="145">
        <v>39</v>
      </c>
      <c r="X173" s="166">
        <v>45</v>
      </c>
      <c r="Y173" s="166"/>
      <c r="Z173" s="166"/>
      <c r="AA173" s="167">
        <v>39</v>
      </c>
      <c r="AB173" s="167">
        <v>33</v>
      </c>
      <c r="AC173" s="167">
        <v>32</v>
      </c>
      <c r="AD173" s="167"/>
      <c r="AE173" s="202">
        <v>39</v>
      </c>
      <c r="AF173" s="202">
        <v>38.799999999999997</v>
      </c>
      <c r="AG173" s="202">
        <v>32</v>
      </c>
      <c r="AH173" s="202">
        <v>26</v>
      </c>
      <c r="AI173" s="202"/>
      <c r="AJ173" s="202"/>
      <c r="AK173" s="283">
        <v>41</v>
      </c>
      <c r="AL173" s="283"/>
      <c r="AS173" s="22">
        <v>67</v>
      </c>
      <c r="AT173" s="22">
        <f t="shared" si="8"/>
        <v>1191.2</v>
      </c>
      <c r="AU173" s="22">
        <f t="shared" si="9"/>
        <v>952.96</v>
      </c>
      <c r="AW173" s="22">
        <v>143</v>
      </c>
      <c r="AX173" s="22">
        <f t="shared" si="10"/>
        <v>1095.96</v>
      </c>
      <c r="AY173" s="22">
        <v>1000</v>
      </c>
      <c r="AZ173" s="237">
        <f t="shared" si="11"/>
        <v>-95.960000000000036</v>
      </c>
    </row>
    <row r="174" spans="1:52" ht="14.25">
      <c r="A174" s="2" t="s">
        <v>4300</v>
      </c>
      <c r="B174" s="3" t="s">
        <v>4301</v>
      </c>
      <c r="C174" s="30" t="s">
        <v>5</v>
      </c>
      <c r="D174" s="56">
        <v>60</v>
      </c>
      <c r="E174" s="56">
        <v>38</v>
      </c>
      <c r="F174" s="56">
        <v>127</v>
      </c>
      <c r="G174" s="56">
        <v>26.8</v>
      </c>
      <c r="H174" s="56">
        <v>39</v>
      </c>
      <c r="I174" s="56">
        <v>32</v>
      </c>
      <c r="J174" s="56">
        <v>31</v>
      </c>
      <c r="K174" s="59">
        <v>28</v>
      </c>
      <c r="L174" s="59">
        <v>39.799999999999997</v>
      </c>
      <c r="M174" s="59"/>
      <c r="N174" s="59"/>
      <c r="O174" s="146">
        <v>45</v>
      </c>
      <c r="P174" s="146">
        <v>56</v>
      </c>
      <c r="Q174" s="146">
        <v>36</v>
      </c>
      <c r="R174" s="146">
        <v>26</v>
      </c>
      <c r="S174" s="146">
        <v>48</v>
      </c>
      <c r="T174" s="146">
        <v>62</v>
      </c>
      <c r="U174" s="146">
        <v>39.799999999999997</v>
      </c>
      <c r="V174" s="145">
        <v>25</v>
      </c>
      <c r="W174" s="145">
        <v>39</v>
      </c>
      <c r="X174" s="166">
        <v>45</v>
      </c>
      <c r="Y174" s="166"/>
      <c r="Z174" s="166"/>
      <c r="AA174" s="167">
        <v>39</v>
      </c>
      <c r="AB174" s="167">
        <v>33</v>
      </c>
      <c r="AC174" s="167">
        <v>32</v>
      </c>
      <c r="AD174" s="167"/>
      <c r="AE174" s="202">
        <v>39</v>
      </c>
      <c r="AF174" s="202">
        <v>38.799999999999997</v>
      </c>
      <c r="AG174" s="202">
        <v>32</v>
      </c>
      <c r="AH174" s="202">
        <v>26</v>
      </c>
      <c r="AI174" s="202"/>
      <c r="AJ174" s="202"/>
      <c r="AK174" s="283">
        <v>41</v>
      </c>
      <c r="AL174" s="283"/>
      <c r="AS174" s="22">
        <v>35</v>
      </c>
      <c r="AT174" s="22">
        <f t="shared" si="8"/>
        <v>1159.2</v>
      </c>
      <c r="AU174" s="22">
        <f t="shared" si="9"/>
        <v>927.36000000000013</v>
      </c>
      <c r="AW174" s="22">
        <v>143</v>
      </c>
      <c r="AX174" s="22">
        <f t="shared" si="10"/>
        <v>1070.3600000000001</v>
      </c>
      <c r="AY174" s="22">
        <v>1000</v>
      </c>
      <c r="AZ174" s="237">
        <f t="shared" si="11"/>
        <v>-70.360000000000127</v>
      </c>
    </row>
    <row r="175" spans="1:52" ht="14.25">
      <c r="A175" s="2" t="s">
        <v>4302</v>
      </c>
      <c r="B175" s="3" t="s">
        <v>4303</v>
      </c>
      <c r="C175" s="30" t="s">
        <v>51</v>
      </c>
      <c r="D175" s="56">
        <v>60</v>
      </c>
      <c r="E175" s="56">
        <v>38</v>
      </c>
      <c r="F175" s="56">
        <v>127</v>
      </c>
      <c r="G175" s="56">
        <v>26.8</v>
      </c>
      <c r="H175" s="56">
        <v>39</v>
      </c>
      <c r="I175" s="56">
        <v>32</v>
      </c>
      <c r="J175" s="56">
        <v>31</v>
      </c>
      <c r="K175" s="59">
        <v>28</v>
      </c>
      <c r="L175" s="59">
        <v>39.799999999999997</v>
      </c>
      <c r="M175" s="59"/>
      <c r="N175" s="59"/>
      <c r="O175" s="146">
        <v>45</v>
      </c>
      <c r="P175" s="146">
        <v>56</v>
      </c>
      <c r="Q175" s="146">
        <v>36</v>
      </c>
      <c r="R175" s="146">
        <v>26</v>
      </c>
      <c r="S175" s="146">
        <v>48</v>
      </c>
      <c r="T175" s="146">
        <v>62</v>
      </c>
      <c r="U175" s="146">
        <v>39.799999999999997</v>
      </c>
      <c r="V175" s="145">
        <v>25</v>
      </c>
      <c r="W175" s="145">
        <v>39</v>
      </c>
      <c r="X175" s="166">
        <v>45</v>
      </c>
      <c r="Y175" s="166"/>
      <c r="Z175" s="166"/>
      <c r="AA175" s="167">
        <v>39</v>
      </c>
      <c r="AB175" s="167">
        <v>33</v>
      </c>
      <c r="AC175" s="167">
        <v>32</v>
      </c>
      <c r="AD175" s="167"/>
      <c r="AE175" s="202">
        <v>39</v>
      </c>
      <c r="AF175" s="202">
        <v>38.799999999999997</v>
      </c>
      <c r="AG175" s="202">
        <v>32</v>
      </c>
      <c r="AH175" s="202">
        <v>26</v>
      </c>
      <c r="AI175" s="202"/>
      <c r="AJ175" s="202"/>
      <c r="AK175" s="283">
        <v>41</v>
      </c>
      <c r="AL175" s="283"/>
      <c r="AS175" s="22">
        <v>67</v>
      </c>
      <c r="AT175" s="22">
        <f t="shared" si="8"/>
        <v>1191.2</v>
      </c>
      <c r="AU175" s="22">
        <f t="shared" si="9"/>
        <v>952.96</v>
      </c>
      <c r="AW175" s="22">
        <v>143</v>
      </c>
      <c r="AX175" s="22">
        <f t="shared" si="10"/>
        <v>1095.96</v>
      </c>
      <c r="AY175" s="22">
        <v>1000</v>
      </c>
      <c r="AZ175" s="237">
        <f t="shared" si="11"/>
        <v>-95.960000000000036</v>
      </c>
    </row>
    <row r="176" spans="1:52" ht="14.25">
      <c r="A176" s="2" t="s">
        <v>4304</v>
      </c>
      <c r="B176" s="3" t="s">
        <v>101</v>
      </c>
      <c r="C176" s="30" t="s">
        <v>51</v>
      </c>
      <c r="D176" s="56">
        <v>60</v>
      </c>
      <c r="E176" s="56">
        <v>38</v>
      </c>
      <c r="F176" s="56">
        <v>127</v>
      </c>
      <c r="G176" s="56">
        <v>26.8</v>
      </c>
      <c r="H176" s="56">
        <v>39</v>
      </c>
      <c r="I176" s="56">
        <v>32</v>
      </c>
      <c r="J176" s="56">
        <v>31</v>
      </c>
      <c r="K176" s="59">
        <v>28</v>
      </c>
      <c r="L176" s="59">
        <v>39.799999999999997</v>
      </c>
      <c r="M176" s="59"/>
      <c r="N176" s="59"/>
      <c r="O176" s="146">
        <v>45</v>
      </c>
      <c r="P176" s="146">
        <v>56</v>
      </c>
      <c r="Q176" s="146">
        <v>36</v>
      </c>
      <c r="R176" s="146">
        <v>26</v>
      </c>
      <c r="S176" s="146">
        <v>48</v>
      </c>
      <c r="T176" s="146">
        <v>62</v>
      </c>
      <c r="U176" s="146">
        <v>39.799999999999997</v>
      </c>
      <c r="V176" s="145">
        <v>25</v>
      </c>
      <c r="W176" s="145">
        <v>39</v>
      </c>
      <c r="X176" s="166">
        <v>45</v>
      </c>
      <c r="Y176" s="166"/>
      <c r="Z176" s="166"/>
      <c r="AA176" s="167">
        <v>39</v>
      </c>
      <c r="AB176" s="167">
        <v>33</v>
      </c>
      <c r="AC176" s="167">
        <v>32</v>
      </c>
      <c r="AD176" s="167"/>
      <c r="AE176" s="202">
        <v>39</v>
      </c>
      <c r="AF176" s="202">
        <v>38.799999999999997</v>
      </c>
      <c r="AG176" s="202">
        <v>32</v>
      </c>
      <c r="AH176" s="202">
        <v>26</v>
      </c>
      <c r="AI176" s="202"/>
      <c r="AJ176" s="202"/>
      <c r="AK176" s="283">
        <v>41</v>
      </c>
      <c r="AL176" s="283"/>
      <c r="AS176" s="22">
        <v>69</v>
      </c>
      <c r="AT176" s="22">
        <f t="shared" si="8"/>
        <v>1193.2</v>
      </c>
      <c r="AU176" s="22">
        <f t="shared" si="9"/>
        <v>954.56000000000006</v>
      </c>
      <c r="AW176" s="22">
        <v>143</v>
      </c>
      <c r="AX176" s="22">
        <f t="shared" si="10"/>
        <v>1097.56</v>
      </c>
      <c r="AY176" s="22">
        <v>1000</v>
      </c>
      <c r="AZ176" s="237">
        <f t="shared" si="11"/>
        <v>-97.559999999999945</v>
      </c>
    </row>
    <row r="177" spans="1:52" ht="14.25">
      <c r="A177" s="2" t="s">
        <v>4305</v>
      </c>
      <c r="B177" s="3" t="s">
        <v>4306</v>
      </c>
      <c r="C177" s="30" t="s">
        <v>5</v>
      </c>
      <c r="D177" s="56">
        <v>60</v>
      </c>
      <c r="E177" s="56">
        <v>38</v>
      </c>
      <c r="F177" s="56">
        <v>127</v>
      </c>
      <c r="G177" s="56">
        <v>26.8</v>
      </c>
      <c r="H177" s="56">
        <v>39</v>
      </c>
      <c r="I177" s="56">
        <v>32</v>
      </c>
      <c r="J177" s="56">
        <v>31</v>
      </c>
      <c r="K177" s="59">
        <v>28</v>
      </c>
      <c r="L177" s="59">
        <v>39.799999999999997</v>
      </c>
      <c r="M177" s="59"/>
      <c r="N177" s="59"/>
      <c r="O177" s="146">
        <v>45</v>
      </c>
      <c r="P177" s="146">
        <v>56</v>
      </c>
      <c r="Q177" s="146">
        <v>36</v>
      </c>
      <c r="R177" s="146">
        <v>26</v>
      </c>
      <c r="S177" s="146">
        <v>48</v>
      </c>
      <c r="T177" s="146">
        <v>62</v>
      </c>
      <c r="U177" s="146">
        <v>39.799999999999997</v>
      </c>
      <c r="V177" s="145">
        <v>25</v>
      </c>
      <c r="W177" s="145">
        <v>39</v>
      </c>
      <c r="X177" s="166">
        <v>45</v>
      </c>
      <c r="Y177" s="166"/>
      <c r="Z177" s="166"/>
      <c r="AA177" s="167">
        <v>39</v>
      </c>
      <c r="AB177" s="167">
        <v>33</v>
      </c>
      <c r="AC177" s="167">
        <v>32</v>
      </c>
      <c r="AD177" s="167"/>
      <c r="AE177" s="202">
        <v>39</v>
      </c>
      <c r="AF177" s="202">
        <v>38.799999999999997</v>
      </c>
      <c r="AG177" s="202">
        <v>32</v>
      </c>
      <c r="AH177" s="202">
        <v>26</v>
      </c>
      <c r="AI177" s="202"/>
      <c r="AJ177" s="202"/>
      <c r="AK177" s="283">
        <v>41</v>
      </c>
      <c r="AL177" s="283"/>
      <c r="AT177" s="22">
        <f t="shared" si="8"/>
        <v>1124.2</v>
      </c>
      <c r="AU177" s="22">
        <f t="shared" si="9"/>
        <v>899.36000000000013</v>
      </c>
      <c r="AW177" s="22">
        <v>143</v>
      </c>
      <c r="AX177" s="22">
        <f t="shared" si="10"/>
        <v>1042.3600000000001</v>
      </c>
      <c r="AY177" s="22">
        <v>1000</v>
      </c>
      <c r="AZ177" s="237">
        <f t="shared" si="11"/>
        <v>-42.360000000000127</v>
      </c>
    </row>
    <row r="178" spans="1:52" ht="14.25">
      <c r="A178" s="2" t="s">
        <v>4307</v>
      </c>
      <c r="B178" s="3" t="s">
        <v>4308</v>
      </c>
      <c r="C178" s="30" t="s">
        <v>51</v>
      </c>
      <c r="D178" s="56">
        <v>60</v>
      </c>
      <c r="E178" s="56">
        <v>38</v>
      </c>
      <c r="F178" s="56">
        <v>127</v>
      </c>
      <c r="G178" s="56">
        <v>26.8</v>
      </c>
      <c r="H178" s="56">
        <v>39</v>
      </c>
      <c r="I178" s="56">
        <v>32</v>
      </c>
      <c r="J178" s="56">
        <v>31</v>
      </c>
      <c r="K178" s="59">
        <v>28</v>
      </c>
      <c r="L178" s="59">
        <v>39.799999999999997</v>
      </c>
      <c r="M178" s="59"/>
      <c r="N178" s="59"/>
      <c r="O178" s="146">
        <v>45</v>
      </c>
      <c r="P178" s="146">
        <v>56</v>
      </c>
      <c r="Q178" s="146">
        <v>36</v>
      </c>
      <c r="R178" s="146">
        <v>26</v>
      </c>
      <c r="S178" s="146">
        <v>48</v>
      </c>
      <c r="T178" s="146">
        <v>62</v>
      </c>
      <c r="U178" s="146">
        <v>39.799999999999997</v>
      </c>
      <c r="V178" s="145">
        <v>25</v>
      </c>
      <c r="W178" s="145">
        <v>39</v>
      </c>
      <c r="X178" s="166">
        <v>45</v>
      </c>
      <c r="Y178" s="166"/>
      <c r="Z178" s="166"/>
      <c r="AA178" s="167">
        <v>39</v>
      </c>
      <c r="AB178" s="167">
        <v>33</v>
      </c>
      <c r="AC178" s="167">
        <v>32</v>
      </c>
      <c r="AD178" s="167"/>
      <c r="AE178" s="202">
        <v>39</v>
      </c>
      <c r="AF178" s="202">
        <v>38.799999999999997</v>
      </c>
      <c r="AG178" s="202">
        <v>32</v>
      </c>
      <c r="AH178" s="202">
        <v>26</v>
      </c>
      <c r="AI178" s="202"/>
      <c r="AJ178" s="202"/>
      <c r="AK178" s="283">
        <v>41</v>
      </c>
      <c r="AL178" s="283"/>
      <c r="AS178" s="22">
        <v>107</v>
      </c>
      <c r="AT178" s="22">
        <f t="shared" si="8"/>
        <v>1231.2</v>
      </c>
      <c r="AU178" s="22">
        <f t="shared" si="9"/>
        <v>984.96</v>
      </c>
      <c r="AW178" s="22">
        <v>143</v>
      </c>
      <c r="AX178" s="22">
        <f t="shared" si="10"/>
        <v>1127.96</v>
      </c>
      <c r="AY178" s="22">
        <v>1000</v>
      </c>
      <c r="AZ178" s="237">
        <f t="shared" si="11"/>
        <v>-127.96000000000004</v>
      </c>
    </row>
    <row r="179" spans="1:52" ht="14.25">
      <c r="A179" s="2" t="s">
        <v>4309</v>
      </c>
      <c r="B179" s="3" t="s">
        <v>4310</v>
      </c>
      <c r="C179" s="30" t="s">
        <v>51</v>
      </c>
      <c r="D179" s="56">
        <v>60</v>
      </c>
      <c r="E179" s="56">
        <v>38</v>
      </c>
      <c r="F179" s="56">
        <v>127</v>
      </c>
      <c r="G179" s="56">
        <v>26.8</v>
      </c>
      <c r="H179" s="56">
        <v>39</v>
      </c>
      <c r="I179" s="56">
        <v>32</v>
      </c>
      <c r="J179" s="56">
        <v>31</v>
      </c>
      <c r="K179" s="59">
        <v>28</v>
      </c>
      <c r="L179" s="59">
        <v>39.799999999999997</v>
      </c>
      <c r="M179" s="59"/>
      <c r="N179" s="59"/>
      <c r="O179" s="146">
        <v>45</v>
      </c>
      <c r="P179" s="146">
        <v>56</v>
      </c>
      <c r="Q179" s="146">
        <v>36</v>
      </c>
      <c r="R179" s="146">
        <v>26</v>
      </c>
      <c r="S179" s="146">
        <v>48</v>
      </c>
      <c r="T179" s="146">
        <v>62</v>
      </c>
      <c r="U179" s="146">
        <v>39.799999999999997</v>
      </c>
      <c r="V179" s="145">
        <v>25</v>
      </c>
      <c r="W179" s="145">
        <v>39</v>
      </c>
      <c r="X179" s="166">
        <v>45</v>
      </c>
      <c r="Y179" s="166"/>
      <c r="Z179" s="166"/>
      <c r="AA179" s="167">
        <v>39</v>
      </c>
      <c r="AB179" s="167">
        <v>33</v>
      </c>
      <c r="AC179" s="167">
        <v>32</v>
      </c>
      <c r="AD179" s="167"/>
      <c r="AE179" s="202">
        <v>39</v>
      </c>
      <c r="AF179" s="202">
        <v>38.799999999999997</v>
      </c>
      <c r="AG179" s="202">
        <v>32</v>
      </c>
      <c r="AH179" s="202">
        <v>26</v>
      </c>
      <c r="AI179" s="202"/>
      <c r="AJ179" s="202"/>
      <c r="AK179" s="283">
        <v>41</v>
      </c>
      <c r="AL179" s="283"/>
      <c r="AS179" s="22">
        <v>97</v>
      </c>
      <c r="AT179" s="22">
        <f t="shared" si="8"/>
        <v>1221.2</v>
      </c>
      <c r="AU179" s="22">
        <f t="shared" si="9"/>
        <v>976.96</v>
      </c>
      <c r="AW179" s="22">
        <v>143</v>
      </c>
      <c r="AX179" s="22">
        <f t="shared" si="10"/>
        <v>1119.96</v>
      </c>
      <c r="AY179" s="22">
        <v>1000</v>
      </c>
      <c r="AZ179" s="237">
        <f t="shared" si="11"/>
        <v>-119.96000000000004</v>
      </c>
    </row>
    <row r="180" spans="1:52" ht="14.25">
      <c r="A180" s="2" t="s">
        <v>4311</v>
      </c>
      <c r="B180" s="3" t="s">
        <v>4312</v>
      </c>
      <c r="C180" s="30" t="s">
        <v>5</v>
      </c>
      <c r="D180" s="56">
        <v>60</v>
      </c>
      <c r="E180" s="56">
        <v>38</v>
      </c>
      <c r="F180" s="56">
        <v>127</v>
      </c>
      <c r="G180" s="56">
        <v>26.8</v>
      </c>
      <c r="H180" s="56">
        <v>39</v>
      </c>
      <c r="I180" s="56">
        <v>32</v>
      </c>
      <c r="J180" s="56">
        <v>31</v>
      </c>
      <c r="K180" s="59">
        <v>28</v>
      </c>
      <c r="L180" s="59">
        <v>39.799999999999997</v>
      </c>
      <c r="M180" s="59"/>
      <c r="N180" s="59"/>
      <c r="O180" s="146">
        <v>45</v>
      </c>
      <c r="P180" s="146">
        <v>56</v>
      </c>
      <c r="Q180" s="146">
        <v>36</v>
      </c>
      <c r="R180" s="146">
        <v>26</v>
      </c>
      <c r="S180" s="146">
        <v>48</v>
      </c>
      <c r="T180" s="146">
        <v>62</v>
      </c>
      <c r="U180" s="146">
        <v>39.799999999999997</v>
      </c>
      <c r="V180" s="145">
        <v>25</v>
      </c>
      <c r="W180" s="145">
        <v>39</v>
      </c>
      <c r="X180" s="166">
        <v>45</v>
      </c>
      <c r="Y180" s="166"/>
      <c r="Z180" s="166"/>
      <c r="AA180" s="167">
        <v>39</v>
      </c>
      <c r="AB180" s="167">
        <v>33</v>
      </c>
      <c r="AC180" s="167">
        <v>32</v>
      </c>
      <c r="AD180" s="167"/>
      <c r="AE180" s="202">
        <v>39</v>
      </c>
      <c r="AF180" s="202">
        <v>38.799999999999997</v>
      </c>
      <c r="AG180" s="202">
        <v>32</v>
      </c>
      <c r="AH180" s="202">
        <v>26</v>
      </c>
      <c r="AI180" s="202"/>
      <c r="AJ180" s="202"/>
      <c r="AK180" s="283">
        <v>41</v>
      </c>
      <c r="AL180" s="283"/>
      <c r="AS180" s="22">
        <v>35</v>
      </c>
      <c r="AT180" s="22">
        <f t="shared" si="8"/>
        <v>1159.2</v>
      </c>
      <c r="AU180" s="22">
        <f t="shared" si="9"/>
        <v>927.36000000000013</v>
      </c>
      <c r="AW180" s="22">
        <v>143</v>
      </c>
      <c r="AX180" s="22">
        <f t="shared" si="10"/>
        <v>1070.3600000000001</v>
      </c>
      <c r="AY180" s="22">
        <v>1000</v>
      </c>
      <c r="AZ180" s="237">
        <f t="shared" si="11"/>
        <v>-70.360000000000127</v>
      </c>
    </row>
    <row r="181" spans="1:52" ht="14.25">
      <c r="A181" s="2" t="s">
        <v>4313</v>
      </c>
      <c r="B181" s="3" t="s">
        <v>687</v>
      </c>
      <c r="C181" s="30" t="s">
        <v>5</v>
      </c>
      <c r="D181" s="56">
        <v>60</v>
      </c>
      <c r="E181" s="56">
        <v>38</v>
      </c>
      <c r="F181" s="56">
        <v>127</v>
      </c>
      <c r="G181" s="56">
        <v>26.8</v>
      </c>
      <c r="H181" s="56">
        <v>39</v>
      </c>
      <c r="I181" s="56">
        <v>32</v>
      </c>
      <c r="J181" s="56">
        <v>31</v>
      </c>
      <c r="K181" s="59">
        <v>28</v>
      </c>
      <c r="L181" s="59">
        <v>39.799999999999997</v>
      </c>
      <c r="M181" s="59"/>
      <c r="N181" s="59"/>
      <c r="O181" s="146">
        <v>45</v>
      </c>
      <c r="P181" s="146">
        <v>56</v>
      </c>
      <c r="Q181" s="146">
        <v>36</v>
      </c>
      <c r="R181" s="146">
        <v>26</v>
      </c>
      <c r="S181" s="146">
        <v>48</v>
      </c>
      <c r="T181" s="146">
        <v>62</v>
      </c>
      <c r="U181" s="146">
        <v>39.799999999999997</v>
      </c>
      <c r="V181" s="145">
        <v>25</v>
      </c>
      <c r="W181" s="145">
        <v>39</v>
      </c>
      <c r="X181" s="166">
        <v>45</v>
      </c>
      <c r="Y181" s="166"/>
      <c r="Z181" s="166"/>
      <c r="AA181" s="167">
        <v>39</v>
      </c>
      <c r="AB181" s="167">
        <v>33</v>
      </c>
      <c r="AC181" s="167">
        <v>32</v>
      </c>
      <c r="AD181" s="167"/>
      <c r="AE181" s="202">
        <v>39</v>
      </c>
      <c r="AF181" s="202">
        <v>38.799999999999997</v>
      </c>
      <c r="AG181" s="202">
        <v>32</v>
      </c>
      <c r="AH181" s="202">
        <v>26</v>
      </c>
      <c r="AI181" s="202"/>
      <c r="AJ181" s="202"/>
      <c r="AK181" s="283">
        <v>41</v>
      </c>
      <c r="AL181" s="283"/>
      <c r="AS181" s="22">
        <v>35</v>
      </c>
      <c r="AT181" s="22">
        <f t="shared" si="8"/>
        <v>1159.2</v>
      </c>
      <c r="AU181" s="22">
        <f t="shared" si="9"/>
        <v>927.36000000000013</v>
      </c>
      <c r="AW181" s="22">
        <v>143</v>
      </c>
      <c r="AX181" s="22">
        <f t="shared" si="10"/>
        <v>1070.3600000000001</v>
      </c>
      <c r="AY181" s="22">
        <v>1000</v>
      </c>
      <c r="AZ181" s="237">
        <f t="shared" si="11"/>
        <v>-70.360000000000127</v>
      </c>
    </row>
    <row r="182" spans="1:52" ht="14.25">
      <c r="A182" s="2" t="s">
        <v>4314</v>
      </c>
      <c r="B182" s="3" t="s">
        <v>4071</v>
      </c>
      <c r="C182" s="30" t="s">
        <v>51</v>
      </c>
      <c r="D182" s="56">
        <v>60</v>
      </c>
      <c r="E182" s="56">
        <v>38</v>
      </c>
      <c r="F182" s="56">
        <v>127</v>
      </c>
      <c r="G182" s="56">
        <v>26.8</v>
      </c>
      <c r="H182" s="56">
        <v>39</v>
      </c>
      <c r="I182" s="56">
        <v>32</v>
      </c>
      <c r="J182" s="56">
        <v>31</v>
      </c>
      <c r="K182" s="59">
        <v>28</v>
      </c>
      <c r="L182" s="59">
        <v>39.799999999999997</v>
      </c>
      <c r="M182" s="59"/>
      <c r="N182" s="59"/>
      <c r="O182" s="146">
        <v>45</v>
      </c>
      <c r="P182" s="146">
        <v>56</v>
      </c>
      <c r="Q182" s="146">
        <v>36</v>
      </c>
      <c r="R182" s="146">
        <v>26</v>
      </c>
      <c r="S182" s="146">
        <v>48</v>
      </c>
      <c r="T182" s="146">
        <v>62</v>
      </c>
      <c r="U182" s="146">
        <v>39.799999999999997</v>
      </c>
      <c r="V182" s="145">
        <v>25</v>
      </c>
      <c r="W182" s="145">
        <v>39</v>
      </c>
      <c r="X182" s="166">
        <v>45</v>
      </c>
      <c r="Y182" s="166"/>
      <c r="Z182" s="166"/>
      <c r="AA182" s="167">
        <v>39</v>
      </c>
      <c r="AB182" s="167">
        <v>33</v>
      </c>
      <c r="AC182" s="167">
        <v>32</v>
      </c>
      <c r="AD182" s="167"/>
      <c r="AE182" s="202">
        <v>39</v>
      </c>
      <c r="AF182" s="202">
        <v>38.799999999999997</v>
      </c>
      <c r="AG182" s="202">
        <v>32</v>
      </c>
      <c r="AH182" s="202">
        <v>26</v>
      </c>
      <c r="AI182" s="202"/>
      <c r="AJ182" s="202"/>
      <c r="AK182" s="283">
        <v>41</v>
      </c>
      <c r="AL182" s="283"/>
      <c r="AS182" s="22">
        <v>67</v>
      </c>
      <c r="AT182" s="22">
        <f t="shared" si="8"/>
        <v>1191.2</v>
      </c>
      <c r="AU182" s="22">
        <f t="shared" si="9"/>
        <v>952.96</v>
      </c>
      <c r="AW182" s="22">
        <v>143</v>
      </c>
      <c r="AX182" s="22">
        <f t="shared" si="10"/>
        <v>1095.96</v>
      </c>
      <c r="AY182" s="22">
        <v>1000</v>
      </c>
      <c r="AZ182" s="237">
        <f t="shared" si="11"/>
        <v>-95.960000000000036</v>
      </c>
    </row>
    <row r="183" spans="1:52" ht="14.25">
      <c r="A183" s="2" t="s">
        <v>4315</v>
      </c>
      <c r="B183" s="3" t="s">
        <v>4316</v>
      </c>
      <c r="C183" s="30" t="s">
        <v>51</v>
      </c>
      <c r="D183" s="56">
        <v>60</v>
      </c>
      <c r="E183" s="56">
        <v>38</v>
      </c>
      <c r="F183" s="56">
        <v>127</v>
      </c>
      <c r="G183" s="56">
        <v>26.8</v>
      </c>
      <c r="H183" s="56">
        <v>39</v>
      </c>
      <c r="I183" s="56">
        <v>32</v>
      </c>
      <c r="J183" s="56">
        <v>31</v>
      </c>
      <c r="K183" s="59">
        <v>28</v>
      </c>
      <c r="L183" s="59">
        <v>39.799999999999997</v>
      </c>
      <c r="M183" s="59"/>
      <c r="N183" s="59"/>
      <c r="O183" s="146">
        <v>45</v>
      </c>
      <c r="P183" s="146">
        <v>56</v>
      </c>
      <c r="Q183" s="146">
        <v>36</v>
      </c>
      <c r="R183" s="146">
        <v>26</v>
      </c>
      <c r="S183" s="146">
        <v>48</v>
      </c>
      <c r="T183" s="146">
        <v>62</v>
      </c>
      <c r="U183" s="146">
        <v>39.799999999999997</v>
      </c>
      <c r="V183" s="145">
        <v>25</v>
      </c>
      <c r="W183" s="145">
        <v>39</v>
      </c>
      <c r="X183" s="166">
        <v>45</v>
      </c>
      <c r="Y183" s="166"/>
      <c r="Z183" s="166"/>
      <c r="AA183" s="167">
        <v>39</v>
      </c>
      <c r="AB183" s="167">
        <v>33</v>
      </c>
      <c r="AC183" s="167">
        <v>32</v>
      </c>
      <c r="AD183" s="167"/>
      <c r="AE183" s="202">
        <v>39</v>
      </c>
      <c r="AF183" s="202">
        <v>38.799999999999997</v>
      </c>
      <c r="AG183" s="202">
        <v>32</v>
      </c>
      <c r="AH183" s="202">
        <v>26</v>
      </c>
      <c r="AI183" s="202"/>
      <c r="AJ183" s="202"/>
      <c r="AK183" s="283">
        <v>41</v>
      </c>
      <c r="AL183" s="283"/>
      <c r="AS183" s="22">
        <v>67</v>
      </c>
      <c r="AT183" s="22">
        <f t="shared" si="8"/>
        <v>1191.2</v>
      </c>
      <c r="AU183" s="22">
        <f t="shared" si="9"/>
        <v>952.96</v>
      </c>
      <c r="AW183" s="22">
        <v>143</v>
      </c>
      <c r="AX183" s="22">
        <f t="shared" si="10"/>
        <v>1095.96</v>
      </c>
      <c r="AY183" s="22">
        <v>1000</v>
      </c>
      <c r="AZ183" s="237">
        <f t="shared" si="11"/>
        <v>-95.960000000000036</v>
      </c>
    </row>
    <row r="184" spans="1:52" ht="14.25">
      <c r="A184" s="2" t="s">
        <v>4317</v>
      </c>
      <c r="B184" s="3" t="s">
        <v>4318</v>
      </c>
      <c r="C184" s="30" t="s">
        <v>51</v>
      </c>
      <c r="D184" s="56">
        <v>60</v>
      </c>
      <c r="E184" s="56">
        <v>38</v>
      </c>
      <c r="F184" s="56">
        <v>127</v>
      </c>
      <c r="G184" s="56">
        <v>26.8</v>
      </c>
      <c r="H184" s="56">
        <v>39</v>
      </c>
      <c r="I184" s="56">
        <v>32</v>
      </c>
      <c r="J184" s="56">
        <v>31</v>
      </c>
      <c r="K184" s="59">
        <v>28</v>
      </c>
      <c r="L184" s="59">
        <v>39.799999999999997</v>
      </c>
      <c r="M184" s="59"/>
      <c r="N184" s="59"/>
      <c r="O184" s="146">
        <v>45</v>
      </c>
      <c r="P184" s="146">
        <v>56</v>
      </c>
      <c r="Q184" s="146">
        <v>36</v>
      </c>
      <c r="R184" s="146">
        <v>26</v>
      </c>
      <c r="S184" s="146">
        <v>48</v>
      </c>
      <c r="T184" s="146">
        <v>62</v>
      </c>
      <c r="U184" s="146">
        <v>39.799999999999997</v>
      </c>
      <c r="V184" s="145">
        <v>25</v>
      </c>
      <c r="W184" s="145">
        <v>39</v>
      </c>
      <c r="X184" s="166">
        <v>45</v>
      </c>
      <c r="Y184" s="166"/>
      <c r="Z184" s="166"/>
      <c r="AA184" s="167">
        <v>39</v>
      </c>
      <c r="AB184" s="167">
        <v>33</v>
      </c>
      <c r="AC184" s="167">
        <v>32</v>
      </c>
      <c r="AD184" s="167"/>
      <c r="AE184" s="202">
        <v>39</v>
      </c>
      <c r="AF184" s="202">
        <v>38.799999999999997</v>
      </c>
      <c r="AG184" s="202">
        <v>32</v>
      </c>
      <c r="AH184" s="202">
        <v>26</v>
      </c>
      <c r="AI184" s="202"/>
      <c r="AJ184" s="202"/>
      <c r="AK184" s="283">
        <v>41</v>
      </c>
      <c r="AL184" s="283"/>
      <c r="AS184" s="22">
        <v>103.5</v>
      </c>
      <c r="AT184" s="22">
        <f t="shared" si="8"/>
        <v>1227.7</v>
      </c>
      <c r="AU184" s="22">
        <f t="shared" si="9"/>
        <v>982.16000000000008</v>
      </c>
      <c r="AW184" s="22">
        <v>143</v>
      </c>
      <c r="AX184" s="22">
        <f t="shared" si="10"/>
        <v>1125.1600000000001</v>
      </c>
      <c r="AY184" s="22">
        <v>1000</v>
      </c>
      <c r="AZ184" s="237">
        <f t="shared" si="11"/>
        <v>-125.16000000000008</v>
      </c>
    </row>
    <row r="185" spans="1:52" ht="14.25">
      <c r="A185" s="2" t="s">
        <v>4319</v>
      </c>
      <c r="B185" s="3" t="s">
        <v>4320</v>
      </c>
      <c r="C185" s="30" t="s">
        <v>51</v>
      </c>
      <c r="D185" s="56">
        <v>60</v>
      </c>
      <c r="E185" s="56">
        <v>38</v>
      </c>
      <c r="F185" s="56">
        <v>127</v>
      </c>
      <c r="G185" s="56">
        <v>26.8</v>
      </c>
      <c r="H185" s="56">
        <v>39</v>
      </c>
      <c r="I185" s="56">
        <v>32</v>
      </c>
      <c r="J185" s="56">
        <v>31</v>
      </c>
      <c r="K185" s="59">
        <v>28</v>
      </c>
      <c r="L185" s="59">
        <v>39.799999999999997</v>
      </c>
      <c r="M185" s="59"/>
      <c r="N185" s="59"/>
      <c r="O185" s="146">
        <v>45</v>
      </c>
      <c r="P185" s="146">
        <v>56</v>
      </c>
      <c r="Q185" s="146">
        <v>36</v>
      </c>
      <c r="R185" s="146">
        <v>26</v>
      </c>
      <c r="S185" s="146">
        <v>48</v>
      </c>
      <c r="T185" s="146">
        <v>62</v>
      </c>
      <c r="U185" s="146">
        <v>39.799999999999997</v>
      </c>
      <c r="V185" s="145">
        <v>25</v>
      </c>
      <c r="W185" s="145">
        <v>39</v>
      </c>
      <c r="X185" s="166">
        <v>45</v>
      </c>
      <c r="Y185" s="166"/>
      <c r="Z185" s="166"/>
      <c r="AA185" s="167">
        <v>39</v>
      </c>
      <c r="AB185" s="167">
        <v>33</v>
      </c>
      <c r="AC185" s="167">
        <v>32</v>
      </c>
      <c r="AD185" s="167"/>
      <c r="AE185" s="202">
        <v>39</v>
      </c>
      <c r="AF185" s="202">
        <v>38.799999999999997</v>
      </c>
      <c r="AG185" s="202">
        <v>32</v>
      </c>
      <c r="AH185" s="202">
        <v>26</v>
      </c>
      <c r="AI185" s="202"/>
      <c r="AJ185" s="202"/>
      <c r="AK185" s="283">
        <v>41</v>
      </c>
      <c r="AL185" s="283"/>
      <c r="AS185" s="22">
        <v>69</v>
      </c>
      <c r="AT185" s="22">
        <f t="shared" si="8"/>
        <v>1193.2</v>
      </c>
      <c r="AU185" s="22">
        <f t="shared" si="9"/>
        <v>954.56000000000006</v>
      </c>
      <c r="AW185" s="22">
        <v>143</v>
      </c>
      <c r="AX185" s="22">
        <f t="shared" si="10"/>
        <v>1097.56</v>
      </c>
      <c r="AY185" s="22">
        <v>1000</v>
      </c>
      <c r="AZ185" s="237">
        <f t="shared" si="11"/>
        <v>-97.559999999999945</v>
      </c>
    </row>
    <row r="186" spans="1:52" ht="14.25">
      <c r="A186" s="2" t="s">
        <v>4321</v>
      </c>
      <c r="B186" s="3" t="s">
        <v>4322</v>
      </c>
      <c r="C186" s="30" t="s">
        <v>51</v>
      </c>
      <c r="D186" s="56">
        <v>60</v>
      </c>
      <c r="E186" s="56">
        <v>38</v>
      </c>
      <c r="F186" s="56">
        <v>127</v>
      </c>
      <c r="G186" s="56">
        <v>26.8</v>
      </c>
      <c r="H186" s="56">
        <v>39</v>
      </c>
      <c r="I186" s="56">
        <v>32</v>
      </c>
      <c r="J186" s="56">
        <v>31</v>
      </c>
      <c r="K186" s="59">
        <v>28</v>
      </c>
      <c r="L186" s="59">
        <v>39.799999999999997</v>
      </c>
      <c r="M186" s="59"/>
      <c r="N186" s="59"/>
      <c r="O186" s="146">
        <v>45</v>
      </c>
      <c r="P186" s="146">
        <v>56</v>
      </c>
      <c r="Q186" s="146">
        <v>36</v>
      </c>
      <c r="R186" s="146">
        <v>26</v>
      </c>
      <c r="S186" s="146">
        <v>48</v>
      </c>
      <c r="T186" s="146">
        <v>62</v>
      </c>
      <c r="U186" s="146">
        <v>39.799999999999997</v>
      </c>
      <c r="V186" s="145">
        <v>25</v>
      </c>
      <c r="W186" s="145">
        <v>39</v>
      </c>
      <c r="X186" s="166">
        <v>45</v>
      </c>
      <c r="Y186" s="166"/>
      <c r="Z186" s="166"/>
      <c r="AA186" s="167">
        <v>39</v>
      </c>
      <c r="AB186" s="167">
        <v>33</v>
      </c>
      <c r="AC186" s="167">
        <v>32</v>
      </c>
      <c r="AD186" s="167"/>
      <c r="AE186" s="202">
        <v>39</v>
      </c>
      <c r="AF186" s="202">
        <v>38.799999999999997</v>
      </c>
      <c r="AG186" s="202">
        <v>32</v>
      </c>
      <c r="AH186" s="202">
        <v>26</v>
      </c>
      <c r="AI186" s="202"/>
      <c r="AJ186" s="202"/>
      <c r="AK186" s="283">
        <v>41</v>
      </c>
      <c r="AL186" s="283"/>
      <c r="AS186" s="22">
        <v>29.5</v>
      </c>
      <c r="AT186" s="22">
        <f t="shared" si="8"/>
        <v>1153.7</v>
      </c>
      <c r="AU186" s="22">
        <f t="shared" si="9"/>
        <v>922.96</v>
      </c>
      <c r="AW186" s="22">
        <v>143</v>
      </c>
      <c r="AX186" s="22">
        <f t="shared" si="10"/>
        <v>1065.96</v>
      </c>
      <c r="AY186" s="22">
        <v>1000</v>
      </c>
      <c r="AZ186" s="237">
        <f t="shared" si="11"/>
        <v>-65.960000000000036</v>
      </c>
    </row>
    <row r="187" spans="1:52" ht="14.25">
      <c r="A187" s="2" t="s">
        <v>4323</v>
      </c>
      <c r="B187" s="3" t="s">
        <v>4324</v>
      </c>
      <c r="C187" s="30" t="s">
        <v>51</v>
      </c>
      <c r="D187" s="56">
        <v>60</v>
      </c>
      <c r="E187" s="56">
        <v>38</v>
      </c>
      <c r="F187" s="56">
        <v>127</v>
      </c>
      <c r="G187" s="56">
        <v>26.8</v>
      </c>
      <c r="H187" s="56">
        <v>39</v>
      </c>
      <c r="I187" s="56">
        <v>32</v>
      </c>
      <c r="J187" s="56">
        <v>31</v>
      </c>
      <c r="K187" s="59">
        <v>28</v>
      </c>
      <c r="L187" s="59">
        <v>39.799999999999997</v>
      </c>
      <c r="M187" s="59"/>
      <c r="N187" s="59"/>
      <c r="O187" s="146">
        <v>45</v>
      </c>
      <c r="P187" s="146">
        <v>56</v>
      </c>
      <c r="Q187" s="146">
        <v>36</v>
      </c>
      <c r="R187" s="146">
        <v>26</v>
      </c>
      <c r="S187" s="146">
        <v>48</v>
      </c>
      <c r="T187" s="146">
        <v>62</v>
      </c>
      <c r="U187" s="146">
        <v>39.799999999999997</v>
      </c>
      <c r="V187" s="145">
        <v>25</v>
      </c>
      <c r="W187" s="145">
        <v>39</v>
      </c>
      <c r="X187" s="166">
        <v>45</v>
      </c>
      <c r="Y187" s="166"/>
      <c r="Z187" s="166"/>
      <c r="AA187" s="167">
        <v>39</v>
      </c>
      <c r="AB187" s="167">
        <v>33</v>
      </c>
      <c r="AC187" s="167">
        <v>32</v>
      </c>
      <c r="AD187" s="167"/>
      <c r="AE187" s="202">
        <v>39</v>
      </c>
      <c r="AF187" s="202">
        <v>38.799999999999997</v>
      </c>
      <c r="AG187" s="202">
        <v>32</v>
      </c>
      <c r="AH187" s="202">
        <v>26</v>
      </c>
      <c r="AI187" s="202"/>
      <c r="AJ187" s="202"/>
      <c r="AK187" s="283">
        <v>41</v>
      </c>
      <c r="AL187" s="283"/>
      <c r="AS187" s="22">
        <v>30</v>
      </c>
      <c r="AT187" s="22">
        <f t="shared" si="8"/>
        <v>1154.2</v>
      </c>
      <c r="AU187" s="22">
        <f t="shared" si="9"/>
        <v>923.36000000000013</v>
      </c>
      <c r="AW187" s="22">
        <v>143</v>
      </c>
      <c r="AX187" s="22">
        <f t="shared" si="10"/>
        <v>1066.3600000000001</v>
      </c>
      <c r="AY187" s="22">
        <v>1000</v>
      </c>
      <c r="AZ187" s="237">
        <f t="shared" si="11"/>
        <v>-66.360000000000127</v>
      </c>
    </row>
    <row r="188" spans="1:52" ht="14.25">
      <c r="A188" s="2" t="s">
        <v>4325</v>
      </c>
      <c r="B188" s="3" t="s">
        <v>4326</v>
      </c>
      <c r="C188" s="30" t="s">
        <v>51</v>
      </c>
      <c r="D188" s="56">
        <v>60</v>
      </c>
      <c r="E188" s="56">
        <v>38</v>
      </c>
      <c r="F188" s="56">
        <v>127</v>
      </c>
      <c r="G188" s="56">
        <v>26.8</v>
      </c>
      <c r="H188" s="56">
        <v>39</v>
      </c>
      <c r="I188" s="56">
        <v>32</v>
      </c>
      <c r="J188" s="56">
        <v>31</v>
      </c>
      <c r="K188" s="59">
        <v>28</v>
      </c>
      <c r="L188" s="59">
        <v>39.799999999999997</v>
      </c>
      <c r="M188" s="59"/>
      <c r="N188" s="59"/>
      <c r="O188" s="146">
        <v>45</v>
      </c>
      <c r="P188" s="146">
        <v>56</v>
      </c>
      <c r="Q188" s="146">
        <v>36</v>
      </c>
      <c r="R188" s="146">
        <v>26</v>
      </c>
      <c r="S188" s="146">
        <v>48</v>
      </c>
      <c r="T188" s="146">
        <v>62</v>
      </c>
      <c r="U188" s="146">
        <v>39.799999999999997</v>
      </c>
      <c r="V188" s="145">
        <v>25</v>
      </c>
      <c r="W188" s="145">
        <v>39</v>
      </c>
      <c r="X188" s="166">
        <v>45</v>
      </c>
      <c r="Y188" s="166"/>
      <c r="Z188" s="166"/>
      <c r="AA188" s="167">
        <v>39</v>
      </c>
      <c r="AB188" s="167">
        <v>33</v>
      </c>
      <c r="AC188" s="167">
        <v>32</v>
      </c>
      <c r="AD188" s="167"/>
      <c r="AE188" s="202">
        <v>39</v>
      </c>
      <c r="AF188" s="202">
        <v>38.799999999999997</v>
      </c>
      <c r="AG188" s="202">
        <v>32</v>
      </c>
      <c r="AH188" s="202">
        <v>26</v>
      </c>
      <c r="AI188" s="202"/>
      <c r="AJ188" s="202"/>
      <c r="AK188" s="283">
        <v>41</v>
      </c>
      <c r="AL188" s="283"/>
      <c r="AS188" s="22">
        <v>71</v>
      </c>
      <c r="AT188" s="22">
        <f t="shared" si="8"/>
        <v>1195.2</v>
      </c>
      <c r="AU188" s="22">
        <f t="shared" si="9"/>
        <v>956.16000000000008</v>
      </c>
      <c r="AW188" s="22">
        <v>143</v>
      </c>
      <c r="AX188" s="22">
        <f t="shared" si="10"/>
        <v>1099.1600000000001</v>
      </c>
      <c r="AY188" s="22">
        <v>1000</v>
      </c>
      <c r="AZ188" s="237">
        <f t="shared" si="11"/>
        <v>-99.160000000000082</v>
      </c>
    </row>
    <row r="189" spans="1:52" ht="14.25">
      <c r="A189" s="2" t="s">
        <v>4327</v>
      </c>
      <c r="B189" s="3" t="s">
        <v>4328</v>
      </c>
      <c r="C189" s="30" t="s">
        <v>5</v>
      </c>
      <c r="D189" s="56">
        <v>60</v>
      </c>
      <c r="E189" s="56">
        <v>38</v>
      </c>
      <c r="F189" s="56">
        <v>127</v>
      </c>
      <c r="G189" s="56">
        <v>26.8</v>
      </c>
      <c r="H189" s="56">
        <v>39</v>
      </c>
      <c r="I189" s="56">
        <v>32</v>
      </c>
      <c r="J189" s="56">
        <v>31</v>
      </c>
      <c r="K189" s="59">
        <v>28</v>
      </c>
      <c r="L189" s="59">
        <v>39.799999999999997</v>
      </c>
      <c r="M189" s="59"/>
      <c r="N189" s="59"/>
      <c r="O189" s="146">
        <v>45</v>
      </c>
      <c r="P189" s="146">
        <v>56</v>
      </c>
      <c r="Q189" s="146">
        <v>36</v>
      </c>
      <c r="R189" s="146">
        <v>26</v>
      </c>
      <c r="S189" s="146">
        <v>48</v>
      </c>
      <c r="T189" s="146">
        <v>62</v>
      </c>
      <c r="U189" s="146">
        <v>39.799999999999997</v>
      </c>
      <c r="V189" s="145">
        <v>25</v>
      </c>
      <c r="W189" s="145">
        <v>39</v>
      </c>
      <c r="X189" s="166">
        <v>45</v>
      </c>
      <c r="Y189" s="166"/>
      <c r="Z189" s="166"/>
      <c r="AA189" s="167">
        <v>39</v>
      </c>
      <c r="AB189" s="167">
        <v>33</v>
      </c>
      <c r="AC189" s="167">
        <v>32</v>
      </c>
      <c r="AD189" s="167"/>
      <c r="AE189" s="202">
        <v>39</v>
      </c>
      <c r="AF189" s="202">
        <v>38.799999999999997</v>
      </c>
      <c r="AG189" s="202">
        <v>32</v>
      </c>
      <c r="AH189" s="202">
        <v>26</v>
      </c>
      <c r="AI189" s="202"/>
      <c r="AJ189" s="202"/>
      <c r="AK189" s="283">
        <v>41</v>
      </c>
      <c r="AL189" s="283"/>
      <c r="AS189" s="22">
        <v>35</v>
      </c>
      <c r="AT189" s="22">
        <f t="shared" si="8"/>
        <v>1159.2</v>
      </c>
      <c r="AU189" s="22">
        <f t="shared" si="9"/>
        <v>927.36000000000013</v>
      </c>
      <c r="AW189" s="22">
        <v>143</v>
      </c>
      <c r="AX189" s="22">
        <f t="shared" si="10"/>
        <v>1070.3600000000001</v>
      </c>
      <c r="AY189" s="22">
        <v>1000</v>
      </c>
      <c r="AZ189" s="237">
        <f t="shared" si="11"/>
        <v>-70.360000000000127</v>
      </c>
    </row>
    <row r="190" spans="1:52" ht="14.25">
      <c r="A190" s="2" t="s">
        <v>4329</v>
      </c>
      <c r="B190" s="3" t="s">
        <v>4330</v>
      </c>
      <c r="C190" s="30" t="s">
        <v>51</v>
      </c>
      <c r="D190" s="56">
        <v>60</v>
      </c>
      <c r="E190" s="56">
        <v>38</v>
      </c>
      <c r="F190" s="56">
        <v>127</v>
      </c>
      <c r="G190" s="56">
        <v>26.8</v>
      </c>
      <c r="H190" s="56">
        <v>39</v>
      </c>
      <c r="I190" s="56">
        <v>32</v>
      </c>
      <c r="J190" s="56">
        <v>31</v>
      </c>
      <c r="K190" s="59">
        <v>28</v>
      </c>
      <c r="L190" s="59">
        <v>39.799999999999997</v>
      </c>
      <c r="M190" s="59"/>
      <c r="N190" s="59"/>
      <c r="O190" s="146">
        <v>45</v>
      </c>
      <c r="P190" s="146">
        <v>56</v>
      </c>
      <c r="Q190" s="146">
        <v>36</v>
      </c>
      <c r="R190" s="146">
        <v>26</v>
      </c>
      <c r="S190" s="146">
        <v>48</v>
      </c>
      <c r="T190" s="146">
        <v>62</v>
      </c>
      <c r="U190" s="146">
        <v>39.799999999999997</v>
      </c>
      <c r="V190" s="145">
        <v>25</v>
      </c>
      <c r="W190" s="145">
        <v>39</v>
      </c>
      <c r="X190" s="166">
        <v>45</v>
      </c>
      <c r="Y190" s="166"/>
      <c r="Z190" s="166"/>
      <c r="AA190" s="167">
        <v>39</v>
      </c>
      <c r="AB190" s="167">
        <v>33</v>
      </c>
      <c r="AC190" s="167">
        <v>32</v>
      </c>
      <c r="AD190" s="167"/>
      <c r="AE190" s="202">
        <v>39</v>
      </c>
      <c r="AF190" s="202">
        <v>38.799999999999997</v>
      </c>
      <c r="AG190" s="202">
        <v>32</v>
      </c>
      <c r="AH190" s="202">
        <v>26</v>
      </c>
      <c r="AI190" s="202"/>
      <c r="AJ190" s="202"/>
      <c r="AK190" s="283">
        <v>41</v>
      </c>
      <c r="AL190" s="283"/>
      <c r="AS190" s="22">
        <v>65</v>
      </c>
      <c r="AT190" s="22">
        <f t="shared" si="8"/>
        <v>1189.2</v>
      </c>
      <c r="AU190" s="22">
        <f t="shared" si="9"/>
        <v>951.36000000000013</v>
      </c>
      <c r="AW190" s="22">
        <v>143</v>
      </c>
      <c r="AX190" s="22">
        <f t="shared" si="10"/>
        <v>1094.3600000000001</v>
      </c>
      <c r="AY190" s="22">
        <v>1000</v>
      </c>
      <c r="AZ190" s="237">
        <f t="shared" si="11"/>
        <v>-94.360000000000127</v>
      </c>
    </row>
    <row r="191" spans="1:52" ht="14.25">
      <c r="A191" s="2" t="s">
        <v>4331</v>
      </c>
      <c r="B191" s="3" t="s">
        <v>4332</v>
      </c>
      <c r="C191" s="30" t="s">
        <v>51</v>
      </c>
      <c r="D191" s="56">
        <v>60</v>
      </c>
      <c r="E191" s="56">
        <v>38</v>
      </c>
      <c r="F191" s="56">
        <v>127</v>
      </c>
      <c r="G191" s="56">
        <v>26.8</v>
      </c>
      <c r="H191" s="56">
        <v>39</v>
      </c>
      <c r="I191" s="56">
        <v>32</v>
      </c>
      <c r="J191" s="56">
        <v>31</v>
      </c>
      <c r="K191" s="59">
        <v>28</v>
      </c>
      <c r="L191" s="59">
        <v>39.799999999999997</v>
      </c>
      <c r="M191" s="59"/>
      <c r="N191" s="59"/>
      <c r="O191" s="146">
        <v>45</v>
      </c>
      <c r="P191" s="146">
        <v>56</v>
      </c>
      <c r="Q191" s="146">
        <v>36</v>
      </c>
      <c r="R191" s="146">
        <v>26</v>
      </c>
      <c r="S191" s="146">
        <v>48</v>
      </c>
      <c r="T191" s="146">
        <v>62</v>
      </c>
      <c r="U191" s="146">
        <v>39.799999999999997</v>
      </c>
      <c r="V191" s="145">
        <v>25</v>
      </c>
      <c r="W191" s="145">
        <v>39</v>
      </c>
      <c r="X191" s="166">
        <v>45</v>
      </c>
      <c r="Y191" s="166"/>
      <c r="Z191" s="166"/>
      <c r="AA191" s="167">
        <v>39</v>
      </c>
      <c r="AB191" s="167">
        <v>33</v>
      </c>
      <c r="AC191" s="167">
        <v>32</v>
      </c>
      <c r="AD191" s="167"/>
      <c r="AE191" s="202">
        <v>39</v>
      </c>
      <c r="AF191" s="202">
        <v>38.799999999999997</v>
      </c>
      <c r="AG191" s="202">
        <v>32</v>
      </c>
      <c r="AH191" s="202">
        <v>26</v>
      </c>
      <c r="AI191" s="202"/>
      <c r="AJ191" s="202"/>
      <c r="AK191" s="283">
        <v>41</v>
      </c>
      <c r="AL191" s="283"/>
      <c r="AS191" s="22">
        <v>63.5</v>
      </c>
      <c r="AT191" s="22">
        <f t="shared" si="8"/>
        <v>1187.7</v>
      </c>
      <c r="AU191" s="22">
        <f t="shared" si="9"/>
        <v>950.16000000000008</v>
      </c>
      <c r="AW191" s="22">
        <v>143</v>
      </c>
      <c r="AX191" s="22">
        <f t="shared" si="10"/>
        <v>1093.1600000000001</v>
      </c>
      <c r="AY191" s="22">
        <v>1000</v>
      </c>
      <c r="AZ191" s="237">
        <f t="shared" si="11"/>
        <v>-93.160000000000082</v>
      </c>
    </row>
    <row r="192" spans="1:52" ht="14.25">
      <c r="A192" s="2" t="s">
        <v>4333</v>
      </c>
      <c r="B192" s="3" t="s">
        <v>4334</v>
      </c>
      <c r="C192" s="30" t="s">
        <v>5</v>
      </c>
      <c r="D192" s="56">
        <v>60</v>
      </c>
      <c r="E192" s="56">
        <v>38</v>
      </c>
      <c r="F192" s="56">
        <v>127</v>
      </c>
      <c r="G192" s="56">
        <v>26.8</v>
      </c>
      <c r="H192" s="56">
        <v>39</v>
      </c>
      <c r="I192" s="56">
        <v>32</v>
      </c>
      <c r="J192" s="56">
        <v>31</v>
      </c>
      <c r="K192" s="59">
        <v>28</v>
      </c>
      <c r="L192" s="59">
        <v>39.799999999999997</v>
      </c>
      <c r="M192" s="59"/>
      <c r="N192" s="59"/>
      <c r="O192" s="146">
        <v>45</v>
      </c>
      <c r="P192" s="146">
        <v>56</v>
      </c>
      <c r="Q192" s="146">
        <v>36</v>
      </c>
      <c r="R192" s="146">
        <v>26</v>
      </c>
      <c r="S192" s="146">
        <v>48</v>
      </c>
      <c r="T192" s="146">
        <v>62</v>
      </c>
      <c r="U192" s="146">
        <v>39.799999999999997</v>
      </c>
      <c r="V192" s="145">
        <v>25</v>
      </c>
      <c r="W192" s="145">
        <v>39</v>
      </c>
      <c r="X192" s="166">
        <v>45</v>
      </c>
      <c r="Y192" s="166"/>
      <c r="Z192" s="166"/>
      <c r="AA192" s="167">
        <v>39</v>
      </c>
      <c r="AB192" s="167">
        <v>33</v>
      </c>
      <c r="AC192" s="167">
        <v>32</v>
      </c>
      <c r="AD192" s="167"/>
      <c r="AE192" s="202">
        <v>39</v>
      </c>
      <c r="AF192" s="202">
        <v>38.799999999999997</v>
      </c>
      <c r="AG192" s="202">
        <v>32</v>
      </c>
      <c r="AH192" s="202">
        <v>26</v>
      </c>
      <c r="AI192" s="202"/>
      <c r="AJ192" s="202"/>
      <c r="AK192" s="283">
        <v>41</v>
      </c>
      <c r="AL192" s="283"/>
      <c r="AS192" s="22">
        <v>60</v>
      </c>
      <c r="AT192" s="22">
        <f t="shared" si="8"/>
        <v>1184.2</v>
      </c>
      <c r="AU192" s="22">
        <f t="shared" si="9"/>
        <v>947.36000000000013</v>
      </c>
      <c r="AW192" s="22">
        <v>143</v>
      </c>
      <c r="AX192" s="22">
        <f t="shared" si="10"/>
        <v>1090.3600000000001</v>
      </c>
      <c r="AY192" s="22">
        <v>1000</v>
      </c>
      <c r="AZ192" s="237">
        <f t="shared" si="11"/>
        <v>-90.360000000000127</v>
      </c>
    </row>
    <row r="193" spans="1:52" ht="14.25">
      <c r="A193" s="2" t="s">
        <v>4335</v>
      </c>
      <c r="B193" s="3" t="s">
        <v>4336</v>
      </c>
      <c r="C193" s="30" t="s">
        <v>51</v>
      </c>
      <c r="D193" s="56">
        <v>60</v>
      </c>
      <c r="E193" s="56">
        <v>38</v>
      </c>
      <c r="F193" s="56">
        <v>127</v>
      </c>
      <c r="G193" s="56">
        <v>26.8</v>
      </c>
      <c r="H193" s="56">
        <v>39</v>
      </c>
      <c r="I193" s="56">
        <v>32</v>
      </c>
      <c r="J193" s="56">
        <v>31</v>
      </c>
      <c r="K193" s="59">
        <v>28</v>
      </c>
      <c r="L193" s="59">
        <v>39.799999999999997</v>
      </c>
      <c r="M193" s="59"/>
      <c r="N193" s="59"/>
      <c r="O193" s="146">
        <v>45</v>
      </c>
      <c r="P193" s="146">
        <v>56</v>
      </c>
      <c r="Q193" s="146">
        <v>36</v>
      </c>
      <c r="R193" s="146">
        <v>26</v>
      </c>
      <c r="S193" s="146">
        <v>48</v>
      </c>
      <c r="T193" s="146">
        <v>62</v>
      </c>
      <c r="U193" s="146">
        <v>39.799999999999997</v>
      </c>
      <c r="V193" s="145">
        <v>25</v>
      </c>
      <c r="W193" s="145">
        <v>39</v>
      </c>
      <c r="X193" s="166">
        <v>45</v>
      </c>
      <c r="Y193" s="166"/>
      <c r="Z193" s="166"/>
      <c r="AA193" s="167">
        <v>39</v>
      </c>
      <c r="AB193" s="167">
        <v>33</v>
      </c>
      <c r="AC193" s="167">
        <v>32</v>
      </c>
      <c r="AD193" s="167"/>
      <c r="AE193" s="202">
        <v>39</v>
      </c>
      <c r="AF193" s="202">
        <v>38.799999999999997</v>
      </c>
      <c r="AG193" s="202">
        <v>32</v>
      </c>
      <c r="AH193" s="202">
        <v>26</v>
      </c>
      <c r="AI193" s="202"/>
      <c r="AJ193" s="202"/>
      <c r="AK193" s="283">
        <v>41</v>
      </c>
      <c r="AL193" s="283"/>
      <c r="AS193" s="22">
        <v>69</v>
      </c>
      <c r="AT193" s="22">
        <f t="shared" si="8"/>
        <v>1193.2</v>
      </c>
      <c r="AU193" s="22">
        <f t="shared" si="9"/>
        <v>954.56000000000006</v>
      </c>
      <c r="AW193" s="22">
        <v>143</v>
      </c>
      <c r="AX193" s="22">
        <f t="shared" si="10"/>
        <v>1097.56</v>
      </c>
      <c r="AY193" s="22">
        <v>1000</v>
      </c>
      <c r="AZ193" s="237">
        <f t="shared" si="11"/>
        <v>-97.559999999999945</v>
      </c>
    </row>
    <row r="194" spans="1:52" ht="14.25">
      <c r="A194" s="2" t="s">
        <v>4337</v>
      </c>
      <c r="B194" s="3" t="s">
        <v>4338</v>
      </c>
      <c r="C194" s="30" t="s">
        <v>51</v>
      </c>
      <c r="D194" s="56">
        <v>60</v>
      </c>
      <c r="E194" s="56">
        <v>38</v>
      </c>
      <c r="F194" s="56">
        <v>127</v>
      </c>
      <c r="G194" s="56">
        <v>26.8</v>
      </c>
      <c r="H194" s="56">
        <v>39</v>
      </c>
      <c r="I194" s="56">
        <v>32</v>
      </c>
      <c r="J194" s="56">
        <v>31</v>
      </c>
      <c r="K194" s="59">
        <v>28</v>
      </c>
      <c r="L194" s="59">
        <v>39.799999999999997</v>
      </c>
      <c r="M194" s="59"/>
      <c r="N194" s="59"/>
      <c r="O194" s="146">
        <v>45</v>
      </c>
      <c r="P194" s="146">
        <v>56</v>
      </c>
      <c r="Q194" s="146">
        <v>36</v>
      </c>
      <c r="R194" s="146">
        <v>26</v>
      </c>
      <c r="S194" s="146">
        <v>48</v>
      </c>
      <c r="T194" s="146">
        <v>62</v>
      </c>
      <c r="U194" s="146">
        <v>39.799999999999997</v>
      </c>
      <c r="V194" s="145">
        <v>25</v>
      </c>
      <c r="W194" s="145">
        <v>39</v>
      </c>
      <c r="X194" s="166">
        <v>45</v>
      </c>
      <c r="Y194" s="166"/>
      <c r="Z194" s="166"/>
      <c r="AA194" s="167">
        <v>39</v>
      </c>
      <c r="AB194" s="167">
        <v>33</v>
      </c>
      <c r="AC194" s="167">
        <v>32</v>
      </c>
      <c r="AD194" s="167"/>
      <c r="AE194" s="202">
        <v>39</v>
      </c>
      <c r="AF194" s="202">
        <v>38.799999999999997</v>
      </c>
      <c r="AG194" s="202">
        <v>32</v>
      </c>
      <c r="AH194" s="202">
        <v>26</v>
      </c>
      <c r="AI194" s="202"/>
      <c r="AJ194" s="202"/>
      <c r="AK194" s="283">
        <v>41</v>
      </c>
      <c r="AL194" s="283"/>
      <c r="AS194" s="22">
        <v>35</v>
      </c>
      <c r="AT194" s="22">
        <f t="shared" si="8"/>
        <v>1159.2</v>
      </c>
      <c r="AU194" s="22">
        <f t="shared" si="9"/>
        <v>927.36000000000013</v>
      </c>
      <c r="AW194" s="22">
        <v>143</v>
      </c>
      <c r="AX194" s="22">
        <f t="shared" si="10"/>
        <v>1070.3600000000001</v>
      </c>
      <c r="AY194" s="22">
        <v>1000</v>
      </c>
      <c r="AZ194" s="237">
        <f t="shared" si="11"/>
        <v>-70.360000000000127</v>
      </c>
    </row>
    <row r="195" spans="1:52" ht="14.25">
      <c r="A195" s="2" t="s">
        <v>4339</v>
      </c>
      <c r="B195" s="3" t="s">
        <v>4340</v>
      </c>
      <c r="C195" s="30" t="s">
        <v>51</v>
      </c>
      <c r="D195" s="56">
        <v>60</v>
      </c>
      <c r="E195" s="56">
        <v>38</v>
      </c>
      <c r="F195" s="56">
        <v>127</v>
      </c>
      <c r="G195" s="56">
        <v>26.8</v>
      </c>
      <c r="H195" s="56">
        <v>39</v>
      </c>
      <c r="I195" s="56">
        <v>32</v>
      </c>
      <c r="J195" s="56">
        <v>31</v>
      </c>
      <c r="K195" s="59">
        <v>28</v>
      </c>
      <c r="L195" s="59">
        <v>39.799999999999997</v>
      </c>
      <c r="M195" s="59"/>
      <c r="N195" s="59"/>
      <c r="O195" s="146">
        <v>45</v>
      </c>
      <c r="P195" s="146">
        <v>56</v>
      </c>
      <c r="Q195" s="146">
        <v>36</v>
      </c>
      <c r="R195" s="146">
        <v>26</v>
      </c>
      <c r="S195" s="146">
        <v>48</v>
      </c>
      <c r="T195" s="146">
        <v>62</v>
      </c>
      <c r="U195" s="146">
        <v>39.799999999999997</v>
      </c>
      <c r="V195" s="145">
        <v>25</v>
      </c>
      <c r="W195" s="145">
        <v>39</v>
      </c>
      <c r="X195" s="166">
        <v>45</v>
      </c>
      <c r="Y195" s="166"/>
      <c r="Z195" s="166"/>
      <c r="AA195" s="167">
        <v>39</v>
      </c>
      <c r="AB195" s="167">
        <v>33</v>
      </c>
      <c r="AC195" s="167">
        <v>32</v>
      </c>
      <c r="AD195" s="167"/>
      <c r="AE195" s="202">
        <v>39</v>
      </c>
      <c r="AF195" s="202">
        <v>38.799999999999997</v>
      </c>
      <c r="AG195" s="202">
        <v>32</v>
      </c>
      <c r="AH195" s="202">
        <v>26</v>
      </c>
      <c r="AI195" s="202"/>
      <c r="AJ195" s="202"/>
      <c r="AK195" s="283">
        <v>41</v>
      </c>
      <c r="AL195" s="283"/>
      <c r="AS195" s="22">
        <v>67</v>
      </c>
      <c r="AT195" s="22">
        <f t="shared" si="8"/>
        <v>1191.2</v>
      </c>
      <c r="AU195" s="22">
        <f t="shared" si="9"/>
        <v>952.96</v>
      </c>
      <c r="AW195" s="22">
        <v>143</v>
      </c>
      <c r="AX195" s="22">
        <f t="shared" si="10"/>
        <v>1095.96</v>
      </c>
      <c r="AY195" s="22">
        <v>1000</v>
      </c>
      <c r="AZ195" s="237">
        <f t="shared" si="11"/>
        <v>-95.960000000000036</v>
      </c>
    </row>
    <row r="196" spans="1:52" ht="14.25">
      <c r="A196" s="2" t="s">
        <v>4341</v>
      </c>
      <c r="B196" s="3" t="s">
        <v>4342</v>
      </c>
      <c r="C196" s="30" t="s">
        <v>51</v>
      </c>
      <c r="D196" s="56">
        <v>60</v>
      </c>
      <c r="E196" s="56">
        <v>38</v>
      </c>
      <c r="F196" s="56">
        <v>127</v>
      </c>
      <c r="G196" s="56">
        <v>26.8</v>
      </c>
      <c r="H196" s="56">
        <v>39</v>
      </c>
      <c r="I196" s="56">
        <v>32</v>
      </c>
      <c r="J196" s="56">
        <v>31</v>
      </c>
      <c r="K196" s="59">
        <v>28</v>
      </c>
      <c r="L196" s="59">
        <v>39.799999999999997</v>
      </c>
      <c r="M196" s="59"/>
      <c r="N196" s="59"/>
      <c r="O196" s="146">
        <v>45</v>
      </c>
      <c r="P196" s="146">
        <v>56</v>
      </c>
      <c r="Q196" s="146">
        <v>36</v>
      </c>
      <c r="R196" s="146">
        <v>26</v>
      </c>
      <c r="S196" s="146">
        <v>48</v>
      </c>
      <c r="T196" s="146">
        <v>62</v>
      </c>
      <c r="U196" s="146">
        <v>39.799999999999997</v>
      </c>
      <c r="V196" s="145">
        <v>25</v>
      </c>
      <c r="W196" s="145">
        <v>39</v>
      </c>
      <c r="X196" s="166">
        <v>45</v>
      </c>
      <c r="Y196" s="166"/>
      <c r="Z196" s="166"/>
      <c r="AA196" s="167">
        <v>39</v>
      </c>
      <c r="AB196" s="167">
        <v>33</v>
      </c>
      <c r="AC196" s="167">
        <v>32</v>
      </c>
      <c r="AD196" s="167"/>
      <c r="AE196" s="202">
        <v>39</v>
      </c>
      <c r="AF196" s="202">
        <v>38.799999999999997</v>
      </c>
      <c r="AG196" s="202">
        <v>32</v>
      </c>
      <c r="AH196" s="202">
        <v>26</v>
      </c>
      <c r="AI196" s="202"/>
      <c r="AJ196" s="202"/>
      <c r="AK196" s="283">
        <v>41</v>
      </c>
      <c r="AL196" s="283"/>
      <c r="AS196" s="22">
        <v>97</v>
      </c>
      <c r="AT196" s="22">
        <f t="shared" si="8"/>
        <v>1221.2</v>
      </c>
      <c r="AU196" s="22">
        <f t="shared" si="9"/>
        <v>976.96</v>
      </c>
      <c r="AW196" s="22">
        <v>143</v>
      </c>
      <c r="AX196" s="22">
        <f t="shared" si="10"/>
        <v>1119.96</v>
      </c>
      <c r="AY196" s="22">
        <v>1000</v>
      </c>
      <c r="AZ196" s="237">
        <f t="shared" si="11"/>
        <v>-119.96000000000004</v>
      </c>
    </row>
    <row r="197" spans="1:52" ht="14.25">
      <c r="A197" s="2" t="s">
        <v>4343</v>
      </c>
      <c r="B197" s="3" t="s">
        <v>4344</v>
      </c>
      <c r="C197" s="30" t="s">
        <v>51</v>
      </c>
      <c r="D197" s="56">
        <v>60</v>
      </c>
      <c r="E197" s="56">
        <v>38</v>
      </c>
      <c r="F197" s="56">
        <v>127</v>
      </c>
      <c r="G197" s="56">
        <v>26.8</v>
      </c>
      <c r="H197" s="56">
        <v>39</v>
      </c>
      <c r="I197" s="56">
        <v>32</v>
      </c>
      <c r="J197" s="56">
        <v>31</v>
      </c>
      <c r="K197" s="59">
        <v>28</v>
      </c>
      <c r="L197" s="59">
        <v>39.799999999999997</v>
      </c>
      <c r="M197" s="59"/>
      <c r="N197" s="59"/>
      <c r="O197" s="146">
        <v>45</v>
      </c>
      <c r="P197" s="146">
        <v>56</v>
      </c>
      <c r="Q197" s="146">
        <v>36</v>
      </c>
      <c r="R197" s="146">
        <v>26</v>
      </c>
      <c r="S197" s="146">
        <v>48</v>
      </c>
      <c r="T197" s="146">
        <v>62</v>
      </c>
      <c r="U197" s="146">
        <v>39.799999999999997</v>
      </c>
      <c r="V197" s="145">
        <v>25</v>
      </c>
      <c r="W197" s="145">
        <v>39</v>
      </c>
      <c r="X197" s="166">
        <v>45</v>
      </c>
      <c r="Y197" s="166"/>
      <c r="Z197" s="166"/>
      <c r="AA197" s="167">
        <v>39</v>
      </c>
      <c r="AB197" s="167">
        <v>33</v>
      </c>
      <c r="AC197" s="167">
        <v>32</v>
      </c>
      <c r="AD197" s="167"/>
      <c r="AE197" s="202">
        <v>39</v>
      </c>
      <c r="AF197" s="202">
        <v>38.799999999999997</v>
      </c>
      <c r="AG197" s="202">
        <v>32</v>
      </c>
      <c r="AH197" s="202">
        <v>26</v>
      </c>
      <c r="AI197" s="202"/>
      <c r="AJ197" s="202"/>
      <c r="AK197" s="283">
        <v>41</v>
      </c>
      <c r="AL197" s="283"/>
      <c r="AS197" s="22">
        <v>35</v>
      </c>
      <c r="AT197" s="22">
        <f t="shared" ref="AT197:AT258" si="12">SUM(D197:AS197)</f>
        <v>1159.2</v>
      </c>
      <c r="AU197" s="22">
        <f t="shared" ref="AU197:AU258" si="13">AT197*0.8</f>
        <v>927.36000000000013</v>
      </c>
      <c r="AW197" s="22">
        <v>143</v>
      </c>
      <c r="AX197" s="22">
        <f t="shared" ref="AX197:AX258" si="14">SUM(AU197:AW197)</f>
        <v>1070.3600000000001</v>
      </c>
      <c r="AY197" s="22">
        <v>1000</v>
      </c>
      <c r="AZ197" s="237">
        <f t="shared" ref="AZ197:AZ258" si="15">AY197-AX197</f>
        <v>-70.360000000000127</v>
      </c>
    </row>
    <row r="198" spans="1:52" ht="14.25">
      <c r="A198" s="2" t="s">
        <v>4345</v>
      </c>
      <c r="B198" s="3" t="s">
        <v>4346</v>
      </c>
      <c r="C198" s="30" t="s">
        <v>51</v>
      </c>
      <c r="D198" s="56">
        <v>60</v>
      </c>
      <c r="E198" s="56">
        <v>38</v>
      </c>
      <c r="F198" s="56">
        <v>127</v>
      </c>
      <c r="G198" s="56">
        <v>26.8</v>
      </c>
      <c r="H198" s="56">
        <v>39</v>
      </c>
      <c r="I198" s="56">
        <v>32</v>
      </c>
      <c r="J198" s="56">
        <v>31</v>
      </c>
      <c r="K198" s="59">
        <v>28</v>
      </c>
      <c r="L198" s="59">
        <v>39.799999999999997</v>
      </c>
      <c r="M198" s="59"/>
      <c r="N198" s="59"/>
      <c r="O198" s="146">
        <v>45</v>
      </c>
      <c r="P198" s="146">
        <v>56</v>
      </c>
      <c r="Q198" s="146">
        <v>36</v>
      </c>
      <c r="R198" s="146">
        <v>26</v>
      </c>
      <c r="S198" s="146">
        <v>48</v>
      </c>
      <c r="T198" s="146">
        <v>62</v>
      </c>
      <c r="U198" s="146">
        <v>39.799999999999997</v>
      </c>
      <c r="V198" s="145">
        <v>25</v>
      </c>
      <c r="W198" s="145">
        <v>39</v>
      </c>
      <c r="X198" s="166">
        <v>45</v>
      </c>
      <c r="Y198" s="166"/>
      <c r="Z198" s="166"/>
      <c r="AA198" s="167">
        <v>39</v>
      </c>
      <c r="AB198" s="167">
        <v>33</v>
      </c>
      <c r="AC198" s="167">
        <v>32</v>
      </c>
      <c r="AD198" s="167"/>
      <c r="AE198" s="202">
        <v>39</v>
      </c>
      <c r="AF198" s="202">
        <v>38.799999999999997</v>
      </c>
      <c r="AG198" s="202">
        <v>32</v>
      </c>
      <c r="AH198" s="202">
        <v>26</v>
      </c>
      <c r="AI198" s="202"/>
      <c r="AJ198" s="202"/>
      <c r="AK198" s="283">
        <v>41</v>
      </c>
      <c r="AL198" s="283"/>
      <c r="AS198" s="22">
        <v>29.5</v>
      </c>
      <c r="AT198" s="22">
        <f t="shared" si="12"/>
        <v>1153.7</v>
      </c>
      <c r="AU198" s="22">
        <f t="shared" si="13"/>
        <v>922.96</v>
      </c>
      <c r="AW198" s="22">
        <v>143</v>
      </c>
      <c r="AX198" s="22">
        <f t="shared" si="14"/>
        <v>1065.96</v>
      </c>
      <c r="AY198" s="22">
        <v>1000</v>
      </c>
      <c r="AZ198" s="237">
        <f t="shared" si="15"/>
        <v>-65.960000000000036</v>
      </c>
    </row>
    <row r="199" spans="1:52" ht="14.25">
      <c r="A199" s="2" t="s">
        <v>4347</v>
      </c>
      <c r="B199" s="3" t="s">
        <v>4348</v>
      </c>
      <c r="C199" s="30" t="s">
        <v>51</v>
      </c>
      <c r="D199" s="56">
        <v>60</v>
      </c>
      <c r="E199" s="56">
        <v>38</v>
      </c>
      <c r="F199" s="56">
        <v>127</v>
      </c>
      <c r="G199" s="56">
        <v>26.8</v>
      </c>
      <c r="H199" s="56">
        <v>39</v>
      </c>
      <c r="I199" s="56">
        <v>32</v>
      </c>
      <c r="J199" s="56">
        <v>31</v>
      </c>
      <c r="K199" s="59">
        <v>28</v>
      </c>
      <c r="L199" s="59">
        <v>39.799999999999997</v>
      </c>
      <c r="M199" s="59"/>
      <c r="N199" s="59"/>
      <c r="O199" s="146">
        <v>45</v>
      </c>
      <c r="P199" s="146">
        <v>56</v>
      </c>
      <c r="Q199" s="146">
        <v>36</v>
      </c>
      <c r="R199" s="146">
        <v>26</v>
      </c>
      <c r="S199" s="146">
        <v>48</v>
      </c>
      <c r="T199" s="146">
        <v>62</v>
      </c>
      <c r="U199" s="146">
        <v>39.799999999999997</v>
      </c>
      <c r="V199" s="145">
        <v>25</v>
      </c>
      <c r="W199" s="145">
        <v>39</v>
      </c>
      <c r="X199" s="166">
        <v>45</v>
      </c>
      <c r="Y199" s="166"/>
      <c r="Z199" s="166"/>
      <c r="AA199" s="167">
        <v>39</v>
      </c>
      <c r="AB199" s="167">
        <v>33</v>
      </c>
      <c r="AC199" s="167">
        <v>32</v>
      </c>
      <c r="AD199" s="167"/>
      <c r="AE199" s="202">
        <v>39</v>
      </c>
      <c r="AF199" s="202">
        <v>38.799999999999997</v>
      </c>
      <c r="AG199" s="202">
        <v>32</v>
      </c>
      <c r="AH199" s="202">
        <v>26</v>
      </c>
      <c r="AI199" s="202"/>
      <c r="AJ199" s="202"/>
      <c r="AK199" s="283">
        <v>41</v>
      </c>
      <c r="AL199" s="283"/>
      <c r="AT199" s="22">
        <f t="shared" si="12"/>
        <v>1124.2</v>
      </c>
      <c r="AU199" s="22">
        <f t="shared" si="13"/>
        <v>899.36000000000013</v>
      </c>
      <c r="AW199" s="22">
        <v>143</v>
      </c>
      <c r="AX199" s="22">
        <f t="shared" si="14"/>
        <v>1042.3600000000001</v>
      </c>
      <c r="AY199" s="22">
        <v>1000</v>
      </c>
      <c r="AZ199" s="237">
        <f t="shared" si="15"/>
        <v>-42.360000000000127</v>
      </c>
    </row>
    <row r="200" spans="1:52" ht="14.25">
      <c r="A200" s="2" t="s">
        <v>4349</v>
      </c>
      <c r="B200" s="3" t="s">
        <v>4350</v>
      </c>
      <c r="C200" s="30" t="s">
        <v>51</v>
      </c>
      <c r="D200" s="56">
        <v>60</v>
      </c>
      <c r="E200" s="56">
        <v>38</v>
      </c>
      <c r="F200" s="56">
        <v>127</v>
      </c>
      <c r="G200" s="56">
        <v>26.8</v>
      </c>
      <c r="H200" s="56">
        <v>39</v>
      </c>
      <c r="I200" s="56">
        <v>32</v>
      </c>
      <c r="J200" s="56">
        <v>31</v>
      </c>
      <c r="K200" s="59">
        <v>28</v>
      </c>
      <c r="L200" s="59">
        <v>39.799999999999997</v>
      </c>
      <c r="M200" s="59"/>
      <c r="N200" s="59"/>
      <c r="O200" s="146">
        <v>45</v>
      </c>
      <c r="P200" s="146">
        <v>56</v>
      </c>
      <c r="Q200" s="146">
        <v>36</v>
      </c>
      <c r="R200" s="146">
        <v>26</v>
      </c>
      <c r="S200" s="146">
        <v>48</v>
      </c>
      <c r="T200" s="146">
        <v>62</v>
      </c>
      <c r="U200" s="146">
        <v>39.799999999999997</v>
      </c>
      <c r="V200" s="145">
        <v>25</v>
      </c>
      <c r="W200" s="145">
        <v>39</v>
      </c>
      <c r="X200" s="166">
        <v>45</v>
      </c>
      <c r="Y200" s="166"/>
      <c r="Z200" s="166"/>
      <c r="AA200" s="167">
        <v>39</v>
      </c>
      <c r="AB200" s="167">
        <v>33</v>
      </c>
      <c r="AC200" s="167">
        <v>32</v>
      </c>
      <c r="AD200" s="167"/>
      <c r="AE200" s="202">
        <v>39</v>
      </c>
      <c r="AF200" s="202">
        <v>38.799999999999997</v>
      </c>
      <c r="AG200" s="202">
        <v>32</v>
      </c>
      <c r="AH200" s="202">
        <v>26</v>
      </c>
      <c r="AI200" s="202"/>
      <c r="AJ200" s="202"/>
      <c r="AK200" s="283">
        <v>41</v>
      </c>
      <c r="AL200" s="283"/>
      <c r="AS200" s="22">
        <v>90</v>
      </c>
      <c r="AT200" s="22">
        <f t="shared" si="12"/>
        <v>1214.2</v>
      </c>
      <c r="AU200" s="22">
        <f t="shared" si="13"/>
        <v>971.36000000000013</v>
      </c>
      <c r="AW200" s="22">
        <v>143</v>
      </c>
      <c r="AX200" s="22">
        <f t="shared" si="14"/>
        <v>1114.3600000000001</v>
      </c>
      <c r="AY200" s="22">
        <v>1000</v>
      </c>
      <c r="AZ200" s="237">
        <f t="shared" si="15"/>
        <v>-114.36000000000013</v>
      </c>
    </row>
    <row r="201" spans="1:52" ht="14.25">
      <c r="A201" s="2" t="s">
        <v>4351</v>
      </c>
      <c r="B201" s="3" t="s">
        <v>4352</v>
      </c>
      <c r="C201" s="30" t="s">
        <v>51</v>
      </c>
      <c r="D201" s="56">
        <v>60</v>
      </c>
      <c r="E201" s="56">
        <v>38</v>
      </c>
      <c r="F201" s="56">
        <v>127</v>
      </c>
      <c r="G201" s="56">
        <v>26.8</v>
      </c>
      <c r="H201" s="56">
        <v>39</v>
      </c>
      <c r="I201" s="56">
        <v>32</v>
      </c>
      <c r="J201" s="56">
        <v>31</v>
      </c>
      <c r="K201" s="59">
        <v>28</v>
      </c>
      <c r="L201" s="59">
        <v>39.799999999999997</v>
      </c>
      <c r="M201" s="59"/>
      <c r="N201" s="59"/>
      <c r="O201" s="146">
        <v>45</v>
      </c>
      <c r="P201" s="146">
        <v>56</v>
      </c>
      <c r="Q201" s="146">
        <v>36</v>
      </c>
      <c r="R201" s="146">
        <v>26</v>
      </c>
      <c r="S201" s="146">
        <v>48</v>
      </c>
      <c r="T201" s="146">
        <v>62</v>
      </c>
      <c r="U201" s="146">
        <v>39.799999999999997</v>
      </c>
      <c r="V201" s="145">
        <v>25</v>
      </c>
      <c r="W201" s="145">
        <v>39</v>
      </c>
      <c r="X201" s="166">
        <v>45</v>
      </c>
      <c r="Y201" s="166"/>
      <c r="Z201" s="166"/>
      <c r="AA201" s="167">
        <v>39</v>
      </c>
      <c r="AB201" s="167">
        <v>33</v>
      </c>
      <c r="AC201" s="167">
        <v>32</v>
      </c>
      <c r="AD201" s="167"/>
      <c r="AE201" s="202">
        <v>39</v>
      </c>
      <c r="AF201" s="202">
        <v>38.799999999999997</v>
      </c>
      <c r="AG201" s="202">
        <v>32</v>
      </c>
      <c r="AH201" s="202">
        <v>26</v>
      </c>
      <c r="AI201" s="202"/>
      <c r="AJ201" s="202"/>
      <c r="AK201" s="283">
        <v>41</v>
      </c>
      <c r="AL201" s="283"/>
      <c r="AS201" s="22">
        <v>59</v>
      </c>
      <c r="AT201" s="22">
        <f t="shared" si="12"/>
        <v>1183.2</v>
      </c>
      <c r="AU201" s="22">
        <f t="shared" si="13"/>
        <v>946.56000000000006</v>
      </c>
      <c r="AW201" s="22">
        <v>143</v>
      </c>
      <c r="AX201" s="22">
        <f t="shared" si="14"/>
        <v>1089.56</v>
      </c>
      <c r="AY201" s="22">
        <v>1000</v>
      </c>
      <c r="AZ201" s="237">
        <f t="shared" si="15"/>
        <v>-89.559999999999945</v>
      </c>
    </row>
    <row r="202" spans="1:52" ht="14.25">
      <c r="A202" s="2" t="s">
        <v>4353</v>
      </c>
      <c r="B202" s="3" t="s">
        <v>4354</v>
      </c>
      <c r="C202" s="30" t="s">
        <v>51</v>
      </c>
      <c r="D202" s="56">
        <v>60</v>
      </c>
      <c r="E202" s="56">
        <v>38</v>
      </c>
      <c r="F202" s="56">
        <v>127</v>
      </c>
      <c r="G202" s="56">
        <v>26.8</v>
      </c>
      <c r="H202" s="56">
        <v>39</v>
      </c>
      <c r="I202" s="56">
        <v>32</v>
      </c>
      <c r="J202" s="56">
        <v>31</v>
      </c>
      <c r="K202" s="59">
        <v>28</v>
      </c>
      <c r="L202" s="59">
        <v>39.799999999999997</v>
      </c>
      <c r="M202" s="59"/>
      <c r="N202" s="59"/>
      <c r="O202" s="146">
        <v>45</v>
      </c>
      <c r="P202" s="146">
        <v>56</v>
      </c>
      <c r="Q202" s="146">
        <v>36</v>
      </c>
      <c r="R202" s="146">
        <v>26</v>
      </c>
      <c r="S202" s="146">
        <v>48</v>
      </c>
      <c r="T202" s="146">
        <v>62</v>
      </c>
      <c r="U202" s="146">
        <v>39.799999999999997</v>
      </c>
      <c r="V202" s="145">
        <v>25</v>
      </c>
      <c r="W202" s="145">
        <v>39</v>
      </c>
      <c r="X202" s="166">
        <v>45</v>
      </c>
      <c r="Y202" s="166"/>
      <c r="Z202" s="166"/>
      <c r="AA202" s="167">
        <v>39</v>
      </c>
      <c r="AB202" s="167">
        <v>33</v>
      </c>
      <c r="AC202" s="167">
        <v>32</v>
      </c>
      <c r="AD202" s="167"/>
      <c r="AE202" s="202">
        <v>39</v>
      </c>
      <c r="AF202" s="202">
        <v>38.799999999999997</v>
      </c>
      <c r="AG202" s="202">
        <v>32</v>
      </c>
      <c r="AH202" s="202">
        <v>26</v>
      </c>
      <c r="AI202" s="202"/>
      <c r="AJ202" s="202"/>
      <c r="AK202" s="283">
        <v>41</v>
      </c>
      <c r="AL202" s="283"/>
      <c r="AS202" s="22">
        <v>34</v>
      </c>
      <c r="AT202" s="22">
        <f t="shared" si="12"/>
        <v>1158.2</v>
      </c>
      <c r="AU202" s="22">
        <f t="shared" si="13"/>
        <v>926.56000000000006</v>
      </c>
      <c r="AW202" s="22">
        <v>143</v>
      </c>
      <c r="AX202" s="22">
        <f t="shared" si="14"/>
        <v>1069.56</v>
      </c>
      <c r="AY202" s="22">
        <v>1000</v>
      </c>
      <c r="AZ202" s="237">
        <f t="shared" si="15"/>
        <v>-69.559999999999945</v>
      </c>
    </row>
    <row r="203" spans="1:52" ht="14.25">
      <c r="A203" s="2" t="s">
        <v>4355</v>
      </c>
      <c r="B203" s="3" t="s">
        <v>4356</v>
      </c>
      <c r="C203" s="30" t="s">
        <v>51</v>
      </c>
      <c r="D203" s="56">
        <v>60</v>
      </c>
      <c r="E203" s="56">
        <v>38</v>
      </c>
      <c r="F203" s="56">
        <v>127</v>
      </c>
      <c r="G203" s="56">
        <v>26.8</v>
      </c>
      <c r="H203" s="56">
        <v>39</v>
      </c>
      <c r="I203" s="56">
        <v>32</v>
      </c>
      <c r="J203" s="56">
        <v>31</v>
      </c>
      <c r="K203" s="59">
        <v>28</v>
      </c>
      <c r="L203" s="59">
        <v>39.799999999999997</v>
      </c>
      <c r="M203" s="59"/>
      <c r="N203" s="59"/>
      <c r="O203" s="146">
        <v>45</v>
      </c>
      <c r="P203" s="146">
        <v>56</v>
      </c>
      <c r="Q203" s="146">
        <v>36</v>
      </c>
      <c r="R203" s="146">
        <v>26</v>
      </c>
      <c r="S203" s="146">
        <v>48</v>
      </c>
      <c r="T203" s="146">
        <v>62</v>
      </c>
      <c r="U203" s="146">
        <v>39.799999999999997</v>
      </c>
      <c r="V203" s="145">
        <v>25</v>
      </c>
      <c r="W203" s="145">
        <v>39</v>
      </c>
      <c r="X203" s="166">
        <v>45</v>
      </c>
      <c r="Y203" s="166"/>
      <c r="Z203" s="166"/>
      <c r="AA203" s="167">
        <v>39</v>
      </c>
      <c r="AB203" s="167">
        <v>33</v>
      </c>
      <c r="AC203" s="167">
        <v>32</v>
      </c>
      <c r="AD203" s="167"/>
      <c r="AE203" s="202">
        <v>39</v>
      </c>
      <c r="AF203" s="202">
        <v>38.799999999999997</v>
      </c>
      <c r="AG203" s="202">
        <v>32</v>
      </c>
      <c r="AH203" s="202">
        <v>26</v>
      </c>
      <c r="AI203" s="202"/>
      <c r="AJ203" s="202"/>
      <c r="AK203" s="283">
        <v>41</v>
      </c>
      <c r="AL203" s="283"/>
      <c r="AS203" s="22">
        <v>92</v>
      </c>
      <c r="AT203" s="22">
        <f t="shared" si="12"/>
        <v>1216.2</v>
      </c>
      <c r="AU203" s="22">
        <f t="shared" si="13"/>
        <v>972.96</v>
      </c>
      <c r="AW203" s="22">
        <v>143</v>
      </c>
      <c r="AX203" s="22">
        <f t="shared" si="14"/>
        <v>1115.96</v>
      </c>
      <c r="AY203" s="22">
        <v>1000</v>
      </c>
      <c r="AZ203" s="237">
        <f t="shared" si="15"/>
        <v>-115.96000000000004</v>
      </c>
    </row>
    <row r="204" spans="1:52" ht="14.25">
      <c r="A204" s="2" t="s">
        <v>4357</v>
      </c>
      <c r="B204" s="3" t="s">
        <v>4358</v>
      </c>
      <c r="C204" s="30" t="s">
        <v>51</v>
      </c>
      <c r="D204" s="56">
        <v>60</v>
      </c>
      <c r="E204" s="56">
        <v>38</v>
      </c>
      <c r="F204" s="56">
        <v>127</v>
      </c>
      <c r="G204" s="56">
        <v>26.8</v>
      </c>
      <c r="H204" s="56">
        <v>39</v>
      </c>
      <c r="I204" s="56">
        <v>32</v>
      </c>
      <c r="J204" s="56">
        <v>31</v>
      </c>
      <c r="K204" s="59">
        <v>28</v>
      </c>
      <c r="L204" s="59">
        <v>39.799999999999997</v>
      </c>
      <c r="M204" s="59"/>
      <c r="N204" s="59"/>
      <c r="O204" s="146">
        <v>45</v>
      </c>
      <c r="P204" s="146">
        <v>56</v>
      </c>
      <c r="Q204" s="146">
        <v>36</v>
      </c>
      <c r="R204" s="146">
        <v>26</v>
      </c>
      <c r="S204" s="146">
        <v>48</v>
      </c>
      <c r="T204" s="146">
        <v>62</v>
      </c>
      <c r="U204" s="146">
        <v>39.799999999999997</v>
      </c>
      <c r="V204" s="145">
        <v>25</v>
      </c>
      <c r="W204" s="145">
        <v>39</v>
      </c>
      <c r="X204" s="166">
        <v>45</v>
      </c>
      <c r="Y204" s="166"/>
      <c r="Z204" s="166"/>
      <c r="AA204" s="167">
        <v>39</v>
      </c>
      <c r="AB204" s="167">
        <v>33</v>
      </c>
      <c r="AC204" s="167">
        <v>32</v>
      </c>
      <c r="AD204" s="167"/>
      <c r="AE204" s="202">
        <v>39</v>
      </c>
      <c r="AF204" s="202">
        <v>38.799999999999997</v>
      </c>
      <c r="AG204" s="202">
        <v>32</v>
      </c>
      <c r="AH204" s="202">
        <v>26</v>
      </c>
      <c r="AI204" s="202"/>
      <c r="AJ204" s="202"/>
      <c r="AK204" s="283">
        <v>41</v>
      </c>
      <c r="AL204" s="283"/>
      <c r="AS204" s="22">
        <v>67</v>
      </c>
      <c r="AT204" s="22">
        <f t="shared" si="12"/>
        <v>1191.2</v>
      </c>
      <c r="AU204" s="22">
        <f t="shared" si="13"/>
        <v>952.96</v>
      </c>
      <c r="AW204" s="22">
        <v>143</v>
      </c>
      <c r="AX204" s="22">
        <f t="shared" si="14"/>
        <v>1095.96</v>
      </c>
      <c r="AY204" s="22">
        <v>1000</v>
      </c>
      <c r="AZ204" s="237">
        <f t="shared" si="15"/>
        <v>-95.960000000000036</v>
      </c>
    </row>
    <row r="205" spans="1:52" ht="14.25">
      <c r="A205" s="2" t="s">
        <v>4359</v>
      </c>
      <c r="B205" s="3" t="s">
        <v>4360</v>
      </c>
      <c r="C205" s="30" t="s">
        <v>51</v>
      </c>
      <c r="D205" s="56">
        <v>60</v>
      </c>
      <c r="E205" s="56">
        <v>38</v>
      </c>
      <c r="F205" s="56">
        <v>127</v>
      </c>
      <c r="G205" s="56">
        <v>26.8</v>
      </c>
      <c r="H205" s="56">
        <v>39</v>
      </c>
      <c r="I205" s="56">
        <v>32</v>
      </c>
      <c r="J205" s="56">
        <v>31</v>
      </c>
      <c r="K205" s="59">
        <v>28</v>
      </c>
      <c r="L205" s="59">
        <v>39.799999999999997</v>
      </c>
      <c r="M205" s="59"/>
      <c r="N205" s="59"/>
      <c r="O205" s="146">
        <v>45</v>
      </c>
      <c r="P205" s="146">
        <v>56</v>
      </c>
      <c r="Q205" s="146">
        <v>36</v>
      </c>
      <c r="R205" s="146">
        <v>26</v>
      </c>
      <c r="S205" s="146">
        <v>48</v>
      </c>
      <c r="T205" s="146">
        <v>62</v>
      </c>
      <c r="U205" s="146">
        <v>39.799999999999997</v>
      </c>
      <c r="V205" s="145">
        <v>25</v>
      </c>
      <c r="W205" s="145">
        <v>39</v>
      </c>
      <c r="X205" s="166">
        <v>45</v>
      </c>
      <c r="Y205" s="166"/>
      <c r="Z205" s="166"/>
      <c r="AA205" s="167">
        <v>39</v>
      </c>
      <c r="AB205" s="167">
        <v>33</v>
      </c>
      <c r="AC205" s="167">
        <v>32</v>
      </c>
      <c r="AD205" s="167"/>
      <c r="AE205" s="202">
        <v>39</v>
      </c>
      <c r="AF205" s="202">
        <v>38.799999999999997</v>
      </c>
      <c r="AG205" s="202">
        <v>32</v>
      </c>
      <c r="AH205" s="202">
        <v>26</v>
      </c>
      <c r="AI205" s="202"/>
      <c r="AJ205" s="202"/>
      <c r="AK205" s="283">
        <v>41</v>
      </c>
      <c r="AL205" s="283"/>
      <c r="AS205" s="22">
        <v>61.5</v>
      </c>
      <c r="AT205" s="22">
        <f t="shared" si="12"/>
        <v>1185.7</v>
      </c>
      <c r="AU205" s="22">
        <f t="shared" si="13"/>
        <v>948.56000000000006</v>
      </c>
      <c r="AW205" s="22">
        <v>143</v>
      </c>
      <c r="AX205" s="22">
        <f t="shared" si="14"/>
        <v>1091.56</v>
      </c>
      <c r="AY205" s="22">
        <v>1000</v>
      </c>
      <c r="AZ205" s="237">
        <f t="shared" si="15"/>
        <v>-91.559999999999945</v>
      </c>
    </row>
    <row r="206" spans="1:52" ht="14.25">
      <c r="A206" s="2" t="s">
        <v>4361</v>
      </c>
      <c r="B206" s="3" t="s">
        <v>2428</v>
      </c>
      <c r="C206" s="30" t="s">
        <v>5</v>
      </c>
      <c r="D206" s="56">
        <v>60</v>
      </c>
      <c r="E206" s="56">
        <v>38</v>
      </c>
      <c r="F206" s="56">
        <v>127</v>
      </c>
      <c r="G206" s="56">
        <v>26.8</v>
      </c>
      <c r="H206" s="56">
        <v>39</v>
      </c>
      <c r="I206" s="56">
        <v>32</v>
      </c>
      <c r="J206" s="56">
        <v>31</v>
      </c>
      <c r="K206" s="59">
        <v>28</v>
      </c>
      <c r="L206" s="59">
        <v>39.799999999999997</v>
      </c>
      <c r="M206" s="59"/>
      <c r="N206" s="59"/>
      <c r="O206" s="146">
        <v>45</v>
      </c>
      <c r="P206" s="146">
        <v>56</v>
      </c>
      <c r="Q206" s="146">
        <v>36</v>
      </c>
      <c r="R206" s="146">
        <v>26</v>
      </c>
      <c r="S206" s="146">
        <v>48</v>
      </c>
      <c r="T206" s="146">
        <v>62</v>
      </c>
      <c r="U206" s="146">
        <v>39.799999999999997</v>
      </c>
      <c r="V206" s="145">
        <v>25</v>
      </c>
      <c r="W206" s="145">
        <v>39</v>
      </c>
      <c r="X206" s="166">
        <v>45</v>
      </c>
      <c r="Y206" s="166"/>
      <c r="Z206" s="166"/>
      <c r="AA206" s="167">
        <v>39</v>
      </c>
      <c r="AB206" s="167">
        <v>33</v>
      </c>
      <c r="AC206" s="167">
        <v>32</v>
      </c>
      <c r="AD206" s="167"/>
      <c r="AE206" s="202">
        <v>39</v>
      </c>
      <c r="AF206" s="202">
        <v>38.799999999999997</v>
      </c>
      <c r="AG206" s="202">
        <v>32</v>
      </c>
      <c r="AH206" s="202">
        <v>26</v>
      </c>
      <c r="AI206" s="202"/>
      <c r="AJ206" s="202"/>
      <c r="AK206" s="283">
        <v>41</v>
      </c>
      <c r="AL206" s="283"/>
      <c r="AS206" s="22">
        <v>74</v>
      </c>
      <c r="AT206" s="22">
        <f t="shared" si="12"/>
        <v>1198.2</v>
      </c>
      <c r="AU206" s="22">
        <f t="shared" si="13"/>
        <v>958.56000000000006</v>
      </c>
      <c r="AW206" s="22">
        <v>143</v>
      </c>
      <c r="AX206" s="22">
        <f t="shared" si="14"/>
        <v>1101.56</v>
      </c>
      <c r="AY206" s="22">
        <v>1000</v>
      </c>
      <c r="AZ206" s="237">
        <f t="shared" si="15"/>
        <v>-101.55999999999995</v>
      </c>
    </row>
    <row r="207" spans="1:52" ht="14.25">
      <c r="A207" s="2" t="s">
        <v>4362</v>
      </c>
      <c r="B207" s="3" t="s">
        <v>4363</v>
      </c>
      <c r="C207" s="30" t="s">
        <v>51</v>
      </c>
      <c r="D207" s="56">
        <v>60</v>
      </c>
      <c r="E207" s="56">
        <v>38</v>
      </c>
      <c r="F207" s="56">
        <v>127</v>
      </c>
      <c r="G207" s="56">
        <v>26.8</v>
      </c>
      <c r="H207" s="56">
        <v>39</v>
      </c>
      <c r="I207" s="56">
        <v>32</v>
      </c>
      <c r="J207" s="56">
        <v>31</v>
      </c>
      <c r="K207" s="59">
        <v>28</v>
      </c>
      <c r="L207" s="59">
        <v>39.799999999999997</v>
      </c>
      <c r="M207" s="59"/>
      <c r="N207" s="59"/>
      <c r="O207" s="146">
        <v>45</v>
      </c>
      <c r="P207" s="146">
        <v>56</v>
      </c>
      <c r="Q207" s="146">
        <v>36</v>
      </c>
      <c r="R207" s="146">
        <v>26</v>
      </c>
      <c r="S207" s="146">
        <v>48</v>
      </c>
      <c r="T207" s="146">
        <v>62</v>
      </c>
      <c r="U207" s="146">
        <v>39.799999999999997</v>
      </c>
      <c r="V207" s="145">
        <v>25</v>
      </c>
      <c r="W207" s="145">
        <v>39</v>
      </c>
      <c r="X207" s="166">
        <v>45</v>
      </c>
      <c r="Y207" s="166"/>
      <c r="Z207" s="166"/>
      <c r="AA207" s="167">
        <v>39</v>
      </c>
      <c r="AB207" s="167">
        <v>33</v>
      </c>
      <c r="AC207" s="167">
        <v>32</v>
      </c>
      <c r="AD207" s="167"/>
      <c r="AE207" s="202">
        <v>39</v>
      </c>
      <c r="AF207" s="202">
        <v>38.799999999999997</v>
      </c>
      <c r="AG207" s="202">
        <v>32</v>
      </c>
      <c r="AH207" s="202">
        <v>26</v>
      </c>
      <c r="AI207" s="202"/>
      <c r="AJ207" s="202"/>
      <c r="AK207" s="283">
        <v>41</v>
      </c>
      <c r="AL207" s="283"/>
      <c r="AS207" s="22">
        <v>103.5</v>
      </c>
      <c r="AT207" s="22">
        <f t="shared" si="12"/>
        <v>1227.7</v>
      </c>
      <c r="AU207" s="22">
        <f t="shared" si="13"/>
        <v>982.16000000000008</v>
      </c>
      <c r="AW207" s="22">
        <v>143</v>
      </c>
      <c r="AX207" s="22">
        <f t="shared" si="14"/>
        <v>1125.1600000000001</v>
      </c>
      <c r="AY207" s="22">
        <v>1000</v>
      </c>
      <c r="AZ207" s="237">
        <f t="shared" si="15"/>
        <v>-125.16000000000008</v>
      </c>
    </row>
    <row r="208" spans="1:52" ht="14.25">
      <c r="A208" s="2" t="s">
        <v>4364</v>
      </c>
      <c r="B208" s="3" t="s">
        <v>4365</v>
      </c>
      <c r="C208" s="30" t="s">
        <v>51</v>
      </c>
      <c r="D208" s="56">
        <v>60</v>
      </c>
      <c r="E208" s="56">
        <v>38</v>
      </c>
      <c r="F208" s="56">
        <v>127</v>
      </c>
      <c r="G208" s="56">
        <v>26.8</v>
      </c>
      <c r="H208" s="56">
        <v>39</v>
      </c>
      <c r="I208" s="56">
        <v>32</v>
      </c>
      <c r="J208" s="56">
        <v>31</v>
      </c>
      <c r="K208" s="59">
        <v>28</v>
      </c>
      <c r="L208" s="59">
        <v>39.799999999999997</v>
      </c>
      <c r="M208" s="59"/>
      <c r="N208" s="59"/>
      <c r="O208" s="146">
        <v>45</v>
      </c>
      <c r="P208" s="146">
        <v>56</v>
      </c>
      <c r="Q208" s="146">
        <v>36</v>
      </c>
      <c r="R208" s="146">
        <v>26</v>
      </c>
      <c r="S208" s="146">
        <v>48</v>
      </c>
      <c r="T208" s="146">
        <v>62</v>
      </c>
      <c r="U208" s="146">
        <v>39.799999999999997</v>
      </c>
      <c r="V208" s="145">
        <v>25</v>
      </c>
      <c r="W208" s="145">
        <v>39</v>
      </c>
      <c r="X208" s="166">
        <v>45</v>
      </c>
      <c r="Y208" s="166"/>
      <c r="Z208" s="166"/>
      <c r="AA208" s="167">
        <v>39</v>
      </c>
      <c r="AB208" s="167">
        <v>33</v>
      </c>
      <c r="AC208" s="167">
        <v>32</v>
      </c>
      <c r="AD208" s="167"/>
      <c r="AE208" s="202">
        <v>39</v>
      </c>
      <c r="AF208" s="202">
        <v>38.799999999999997</v>
      </c>
      <c r="AG208" s="202">
        <v>32</v>
      </c>
      <c r="AH208" s="202">
        <v>26</v>
      </c>
      <c r="AI208" s="202"/>
      <c r="AJ208" s="202"/>
      <c r="AK208" s="283">
        <v>41</v>
      </c>
      <c r="AL208" s="283"/>
      <c r="AS208" s="22">
        <v>34</v>
      </c>
      <c r="AT208" s="22">
        <f t="shared" si="12"/>
        <v>1158.2</v>
      </c>
      <c r="AU208" s="22">
        <f t="shared" si="13"/>
        <v>926.56000000000006</v>
      </c>
      <c r="AW208" s="22">
        <v>143</v>
      </c>
      <c r="AX208" s="22">
        <f t="shared" si="14"/>
        <v>1069.56</v>
      </c>
      <c r="AY208" s="22">
        <v>1000</v>
      </c>
      <c r="AZ208" s="237">
        <f t="shared" si="15"/>
        <v>-69.559999999999945</v>
      </c>
    </row>
    <row r="209" spans="1:52" ht="14.25">
      <c r="A209" s="2" t="s">
        <v>4366</v>
      </c>
      <c r="B209" s="3" t="s">
        <v>4367</v>
      </c>
      <c r="C209" s="30" t="s">
        <v>51</v>
      </c>
      <c r="D209" s="56">
        <v>60</v>
      </c>
      <c r="E209" s="56">
        <v>38</v>
      </c>
      <c r="F209" s="56">
        <v>127</v>
      </c>
      <c r="G209" s="56">
        <v>26.8</v>
      </c>
      <c r="H209" s="56">
        <v>39</v>
      </c>
      <c r="I209" s="56">
        <v>32</v>
      </c>
      <c r="J209" s="56">
        <v>31</v>
      </c>
      <c r="K209" s="59">
        <v>28</v>
      </c>
      <c r="L209" s="59">
        <v>39.799999999999997</v>
      </c>
      <c r="M209" s="59"/>
      <c r="N209" s="59"/>
      <c r="O209" s="146">
        <v>45</v>
      </c>
      <c r="P209" s="146">
        <v>56</v>
      </c>
      <c r="Q209" s="146">
        <v>36</v>
      </c>
      <c r="R209" s="146">
        <v>26</v>
      </c>
      <c r="S209" s="146">
        <v>48</v>
      </c>
      <c r="T209" s="146">
        <v>62</v>
      </c>
      <c r="U209" s="146">
        <v>39.799999999999997</v>
      </c>
      <c r="V209" s="145">
        <v>25</v>
      </c>
      <c r="W209" s="145">
        <v>39</v>
      </c>
      <c r="X209" s="166">
        <v>45</v>
      </c>
      <c r="Y209" s="166"/>
      <c r="Z209" s="166"/>
      <c r="AA209" s="167">
        <v>39</v>
      </c>
      <c r="AB209" s="167">
        <v>33</v>
      </c>
      <c r="AC209" s="167">
        <v>32</v>
      </c>
      <c r="AD209" s="167"/>
      <c r="AE209" s="202">
        <v>39</v>
      </c>
      <c r="AF209" s="202">
        <v>38.799999999999997</v>
      </c>
      <c r="AG209" s="202">
        <v>32</v>
      </c>
      <c r="AH209" s="202">
        <v>26</v>
      </c>
      <c r="AI209" s="202"/>
      <c r="AJ209" s="202"/>
      <c r="AK209" s="283">
        <v>41</v>
      </c>
      <c r="AL209" s="283"/>
      <c r="AS209" s="22">
        <v>35</v>
      </c>
      <c r="AT209" s="22">
        <f t="shared" si="12"/>
        <v>1159.2</v>
      </c>
      <c r="AU209" s="22">
        <f t="shared" si="13"/>
        <v>927.36000000000013</v>
      </c>
      <c r="AW209" s="22">
        <v>143</v>
      </c>
      <c r="AX209" s="22">
        <f t="shared" si="14"/>
        <v>1070.3600000000001</v>
      </c>
      <c r="AY209" s="22">
        <v>1000</v>
      </c>
      <c r="AZ209" s="237">
        <f t="shared" si="15"/>
        <v>-70.360000000000127</v>
      </c>
    </row>
    <row r="210" spans="1:52" ht="14.25">
      <c r="A210" s="2" t="s">
        <v>4368</v>
      </c>
      <c r="B210" s="3" t="s">
        <v>4369</v>
      </c>
      <c r="C210" s="30" t="s">
        <v>51</v>
      </c>
      <c r="D210" s="56">
        <v>60</v>
      </c>
      <c r="E210" s="56">
        <v>38</v>
      </c>
      <c r="F210" s="56">
        <v>127</v>
      </c>
      <c r="G210" s="56">
        <v>26.8</v>
      </c>
      <c r="H210" s="56">
        <v>39</v>
      </c>
      <c r="I210" s="56">
        <v>32</v>
      </c>
      <c r="J210" s="56">
        <v>31</v>
      </c>
      <c r="K210" s="59">
        <v>28</v>
      </c>
      <c r="L210" s="59">
        <v>39.799999999999997</v>
      </c>
      <c r="M210" s="59"/>
      <c r="N210" s="59"/>
      <c r="O210" s="146">
        <v>45</v>
      </c>
      <c r="P210" s="146">
        <v>56</v>
      </c>
      <c r="Q210" s="146">
        <v>36</v>
      </c>
      <c r="R210" s="146">
        <v>26</v>
      </c>
      <c r="S210" s="146">
        <v>48</v>
      </c>
      <c r="T210" s="146">
        <v>62</v>
      </c>
      <c r="U210" s="146">
        <v>39.799999999999997</v>
      </c>
      <c r="V210" s="145">
        <v>25</v>
      </c>
      <c r="W210" s="145">
        <v>39</v>
      </c>
      <c r="X210" s="166">
        <v>45</v>
      </c>
      <c r="Y210" s="166"/>
      <c r="Z210" s="166"/>
      <c r="AA210" s="167">
        <v>39</v>
      </c>
      <c r="AB210" s="167">
        <v>33</v>
      </c>
      <c r="AC210" s="167">
        <v>32</v>
      </c>
      <c r="AD210" s="167"/>
      <c r="AE210" s="202">
        <v>39</v>
      </c>
      <c r="AF210" s="202">
        <v>38.799999999999997</v>
      </c>
      <c r="AG210" s="202">
        <v>32</v>
      </c>
      <c r="AH210" s="202">
        <v>26</v>
      </c>
      <c r="AI210" s="202"/>
      <c r="AJ210" s="202"/>
      <c r="AK210" s="283">
        <v>41</v>
      </c>
      <c r="AL210" s="283"/>
      <c r="AS210" s="22">
        <v>74</v>
      </c>
      <c r="AT210" s="22">
        <f t="shared" si="12"/>
        <v>1198.2</v>
      </c>
      <c r="AU210" s="22">
        <f t="shared" si="13"/>
        <v>958.56000000000006</v>
      </c>
      <c r="AW210" s="22">
        <v>143</v>
      </c>
      <c r="AX210" s="22">
        <f t="shared" si="14"/>
        <v>1101.56</v>
      </c>
      <c r="AY210" s="22">
        <v>1000</v>
      </c>
      <c r="AZ210" s="237">
        <f t="shared" si="15"/>
        <v>-101.55999999999995</v>
      </c>
    </row>
    <row r="211" spans="1:52" ht="14.25">
      <c r="A211" s="2" t="s">
        <v>4370</v>
      </c>
      <c r="B211" s="3" t="s">
        <v>724</v>
      </c>
      <c r="C211" s="30" t="s">
        <v>51</v>
      </c>
      <c r="D211" s="56">
        <v>60</v>
      </c>
      <c r="E211" s="56">
        <v>38</v>
      </c>
      <c r="F211" s="56">
        <v>127</v>
      </c>
      <c r="G211" s="56">
        <v>26.8</v>
      </c>
      <c r="H211" s="56">
        <v>39</v>
      </c>
      <c r="I211" s="56">
        <v>32</v>
      </c>
      <c r="J211" s="56">
        <v>31</v>
      </c>
      <c r="K211" s="59">
        <v>28</v>
      </c>
      <c r="L211" s="59">
        <v>39.799999999999997</v>
      </c>
      <c r="M211" s="59"/>
      <c r="N211" s="59"/>
      <c r="O211" s="146">
        <v>45</v>
      </c>
      <c r="P211" s="146">
        <v>56</v>
      </c>
      <c r="Q211" s="146">
        <v>36</v>
      </c>
      <c r="R211" s="146">
        <v>26</v>
      </c>
      <c r="S211" s="146">
        <v>48</v>
      </c>
      <c r="T211" s="146">
        <v>62</v>
      </c>
      <c r="U211" s="146">
        <v>39.799999999999997</v>
      </c>
      <c r="V211" s="145">
        <v>25</v>
      </c>
      <c r="W211" s="145">
        <v>39</v>
      </c>
      <c r="X211" s="166">
        <v>45</v>
      </c>
      <c r="Y211" s="166"/>
      <c r="Z211" s="166"/>
      <c r="AA211" s="167">
        <v>39</v>
      </c>
      <c r="AB211" s="167">
        <v>33</v>
      </c>
      <c r="AC211" s="167">
        <v>32</v>
      </c>
      <c r="AD211" s="167"/>
      <c r="AE211" s="202">
        <v>39</v>
      </c>
      <c r="AF211" s="202">
        <v>38.799999999999997</v>
      </c>
      <c r="AG211" s="202">
        <v>32</v>
      </c>
      <c r="AH211" s="202">
        <v>26</v>
      </c>
      <c r="AI211" s="202"/>
      <c r="AJ211" s="202"/>
      <c r="AK211" s="283">
        <v>41</v>
      </c>
      <c r="AL211" s="283"/>
      <c r="AS211" s="22">
        <v>30</v>
      </c>
      <c r="AT211" s="22">
        <f t="shared" si="12"/>
        <v>1154.2</v>
      </c>
      <c r="AU211" s="22">
        <f t="shared" si="13"/>
        <v>923.36000000000013</v>
      </c>
      <c r="AW211" s="22">
        <v>143</v>
      </c>
      <c r="AX211" s="22">
        <f t="shared" si="14"/>
        <v>1066.3600000000001</v>
      </c>
      <c r="AY211" s="22">
        <v>1000</v>
      </c>
      <c r="AZ211" s="237">
        <f t="shared" si="15"/>
        <v>-66.360000000000127</v>
      </c>
    </row>
    <row r="212" spans="1:52" ht="14.25">
      <c r="A212" s="2" t="s">
        <v>4371</v>
      </c>
      <c r="B212" s="3" t="s">
        <v>3702</v>
      </c>
      <c r="C212" s="30" t="s">
        <v>51</v>
      </c>
      <c r="D212" s="56">
        <v>60</v>
      </c>
      <c r="E212" s="56">
        <v>38</v>
      </c>
      <c r="F212" s="56">
        <v>127</v>
      </c>
      <c r="G212" s="56">
        <v>26.8</v>
      </c>
      <c r="H212" s="56">
        <v>39</v>
      </c>
      <c r="I212" s="56">
        <v>32</v>
      </c>
      <c r="J212" s="56">
        <v>31</v>
      </c>
      <c r="K212" s="59">
        <v>28</v>
      </c>
      <c r="L212" s="59">
        <v>39.799999999999997</v>
      </c>
      <c r="M212" s="59"/>
      <c r="N212" s="59"/>
      <c r="O212" s="146">
        <v>45</v>
      </c>
      <c r="P212" s="146">
        <v>56</v>
      </c>
      <c r="Q212" s="146">
        <v>36</v>
      </c>
      <c r="R212" s="146">
        <v>26</v>
      </c>
      <c r="S212" s="146">
        <v>48</v>
      </c>
      <c r="T212" s="146">
        <v>62</v>
      </c>
      <c r="U212" s="146">
        <v>39.799999999999997</v>
      </c>
      <c r="V212" s="145">
        <v>25</v>
      </c>
      <c r="W212" s="145">
        <v>39</v>
      </c>
      <c r="X212" s="166">
        <v>45</v>
      </c>
      <c r="Y212" s="166"/>
      <c r="Z212" s="166"/>
      <c r="AA212" s="167">
        <v>39</v>
      </c>
      <c r="AB212" s="167">
        <v>33</v>
      </c>
      <c r="AC212" s="167">
        <v>32</v>
      </c>
      <c r="AD212" s="167"/>
      <c r="AE212" s="202">
        <v>39</v>
      </c>
      <c r="AF212" s="202">
        <v>38.799999999999997</v>
      </c>
      <c r="AG212" s="202">
        <v>32</v>
      </c>
      <c r="AH212" s="202">
        <v>26</v>
      </c>
      <c r="AI212" s="202"/>
      <c r="AJ212" s="202"/>
      <c r="AK212" s="283">
        <v>41</v>
      </c>
      <c r="AL212" s="283"/>
      <c r="AS212" s="22">
        <v>69</v>
      </c>
      <c r="AT212" s="22">
        <f t="shared" si="12"/>
        <v>1193.2</v>
      </c>
      <c r="AU212" s="22">
        <f t="shared" si="13"/>
        <v>954.56000000000006</v>
      </c>
      <c r="AW212" s="22">
        <v>143</v>
      </c>
      <c r="AX212" s="22">
        <f t="shared" si="14"/>
        <v>1097.56</v>
      </c>
      <c r="AY212" s="22">
        <v>1000</v>
      </c>
      <c r="AZ212" s="237">
        <f t="shared" si="15"/>
        <v>-97.559999999999945</v>
      </c>
    </row>
    <row r="213" spans="1:52" ht="14.25">
      <c r="A213" s="2" t="s">
        <v>4372</v>
      </c>
      <c r="B213" s="3" t="s">
        <v>4373</v>
      </c>
      <c r="C213" s="30" t="s">
        <v>51</v>
      </c>
      <c r="D213" s="56">
        <v>60</v>
      </c>
      <c r="E213" s="56">
        <v>38</v>
      </c>
      <c r="F213" s="56">
        <v>127</v>
      </c>
      <c r="G213" s="56">
        <v>26.8</v>
      </c>
      <c r="H213" s="56">
        <v>39</v>
      </c>
      <c r="I213" s="56">
        <v>32</v>
      </c>
      <c r="J213" s="56">
        <v>31</v>
      </c>
      <c r="K213" s="59">
        <v>28</v>
      </c>
      <c r="L213" s="59">
        <v>39.799999999999997</v>
      </c>
      <c r="M213" s="59"/>
      <c r="N213" s="59"/>
      <c r="O213" s="146">
        <v>45</v>
      </c>
      <c r="P213" s="146">
        <v>56</v>
      </c>
      <c r="Q213" s="146">
        <v>36</v>
      </c>
      <c r="R213" s="146">
        <v>26</v>
      </c>
      <c r="S213" s="146">
        <v>48</v>
      </c>
      <c r="T213" s="146">
        <v>62</v>
      </c>
      <c r="U213" s="146">
        <v>39.799999999999997</v>
      </c>
      <c r="V213" s="145">
        <v>25</v>
      </c>
      <c r="W213" s="145">
        <v>39</v>
      </c>
      <c r="X213" s="166">
        <v>45</v>
      </c>
      <c r="Y213" s="166"/>
      <c r="Z213" s="166"/>
      <c r="AA213" s="167">
        <v>39</v>
      </c>
      <c r="AB213" s="167">
        <v>33</v>
      </c>
      <c r="AC213" s="167">
        <v>32</v>
      </c>
      <c r="AD213" s="167"/>
      <c r="AE213" s="202">
        <v>39</v>
      </c>
      <c r="AF213" s="202">
        <v>38.799999999999997</v>
      </c>
      <c r="AG213" s="202">
        <v>32</v>
      </c>
      <c r="AH213" s="202">
        <v>26</v>
      </c>
      <c r="AI213" s="202"/>
      <c r="AJ213" s="202"/>
      <c r="AK213" s="283">
        <v>41</v>
      </c>
      <c r="AL213" s="283"/>
      <c r="AS213" s="22">
        <v>90</v>
      </c>
      <c r="AT213" s="22">
        <f t="shared" si="12"/>
        <v>1214.2</v>
      </c>
      <c r="AU213" s="22">
        <f t="shared" si="13"/>
        <v>971.36000000000013</v>
      </c>
      <c r="AW213" s="22">
        <v>143</v>
      </c>
      <c r="AX213" s="22">
        <f t="shared" si="14"/>
        <v>1114.3600000000001</v>
      </c>
      <c r="AY213" s="22">
        <v>1000</v>
      </c>
      <c r="AZ213" s="237">
        <f t="shared" si="15"/>
        <v>-114.36000000000013</v>
      </c>
    </row>
    <row r="214" spans="1:52" ht="14.25">
      <c r="A214" s="2" t="s">
        <v>4374</v>
      </c>
      <c r="B214" s="3" t="s">
        <v>4375</v>
      </c>
      <c r="C214" s="30" t="s">
        <v>51</v>
      </c>
      <c r="D214" s="56">
        <v>60</v>
      </c>
      <c r="E214" s="56">
        <v>38</v>
      </c>
      <c r="F214" s="56">
        <v>127</v>
      </c>
      <c r="G214" s="56">
        <v>26.8</v>
      </c>
      <c r="H214" s="56">
        <v>39</v>
      </c>
      <c r="I214" s="56">
        <v>32</v>
      </c>
      <c r="J214" s="56">
        <v>31</v>
      </c>
      <c r="K214" s="59">
        <v>28</v>
      </c>
      <c r="L214" s="59">
        <v>39.799999999999997</v>
      </c>
      <c r="M214" s="59"/>
      <c r="N214" s="59"/>
      <c r="O214" s="146">
        <v>45</v>
      </c>
      <c r="P214" s="146">
        <v>56</v>
      </c>
      <c r="Q214" s="146">
        <v>36</v>
      </c>
      <c r="R214" s="146">
        <v>26</v>
      </c>
      <c r="S214" s="146">
        <v>48</v>
      </c>
      <c r="T214" s="146">
        <v>62</v>
      </c>
      <c r="U214" s="146">
        <v>39.799999999999997</v>
      </c>
      <c r="V214" s="145">
        <v>25</v>
      </c>
      <c r="W214" s="145">
        <v>39</v>
      </c>
      <c r="X214" s="166">
        <v>45</v>
      </c>
      <c r="Y214" s="166"/>
      <c r="Z214" s="166"/>
      <c r="AA214" s="167">
        <v>39</v>
      </c>
      <c r="AB214" s="167">
        <v>33</v>
      </c>
      <c r="AC214" s="167">
        <v>32</v>
      </c>
      <c r="AD214" s="167"/>
      <c r="AE214" s="202">
        <v>39</v>
      </c>
      <c r="AF214" s="202">
        <v>38.799999999999997</v>
      </c>
      <c r="AG214" s="202">
        <v>32</v>
      </c>
      <c r="AH214" s="202">
        <v>26</v>
      </c>
      <c r="AI214" s="202"/>
      <c r="AJ214" s="202"/>
      <c r="AK214" s="283">
        <v>41</v>
      </c>
      <c r="AL214" s="283"/>
      <c r="AS214" s="22">
        <v>90</v>
      </c>
      <c r="AT214" s="22">
        <f t="shared" si="12"/>
        <v>1214.2</v>
      </c>
      <c r="AU214" s="22">
        <f t="shared" si="13"/>
        <v>971.36000000000013</v>
      </c>
      <c r="AW214" s="22">
        <v>143</v>
      </c>
      <c r="AX214" s="22">
        <f t="shared" si="14"/>
        <v>1114.3600000000001</v>
      </c>
      <c r="AY214" s="22">
        <v>1000</v>
      </c>
      <c r="AZ214" s="237">
        <f t="shared" si="15"/>
        <v>-114.36000000000013</v>
      </c>
    </row>
    <row r="215" spans="1:52" ht="14.25">
      <c r="A215" s="2" t="s">
        <v>4376</v>
      </c>
      <c r="B215" s="3" t="s">
        <v>2857</v>
      </c>
      <c r="C215" s="30" t="s">
        <v>5</v>
      </c>
      <c r="D215" s="56">
        <v>60</v>
      </c>
      <c r="E215" s="56">
        <v>38</v>
      </c>
      <c r="F215" s="56">
        <v>127</v>
      </c>
      <c r="G215" s="56">
        <v>26.8</v>
      </c>
      <c r="H215" s="56">
        <v>39</v>
      </c>
      <c r="I215" s="56">
        <v>32</v>
      </c>
      <c r="J215" s="56">
        <v>31</v>
      </c>
      <c r="K215" s="59">
        <v>28</v>
      </c>
      <c r="L215" s="59">
        <v>39.799999999999997</v>
      </c>
      <c r="M215" s="59"/>
      <c r="N215" s="59"/>
      <c r="O215" s="146">
        <v>45</v>
      </c>
      <c r="P215" s="146">
        <v>56</v>
      </c>
      <c r="Q215" s="146">
        <v>36</v>
      </c>
      <c r="R215" s="146">
        <v>26</v>
      </c>
      <c r="S215" s="146">
        <v>48</v>
      </c>
      <c r="T215" s="146">
        <v>62</v>
      </c>
      <c r="U215" s="146">
        <v>39.799999999999997</v>
      </c>
      <c r="V215" s="145">
        <v>25</v>
      </c>
      <c r="W215" s="145">
        <v>39</v>
      </c>
      <c r="X215" s="166">
        <v>45</v>
      </c>
      <c r="Y215" s="166"/>
      <c r="Z215" s="166"/>
      <c r="AA215" s="167">
        <v>39</v>
      </c>
      <c r="AB215" s="167">
        <v>33</v>
      </c>
      <c r="AC215" s="167">
        <v>32</v>
      </c>
      <c r="AD215" s="167"/>
      <c r="AE215" s="202">
        <v>39</v>
      </c>
      <c r="AF215" s="202">
        <v>38.799999999999997</v>
      </c>
      <c r="AG215" s="202">
        <v>32</v>
      </c>
      <c r="AH215" s="202">
        <v>26</v>
      </c>
      <c r="AI215" s="202"/>
      <c r="AJ215" s="202"/>
      <c r="AK215" s="283">
        <v>41</v>
      </c>
      <c r="AL215" s="283"/>
      <c r="AS215" s="22">
        <v>64.5</v>
      </c>
      <c r="AT215" s="22">
        <f t="shared" si="12"/>
        <v>1188.7</v>
      </c>
      <c r="AU215" s="22">
        <f t="shared" si="13"/>
        <v>950.96</v>
      </c>
      <c r="AW215" s="22">
        <v>143</v>
      </c>
      <c r="AX215" s="22">
        <f t="shared" si="14"/>
        <v>1093.96</v>
      </c>
      <c r="AY215" s="22">
        <v>1000</v>
      </c>
      <c r="AZ215" s="237">
        <f t="shared" si="15"/>
        <v>-93.960000000000036</v>
      </c>
    </row>
    <row r="216" spans="1:52" ht="14.25">
      <c r="A216" s="14"/>
      <c r="B216" s="15"/>
      <c r="C216" s="73"/>
      <c r="D216" s="493" t="s">
        <v>5417</v>
      </c>
      <c r="E216" s="493"/>
      <c r="F216" s="493"/>
      <c r="G216" s="493"/>
      <c r="H216" s="493"/>
      <c r="I216" s="493"/>
      <c r="J216" s="493"/>
      <c r="K216" s="493"/>
      <c r="L216" s="493"/>
      <c r="M216" s="493"/>
      <c r="N216" s="493"/>
      <c r="O216" s="456" t="s">
        <v>5627</v>
      </c>
      <c r="P216" s="456"/>
      <c r="Q216" s="456"/>
      <c r="R216" s="456"/>
      <c r="S216" s="456"/>
      <c r="T216" s="456"/>
      <c r="U216" s="456"/>
      <c r="V216" s="456"/>
      <c r="W216" s="456"/>
      <c r="X216" s="456"/>
      <c r="Y216" s="456"/>
      <c r="Z216" s="456"/>
      <c r="AA216" s="472" t="s">
        <v>5793</v>
      </c>
      <c r="AB216" s="472"/>
      <c r="AC216" s="472"/>
      <c r="AD216" s="472"/>
      <c r="AE216" s="453" t="s">
        <v>6121</v>
      </c>
      <c r="AF216" s="453"/>
      <c r="AG216" s="453"/>
      <c r="AH216" s="453"/>
      <c r="AI216" s="453"/>
      <c r="AJ216" s="453"/>
    </row>
    <row r="217" spans="1:52" ht="14.25">
      <c r="A217" s="14"/>
      <c r="B217" s="15"/>
      <c r="C217" s="73"/>
    </row>
    <row r="218" spans="1:52" ht="14.25">
      <c r="A218" s="14"/>
      <c r="B218" s="15"/>
      <c r="C218" s="73"/>
    </row>
    <row r="219" spans="1:52" ht="14.25">
      <c r="A219" s="14"/>
      <c r="B219" s="15"/>
      <c r="C219" s="73"/>
    </row>
    <row r="220" spans="1:52" ht="25.5" customHeight="1">
      <c r="A220" s="467" t="s">
        <v>5455</v>
      </c>
      <c r="B220" s="467"/>
      <c r="C220" s="467"/>
      <c r="D220" s="467"/>
      <c r="E220" s="467"/>
      <c r="F220" s="467"/>
      <c r="G220" s="467"/>
      <c r="H220" s="467"/>
      <c r="I220" s="467"/>
      <c r="J220" s="467"/>
      <c r="K220" s="467"/>
      <c r="L220" s="467"/>
      <c r="M220" s="467"/>
      <c r="N220" s="467"/>
      <c r="O220" s="467"/>
      <c r="P220" s="467"/>
      <c r="Q220" s="467"/>
      <c r="R220" s="467"/>
      <c r="S220" s="467"/>
      <c r="T220" s="467"/>
      <c r="U220" s="467"/>
      <c r="V220" s="467"/>
      <c r="W220" s="467"/>
      <c r="X220" s="467"/>
      <c r="Y220" s="467"/>
      <c r="Z220" s="467"/>
      <c r="AA220" s="467"/>
      <c r="AB220" s="467"/>
      <c r="AC220" s="467"/>
      <c r="AD220" s="467"/>
      <c r="AE220" s="467"/>
      <c r="AF220" s="467"/>
      <c r="AG220" s="467"/>
      <c r="AH220" s="467"/>
      <c r="AI220" s="467"/>
      <c r="AJ220" s="467"/>
      <c r="AK220" s="467"/>
      <c r="AL220" s="467"/>
      <c r="AM220" s="467"/>
    </row>
    <row r="221" spans="1:52" ht="15.75" customHeight="1">
      <c r="A221" s="70"/>
      <c r="B221" s="298"/>
      <c r="C221" s="53"/>
      <c r="D221" s="493" t="s">
        <v>5411</v>
      </c>
      <c r="E221" s="493"/>
      <c r="F221" s="493"/>
      <c r="G221" s="493"/>
      <c r="H221" s="493"/>
      <c r="I221" s="493"/>
      <c r="J221" s="493"/>
      <c r="K221" s="493"/>
      <c r="L221" s="493"/>
      <c r="M221" s="493"/>
      <c r="N221" s="493"/>
      <c r="O221" s="456" t="s">
        <v>5618</v>
      </c>
      <c r="P221" s="456"/>
      <c r="Q221" s="456"/>
      <c r="R221" s="456"/>
      <c r="S221" s="456"/>
      <c r="T221" s="456"/>
      <c r="U221" s="456"/>
      <c r="V221" s="456"/>
      <c r="W221" s="456"/>
      <c r="X221" s="456"/>
      <c r="Y221" s="456"/>
      <c r="Z221" s="456"/>
      <c r="AA221" s="472" t="s">
        <v>5772</v>
      </c>
      <c r="AB221" s="472"/>
      <c r="AC221" s="472"/>
      <c r="AD221" s="472"/>
      <c r="AE221" s="453" t="s">
        <v>5909</v>
      </c>
      <c r="AF221" s="453"/>
      <c r="AG221" s="453"/>
      <c r="AH221" s="453"/>
      <c r="AI221" s="453"/>
      <c r="AJ221" s="453"/>
      <c r="AK221" s="453"/>
      <c r="AL221" s="453" t="s">
        <v>5978</v>
      </c>
      <c r="AM221" s="453"/>
    </row>
    <row r="222" spans="1:52" ht="40.5" customHeight="1">
      <c r="A222" s="1" t="s">
        <v>0</v>
      </c>
      <c r="B222" s="1" t="s">
        <v>1</v>
      </c>
      <c r="C222" s="34" t="s">
        <v>2</v>
      </c>
      <c r="D222" s="24" t="s">
        <v>4915</v>
      </c>
      <c r="E222" s="56" t="s">
        <v>4913</v>
      </c>
      <c r="F222" s="56" t="s">
        <v>4914</v>
      </c>
      <c r="G222" s="56" t="s">
        <v>4916</v>
      </c>
      <c r="H222" s="56" t="s">
        <v>4917</v>
      </c>
      <c r="I222" s="56" t="s">
        <v>4918</v>
      </c>
      <c r="J222" s="59" t="s">
        <v>4919</v>
      </c>
      <c r="K222" s="59" t="s">
        <v>5414</v>
      </c>
      <c r="L222" s="59" t="s">
        <v>5415</v>
      </c>
      <c r="M222" s="26" t="s">
        <v>4924</v>
      </c>
      <c r="N222" s="26" t="s">
        <v>4923</v>
      </c>
      <c r="O222" s="146" t="s">
        <v>5619</v>
      </c>
      <c r="P222" s="146" t="s">
        <v>5620</v>
      </c>
      <c r="Q222" s="146" t="s">
        <v>5621</v>
      </c>
      <c r="R222" s="146" t="s">
        <v>5622</v>
      </c>
      <c r="S222" s="146" t="s">
        <v>5623</v>
      </c>
      <c r="T222" s="146" t="s">
        <v>5624</v>
      </c>
      <c r="U222" s="146" t="s">
        <v>5625</v>
      </c>
      <c r="V222" s="145" t="s">
        <v>5490</v>
      </c>
      <c r="W222" s="145" t="s">
        <v>5489</v>
      </c>
      <c r="X222" s="166" t="s">
        <v>5491</v>
      </c>
      <c r="Y222" s="26" t="s">
        <v>5492</v>
      </c>
      <c r="Z222" s="26" t="s">
        <v>4923</v>
      </c>
      <c r="AA222" s="167" t="s">
        <v>5787</v>
      </c>
      <c r="AB222" s="167" t="s">
        <v>5799</v>
      </c>
      <c r="AC222" s="167" t="s">
        <v>5788</v>
      </c>
      <c r="AD222" s="116" t="s">
        <v>4923</v>
      </c>
      <c r="AE222" s="202" t="s">
        <v>6111</v>
      </c>
      <c r="AF222" s="202" t="s">
        <v>6112</v>
      </c>
      <c r="AG222" s="202" t="s">
        <v>6115</v>
      </c>
      <c r="AH222" s="202" t="s">
        <v>6116</v>
      </c>
      <c r="AI222" s="202" t="s">
        <v>6117</v>
      </c>
      <c r="AJ222" s="193" t="s">
        <v>5929</v>
      </c>
      <c r="AK222" s="116" t="s">
        <v>4923</v>
      </c>
      <c r="AL222" s="272" t="s">
        <v>6710</v>
      </c>
      <c r="AM222" s="116" t="s">
        <v>4923</v>
      </c>
      <c r="AS222" s="286" t="s">
        <v>6701</v>
      </c>
      <c r="AT222" s="287">
        <v>1</v>
      </c>
      <c r="AU222" s="287">
        <v>0.8</v>
      </c>
      <c r="AV222" s="286" t="s">
        <v>6702</v>
      </c>
      <c r="AW222" s="286" t="s">
        <v>6703</v>
      </c>
      <c r="AX222" s="286" t="s">
        <v>6704</v>
      </c>
      <c r="AY222" s="286" t="s">
        <v>6705</v>
      </c>
      <c r="AZ222" s="286" t="s">
        <v>6706</v>
      </c>
    </row>
    <row r="223" spans="1:52" ht="14.25">
      <c r="A223" s="2" t="s">
        <v>4688</v>
      </c>
      <c r="B223" s="3" t="s">
        <v>4689</v>
      </c>
      <c r="C223" s="30" t="s">
        <v>5</v>
      </c>
      <c r="D223" s="56">
        <v>60</v>
      </c>
      <c r="E223" s="56">
        <v>38</v>
      </c>
      <c r="F223" s="56">
        <v>127</v>
      </c>
      <c r="G223" s="56">
        <v>26.8</v>
      </c>
      <c r="H223" s="56">
        <v>39</v>
      </c>
      <c r="I223" s="56">
        <v>32</v>
      </c>
      <c r="J223" s="56">
        <v>31</v>
      </c>
      <c r="K223" s="59">
        <v>28</v>
      </c>
      <c r="L223" s="59">
        <v>39.799999999999997</v>
      </c>
      <c r="M223" s="59"/>
      <c r="N223" s="59"/>
      <c r="O223" s="146">
        <v>45</v>
      </c>
      <c r="P223" s="146">
        <v>56</v>
      </c>
      <c r="Q223" s="146">
        <v>36</v>
      </c>
      <c r="R223" s="146">
        <v>26</v>
      </c>
      <c r="S223" s="146">
        <v>48</v>
      </c>
      <c r="T223" s="146">
        <v>62</v>
      </c>
      <c r="U223" s="146">
        <v>39.799999999999997</v>
      </c>
      <c r="V223" s="145">
        <v>25</v>
      </c>
      <c r="W223" s="145">
        <v>39</v>
      </c>
      <c r="X223" s="166">
        <v>45</v>
      </c>
      <c r="Y223" s="166"/>
      <c r="Z223" s="166"/>
      <c r="AA223" s="167">
        <v>39</v>
      </c>
      <c r="AB223" s="167">
        <v>36.799999999999997</v>
      </c>
      <c r="AC223" s="167">
        <v>32</v>
      </c>
      <c r="AD223" s="167"/>
      <c r="AE223" s="202">
        <v>39</v>
      </c>
      <c r="AF223" s="202">
        <v>38.799999999999997</v>
      </c>
      <c r="AG223" s="202">
        <v>25.8</v>
      </c>
      <c r="AH223" s="202">
        <v>33</v>
      </c>
      <c r="AI223" s="202">
        <v>33</v>
      </c>
      <c r="AJ223" s="202"/>
      <c r="AK223" s="272"/>
      <c r="AL223" s="283">
        <v>41</v>
      </c>
      <c r="AM223" s="283"/>
      <c r="AT223" s="22">
        <f t="shared" si="12"/>
        <v>1161.8</v>
      </c>
      <c r="AU223" s="22">
        <f t="shared" si="13"/>
        <v>929.44</v>
      </c>
      <c r="AW223" s="22">
        <v>143</v>
      </c>
      <c r="AX223" s="22">
        <f t="shared" si="14"/>
        <v>1072.44</v>
      </c>
      <c r="AY223" s="22">
        <v>1000</v>
      </c>
      <c r="AZ223" s="237">
        <f t="shared" si="15"/>
        <v>-72.440000000000055</v>
      </c>
    </row>
    <row r="224" spans="1:52" ht="14.25">
      <c r="A224" s="2" t="s">
        <v>4690</v>
      </c>
      <c r="B224" s="3" t="s">
        <v>4691</v>
      </c>
      <c r="C224" s="30" t="s">
        <v>51</v>
      </c>
      <c r="D224" s="56">
        <v>60</v>
      </c>
      <c r="E224" s="56">
        <v>38</v>
      </c>
      <c r="F224" s="56">
        <v>127</v>
      </c>
      <c r="G224" s="56">
        <v>26.8</v>
      </c>
      <c r="H224" s="56">
        <v>39</v>
      </c>
      <c r="I224" s="56">
        <v>32</v>
      </c>
      <c r="J224" s="56">
        <v>31</v>
      </c>
      <c r="K224" s="59">
        <v>28</v>
      </c>
      <c r="L224" s="59">
        <v>39.799999999999997</v>
      </c>
      <c r="M224" s="59"/>
      <c r="N224" s="59"/>
      <c r="O224" s="146">
        <v>45</v>
      </c>
      <c r="P224" s="146">
        <v>56</v>
      </c>
      <c r="Q224" s="146">
        <v>36</v>
      </c>
      <c r="R224" s="146">
        <v>26</v>
      </c>
      <c r="S224" s="146">
        <v>48</v>
      </c>
      <c r="T224" s="146">
        <v>62</v>
      </c>
      <c r="U224" s="146">
        <v>39.799999999999997</v>
      </c>
      <c r="V224" s="145">
        <v>25</v>
      </c>
      <c r="W224" s="145">
        <v>39</v>
      </c>
      <c r="X224" s="166">
        <v>45</v>
      </c>
      <c r="Y224" s="166"/>
      <c r="Z224" s="166"/>
      <c r="AA224" s="167">
        <v>39</v>
      </c>
      <c r="AB224" s="167">
        <v>36.799999999999997</v>
      </c>
      <c r="AC224" s="167">
        <v>32</v>
      </c>
      <c r="AD224" s="167"/>
      <c r="AE224" s="202">
        <v>39</v>
      </c>
      <c r="AF224" s="202">
        <v>38.799999999999997</v>
      </c>
      <c r="AG224" s="202">
        <v>25.8</v>
      </c>
      <c r="AH224" s="202">
        <v>33</v>
      </c>
      <c r="AI224" s="202">
        <v>33</v>
      </c>
      <c r="AJ224" s="202"/>
      <c r="AK224" s="272"/>
      <c r="AL224" s="283">
        <v>41</v>
      </c>
      <c r="AM224" s="283"/>
      <c r="AS224" s="22">
        <v>67</v>
      </c>
      <c r="AT224" s="22">
        <f t="shared" si="12"/>
        <v>1228.8</v>
      </c>
      <c r="AU224" s="22">
        <f t="shared" si="13"/>
        <v>983.04</v>
      </c>
      <c r="AW224" s="22">
        <v>143</v>
      </c>
      <c r="AX224" s="22">
        <f t="shared" si="14"/>
        <v>1126.04</v>
      </c>
      <c r="AY224" s="22">
        <v>1000</v>
      </c>
      <c r="AZ224" s="237">
        <f t="shared" si="15"/>
        <v>-126.03999999999996</v>
      </c>
    </row>
    <row r="225" spans="1:52" ht="14.25">
      <c r="A225" s="2" t="s">
        <v>4692</v>
      </c>
      <c r="B225" s="3" t="s">
        <v>4693</v>
      </c>
      <c r="C225" s="30" t="s">
        <v>51</v>
      </c>
      <c r="D225" s="56">
        <v>60</v>
      </c>
      <c r="E225" s="56">
        <v>38</v>
      </c>
      <c r="F225" s="56">
        <v>127</v>
      </c>
      <c r="G225" s="56">
        <v>26.8</v>
      </c>
      <c r="H225" s="56">
        <v>39</v>
      </c>
      <c r="I225" s="56">
        <v>32</v>
      </c>
      <c r="J225" s="56">
        <v>31</v>
      </c>
      <c r="K225" s="59">
        <v>28</v>
      </c>
      <c r="L225" s="59">
        <v>39.799999999999997</v>
      </c>
      <c r="M225" s="59"/>
      <c r="N225" s="59"/>
      <c r="O225" s="146">
        <v>45</v>
      </c>
      <c r="P225" s="146">
        <v>56</v>
      </c>
      <c r="Q225" s="146">
        <v>36</v>
      </c>
      <c r="R225" s="146">
        <v>26</v>
      </c>
      <c r="S225" s="146">
        <v>48</v>
      </c>
      <c r="T225" s="146">
        <v>62</v>
      </c>
      <c r="U225" s="146">
        <v>39.799999999999997</v>
      </c>
      <c r="V225" s="145">
        <v>25</v>
      </c>
      <c r="W225" s="145">
        <v>39</v>
      </c>
      <c r="X225" s="166">
        <v>45</v>
      </c>
      <c r="Y225" s="166"/>
      <c r="Z225" s="166"/>
      <c r="AA225" s="167">
        <v>39</v>
      </c>
      <c r="AB225" s="167">
        <v>36.799999999999997</v>
      </c>
      <c r="AC225" s="167">
        <v>32</v>
      </c>
      <c r="AD225" s="167"/>
      <c r="AE225" s="202">
        <v>39</v>
      </c>
      <c r="AF225" s="202">
        <v>38.799999999999997</v>
      </c>
      <c r="AG225" s="202">
        <v>25.8</v>
      </c>
      <c r="AH225" s="202">
        <v>33</v>
      </c>
      <c r="AI225" s="202">
        <v>33</v>
      </c>
      <c r="AJ225" s="202"/>
      <c r="AK225" s="272"/>
      <c r="AL225" s="283">
        <v>41</v>
      </c>
      <c r="AM225" s="283"/>
      <c r="AS225" s="22">
        <v>30</v>
      </c>
      <c r="AT225" s="22">
        <f t="shared" si="12"/>
        <v>1191.8</v>
      </c>
      <c r="AU225" s="22">
        <f t="shared" si="13"/>
        <v>953.44</v>
      </c>
      <c r="AW225" s="22">
        <v>143</v>
      </c>
      <c r="AX225" s="22">
        <f t="shared" si="14"/>
        <v>1096.44</v>
      </c>
      <c r="AY225" s="22">
        <v>1000</v>
      </c>
      <c r="AZ225" s="237">
        <f t="shared" si="15"/>
        <v>-96.440000000000055</v>
      </c>
    </row>
    <row r="226" spans="1:52" ht="14.25">
      <c r="A226" s="2" t="s">
        <v>4694</v>
      </c>
      <c r="B226" s="3" t="s">
        <v>4695</v>
      </c>
      <c r="C226" s="30" t="s">
        <v>51</v>
      </c>
      <c r="D226" s="56">
        <v>60</v>
      </c>
      <c r="E226" s="56">
        <v>38</v>
      </c>
      <c r="F226" s="56">
        <v>127</v>
      </c>
      <c r="G226" s="56">
        <v>26.8</v>
      </c>
      <c r="H226" s="56">
        <v>39</v>
      </c>
      <c r="I226" s="56">
        <v>32</v>
      </c>
      <c r="J226" s="56">
        <v>31</v>
      </c>
      <c r="K226" s="59">
        <v>28</v>
      </c>
      <c r="L226" s="59">
        <v>39.799999999999997</v>
      </c>
      <c r="M226" s="59"/>
      <c r="N226" s="59"/>
      <c r="O226" s="146">
        <v>45</v>
      </c>
      <c r="P226" s="146">
        <v>56</v>
      </c>
      <c r="Q226" s="146">
        <v>36</v>
      </c>
      <c r="R226" s="146">
        <v>26</v>
      </c>
      <c r="S226" s="146">
        <v>48</v>
      </c>
      <c r="T226" s="146">
        <v>62</v>
      </c>
      <c r="U226" s="146">
        <v>39.799999999999997</v>
      </c>
      <c r="V226" s="145">
        <v>25</v>
      </c>
      <c r="W226" s="145">
        <v>39</v>
      </c>
      <c r="X226" s="166">
        <v>45</v>
      </c>
      <c r="Y226" s="166"/>
      <c r="Z226" s="166"/>
      <c r="AA226" s="167">
        <v>39</v>
      </c>
      <c r="AB226" s="167">
        <v>36.799999999999997</v>
      </c>
      <c r="AC226" s="167">
        <v>32</v>
      </c>
      <c r="AD226" s="167"/>
      <c r="AE226" s="202">
        <v>39</v>
      </c>
      <c r="AF226" s="202">
        <v>38.799999999999997</v>
      </c>
      <c r="AG226" s="202">
        <v>25.8</v>
      </c>
      <c r="AH226" s="202">
        <v>33</v>
      </c>
      <c r="AI226" s="202">
        <v>33</v>
      </c>
      <c r="AJ226" s="202"/>
      <c r="AK226" s="272"/>
      <c r="AL226" s="283">
        <v>41</v>
      </c>
      <c r="AM226" s="283"/>
      <c r="AT226" s="22">
        <f t="shared" si="12"/>
        <v>1161.8</v>
      </c>
      <c r="AU226" s="22">
        <f t="shared" si="13"/>
        <v>929.44</v>
      </c>
      <c r="AW226" s="22">
        <v>143</v>
      </c>
      <c r="AX226" s="22">
        <f t="shared" si="14"/>
        <v>1072.44</v>
      </c>
      <c r="AY226" s="22">
        <v>1000</v>
      </c>
      <c r="AZ226" s="237">
        <f t="shared" si="15"/>
        <v>-72.440000000000055</v>
      </c>
    </row>
    <row r="227" spans="1:52" ht="14.25">
      <c r="A227" s="2" t="s">
        <v>4696</v>
      </c>
      <c r="B227" s="3" t="s">
        <v>4697</v>
      </c>
      <c r="C227" s="30" t="s">
        <v>5</v>
      </c>
      <c r="D227" s="56">
        <v>60</v>
      </c>
      <c r="E227" s="56">
        <v>38</v>
      </c>
      <c r="F227" s="56">
        <v>127</v>
      </c>
      <c r="G227" s="56">
        <v>26.8</v>
      </c>
      <c r="H227" s="56">
        <v>39</v>
      </c>
      <c r="I227" s="56">
        <v>32</v>
      </c>
      <c r="J227" s="56">
        <v>31</v>
      </c>
      <c r="K227" s="59">
        <v>28</v>
      </c>
      <c r="L227" s="59">
        <v>39.799999999999997</v>
      </c>
      <c r="M227" s="59"/>
      <c r="N227" s="59"/>
      <c r="O227" s="146">
        <v>45</v>
      </c>
      <c r="P227" s="146">
        <v>56</v>
      </c>
      <c r="Q227" s="146">
        <v>36</v>
      </c>
      <c r="R227" s="146">
        <v>26</v>
      </c>
      <c r="S227" s="146">
        <v>48</v>
      </c>
      <c r="T227" s="146">
        <v>62</v>
      </c>
      <c r="U227" s="146">
        <v>39.799999999999997</v>
      </c>
      <c r="V227" s="145">
        <v>25</v>
      </c>
      <c r="W227" s="145">
        <v>39</v>
      </c>
      <c r="X227" s="166">
        <v>45</v>
      </c>
      <c r="Y227" s="166"/>
      <c r="Z227" s="166"/>
      <c r="AA227" s="167">
        <v>39</v>
      </c>
      <c r="AB227" s="167">
        <v>36.799999999999997</v>
      </c>
      <c r="AC227" s="167">
        <v>32</v>
      </c>
      <c r="AD227" s="167"/>
      <c r="AE227" s="202">
        <v>39</v>
      </c>
      <c r="AF227" s="202">
        <v>38.799999999999997</v>
      </c>
      <c r="AG227" s="202">
        <v>25.8</v>
      </c>
      <c r="AH227" s="202">
        <v>33</v>
      </c>
      <c r="AI227" s="202">
        <v>33</v>
      </c>
      <c r="AJ227" s="202"/>
      <c r="AK227" s="272"/>
      <c r="AL227" s="283">
        <v>41</v>
      </c>
      <c r="AM227" s="283"/>
      <c r="AS227" s="22">
        <v>35</v>
      </c>
      <c r="AT227" s="22">
        <f t="shared" si="12"/>
        <v>1196.8</v>
      </c>
      <c r="AU227" s="22">
        <f t="shared" si="13"/>
        <v>957.44</v>
      </c>
      <c r="AW227" s="22">
        <v>143</v>
      </c>
      <c r="AX227" s="22">
        <f t="shared" si="14"/>
        <v>1100.44</v>
      </c>
      <c r="AY227" s="22">
        <v>1000</v>
      </c>
      <c r="AZ227" s="237">
        <f t="shared" si="15"/>
        <v>-100.44000000000005</v>
      </c>
    </row>
    <row r="228" spans="1:52" ht="14.25">
      <c r="A228" s="2" t="s">
        <v>4698</v>
      </c>
      <c r="B228" s="3" t="s">
        <v>4699</v>
      </c>
      <c r="C228" s="30" t="s">
        <v>51</v>
      </c>
      <c r="D228" s="56">
        <v>60</v>
      </c>
      <c r="E228" s="56">
        <v>38</v>
      </c>
      <c r="F228" s="56">
        <v>127</v>
      </c>
      <c r="G228" s="56">
        <v>26.8</v>
      </c>
      <c r="H228" s="56">
        <v>39</v>
      </c>
      <c r="I228" s="56">
        <v>32</v>
      </c>
      <c r="J228" s="56">
        <v>31</v>
      </c>
      <c r="K228" s="59">
        <v>28</v>
      </c>
      <c r="L228" s="59">
        <v>39.799999999999997</v>
      </c>
      <c r="M228" s="59"/>
      <c r="N228" s="59"/>
      <c r="O228" s="146">
        <v>45</v>
      </c>
      <c r="P228" s="146">
        <v>56</v>
      </c>
      <c r="Q228" s="146">
        <v>36</v>
      </c>
      <c r="R228" s="146">
        <v>26</v>
      </c>
      <c r="S228" s="146">
        <v>48</v>
      </c>
      <c r="T228" s="146">
        <v>62</v>
      </c>
      <c r="U228" s="146">
        <v>39.799999999999997</v>
      </c>
      <c r="V228" s="145">
        <v>25</v>
      </c>
      <c r="W228" s="145">
        <v>39</v>
      </c>
      <c r="X228" s="166">
        <v>45</v>
      </c>
      <c r="Y228" s="166"/>
      <c r="Z228" s="166"/>
      <c r="AA228" s="167">
        <v>39</v>
      </c>
      <c r="AB228" s="167">
        <v>36.799999999999997</v>
      </c>
      <c r="AC228" s="167">
        <v>32</v>
      </c>
      <c r="AD228" s="167"/>
      <c r="AE228" s="202">
        <v>39</v>
      </c>
      <c r="AF228" s="202">
        <v>38.799999999999997</v>
      </c>
      <c r="AG228" s="202">
        <v>25.8</v>
      </c>
      <c r="AH228" s="202">
        <v>33</v>
      </c>
      <c r="AI228" s="202">
        <v>33</v>
      </c>
      <c r="AJ228" s="202"/>
      <c r="AK228" s="272"/>
      <c r="AL228" s="283">
        <v>41</v>
      </c>
      <c r="AM228" s="283"/>
      <c r="AS228" s="22">
        <v>65</v>
      </c>
      <c r="AT228" s="22">
        <f t="shared" si="12"/>
        <v>1226.8</v>
      </c>
      <c r="AU228" s="22">
        <f t="shared" si="13"/>
        <v>981.44</v>
      </c>
      <c r="AW228" s="22">
        <v>143</v>
      </c>
      <c r="AX228" s="22">
        <f t="shared" si="14"/>
        <v>1124.44</v>
      </c>
      <c r="AY228" s="22">
        <v>1000</v>
      </c>
      <c r="AZ228" s="237">
        <f t="shared" si="15"/>
        <v>-124.44000000000005</v>
      </c>
    </row>
    <row r="229" spans="1:52" ht="14.25">
      <c r="A229" s="2" t="s">
        <v>4700</v>
      </c>
      <c r="B229" s="3" t="s">
        <v>4701</v>
      </c>
      <c r="C229" s="30" t="s">
        <v>5</v>
      </c>
      <c r="D229" s="56">
        <v>60</v>
      </c>
      <c r="E229" s="56">
        <v>38</v>
      </c>
      <c r="F229" s="56">
        <v>127</v>
      </c>
      <c r="G229" s="56">
        <v>26.8</v>
      </c>
      <c r="H229" s="56">
        <v>39</v>
      </c>
      <c r="I229" s="56">
        <v>32</v>
      </c>
      <c r="J229" s="56">
        <v>31</v>
      </c>
      <c r="K229" s="59">
        <v>28</v>
      </c>
      <c r="L229" s="59">
        <v>39.799999999999997</v>
      </c>
      <c r="M229" s="59"/>
      <c r="N229" s="59"/>
      <c r="O229" s="146">
        <v>45</v>
      </c>
      <c r="P229" s="146">
        <v>56</v>
      </c>
      <c r="Q229" s="146">
        <v>36</v>
      </c>
      <c r="R229" s="146">
        <v>26</v>
      </c>
      <c r="S229" s="146">
        <v>48</v>
      </c>
      <c r="T229" s="146">
        <v>62</v>
      </c>
      <c r="U229" s="146">
        <v>39.799999999999997</v>
      </c>
      <c r="V229" s="145">
        <v>25</v>
      </c>
      <c r="W229" s="145">
        <v>39</v>
      </c>
      <c r="X229" s="166">
        <v>45</v>
      </c>
      <c r="Y229" s="166"/>
      <c r="Z229" s="166"/>
      <c r="AA229" s="167">
        <v>39</v>
      </c>
      <c r="AB229" s="167">
        <v>36.799999999999997</v>
      </c>
      <c r="AC229" s="167">
        <v>32</v>
      </c>
      <c r="AD229" s="167"/>
      <c r="AE229" s="202">
        <v>39</v>
      </c>
      <c r="AF229" s="202">
        <v>38.799999999999997</v>
      </c>
      <c r="AG229" s="202">
        <v>25.8</v>
      </c>
      <c r="AH229" s="202">
        <v>33</v>
      </c>
      <c r="AI229" s="202">
        <v>33</v>
      </c>
      <c r="AJ229" s="202"/>
      <c r="AK229" s="272"/>
      <c r="AL229" s="283">
        <v>41</v>
      </c>
      <c r="AM229" s="283"/>
      <c r="AS229" s="22">
        <v>35</v>
      </c>
      <c r="AT229" s="22">
        <f t="shared" si="12"/>
        <v>1196.8</v>
      </c>
      <c r="AU229" s="22">
        <f t="shared" si="13"/>
        <v>957.44</v>
      </c>
      <c r="AW229" s="22">
        <v>143</v>
      </c>
      <c r="AX229" s="22">
        <f t="shared" si="14"/>
        <v>1100.44</v>
      </c>
      <c r="AY229" s="22">
        <v>1000</v>
      </c>
      <c r="AZ229" s="237">
        <f t="shared" si="15"/>
        <v>-100.44000000000005</v>
      </c>
    </row>
    <row r="230" spans="1:52" ht="14.25">
      <c r="A230" s="2" t="s">
        <v>4702</v>
      </c>
      <c r="B230" s="3" t="s">
        <v>4703</v>
      </c>
      <c r="C230" s="30" t="s">
        <v>5</v>
      </c>
      <c r="D230" s="56">
        <v>60</v>
      </c>
      <c r="E230" s="56">
        <v>38</v>
      </c>
      <c r="F230" s="56">
        <v>127</v>
      </c>
      <c r="G230" s="56">
        <v>26.8</v>
      </c>
      <c r="H230" s="56">
        <v>39</v>
      </c>
      <c r="I230" s="56">
        <v>32</v>
      </c>
      <c r="J230" s="56">
        <v>31</v>
      </c>
      <c r="K230" s="59">
        <v>28</v>
      </c>
      <c r="L230" s="59">
        <v>39.799999999999997</v>
      </c>
      <c r="M230" s="59"/>
      <c r="N230" s="59"/>
      <c r="O230" s="146">
        <v>45</v>
      </c>
      <c r="P230" s="146">
        <v>56</v>
      </c>
      <c r="Q230" s="146">
        <v>36</v>
      </c>
      <c r="R230" s="146">
        <v>26</v>
      </c>
      <c r="S230" s="146">
        <v>48</v>
      </c>
      <c r="T230" s="146">
        <v>62</v>
      </c>
      <c r="U230" s="146">
        <v>39.799999999999997</v>
      </c>
      <c r="V230" s="145">
        <v>25</v>
      </c>
      <c r="W230" s="145">
        <v>39</v>
      </c>
      <c r="X230" s="166">
        <v>45</v>
      </c>
      <c r="Y230" s="166"/>
      <c r="Z230" s="166"/>
      <c r="AA230" s="167">
        <v>39</v>
      </c>
      <c r="AB230" s="167">
        <v>36.799999999999997</v>
      </c>
      <c r="AC230" s="167">
        <v>32</v>
      </c>
      <c r="AD230" s="167"/>
      <c r="AE230" s="202">
        <v>39</v>
      </c>
      <c r="AF230" s="202">
        <v>38.799999999999997</v>
      </c>
      <c r="AG230" s="202">
        <v>25.8</v>
      </c>
      <c r="AH230" s="202">
        <v>33</v>
      </c>
      <c r="AI230" s="202">
        <v>33</v>
      </c>
      <c r="AJ230" s="202"/>
      <c r="AK230" s="272"/>
      <c r="AL230" s="283">
        <v>41</v>
      </c>
      <c r="AM230" s="283"/>
      <c r="AT230" s="22">
        <f t="shared" si="12"/>
        <v>1161.8</v>
      </c>
      <c r="AU230" s="22">
        <f t="shared" si="13"/>
        <v>929.44</v>
      </c>
      <c r="AW230" s="22">
        <v>143</v>
      </c>
      <c r="AX230" s="22">
        <f t="shared" si="14"/>
        <v>1072.44</v>
      </c>
      <c r="AY230" s="22">
        <v>1000</v>
      </c>
      <c r="AZ230" s="237">
        <f t="shared" si="15"/>
        <v>-72.440000000000055</v>
      </c>
    </row>
    <row r="231" spans="1:52" ht="14.25">
      <c r="A231" s="2" t="s">
        <v>4704</v>
      </c>
      <c r="B231" s="3" t="s">
        <v>4705</v>
      </c>
      <c r="C231" s="30" t="s">
        <v>51</v>
      </c>
      <c r="D231" s="56">
        <v>60</v>
      </c>
      <c r="E231" s="56">
        <v>38</v>
      </c>
      <c r="F231" s="56">
        <v>127</v>
      </c>
      <c r="G231" s="56">
        <v>26.8</v>
      </c>
      <c r="H231" s="56">
        <v>39</v>
      </c>
      <c r="I231" s="56">
        <v>32</v>
      </c>
      <c r="J231" s="56">
        <v>31</v>
      </c>
      <c r="K231" s="59">
        <v>28</v>
      </c>
      <c r="L231" s="59">
        <v>39.799999999999997</v>
      </c>
      <c r="M231" s="59"/>
      <c r="N231" s="59"/>
      <c r="O231" s="146">
        <v>45</v>
      </c>
      <c r="P231" s="146">
        <v>56</v>
      </c>
      <c r="Q231" s="146">
        <v>36</v>
      </c>
      <c r="R231" s="146">
        <v>26</v>
      </c>
      <c r="S231" s="146">
        <v>48</v>
      </c>
      <c r="T231" s="146">
        <v>62</v>
      </c>
      <c r="U231" s="146">
        <v>39.799999999999997</v>
      </c>
      <c r="V231" s="145">
        <v>25</v>
      </c>
      <c r="W231" s="145">
        <v>39</v>
      </c>
      <c r="X231" s="166">
        <v>45</v>
      </c>
      <c r="Y231" s="166"/>
      <c r="Z231" s="166"/>
      <c r="AA231" s="167">
        <v>39</v>
      </c>
      <c r="AB231" s="167">
        <v>36.799999999999997</v>
      </c>
      <c r="AC231" s="167">
        <v>32</v>
      </c>
      <c r="AD231" s="167"/>
      <c r="AE231" s="202">
        <v>39</v>
      </c>
      <c r="AF231" s="202">
        <v>38.799999999999997</v>
      </c>
      <c r="AG231" s="202">
        <v>25.8</v>
      </c>
      <c r="AH231" s="202">
        <v>33</v>
      </c>
      <c r="AI231" s="202">
        <v>33</v>
      </c>
      <c r="AJ231" s="202"/>
      <c r="AK231" s="272"/>
      <c r="AL231" s="283">
        <v>41</v>
      </c>
      <c r="AM231" s="283"/>
      <c r="AT231" s="22">
        <f t="shared" si="12"/>
        <v>1161.8</v>
      </c>
      <c r="AU231" s="22">
        <f t="shared" si="13"/>
        <v>929.44</v>
      </c>
      <c r="AW231" s="22">
        <v>143</v>
      </c>
      <c r="AX231" s="22">
        <f t="shared" si="14"/>
        <v>1072.44</v>
      </c>
      <c r="AY231" s="22">
        <v>1000</v>
      </c>
      <c r="AZ231" s="237">
        <f t="shared" si="15"/>
        <v>-72.440000000000055</v>
      </c>
    </row>
    <row r="232" spans="1:52" ht="14.25">
      <c r="A232" s="2" t="s">
        <v>4706</v>
      </c>
      <c r="B232" s="3" t="s">
        <v>4707</v>
      </c>
      <c r="C232" s="30" t="s">
        <v>51</v>
      </c>
      <c r="D232" s="56">
        <v>60</v>
      </c>
      <c r="E232" s="56">
        <v>38</v>
      </c>
      <c r="F232" s="56">
        <v>127</v>
      </c>
      <c r="G232" s="56">
        <v>26.8</v>
      </c>
      <c r="H232" s="56">
        <v>39</v>
      </c>
      <c r="I232" s="56">
        <v>32</v>
      </c>
      <c r="J232" s="56">
        <v>31</v>
      </c>
      <c r="K232" s="59">
        <v>28</v>
      </c>
      <c r="L232" s="59">
        <v>39.799999999999997</v>
      </c>
      <c r="M232" s="59"/>
      <c r="N232" s="59"/>
      <c r="O232" s="146">
        <v>45</v>
      </c>
      <c r="P232" s="146">
        <v>56</v>
      </c>
      <c r="Q232" s="146">
        <v>36</v>
      </c>
      <c r="R232" s="146">
        <v>26</v>
      </c>
      <c r="S232" s="146">
        <v>48</v>
      </c>
      <c r="T232" s="146">
        <v>62</v>
      </c>
      <c r="U232" s="146">
        <v>39.799999999999997</v>
      </c>
      <c r="V232" s="145">
        <v>25</v>
      </c>
      <c r="W232" s="145">
        <v>39</v>
      </c>
      <c r="X232" s="166">
        <v>45</v>
      </c>
      <c r="Y232" s="166"/>
      <c r="Z232" s="166"/>
      <c r="AA232" s="167">
        <v>39</v>
      </c>
      <c r="AB232" s="167">
        <v>36.799999999999997</v>
      </c>
      <c r="AC232" s="167">
        <v>32</v>
      </c>
      <c r="AD232" s="167"/>
      <c r="AE232" s="202">
        <v>39</v>
      </c>
      <c r="AF232" s="202">
        <v>38.799999999999997</v>
      </c>
      <c r="AG232" s="202">
        <v>25.8</v>
      </c>
      <c r="AH232" s="202">
        <v>33</v>
      </c>
      <c r="AI232" s="202">
        <v>33</v>
      </c>
      <c r="AJ232" s="202"/>
      <c r="AK232" s="272"/>
      <c r="AL232" s="283">
        <v>41</v>
      </c>
      <c r="AM232" s="283"/>
      <c r="AS232" s="22">
        <v>35</v>
      </c>
      <c r="AT232" s="22">
        <f t="shared" si="12"/>
        <v>1196.8</v>
      </c>
      <c r="AU232" s="22">
        <f t="shared" si="13"/>
        <v>957.44</v>
      </c>
      <c r="AW232" s="22">
        <v>143</v>
      </c>
      <c r="AX232" s="22">
        <f t="shared" si="14"/>
        <v>1100.44</v>
      </c>
      <c r="AY232" s="22">
        <v>1000</v>
      </c>
      <c r="AZ232" s="237">
        <f t="shared" si="15"/>
        <v>-100.44000000000005</v>
      </c>
    </row>
    <row r="233" spans="1:52" ht="14.25">
      <c r="A233" s="2" t="s">
        <v>4708</v>
      </c>
      <c r="B233" s="3" t="s">
        <v>4709</v>
      </c>
      <c r="C233" s="30" t="s">
        <v>5</v>
      </c>
      <c r="D233" s="56">
        <v>60</v>
      </c>
      <c r="E233" s="56">
        <v>38</v>
      </c>
      <c r="F233" s="56">
        <v>127</v>
      </c>
      <c r="G233" s="56">
        <v>26.8</v>
      </c>
      <c r="H233" s="56">
        <v>39</v>
      </c>
      <c r="I233" s="56">
        <v>32</v>
      </c>
      <c r="J233" s="56">
        <v>31</v>
      </c>
      <c r="K233" s="59">
        <v>28</v>
      </c>
      <c r="L233" s="59">
        <v>39.799999999999997</v>
      </c>
      <c r="M233" s="59"/>
      <c r="N233" s="59"/>
      <c r="O233" s="146">
        <v>45</v>
      </c>
      <c r="P233" s="146">
        <v>56</v>
      </c>
      <c r="Q233" s="146">
        <v>36</v>
      </c>
      <c r="R233" s="146">
        <v>26</v>
      </c>
      <c r="S233" s="146">
        <v>48</v>
      </c>
      <c r="T233" s="146">
        <v>62</v>
      </c>
      <c r="U233" s="146">
        <v>39.799999999999997</v>
      </c>
      <c r="V233" s="145">
        <v>25</v>
      </c>
      <c r="W233" s="145">
        <v>39</v>
      </c>
      <c r="X233" s="166">
        <v>45</v>
      </c>
      <c r="Y233" s="166"/>
      <c r="Z233" s="166"/>
      <c r="AA233" s="167">
        <v>39</v>
      </c>
      <c r="AB233" s="167">
        <v>36.799999999999997</v>
      </c>
      <c r="AC233" s="167">
        <v>32</v>
      </c>
      <c r="AD233" s="167"/>
      <c r="AE233" s="202">
        <v>39</v>
      </c>
      <c r="AF233" s="202">
        <v>38.799999999999997</v>
      </c>
      <c r="AG233" s="202">
        <v>25.8</v>
      </c>
      <c r="AH233" s="202">
        <v>33</v>
      </c>
      <c r="AI233" s="202">
        <v>33</v>
      </c>
      <c r="AJ233" s="202"/>
      <c r="AK233" s="272"/>
      <c r="AL233" s="283">
        <v>41</v>
      </c>
      <c r="AM233" s="283"/>
      <c r="AS233" s="22">
        <v>35</v>
      </c>
      <c r="AT233" s="22">
        <f t="shared" si="12"/>
        <v>1196.8</v>
      </c>
      <c r="AU233" s="22">
        <f t="shared" si="13"/>
        <v>957.44</v>
      </c>
      <c r="AW233" s="22">
        <v>143</v>
      </c>
      <c r="AX233" s="22">
        <f t="shared" si="14"/>
        <v>1100.44</v>
      </c>
      <c r="AY233" s="22">
        <v>1000</v>
      </c>
      <c r="AZ233" s="237">
        <f t="shared" si="15"/>
        <v>-100.44000000000005</v>
      </c>
    </row>
    <row r="234" spans="1:52" ht="14.25">
      <c r="A234" s="2" t="s">
        <v>4710</v>
      </c>
      <c r="B234" s="3" t="s">
        <v>4711</v>
      </c>
      <c r="C234" s="30" t="s">
        <v>51</v>
      </c>
      <c r="D234" s="56">
        <v>60</v>
      </c>
      <c r="E234" s="56">
        <v>38</v>
      </c>
      <c r="F234" s="56">
        <v>127</v>
      </c>
      <c r="G234" s="56">
        <v>26.8</v>
      </c>
      <c r="H234" s="56">
        <v>39</v>
      </c>
      <c r="I234" s="56">
        <v>32</v>
      </c>
      <c r="J234" s="56">
        <v>31</v>
      </c>
      <c r="K234" s="59">
        <v>28</v>
      </c>
      <c r="L234" s="59">
        <v>39.799999999999997</v>
      </c>
      <c r="M234" s="59"/>
      <c r="N234" s="59"/>
      <c r="O234" s="146">
        <v>45</v>
      </c>
      <c r="P234" s="146">
        <v>56</v>
      </c>
      <c r="Q234" s="146">
        <v>36</v>
      </c>
      <c r="R234" s="146">
        <v>26</v>
      </c>
      <c r="S234" s="146">
        <v>48</v>
      </c>
      <c r="T234" s="146">
        <v>62</v>
      </c>
      <c r="U234" s="146">
        <v>39.799999999999997</v>
      </c>
      <c r="V234" s="145">
        <v>25</v>
      </c>
      <c r="W234" s="145">
        <v>39</v>
      </c>
      <c r="X234" s="166">
        <v>45</v>
      </c>
      <c r="Y234" s="166"/>
      <c r="Z234" s="166"/>
      <c r="AA234" s="167">
        <v>39</v>
      </c>
      <c r="AB234" s="167">
        <v>36.799999999999997</v>
      </c>
      <c r="AC234" s="167">
        <v>32</v>
      </c>
      <c r="AD234" s="167"/>
      <c r="AE234" s="202">
        <v>39</v>
      </c>
      <c r="AF234" s="202">
        <v>38.799999999999997</v>
      </c>
      <c r="AG234" s="202">
        <v>25.8</v>
      </c>
      <c r="AH234" s="202">
        <v>33</v>
      </c>
      <c r="AI234" s="202">
        <v>33</v>
      </c>
      <c r="AJ234" s="202"/>
      <c r="AK234" s="272"/>
      <c r="AL234" s="283">
        <v>41</v>
      </c>
      <c r="AM234" s="283"/>
      <c r="AS234" s="22">
        <v>35</v>
      </c>
      <c r="AT234" s="22">
        <f t="shared" si="12"/>
        <v>1196.8</v>
      </c>
      <c r="AU234" s="22">
        <f t="shared" si="13"/>
        <v>957.44</v>
      </c>
      <c r="AW234" s="22">
        <v>143</v>
      </c>
      <c r="AX234" s="22">
        <f t="shared" si="14"/>
        <v>1100.44</v>
      </c>
      <c r="AY234" s="22">
        <v>1000</v>
      </c>
      <c r="AZ234" s="237">
        <f t="shared" si="15"/>
        <v>-100.44000000000005</v>
      </c>
    </row>
    <row r="235" spans="1:52" ht="14.25">
      <c r="A235" s="2" t="s">
        <v>4712</v>
      </c>
      <c r="B235" s="3" t="s">
        <v>4713</v>
      </c>
      <c r="C235" s="30" t="s">
        <v>51</v>
      </c>
      <c r="D235" s="56">
        <v>60</v>
      </c>
      <c r="E235" s="56">
        <v>38</v>
      </c>
      <c r="F235" s="56">
        <v>127</v>
      </c>
      <c r="G235" s="56">
        <v>26.8</v>
      </c>
      <c r="H235" s="56">
        <v>39</v>
      </c>
      <c r="I235" s="56">
        <v>32</v>
      </c>
      <c r="J235" s="56">
        <v>31</v>
      </c>
      <c r="K235" s="59">
        <v>28</v>
      </c>
      <c r="L235" s="59">
        <v>39.799999999999997</v>
      </c>
      <c r="M235" s="59"/>
      <c r="N235" s="59"/>
      <c r="O235" s="146">
        <v>45</v>
      </c>
      <c r="P235" s="146">
        <v>56</v>
      </c>
      <c r="Q235" s="146">
        <v>36</v>
      </c>
      <c r="R235" s="146">
        <v>26</v>
      </c>
      <c r="S235" s="146">
        <v>48</v>
      </c>
      <c r="T235" s="146">
        <v>62</v>
      </c>
      <c r="U235" s="146">
        <v>39.799999999999997</v>
      </c>
      <c r="V235" s="145">
        <v>25</v>
      </c>
      <c r="W235" s="145">
        <v>39</v>
      </c>
      <c r="X235" s="166">
        <v>45</v>
      </c>
      <c r="Y235" s="166"/>
      <c r="Z235" s="166"/>
      <c r="AA235" s="167">
        <v>39</v>
      </c>
      <c r="AB235" s="167">
        <v>36.799999999999997</v>
      </c>
      <c r="AC235" s="167">
        <v>32</v>
      </c>
      <c r="AD235" s="167"/>
      <c r="AE235" s="202">
        <v>39</v>
      </c>
      <c r="AF235" s="202">
        <v>38.799999999999997</v>
      </c>
      <c r="AG235" s="202">
        <v>25.8</v>
      </c>
      <c r="AH235" s="202">
        <v>33</v>
      </c>
      <c r="AI235" s="202">
        <v>33</v>
      </c>
      <c r="AJ235" s="202"/>
      <c r="AK235" s="272"/>
      <c r="AL235" s="283">
        <v>41</v>
      </c>
      <c r="AM235" s="283"/>
      <c r="AS235" s="22">
        <v>35</v>
      </c>
      <c r="AT235" s="22">
        <f t="shared" si="12"/>
        <v>1196.8</v>
      </c>
      <c r="AU235" s="22">
        <f t="shared" si="13"/>
        <v>957.44</v>
      </c>
      <c r="AW235" s="22">
        <v>143</v>
      </c>
      <c r="AX235" s="22">
        <f t="shared" si="14"/>
        <v>1100.44</v>
      </c>
      <c r="AY235" s="22">
        <v>1000</v>
      </c>
      <c r="AZ235" s="237">
        <f t="shared" si="15"/>
        <v>-100.44000000000005</v>
      </c>
    </row>
    <row r="236" spans="1:52" ht="14.25">
      <c r="A236" s="2" t="s">
        <v>4714</v>
      </c>
      <c r="B236" s="131" t="s">
        <v>6946</v>
      </c>
      <c r="C236" s="30" t="s">
        <v>5</v>
      </c>
      <c r="D236" s="56">
        <v>60</v>
      </c>
      <c r="E236" s="56">
        <v>38</v>
      </c>
      <c r="F236" s="56">
        <v>127</v>
      </c>
      <c r="G236" s="56">
        <v>26.8</v>
      </c>
      <c r="H236" s="56">
        <v>39</v>
      </c>
      <c r="I236" s="56">
        <v>32</v>
      </c>
      <c r="J236" s="56">
        <v>31</v>
      </c>
      <c r="K236" s="59">
        <v>28</v>
      </c>
      <c r="L236" s="59">
        <v>39.799999999999997</v>
      </c>
      <c r="M236" s="59"/>
      <c r="N236" s="59"/>
      <c r="O236" s="146">
        <v>45</v>
      </c>
      <c r="P236" s="146">
        <v>56</v>
      </c>
      <c r="Q236" s="146">
        <v>36</v>
      </c>
      <c r="R236" s="146">
        <v>26</v>
      </c>
      <c r="S236" s="146">
        <v>48</v>
      </c>
      <c r="T236" s="146">
        <v>62</v>
      </c>
      <c r="U236" s="146">
        <v>39.799999999999997</v>
      </c>
      <c r="V236" s="145">
        <v>25</v>
      </c>
      <c r="W236" s="145">
        <v>39</v>
      </c>
      <c r="X236" s="166">
        <v>45</v>
      </c>
      <c r="Y236" s="166"/>
      <c r="Z236" s="166"/>
      <c r="AA236" s="167">
        <v>39</v>
      </c>
      <c r="AB236" s="167">
        <v>36.799999999999997</v>
      </c>
      <c r="AC236" s="167">
        <v>32</v>
      </c>
      <c r="AD236" s="167"/>
      <c r="AE236" s="202">
        <v>39</v>
      </c>
      <c r="AF236" s="202">
        <v>38.799999999999997</v>
      </c>
      <c r="AG236" s="202">
        <v>25.8</v>
      </c>
      <c r="AH236" s="202">
        <v>33</v>
      </c>
      <c r="AI236" s="202">
        <v>33</v>
      </c>
      <c r="AJ236" s="202"/>
      <c r="AK236" s="272"/>
      <c r="AL236" s="283">
        <v>41</v>
      </c>
      <c r="AM236" s="283"/>
      <c r="AT236" s="22">
        <f t="shared" si="12"/>
        <v>1161.8</v>
      </c>
      <c r="AU236" s="22">
        <f t="shared" si="13"/>
        <v>929.44</v>
      </c>
      <c r="AW236" s="22">
        <v>143</v>
      </c>
      <c r="AX236" s="22">
        <f t="shared" si="14"/>
        <v>1072.44</v>
      </c>
    </row>
    <row r="237" spans="1:52" ht="14.25">
      <c r="A237" s="2" t="s">
        <v>4715</v>
      </c>
      <c r="B237" s="3" t="s">
        <v>4716</v>
      </c>
      <c r="C237" s="30" t="s">
        <v>5</v>
      </c>
      <c r="D237" s="56">
        <v>60</v>
      </c>
      <c r="E237" s="56">
        <v>38</v>
      </c>
      <c r="F237" s="56">
        <v>127</v>
      </c>
      <c r="G237" s="56">
        <v>26.8</v>
      </c>
      <c r="H237" s="56">
        <v>39</v>
      </c>
      <c r="I237" s="56">
        <v>32</v>
      </c>
      <c r="J237" s="56">
        <v>31</v>
      </c>
      <c r="K237" s="59">
        <v>28</v>
      </c>
      <c r="L237" s="59">
        <v>39.799999999999997</v>
      </c>
      <c r="M237" s="59"/>
      <c r="N237" s="59"/>
      <c r="O237" s="146">
        <v>45</v>
      </c>
      <c r="P237" s="146">
        <v>56</v>
      </c>
      <c r="Q237" s="146">
        <v>36</v>
      </c>
      <c r="R237" s="146">
        <v>26</v>
      </c>
      <c r="S237" s="146">
        <v>48</v>
      </c>
      <c r="T237" s="146">
        <v>62</v>
      </c>
      <c r="U237" s="146">
        <v>39.799999999999997</v>
      </c>
      <c r="V237" s="145">
        <v>25</v>
      </c>
      <c r="W237" s="145">
        <v>39</v>
      </c>
      <c r="X237" s="166">
        <v>45</v>
      </c>
      <c r="Y237" s="166"/>
      <c r="Z237" s="166"/>
      <c r="AA237" s="167">
        <v>39</v>
      </c>
      <c r="AB237" s="167">
        <v>36.799999999999997</v>
      </c>
      <c r="AC237" s="167">
        <v>32</v>
      </c>
      <c r="AD237" s="167"/>
      <c r="AE237" s="202">
        <v>39</v>
      </c>
      <c r="AF237" s="202">
        <v>38.799999999999997</v>
      </c>
      <c r="AG237" s="202">
        <v>25.8</v>
      </c>
      <c r="AH237" s="202">
        <v>33</v>
      </c>
      <c r="AI237" s="202">
        <v>33</v>
      </c>
      <c r="AJ237" s="202"/>
      <c r="AK237" s="272"/>
      <c r="AL237" s="283">
        <v>41</v>
      </c>
      <c r="AM237" s="283"/>
      <c r="AS237" s="22">
        <v>25</v>
      </c>
      <c r="AT237" s="22">
        <f t="shared" si="12"/>
        <v>1186.8</v>
      </c>
      <c r="AU237" s="22">
        <f t="shared" si="13"/>
        <v>949.44</v>
      </c>
      <c r="AW237" s="22">
        <v>143</v>
      </c>
      <c r="AX237" s="22">
        <f t="shared" si="14"/>
        <v>1092.44</v>
      </c>
      <c r="AY237" s="22">
        <v>1000</v>
      </c>
      <c r="AZ237" s="237">
        <f t="shared" si="15"/>
        <v>-92.440000000000055</v>
      </c>
    </row>
    <row r="238" spans="1:52" ht="14.25">
      <c r="A238" s="2" t="s">
        <v>4717</v>
      </c>
      <c r="B238" s="131" t="s">
        <v>6943</v>
      </c>
      <c r="C238" s="30" t="s">
        <v>5</v>
      </c>
      <c r="D238" s="56">
        <v>60</v>
      </c>
      <c r="E238" s="56">
        <v>38</v>
      </c>
      <c r="F238" s="56">
        <v>127</v>
      </c>
      <c r="G238" s="56">
        <v>26.8</v>
      </c>
      <c r="H238" s="56">
        <v>39</v>
      </c>
      <c r="I238" s="56">
        <v>32</v>
      </c>
      <c r="J238" s="56">
        <v>31</v>
      </c>
      <c r="K238" s="59">
        <v>28</v>
      </c>
      <c r="L238" s="59">
        <v>39.799999999999997</v>
      </c>
      <c r="M238" s="59"/>
      <c r="N238" s="59"/>
      <c r="O238" s="146">
        <v>45</v>
      </c>
      <c r="P238" s="146">
        <v>56</v>
      </c>
      <c r="Q238" s="146">
        <v>36</v>
      </c>
      <c r="R238" s="146">
        <v>26</v>
      </c>
      <c r="S238" s="146">
        <v>48</v>
      </c>
      <c r="T238" s="146">
        <v>62</v>
      </c>
      <c r="U238" s="146">
        <v>39.799999999999997</v>
      </c>
      <c r="V238" s="145">
        <v>25</v>
      </c>
      <c r="W238" s="145">
        <v>39</v>
      </c>
      <c r="X238" s="166">
        <v>45</v>
      </c>
      <c r="Y238" s="166"/>
      <c r="Z238" s="166"/>
      <c r="AA238" s="167">
        <v>39</v>
      </c>
      <c r="AB238" s="167">
        <v>36.799999999999997</v>
      </c>
      <c r="AC238" s="167">
        <v>32</v>
      </c>
      <c r="AD238" s="167"/>
      <c r="AE238" s="202">
        <v>39</v>
      </c>
      <c r="AF238" s="202">
        <v>38.799999999999997</v>
      </c>
      <c r="AG238" s="202">
        <v>25.8</v>
      </c>
      <c r="AH238" s="202">
        <v>33</v>
      </c>
      <c r="AI238" s="202">
        <v>33</v>
      </c>
      <c r="AJ238" s="202"/>
      <c r="AK238" s="272"/>
      <c r="AL238" s="283">
        <v>41</v>
      </c>
      <c r="AM238" s="283"/>
      <c r="AT238" s="22">
        <f t="shared" si="12"/>
        <v>1161.8</v>
      </c>
      <c r="AU238" s="22">
        <f t="shared" si="13"/>
        <v>929.44</v>
      </c>
      <c r="AW238" s="22">
        <v>143</v>
      </c>
      <c r="AX238" s="22">
        <f t="shared" si="14"/>
        <v>1072.44</v>
      </c>
    </row>
    <row r="239" spans="1:52" ht="14.25">
      <c r="A239" s="2" t="s">
        <v>4718</v>
      </c>
      <c r="B239" s="3" t="s">
        <v>4719</v>
      </c>
      <c r="C239" s="30" t="s">
        <v>5</v>
      </c>
      <c r="D239" s="56">
        <v>60</v>
      </c>
      <c r="E239" s="56">
        <v>38</v>
      </c>
      <c r="F239" s="56">
        <v>127</v>
      </c>
      <c r="G239" s="56">
        <v>26.8</v>
      </c>
      <c r="H239" s="56">
        <v>39</v>
      </c>
      <c r="I239" s="56">
        <v>32</v>
      </c>
      <c r="J239" s="56">
        <v>31</v>
      </c>
      <c r="K239" s="59">
        <v>28</v>
      </c>
      <c r="L239" s="59">
        <v>39.799999999999997</v>
      </c>
      <c r="M239" s="59"/>
      <c r="N239" s="59"/>
      <c r="O239" s="146">
        <v>45</v>
      </c>
      <c r="P239" s="146">
        <v>56</v>
      </c>
      <c r="Q239" s="146">
        <v>36</v>
      </c>
      <c r="R239" s="146">
        <v>26</v>
      </c>
      <c r="S239" s="146">
        <v>48</v>
      </c>
      <c r="T239" s="146">
        <v>62</v>
      </c>
      <c r="U239" s="146">
        <v>39.799999999999997</v>
      </c>
      <c r="V239" s="145">
        <v>25</v>
      </c>
      <c r="W239" s="145">
        <v>39</v>
      </c>
      <c r="X239" s="166">
        <v>45</v>
      </c>
      <c r="Y239" s="166"/>
      <c r="Z239" s="166"/>
      <c r="AA239" s="167">
        <v>39</v>
      </c>
      <c r="AB239" s="167">
        <v>36.799999999999997</v>
      </c>
      <c r="AC239" s="167">
        <v>32</v>
      </c>
      <c r="AD239" s="167"/>
      <c r="AE239" s="202">
        <v>39</v>
      </c>
      <c r="AF239" s="202">
        <v>38.799999999999997</v>
      </c>
      <c r="AG239" s="202">
        <v>25.8</v>
      </c>
      <c r="AH239" s="202">
        <v>33</v>
      </c>
      <c r="AI239" s="202">
        <v>33</v>
      </c>
      <c r="AJ239" s="202"/>
      <c r="AK239" s="272"/>
      <c r="AL239" s="283">
        <v>41</v>
      </c>
      <c r="AM239" s="283"/>
      <c r="AT239" s="22">
        <f t="shared" si="12"/>
        <v>1161.8</v>
      </c>
      <c r="AU239" s="22">
        <f t="shared" si="13"/>
        <v>929.44</v>
      </c>
      <c r="AW239" s="22">
        <v>143</v>
      </c>
      <c r="AX239" s="22">
        <f t="shared" si="14"/>
        <v>1072.44</v>
      </c>
      <c r="AY239" s="22">
        <v>1000</v>
      </c>
      <c r="AZ239" s="237">
        <f t="shared" si="15"/>
        <v>-72.440000000000055</v>
      </c>
    </row>
    <row r="240" spans="1:52" ht="14.25">
      <c r="A240" s="2" t="s">
        <v>4720</v>
      </c>
      <c r="B240" s="3" t="s">
        <v>4721</v>
      </c>
      <c r="C240" s="30" t="s">
        <v>51</v>
      </c>
      <c r="D240" s="56">
        <v>60</v>
      </c>
      <c r="E240" s="56">
        <v>38</v>
      </c>
      <c r="F240" s="56">
        <v>127</v>
      </c>
      <c r="G240" s="56">
        <v>26.8</v>
      </c>
      <c r="H240" s="56">
        <v>39</v>
      </c>
      <c r="I240" s="56">
        <v>32</v>
      </c>
      <c r="J240" s="56">
        <v>31</v>
      </c>
      <c r="K240" s="59">
        <v>28</v>
      </c>
      <c r="L240" s="59">
        <v>39.799999999999997</v>
      </c>
      <c r="M240" s="59"/>
      <c r="N240" s="59"/>
      <c r="O240" s="146">
        <v>45</v>
      </c>
      <c r="P240" s="146">
        <v>56</v>
      </c>
      <c r="Q240" s="146">
        <v>36</v>
      </c>
      <c r="R240" s="146">
        <v>26</v>
      </c>
      <c r="S240" s="146">
        <v>48</v>
      </c>
      <c r="T240" s="146">
        <v>62</v>
      </c>
      <c r="U240" s="146">
        <v>39.799999999999997</v>
      </c>
      <c r="V240" s="145">
        <v>25</v>
      </c>
      <c r="W240" s="145">
        <v>39</v>
      </c>
      <c r="X240" s="166">
        <v>45</v>
      </c>
      <c r="Y240" s="166"/>
      <c r="Z240" s="166"/>
      <c r="AA240" s="167">
        <v>39</v>
      </c>
      <c r="AB240" s="167">
        <v>36.799999999999997</v>
      </c>
      <c r="AC240" s="167">
        <v>32</v>
      </c>
      <c r="AD240" s="167"/>
      <c r="AE240" s="202">
        <v>39</v>
      </c>
      <c r="AF240" s="202">
        <v>38.799999999999997</v>
      </c>
      <c r="AG240" s="202">
        <v>25.8</v>
      </c>
      <c r="AH240" s="202">
        <v>33</v>
      </c>
      <c r="AI240" s="202">
        <v>33</v>
      </c>
      <c r="AJ240" s="202"/>
      <c r="AK240" s="272"/>
      <c r="AL240" s="283">
        <v>41</v>
      </c>
      <c r="AM240" s="283"/>
      <c r="AT240" s="22">
        <f t="shared" si="12"/>
        <v>1161.8</v>
      </c>
      <c r="AU240" s="22">
        <f t="shared" si="13"/>
        <v>929.44</v>
      </c>
      <c r="AW240" s="22">
        <v>143</v>
      </c>
      <c r="AX240" s="22">
        <f t="shared" si="14"/>
        <v>1072.44</v>
      </c>
      <c r="AY240" s="22">
        <v>1000</v>
      </c>
      <c r="AZ240" s="237">
        <f t="shared" si="15"/>
        <v>-72.440000000000055</v>
      </c>
    </row>
    <row r="241" spans="1:52" ht="14.25">
      <c r="A241" s="2" t="s">
        <v>4722</v>
      </c>
      <c r="B241" s="3" t="s">
        <v>4723</v>
      </c>
      <c r="C241" s="30" t="s">
        <v>5</v>
      </c>
      <c r="D241" s="56">
        <v>60</v>
      </c>
      <c r="E241" s="56">
        <v>38</v>
      </c>
      <c r="F241" s="56">
        <v>127</v>
      </c>
      <c r="G241" s="56">
        <v>26.8</v>
      </c>
      <c r="H241" s="56">
        <v>39</v>
      </c>
      <c r="I241" s="56">
        <v>32</v>
      </c>
      <c r="J241" s="56">
        <v>31</v>
      </c>
      <c r="K241" s="59">
        <v>28</v>
      </c>
      <c r="L241" s="59">
        <v>39.799999999999997</v>
      </c>
      <c r="M241" s="59"/>
      <c r="N241" s="59"/>
      <c r="O241" s="146">
        <v>45</v>
      </c>
      <c r="P241" s="146">
        <v>56</v>
      </c>
      <c r="Q241" s="146">
        <v>36</v>
      </c>
      <c r="R241" s="146">
        <v>26</v>
      </c>
      <c r="S241" s="146">
        <v>48</v>
      </c>
      <c r="T241" s="146">
        <v>62</v>
      </c>
      <c r="U241" s="146">
        <v>39.799999999999997</v>
      </c>
      <c r="V241" s="145">
        <v>25</v>
      </c>
      <c r="W241" s="145">
        <v>39</v>
      </c>
      <c r="X241" s="166">
        <v>45</v>
      </c>
      <c r="Y241" s="166"/>
      <c r="Z241" s="166"/>
      <c r="AA241" s="167">
        <v>39</v>
      </c>
      <c r="AB241" s="167">
        <v>36.799999999999997</v>
      </c>
      <c r="AC241" s="167">
        <v>32</v>
      </c>
      <c r="AD241" s="167"/>
      <c r="AE241" s="202">
        <v>39</v>
      </c>
      <c r="AF241" s="202">
        <v>38.799999999999997</v>
      </c>
      <c r="AG241" s="202">
        <v>25.8</v>
      </c>
      <c r="AH241" s="202">
        <v>33</v>
      </c>
      <c r="AI241" s="202">
        <v>33</v>
      </c>
      <c r="AJ241" s="202"/>
      <c r="AK241" s="272"/>
      <c r="AL241" s="283">
        <v>41</v>
      </c>
      <c r="AM241" s="283"/>
      <c r="AT241" s="22">
        <f t="shared" si="12"/>
        <v>1161.8</v>
      </c>
      <c r="AU241" s="22">
        <f t="shared" si="13"/>
        <v>929.44</v>
      </c>
      <c r="AW241" s="22">
        <v>143</v>
      </c>
      <c r="AX241" s="22">
        <f t="shared" si="14"/>
        <v>1072.44</v>
      </c>
      <c r="AY241" s="22">
        <v>1000</v>
      </c>
      <c r="AZ241" s="237">
        <f t="shared" si="15"/>
        <v>-72.440000000000055</v>
      </c>
    </row>
    <row r="242" spans="1:52" ht="14.25">
      <c r="A242" s="2" t="s">
        <v>4724</v>
      </c>
      <c r="B242" s="3" t="s">
        <v>4725</v>
      </c>
      <c r="C242" s="30" t="s">
        <v>51</v>
      </c>
      <c r="D242" s="56">
        <v>60</v>
      </c>
      <c r="E242" s="56">
        <v>38</v>
      </c>
      <c r="F242" s="56">
        <v>127</v>
      </c>
      <c r="G242" s="56">
        <v>26.8</v>
      </c>
      <c r="H242" s="56">
        <v>39</v>
      </c>
      <c r="I242" s="56">
        <v>32</v>
      </c>
      <c r="J242" s="56">
        <v>31</v>
      </c>
      <c r="K242" s="59">
        <v>28</v>
      </c>
      <c r="L242" s="59">
        <v>39.799999999999997</v>
      </c>
      <c r="M242" s="59"/>
      <c r="N242" s="59"/>
      <c r="O242" s="146">
        <v>45</v>
      </c>
      <c r="P242" s="146">
        <v>56</v>
      </c>
      <c r="Q242" s="146">
        <v>36</v>
      </c>
      <c r="R242" s="146">
        <v>26</v>
      </c>
      <c r="S242" s="146">
        <v>48</v>
      </c>
      <c r="T242" s="146">
        <v>62</v>
      </c>
      <c r="U242" s="146">
        <v>39.799999999999997</v>
      </c>
      <c r="V242" s="145">
        <v>25</v>
      </c>
      <c r="W242" s="145">
        <v>39</v>
      </c>
      <c r="X242" s="166">
        <v>45</v>
      </c>
      <c r="Y242" s="166"/>
      <c r="Z242" s="166"/>
      <c r="AA242" s="167">
        <v>39</v>
      </c>
      <c r="AB242" s="167">
        <v>36.799999999999997</v>
      </c>
      <c r="AC242" s="167">
        <v>32</v>
      </c>
      <c r="AD242" s="167"/>
      <c r="AE242" s="202">
        <v>39</v>
      </c>
      <c r="AF242" s="202">
        <v>38.799999999999997</v>
      </c>
      <c r="AG242" s="202">
        <v>25.8</v>
      </c>
      <c r="AH242" s="202">
        <v>33</v>
      </c>
      <c r="AI242" s="202">
        <v>33</v>
      </c>
      <c r="AJ242" s="202"/>
      <c r="AK242" s="272"/>
      <c r="AL242" s="283">
        <v>41</v>
      </c>
      <c r="AM242" s="283"/>
      <c r="AS242" s="22">
        <v>25</v>
      </c>
      <c r="AT242" s="22">
        <f t="shared" si="12"/>
        <v>1186.8</v>
      </c>
      <c r="AU242" s="22">
        <f t="shared" si="13"/>
        <v>949.44</v>
      </c>
      <c r="AW242" s="22">
        <v>143</v>
      </c>
      <c r="AX242" s="22">
        <f t="shared" si="14"/>
        <v>1092.44</v>
      </c>
      <c r="AY242" s="22">
        <v>1000</v>
      </c>
      <c r="AZ242" s="237">
        <f t="shared" si="15"/>
        <v>-92.440000000000055</v>
      </c>
    </row>
    <row r="243" spans="1:52" ht="14.25">
      <c r="A243" s="2" t="s">
        <v>4726</v>
      </c>
      <c r="B243" s="3" t="s">
        <v>4727</v>
      </c>
      <c r="C243" s="30" t="s">
        <v>51</v>
      </c>
      <c r="D243" s="56">
        <v>60</v>
      </c>
      <c r="E243" s="56">
        <v>38</v>
      </c>
      <c r="F243" s="56">
        <v>127</v>
      </c>
      <c r="G243" s="56">
        <v>26.8</v>
      </c>
      <c r="H243" s="56">
        <v>39</v>
      </c>
      <c r="I243" s="56">
        <v>32</v>
      </c>
      <c r="J243" s="56">
        <v>31</v>
      </c>
      <c r="K243" s="59">
        <v>28</v>
      </c>
      <c r="L243" s="59">
        <v>39.799999999999997</v>
      </c>
      <c r="M243" s="59"/>
      <c r="N243" s="59"/>
      <c r="O243" s="146">
        <v>45</v>
      </c>
      <c r="P243" s="146">
        <v>56</v>
      </c>
      <c r="Q243" s="146">
        <v>36</v>
      </c>
      <c r="R243" s="146">
        <v>26</v>
      </c>
      <c r="S243" s="146">
        <v>48</v>
      </c>
      <c r="T243" s="146">
        <v>62</v>
      </c>
      <c r="U243" s="146">
        <v>39.799999999999997</v>
      </c>
      <c r="V243" s="145">
        <v>25</v>
      </c>
      <c r="W243" s="145">
        <v>39</v>
      </c>
      <c r="X243" s="166">
        <v>45</v>
      </c>
      <c r="Y243" s="166"/>
      <c r="Z243" s="166"/>
      <c r="AA243" s="167">
        <v>39</v>
      </c>
      <c r="AB243" s="167">
        <v>36.799999999999997</v>
      </c>
      <c r="AC243" s="167">
        <v>32</v>
      </c>
      <c r="AD243" s="167"/>
      <c r="AE243" s="202">
        <v>39</v>
      </c>
      <c r="AF243" s="202">
        <v>38.799999999999997</v>
      </c>
      <c r="AG243" s="202">
        <v>25.8</v>
      </c>
      <c r="AH243" s="202">
        <v>33</v>
      </c>
      <c r="AI243" s="202">
        <v>33</v>
      </c>
      <c r="AJ243" s="202"/>
      <c r="AK243" s="272"/>
      <c r="AL243" s="283">
        <v>41</v>
      </c>
      <c r="AM243" s="283"/>
      <c r="AS243" s="22">
        <v>97</v>
      </c>
      <c r="AT243" s="22">
        <f t="shared" si="12"/>
        <v>1258.8</v>
      </c>
      <c r="AU243" s="22">
        <f t="shared" si="13"/>
        <v>1007.04</v>
      </c>
      <c r="AW243" s="22">
        <v>143</v>
      </c>
      <c r="AX243" s="22">
        <f t="shared" si="14"/>
        <v>1150.04</v>
      </c>
      <c r="AY243" s="22">
        <v>1000</v>
      </c>
      <c r="AZ243" s="237">
        <f t="shared" si="15"/>
        <v>-150.03999999999996</v>
      </c>
    </row>
    <row r="244" spans="1:52" ht="14.25">
      <c r="A244" s="2" t="s">
        <v>4728</v>
      </c>
      <c r="B244" s="3" t="s">
        <v>4729</v>
      </c>
      <c r="C244" s="30" t="s">
        <v>5</v>
      </c>
      <c r="D244" s="56">
        <v>60</v>
      </c>
      <c r="E244" s="56">
        <v>38</v>
      </c>
      <c r="F244" s="56">
        <v>127</v>
      </c>
      <c r="G244" s="56">
        <v>26.8</v>
      </c>
      <c r="H244" s="56">
        <v>39</v>
      </c>
      <c r="I244" s="56">
        <v>32</v>
      </c>
      <c r="J244" s="56">
        <v>31</v>
      </c>
      <c r="K244" s="59">
        <v>28</v>
      </c>
      <c r="L244" s="59">
        <v>39.799999999999997</v>
      </c>
      <c r="M244" s="59"/>
      <c r="N244" s="59"/>
      <c r="O244" s="146">
        <v>45</v>
      </c>
      <c r="P244" s="146">
        <v>56</v>
      </c>
      <c r="Q244" s="146">
        <v>36</v>
      </c>
      <c r="R244" s="146">
        <v>26</v>
      </c>
      <c r="S244" s="146">
        <v>48</v>
      </c>
      <c r="T244" s="146">
        <v>62</v>
      </c>
      <c r="U244" s="146">
        <v>39.799999999999997</v>
      </c>
      <c r="V244" s="145">
        <v>25</v>
      </c>
      <c r="W244" s="145">
        <v>39</v>
      </c>
      <c r="X244" s="166">
        <v>45</v>
      </c>
      <c r="Y244" s="166"/>
      <c r="Z244" s="166"/>
      <c r="AA244" s="167">
        <v>39</v>
      </c>
      <c r="AB244" s="167">
        <v>36.799999999999997</v>
      </c>
      <c r="AC244" s="167">
        <v>32</v>
      </c>
      <c r="AD244" s="167"/>
      <c r="AE244" s="202">
        <v>39</v>
      </c>
      <c r="AF244" s="202">
        <v>38.799999999999997</v>
      </c>
      <c r="AG244" s="202">
        <v>25.8</v>
      </c>
      <c r="AH244" s="202">
        <v>33</v>
      </c>
      <c r="AI244" s="202">
        <v>33</v>
      </c>
      <c r="AJ244" s="202"/>
      <c r="AK244" s="272"/>
      <c r="AL244" s="283">
        <v>41</v>
      </c>
      <c r="AM244" s="283"/>
      <c r="AS244" s="22">
        <v>65</v>
      </c>
      <c r="AT244" s="22">
        <f t="shared" si="12"/>
        <v>1226.8</v>
      </c>
      <c r="AU244" s="22">
        <f t="shared" si="13"/>
        <v>981.44</v>
      </c>
      <c r="AW244" s="22">
        <v>143</v>
      </c>
      <c r="AX244" s="22">
        <f t="shared" si="14"/>
        <v>1124.44</v>
      </c>
      <c r="AY244" s="22">
        <v>1000</v>
      </c>
      <c r="AZ244" s="237">
        <f t="shared" si="15"/>
        <v>-124.44000000000005</v>
      </c>
    </row>
    <row r="245" spans="1:52" ht="14.25">
      <c r="A245" s="2" t="s">
        <v>4730</v>
      </c>
      <c r="B245" s="3" t="s">
        <v>1284</v>
      </c>
      <c r="C245" s="30" t="s">
        <v>5</v>
      </c>
      <c r="D245" s="56">
        <v>60</v>
      </c>
      <c r="E245" s="56">
        <v>38</v>
      </c>
      <c r="F245" s="56">
        <v>127</v>
      </c>
      <c r="G245" s="56">
        <v>26.8</v>
      </c>
      <c r="H245" s="56">
        <v>39</v>
      </c>
      <c r="I245" s="56">
        <v>32</v>
      </c>
      <c r="J245" s="56">
        <v>31</v>
      </c>
      <c r="K245" s="59">
        <v>28</v>
      </c>
      <c r="L245" s="59">
        <v>39.799999999999997</v>
      </c>
      <c r="M245" s="59"/>
      <c r="N245" s="59"/>
      <c r="O245" s="146">
        <v>45</v>
      </c>
      <c r="P245" s="146">
        <v>56</v>
      </c>
      <c r="Q245" s="146">
        <v>36</v>
      </c>
      <c r="R245" s="146">
        <v>26</v>
      </c>
      <c r="S245" s="146">
        <v>48</v>
      </c>
      <c r="T245" s="146">
        <v>62</v>
      </c>
      <c r="U245" s="146">
        <v>39.799999999999997</v>
      </c>
      <c r="V245" s="145">
        <v>25</v>
      </c>
      <c r="W245" s="145">
        <v>39</v>
      </c>
      <c r="X245" s="166">
        <v>45</v>
      </c>
      <c r="Y245" s="166"/>
      <c r="Z245" s="166"/>
      <c r="AA245" s="167">
        <v>39</v>
      </c>
      <c r="AB245" s="167">
        <v>36.799999999999997</v>
      </c>
      <c r="AC245" s="167">
        <v>32</v>
      </c>
      <c r="AD245" s="167"/>
      <c r="AE245" s="202">
        <v>39</v>
      </c>
      <c r="AF245" s="202">
        <v>38.799999999999997</v>
      </c>
      <c r="AG245" s="202">
        <v>25.8</v>
      </c>
      <c r="AH245" s="202">
        <v>33</v>
      </c>
      <c r="AI245" s="202">
        <v>33</v>
      </c>
      <c r="AJ245" s="202"/>
      <c r="AK245" s="272"/>
      <c r="AL245" s="283">
        <v>41</v>
      </c>
      <c r="AM245" s="283"/>
      <c r="AS245" s="22">
        <v>35</v>
      </c>
      <c r="AT245" s="22">
        <f t="shared" si="12"/>
        <v>1196.8</v>
      </c>
      <c r="AU245" s="22">
        <f t="shared" si="13"/>
        <v>957.44</v>
      </c>
      <c r="AW245" s="22">
        <v>143</v>
      </c>
      <c r="AX245" s="22">
        <f t="shared" si="14"/>
        <v>1100.44</v>
      </c>
      <c r="AY245" s="22">
        <v>1000</v>
      </c>
      <c r="AZ245" s="237">
        <f t="shared" si="15"/>
        <v>-100.44000000000005</v>
      </c>
    </row>
    <row r="246" spans="1:52" ht="14.25">
      <c r="A246" s="2" t="s">
        <v>4731</v>
      </c>
      <c r="B246" s="131" t="s">
        <v>6944</v>
      </c>
      <c r="C246" s="30" t="s">
        <v>5</v>
      </c>
      <c r="D246" s="56">
        <v>60</v>
      </c>
      <c r="E246" s="56">
        <v>38</v>
      </c>
      <c r="F246" s="56">
        <v>127</v>
      </c>
      <c r="G246" s="56">
        <v>26.8</v>
      </c>
      <c r="H246" s="56">
        <v>39</v>
      </c>
      <c r="I246" s="56">
        <v>32</v>
      </c>
      <c r="J246" s="56">
        <v>31</v>
      </c>
      <c r="K246" s="59">
        <v>28</v>
      </c>
      <c r="L246" s="59">
        <v>39.799999999999997</v>
      </c>
      <c r="M246" s="59"/>
      <c r="N246" s="59"/>
      <c r="O246" s="146">
        <v>45</v>
      </c>
      <c r="P246" s="146">
        <v>56</v>
      </c>
      <c r="Q246" s="146">
        <v>36</v>
      </c>
      <c r="R246" s="146">
        <v>26</v>
      </c>
      <c r="S246" s="146">
        <v>48</v>
      </c>
      <c r="T246" s="146">
        <v>62</v>
      </c>
      <c r="U246" s="146">
        <v>39.799999999999997</v>
      </c>
      <c r="V246" s="145">
        <v>25</v>
      </c>
      <c r="W246" s="145">
        <v>39</v>
      </c>
      <c r="X246" s="166">
        <v>45</v>
      </c>
      <c r="Y246" s="166"/>
      <c r="Z246" s="166"/>
      <c r="AA246" s="167">
        <v>39</v>
      </c>
      <c r="AB246" s="167">
        <v>36.799999999999997</v>
      </c>
      <c r="AC246" s="167">
        <v>32</v>
      </c>
      <c r="AD246" s="167"/>
      <c r="AE246" s="202">
        <v>39</v>
      </c>
      <c r="AF246" s="202">
        <v>38.799999999999997</v>
      </c>
      <c r="AG246" s="202">
        <v>25.8</v>
      </c>
      <c r="AH246" s="202">
        <v>33</v>
      </c>
      <c r="AI246" s="202">
        <v>33</v>
      </c>
      <c r="AJ246" s="202"/>
      <c r="AK246" s="272"/>
      <c r="AL246" s="283">
        <v>41</v>
      </c>
      <c r="AM246" s="283"/>
      <c r="AS246" s="22">
        <v>25</v>
      </c>
      <c r="AT246" s="22">
        <f t="shared" si="12"/>
        <v>1186.8</v>
      </c>
      <c r="AU246" s="22">
        <f t="shared" si="13"/>
        <v>949.44</v>
      </c>
      <c r="AW246" s="22">
        <v>143</v>
      </c>
      <c r="AX246" s="22">
        <f t="shared" si="14"/>
        <v>1092.44</v>
      </c>
    </row>
    <row r="247" spans="1:52" ht="14.25">
      <c r="A247" s="2" t="s">
        <v>4732</v>
      </c>
      <c r="B247" s="3" t="s">
        <v>4733</v>
      </c>
      <c r="C247" s="30" t="s">
        <v>51</v>
      </c>
      <c r="D247" s="56">
        <v>60</v>
      </c>
      <c r="E247" s="56">
        <v>38</v>
      </c>
      <c r="F247" s="56">
        <v>127</v>
      </c>
      <c r="G247" s="56">
        <v>26.8</v>
      </c>
      <c r="H247" s="56">
        <v>39</v>
      </c>
      <c r="I247" s="56">
        <v>32</v>
      </c>
      <c r="J247" s="56">
        <v>31</v>
      </c>
      <c r="K247" s="59">
        <v>28</v>
      </c>
      <c r="L247" s="59">
        <v>39.799999999999997</v>
      </c>
      <c r="M247" s="59"/>
      <c r="N247" s="59"/>
      <c r="O247" s="146">
        <v>45</v>
      </c>
      <c r="P247" s="146">
        <v>56</v>
      </c>
      <c r="Q247" s="146">
        <v>36</v>
      </c>
      <c r="R247" s="146">
        <v>26</v>
      </c>
      <c r="S247" s="146">
        <v>48</v>
      </c>
      <c r="T247" s="146">
        <v>62</v>
      </c>
      <c r="U247" s="146">
        <v>39.799999999999997</v>
      </c>
      <c r="V247" s="145">
        <v>25</v>
      </c>
      <c r="W247" s="145">
        <v>39</v>
      </c>
      <c r="X247" s="166">
        <v>45</v>
      </c>
      <c r="Y247" s="166"/>
      <c r="Z247" s="166"/>
      <c r="AA247" s="167">
        <v>39</v>
      </c>
      <c r="AB247" s="167">
        <v>36.799999999999997</v>
      </c>
      <c r="AC247" s="167">
        <v>32</v>
      </c>
      <c r="AD247" s="167"/>
      <c r="AE247" s="202">
        <v>39</v>
      </c>
      <c r="AF247" s="202">
        <v>38.799999999999997</v>
      </c>
      <c r="AG247" s="202">
        <v>25.8</v>
      </c>
      <c r="AH247" s="202">
        <v>33</v>
      </c>
      <c r="AI247" s="202">
        <v>33</v>
      </c>
      <c r="AJ247" s="202"/>
      <c r="AK247" s="272"/>
      <c r="AL247" s="283">
        <v>41</v>
      </c>
      <c r="AM247" s="283"/>
      <c r="AS247" s="22">
        <v>36</v>
      </c>
      <c r="AT247" s="22">
        <f t="shared" si="12"/>
        <v>1197.8</v>
      </c>
      <c r="AU247" s="22">
        <f t="shared" si="13"/>
        <v>958.24</v>
      </c>
      <c r="AW247" s="22">
        <v>143</v>
      </c>
      <c r="AX247" s="22">
        <f t="shared" si="14"/>
        <v>1101.24</v>
      </c>
      <c r="AY247" s="22">
        <v>1000</v>
      </c>
      <c r="AZ247" s="237">
        <f t="shared" si="15"/>
        <v>-101.24000000000001</v>
      </c>
    </row>
    <row r="248" spans="1:52" ht="14.25">
      <c r="A248" s="2" t="s">
        <v>4734</v>
      </c>
      <c r="B248" s="3" t="s">
        <v>4735</v>
      </c>
      <c r="C248" s="30" t="s">
        <v>51</v>
      </c>
      <c r="D248" s="56">
        <v>60</v>
      </c>
      <c r="E248" s="56">
        <v>38</v>
      </c>
      <c r="F248" s="56">
        <v>127</v>
      </c>
      <c r="G248" s="56">
        <v>26.8</v>
      </c>
      <c r="H248" s="56">
        <v>39</v>
      </c>
      <c r="I248" s="56">
        <v>32</v>
      </c>
      <c r="J248" s="56">
        <v>31</v>
      </c>
      <c r="K248" s="59">
        <v>28</v>
      </c>
      <c r="L248" s="59">
        <v>39.799999999999997</v>
      </c>
      <c r="M248" s="59"/>
      <c r="N248" s="59"/>
      <c r="O248" s="146">
        <v>45</v>
      </c>
      <c r="P248" s="146">
        <v>56</v>
      </c>
      <c r="Q248" s="146">
        <v>36</v>
      </c>
      <c r="R248" s="146">
        <v>26</v>
      </c>
      <c r="S248" s="146">
        <v>48</v>
      </c>
      <c r="T248" s="146">
        <v>62</v>
      </c>
      <c r="U248" s="146">
        <v>39.799999999999997</v>
      </c>
      <c r="V248" s="145">
        <v>25</v>
      </c>
      <c r="W248" s="145">
        <v>39</v>
      </c>
      <c r="X248" s="166">
        <v>45</v>
      </c>
      <c r="Y248" s="166"/>
      <c r="Z248" s="166"/>
      <c r="AA248" s="167">
        <v>39</v>
      </c>
      <c r="AB248" s="167">
        <v>36.799999999999997</v>
      </c>
      <c r="AC248" s="167">
        <v>32</v>
      </c>
      <c r="AD248" s="167"/>
      <c r="AE248" s="202">
        <v>39</v>
      </c>
      <c r="AF248" s="202">
        <v>38.799999999999997</v>
      </c>
      <c r="AG248" s="202">
        <v>25.8</v>
      </c>
      <c r="AH248" s="202">
        <v>33</v>
      </c>
      <c r="AI248" s="202">
        <v>33</v>
      </c>
      <c r="AJ248" s="202"/>
      <c r="AK248" s="272"/>
      <c r="AL248" s="283">
        <v>41</v>
      </c>
      <c r="AM248" s="283"/>
      <c r="AS248" s="22">
        <v>30</v>
      </c>
      <c r="AT248" s="22">
        <f t="shared" si="12"/>
        <v>1191.8</v>
      </c>
      <c r="AU248" s="22">
        <f t="shared" si="13"/>
        <v>953.44</v>
      </c>
      <c r="AW248" s="22">
        <v>143</v>
      </c>
      <c r="AX248" s="22">
        <f t="shared" si="14"/>
        <v>1096.44</v>
      </c>
      <c r="AY248" s="22">
        <v>1000</v>
      </c>
      <c r="AZ248" s="237">
        <f t="shared" si="15"/>
        <v>-96.440000000000055</v>
      </c>
    </row>
    <row r="249" spans="1:52" ht="14.25">
      <c r="A249" s="2" t="s">
        <v>4736</v>
      </c>
      <c r="B249" s="3" t="s">
        <v>4737</v>
      </c>
      <c r="C249" s="30" t="s">
        <v>51</v>
      </c>
      <c r="D249" s="56">
        <v>60</v>
      </c>
      <c r="E249" s="56">
        <v>38</v>
      </c>
      <c r="F249" s="56">
        <v>127</v>
      </c>
      <c r="G249" s="56">
        <v>26.8</v>
      </c>
      <c r="H249" s="56">
        <v>39</v>
      </c>
      <c r="I249" s="56">
        <v>32</v>
      </c>
      <c r="J249" s="56">
        <v>31</v>
      </c>
      <c r="K249" s="59">
        <v>28</v>
      </c>
      <c r="L249" s="59">
        <v>39.799999999999997</v>
      </c>
      <c r="M249" s="59"/>
      <c r="N249" s="59"/>
      <c r="O249" s="146">
        <v>45</v>
      </c>
      <c r="P249" s="146">
        <v>56</v>
      </c>
      <c r="Q249" s="146">
        <v>36</v>
      </c>
      <c r="R249" s="146">
        <v>26</v>
      </c>
      <c r="S249" s="146">
        <v>48</v>
      </c>
      <c r="T249" s="146">
        <v>62</v>
      </c>
      <c r="U249" s="146">
        <v>39.799999999999997</v>
      </c>
      <c r="V249" s="145">
        <v>25</v>
      </c>
      <c r="W249" s="145">
        <v>39</v>
      </c>
      <c r="X249" s="166">
        <v>45</v>
      </c>
      <c r="Y249" s="166"/>
      <c r="Z249" s="166"/>
      <c r="AA249" s="167">
        <v>39</v>
      </c>
      <c r="AB249" s="167">
        <v>36.799999999999997</v>
      </c>
      <c r="AC249" s="167">
        <v>32</v>
      </c>
      <c r="AD249" s="167"/>
      <c r="AE249" s="202">
        <v>39</v>
      </c>
      <c r="AF249" s="202">
        <v>38.799999999999997</v>
      </c>
      <c r="AG249" s="202">
        <v>25.8</v>
      </c>
      <c r="AH249" s="202">
        <v>33</v>
      </c>
      <c r="AI249" s="202">
        <v>33</v>
      </c>
      <c r="AJ249" s="202"/>
      <c r="AK249" s="272"/>
      <c r="AL249" s="283">
        <v>41</v>
      </c>
      <c r="AM249" s="283"/>
      <c r="AT249" s="22">
        <f t="shared" si="12"/>
        <v>1161.8</v>
      </c>
      <c r="AU249" s="22">
        <f t="shared" si="13"/>
        <v>929.44</v>
      </c>
      <c r="AW249" s="22">
        <v>143</v>
      </c>
      <c r="AX249" s="22">
        <f t="shared" si="14"/>
        <v>1072.44</v>
      </c>
      <c r="AY249" s="22">
        <v>1000</v>
      </c>
      <c r="AZ249" s="237">
        <f t="shared" si="15"/>
        <v>-72.440000000000055</v>
      </c>
    </row>
    <row r="250" spans="1:52" ht="14.25">
      <c r="A250" s="2" t="s">
        <v>4738</v>
      </c>
      <c r="B250" s="3" t="s">
        <v>4739</v>
      </c>
      <c r="C250" s="30" t="s">
        <v>51</v>
      </c>
      <c r="D250" s="56">
        <v>60</v>
      </c>
      <c r="E250" s="56">
        <v>38</v>
      </c>
      <c r="F250" s="56">
        <v>127</v>
      </c>
      <c r="G250" s="56">
        <v>26.8</v>
      </c>
      <c r="H250" s="56">
        <v>39</v>
      </c>
      <c r="I250" s="56">
        <v>32</v>
      </c>
      <c r="J250" s="56">
        <v>31</v>
      </c>
      <c r="K250" s="59">
        <v>28</v>
      </c>
      <c r="L250" s="59">
        <v>39.799999999999997</v>
      </c>
      <c r="M250" s="59"/>
      <c r="N250" s="59"/>
      <c r="O250" s="146">
        <v>45</v>
      </c>
      <c r="P250" s="146">
        <v>56</v>
      </c>
      <c r="Q250" s="146">
        <v>36</v>
      </c>
      <c r="R250" s="146">
        <v>26</v>
      </c>
      <c r="S250" s="146">
        <v>48</v>
      </c>
      <c r="T250" s="146">
        <v>62</v>
      </c>
      <c r="U250" s="146">
        <v>39.799999999999997</v>
      </c>
      <c r="V250" s="145">
        <v>25</v>
      </c>
      <c r="W250" s="145">
        <v>39</v>
      </c>
      <c r="X250" s="166">
        <v>45</v>
      </c>
      <c r="Y250" s="166"/>
      <c r="Z250" s="166"/>
      <c r="AA250" s="167">
        <v>39</v>
      </c>
      <c r="AB250" s="167">
        <v>36.799999999999997</v>
      </c>
      <c r="AC250" s="167">
        <v>32</v>
      </c>
      <c r="AD250" s="167"/>
      <c r="AE250" s="202">
        <v>39</v>
      </c>
      <c r="AF250" s="202">
        <v>38.799999999999997</v>
      </c>
      <c r="AG250" s="202">
        <v>25.8</v>
      </c>
      <c r="AH250" s="202">
        <v>33</v>
      </c>
      <c r="AI250" s="202">
        <v>33</v>
      </c>
      <c r="AJ250" s="202"/>
      <c r="AK250" s="272"/>
      <c r="AL250" s="283">
        <v>41</v>
      </c>
      <c r="AM250" s="283"/>
      <c r="AS250" s="22">
        <v>35</v>
      </c>
      <c r="AT250" s="22">
        <f t="shared" si="12"/>
        <v>1196.8</v>
      </c>
      <c r="AU250" s="22">
        <f t="shared" si="13"/>
        <v>957.44</v>
      </c>
      <c r="AW250" s="22">
        <v>143</v>
      </c>
      <c r="AX250" s="22">
        <f t="shared" si="14"/>
        <v>1100.44</v>
      </c>
      <c r="AY250" s="22">
        <v>1000</v>
      </c>
      <c r="AZ250" s="237">
        <f t="shared" si="15"/>
        <v>-100.44000000000005</v>
      </c>
    </row>
    <row r="251" spans="1:52" ht="14.25">
      <c r="A251" s="2" t="s">
        <v>4740</v>
      </c>
      <c r="B251" s="3" t="s">
        <v>4741</v>
      </c>
      <c r="C251" s="30" t="s">
        <v>5</v>
      </c>
      <c r="D251" s="56">
        <v>60</v>
      </c>
      <c r="E251" s="56">
        <v>38</v>
      </c>
      <c r="F251" s="56">
        <v>127</v>
      </c>
      <c r="G251" s="56">
        <v>26.8</v>
      </c>
      <c r="H251" s="56">
        <v>39</v>
      </c>
      <c r="I251" s="56">
        <v>32</v>
      </c>
      <c r="J251" s="56">
        <v>31</v>
      </c>
      <c r="K251" s="59">
        <v>28</v>
      </c>
      <c r="L251" s="59">
        <v>39.799999999999997</v>
      </c>
      <c r="M251" s="59"/>
      <c r="N251" s="59"/>
      <c r="O251" s="146">
        <v>45</v>
      </c>
      <c r="P251" s="146">
        <v>56</v>
      </c>
      <c r="Q251" s="146">
        <v>36</v>
      </c>
      <c r="R251" s="146">
        <v>26</v>
      </c>
      <c r="S251" s="146">
        <v>48</v>
      </c>
      <c r="T251" s="146">
        <v>62</v>
      </c>
      <c r="U251" s="146">
        <v>39.799999999999997</v>
      </c>
      <c r="V251" s="145">
        <v>25</v>
      </c>
      <c r="W251" s="145">
        <v>39</v>
      </c>
      <c r="X251" s="166">
        <v>45</v>
      </c>
      <c r="Y251" s="166"/>
      <c r="Z251" s="166"/>
      <c r="AA251" s="167">
        <v>39</v>
      </c>
      <c r="AB251" s="167">
        <v>36.799999999999997</v>
      </c>
      <c r="AC251" s="167">
        <v>32</v>
      </c>
      <c r="AD251" s="167"/>
      <c r="AE251" s="202">
        <v>39</v>
      </c>
      <c r="AF251" s="202">
        <v>38.799999999999997</v>
      </c>
      <c r="AG251" s="202">
        <v>25.8</v>
      </c>
      <c r="AH251" s="202">
        <v>33</v>
      </c>
      <c r="AI251" s="202">
        <v>33</v>
      </c>
      <c r="AJ251" s="202"/>
      <c r="AK251" s="272"/>
      <c r="AL251" s="283">
        <v>41</v>
      </c>
      <c r="AM251" s="283"/>
      <c r="AS251" s="22">
        <v>25</v>
      </c>
      <c r="AT251" s="22">
        <f t="shared" si="12"/>
        <v>1186.8</v>
      </c>
      <c r="AU251" s="22">
        <f t="shared" si="13"/>
        <v>949.44</v>
      </c>
      <c r="AW251" s="22">
        <v>143</v>
      </c>
      <c r="AX251" s="22">
        <f t="shared" si="14"/>
        <v>1092.44</v>
      </c>
      <c r="AY251" s="22">
        <v>1000</v>
      </c>
      <c r="AZ251" s="237">
        <f t="shared" si="15"/>
        <v>-92.440000000000055</v>
      </c>
    </row>
    <row r="252" spans="1:52" ht="14.25">
      <c r="A252" s="2" t="s">
        <v>4742</v>
      </c>
      <c r="B252" s="3" t="s">
        <v>4743</v>
      </c>
      <c r="C252" s="30" t="s">
        <v>51</v>
      </c>
      <c r="D252" s="56">
        <v>60</v>
      </c>
      <c r="E252" s="56">
        <v>38</v>
      </c>
      <c r="F252" s="56">
        <v>127</v>
      </c>
      <c r="G252" s="56">
        <v>26.8</v>
      </c>
      <c r="H252" s="56">
        <v>39</v>
      </c>
      <c r="I252" s="56">
        <v>32</v>
      </c>
      <c r="J252" s="56">
        <v>31</v>
      </c>
      <c r="K252" s="59">
        <v>28</v>
      </c>
      <c r="L252" s="59">
        <v>39.799999999999997</v>
      </c>
      <c r="M252" s="59"/>
      <c r="N252" s="59"/>
      <c r="O252" s="146">
        <v>45</v>
      </c>
      <c r="P252" s="146">
        <v>56</v>
      </c>
      <c r="Q252" s="146">
        <v>36</v>
      </c>
      <c r="R252" s="146">
        <v>26</v>
      </c>
      <c r="S252" s="146">
        <v>48</v>
      </c>
      <c r="T252" s="146">
        <v>62</v>
      </c>
      <c r="U252" s="146">
        <v>39.799999999999997</v>
      </c>
      <c r="V252" s="145">
        <v>25</v>
      </c>
      <c r="W252" s="145">
        <v>39</v>
      </c>
      <c r="X252" s="166">
        <v>45</v>
      </c>
      <c r="Y252" s="166"/>
      <c r="Z252" s="166"/>
      <c r="AA252" s="167">
        <v>39</v>
      </c>
      <c r="AB252" s="167">
        <v>36.799999999999997</v>
      </c>
      <c r="AC252" s="167">
        <v>32</v>
      </c>
      <c r="AD252" s="167"/>
      <c r="AE252" s="202">
        <v>39</v>
      </c>
      <c r="AF252" s="202">
        <v>38.799999999999997</v>
      </c>
      <c r="AG252" s="202">
        <v>25.8</v>
      </c>
      <c r="AH252" s="202">
        <v>33</v>
      </c>
      <c r="AI252" s="202">
        <v>33</v>
      </c>
      <c r="AJ252" s="202"/>
      <c r="AK252" s="272"/>
      <c r="AL252" s="283">
        <v>41</v>
      </c>
      <c r="AM252" s="283"/>
      <c r="AT252" s="22">
        <f t="shared" si="12"/>
        <v>1161.8</v>
      </c>
      <c r="AU252" s="22">
        <f t="shared" si="13"/>
        <v>929.44</v>
      </c>
      <c r="AW252" s="22">
        <v>143</v>
      </c>
      <c r="AX252" s="22">
        <f t="shared" si="14"/>
        <v>1072.44</v>
      </c>
      <c r="AY252" s="22">
        <v>1000</v>
      </c>
      <c r="AZ252" s="237">
        <f t="shared" si="15"/>
        <v>-72.440000000000055</v>
      </c>
    </row>
    <row r="253" spans="1:52" ht="14.25">
      <c r="A253" s="2" t="s">
        <v>4744</v>
      </c>
      <c r="B253" s="3" t="s">
        <v>4745</v>
      </c>
      <c r="C253" s="30" t="s">
        <v>51</v>
      </c>
      <c r="D253" s="56">
        <v>60</v>
      </c>
      <c r="E253" s="56">
        <v>38</v>
      </c>
      <c r="F253" s="56">
        <v>127</v>
      </c>
      <c r="G253" s="56">
        <v>26.8</v>
      </c>
      <c r="H253" s="56">
        <v>39</v>
      </c>
      <c r="I253" s="56">
        <v>32</v>
      </c>
      <c r="J253" s="56">
        <v>31</v>
      </c>
      <c r="K253" s="59">
        <v>28</v>
      </c>
      <c r="L253" s="59">
        <v>39.799999999999997</v>
      </c>
      <c r="M253" s="59"/>
      <c r="N253" s="59"/>
      <c r="O253" s="146">
        <v>45</v>
      </c>
      <c r="P253" s="146">
        <v>56</v>
      </c>
      <c r="Q253" s="146">
        <v>36</v>
      </c>
      <c r="R253" s="146">
        <v>26</v>
      </c>
      <c r="S253" s="146">
        <v>48</v>
      </c>
      <c r="T253" s="146">
        <v>62</v>
      </c>
      <c r="U253" s="146">
        <v>39.799999999999997</v>
      </c>
      <c r="V253" s="145">
        <v>25</v>
      </c>
      <c r="W253" s="145">
        <v>39</v>
      </c>
      <c r="X253" s="166">
        <v>45</v>
      </c>
      <c r="Y253" s="166"/>
      <c r="Z253" s="166"/>
      <c r="AA253" s="167">
        <v>39</v>
      </c>
      <c r="AB253" s="167">
        <v>36.799999999999997</v>
      </c>
      <c r="AC253" s="167">
        <v>32</v>
      </c>
      <c r="AD253" s="167"/>
      <c r="AE253" s="202">
        <v>39</v>
      </c>
      <c r="AF253" s="202">
        <v>38.799999999999997</v>
      </c>
      <c r="AG253" s="202">
        <v>25.8</v>
      </c>
      <c r="AH253" s="202">
        <v>33</v>
      </c>
      <c r="AI253" s="202">
        <v>33</v>
      </c>
      <c r="AJ253" s="202"/>
      <c r="AK253" s="272"/>
      <c r="AL253" s="283">
        <v>41</v>
      </c>
      <c r="AM253" s="283"/>
      <c r="AS253" s="22">
        <v>35</v>
      </c>
      <c r="AT253" s="22">
        <f t="shared" si="12"/>
        <v>1196.8</v>
      </c>
      <c r="AU253" s="22">
        <f t="shared" si="13"/>
        <v>957.44</v>
      </c>
      <c r="AW253" s="22">
        <v>143</v>
      </c>
      <c r="AX253" s="22">
        <f t="shared" si="14"/>
        <v>1100.44</v>
      </c>
      <c r="AY253" s="22">
        <v>1000</v>
      </c>
      <c r="AZ253" s="237">
        <f t="shared" si="15"/>
        <v>-100.44000000000005</v>
      </c>
    </row>
    <row r="254" spans="1:52" ht="14.25">
      <c r="A254" s="2" t="s">
        <v>4746</v>
      </c>
      <c r="B254" s="3" t="s">
        <v>4747</v>
      </c>
      <c r="C254" s="30" t="s">
        <v>51</v>
      </c>
      <c r="D254" s="56">
        <v>60</v>
      </c>
      <c r="E254" s="56">
        <v>38</v>
      </c>
      <c r="F254" s="56">
        <v>127</v>
      </c>
      <c r="G254" s="56">
        <v>26.8</v>
      </c>
      <c r="H254" s="56">
        <v>39</v>
      </c>
      <c r="I254" s="56">
        <v>32</v>
      </c>
      <c r="J254" s="56">
        <v>31</v>
      </c>
      <c r="K254" s="59">
        <v>28</v>
      </c>
      <c r="L254" s="59">
        <v>39.799999999999997</v>
      </c>
      <c r="M254" s="59"/>
      <c r="N254" s="59"/>
      <c r="O254" s="146">
        <v>45</v>
      </c>
      <c r="P254" s="146">
        <v>56</v>
      </c>
      <c r="Q254" s="146">
        <v>36</v>
      </c>
      <c r="R254" s="146">
        <v>26</v>
      </c>
      <c r="S254" s="146">
        <v>48</v>
      </c>
      <c r="T254" s="146">
        <v>62</v>
      </c>
      <c r="U254" s="146">
        <v>39.799999999999997</v>
      </c>
      <c r="V254" s="145">
        <v>25</v>
      </c>
      <c r="W254" s="145">
        <v>39</v>
      </c>
      <c r="X254" s="166">
        <v>45</v>
      </c>
      <c r="Y254" s="166"/>
      <c r="Z254" s="166"/>
      <c r="AA254" s="167">
        <v>39</v>
      </c>
      <c r="AB254" s="167">
        <v>36.799999999999997</v>
      </c>
      <c r="AC254" s="167">
        <v>32</v>
      </c>
      <c r="AD254" s="167"/>
      <c r="AE254" s="202">
        <v>39</v>
      </c>
      <c r="AF254" s="202">
        <v>38.799999999999997</v>
      </c>
      <c r="AG254" s="202">
        <v>25.8</v>
      </c>
      <c r="AH254" s="202">
        <v>33</v>
      </c>
      <c r="AI254" s="202">
        <v>33</v>
      </c>
      <c r="AJ254" s="202"/>
      <c r="AK254" s="272"/>
      <c r="AL254" s="283">
        <v>41</v>
      </c>
      <c r="AM254" s="283"/>
      <c r="AS254" s="22">
        <v>35</v>
      </c>
      <c r="AT254" s="22">
        <f t="shared" si="12"/>
        <v>1196.8</v>
      </c>
      <c r="AU254" s="22">
        <f t="shared" si="13"/>
        <v>957.44</v>
      </c>
      <c r="AW254" s="22">
        <v>143</v>
      </c>
      <c r="AX254" s="22">
        <f t="shared" si="14"/>
        <v>1100.44</v>
      </c>
      <c r="AY254" s="22">
        <v>1000</v>
      </c>
      <c r="AZ254" s="237">
        <f t="shared" si="15"/>
        <v>-100.44000000000005</v>
      </c>
    </row>
    <row r="255" spans="1:52" ht="14.25">
      <c r="A255" s="14"/>
      <c r="B255" s="367" t="s">
        <v>6947</v>
      </c>
      <c r="C255" s="73"/>
      <c r="D255" s="362">
        <v>60</v>
      </c>
      <c r="E255" s="362">
        <v>38</v>
      </c>
      <c r="F255" s="362">
        <v>127</v>
      </c>
      <c r="G255" s="362">
        <v>26.8</v>
      </c>
      <c r="H255" s="362">
        <v>39</v>
      </c>
      <c r="I255" s="362">
        <v>32</v>
      </c>
      <c r="J255" s="362">
        <v>31</v>
      </c>
      <c r="K255" s="363">
        <v>28</v>
      </c>
      <c r="L255" s="363">
        <v>39.799999999999997</v>
      </c>
      <c r="M255" s="363"/>
      <c r="N255" s="363"/>
      <c r="O255" s="363">
        <v>45</v>
      </c>
      <c r="P255" s="363">
        <v>56</v>
      </c>
      <c r="Q255" s="363">
        <v>36</v>
      </c>
      <c r="R255" s="363">
        <v>26</v>
      </c>
      <c r="S255" s="363">
        <v>48</v>
      </c>
      <c r="T255" s="363">
        <v>62</v>
      </c>
      <c r="U255" s="363">
        <v>39.799999999999997</v>
      </c>
      <c r="V255" s="362">
        <v>25</v>
      </c>
      <c r="W255" s="362">
        <v>39</v>
      </c>
      <c r="X255" s="362">
        <v>45</v>
      </c>
      <c r="Y255" s="362"/>
      <c r="Z255" s="362"/>
      <c r="AA255" s="364">
        <v>39</v>
      </c>
      <c r="AB255" s="364">
        <v>36.799999999999997</v>
      </c>
      <c r="AC255" s="364">
        <v>32</v>
      </c>
      <c r="AD255" s="364"/>
      <c r="AE255" s="361">
        <v>39</v>
      </c>
      <c r="AF255" s="361">
        <v>38.799999999999997</v>
      </c>
      <c r="AG255" s="361">
        <v>25.8</v>
      </c>
      <c r="AH255" s="361">
        <v>33</v>
      </c>
      <c r="AI255" s="361">
        <v>33</v>
      </c>
      <c r="AJ255" s="361"/>
      <c r="AK255" s="361"/>
      <c r="AL255" s="361">
        <v>41</v>
      </c>
      <c r="AM255" s="361"/>
      <c r="AS255" s="22">
        <v>25</v>
      </c>
      <c r="AT255" s="22">
        <f t="shared" si="12"/>
        <v>1186.8</v>
      </c>
      <c r="AU255" s="22">
        <f t="shared" si="13"/>
        <v>949.44</v>
      </c>
      <c r="AW255" s="22">
        <v>143</v>
      </c>
      <c r="AX255" s="22">
        <f t="shared" si="14"/>
        <v>1092.44</v>
      </c>
      <c r="AY255" s="22">
        <v>1000</v>
      </c>
      <c r="AZ255" s="237">
        <f t="shared" si="15"/>
        <v>-92.440000000000055</v>
      </c>
    </row>
    <row r="256" spans="1:52" ht="14.25">
      <c r="A256" s="14"/>
      <c r="B256" s="15" t="s">
        <v>6948</v>
      </c>
      <c r="C256" s="73"/>
      <c r="D256" s="362">
        <v>60</v>
      </c>
      <c r="E256" s="362">
        <v>38</v>
      </c>
      <c r="F256" s="362">
        <v>127</v>
      </c>
      <c r="G256" s="362">
        <v>26.8</v>
      </c>
      <c r="H256" s="362">
        <v>39</v>
      </c>
      <c r="I256" s="362">
        <v>32</v>
      </c>
      <c r="J256" s="362">
        <v>31</v>
      </c>
      <c r="K256" s="363">
        <v>28</v>
      </c>
      <c r="L256" s="363">
        <v>39.799999999999997</v>
      </c>
      <c r="M256" s="363"/>
      <c r="N256" s="363"/>
      <c r="O256" s="363">
        <v>45</v>
      </c>
      <c r="P256" s="363">
        <v>56</v>
      </c>
      <c r="Q256" s="363">
        <v>36</v>
      </c>
      <c r="R256" s="363">
        <v>26</v>
      </c>
      <c r="S256" s="363">
        <v>48</v>
      </c>
      <c r="T256" s="363">
        <v>62</v>
      </c>
      <c r="U256" s="363">
        <v>39.799999999999997</v>
      </c>
      <c r="V256" s="362">
        <v>25</v>
      </c>
      <c r="W256" s="362">
        <v>39</v>
      </c>
      <c r="X256" s="362">
        <v>45</v>
      </c>
      <c r="Y256" s="362"/>
      <c r="Z256" s="362"/>
      <c r="AA256" s="364">
        <v>39</v>
      </c>
      <c r="AB256" s="364">
        <v>36.799999999999997</v>
      </c>
      <c r="AC256" s="364">
        <v>32</v>
      </c>
      <c r="AD256" s="364"/>
      <c r="AE256" s="361">
        <v>39</v>
      </c>
      <c r="AF256" s="361">
        <v>38.799999999999997</v>
      </c>
      <c r="AG256" s="361">
        <v>25.8</v>
      </c>
      <c r="AH256" s="361">
        <v>33</v>
      </c>
      <c r="AI256" s="361">
        <v>33</v>
      </c>
      <c r="AJ256" s="361"/>
      <c r="AK256" s="361"/>
      <c r="AL256" s="361">
        <v>41</v>
      </c>
      <c r="AM256" s="361"/>
      <c r="AS256" s="22">
        <v>35</v>
      </c>
      <c r="AT256" s="22">
        <f t="shared" si="12"/>
        <v>1196.8</v>
      </c>
      <c r="AU256" s="22">
        <f t="shared" si="13"/>
        <v>957.44</v>
      </c>
      <c r="AW256" s="22">
        <v>143</v>
      </c>
      <c r="AX256" s="22">
        <f t="shared" si="14"/>
        <v>1100.44</v>
      </c>
      <c r="AY256" s="22">
        <v>1000</v>
      </c>
      <c r="AZ256" s="237">
        <f t="shared" si="15"/>
        <v>-100.44000000000005</v>
      </c>
    </row>
    <row r="257" spans="1:52" ht="14.25">
      <c r="A257" s="14"/>
      <c r="B257" s="80" t="s">
        <v>6949</v>
      </c>
      <c r="C257" s="73"/>
      <c r="D257" s="362">
        <v>60</v>
      </c>
      <c r="E257" s="362">
        <v>38</v>
      </c>
      <c r="F257" s="362">
        <v>127</v>
      </c>
      <c r="G257" s="362">
        <v>26.8</v>
      </c>
      <c r="H257" s="362">
        <v>39</v>
      </c>
      <c r="I257" s="362">
        <v>32</v>
      </c>
      <c r="J257" s="362">
        <v>31</v>
      </c>
      <c r="K257" s="363">
        <v>28</v>
      </c>
      <c r="L257" s="363">
        <v>39.799999999999997</v>
      </c>
      <c r="M257" s="363"/>
      <c r="N257" s="363"/>
      <c r="O257" s="363">
        <v>45</v>
      </c>
      <c r="P257" s="363">
        <v>56</v>
      </c>
      <c r="Q257" s="363">
        <v>36</v>
      </c>
      <c r="R257" s="363">
        <v>26</v>
      </c>
      <c r="S257" s="363">
        <v>48</v>
      </c>
      <c r="T257" s="363">
        <v>62</v>
      </c>
      <c r="U257" s="363">
        <v>39.799999999999997</v>
      </c>
      <c r="V257" s="362">
        <v>25</v>
      </c>
      <c r="W257" s="362">
        <v>39</v>
      </c>
      <c r="X257" s="362">
        <v>45</v>
      </c>
      <c r="Y257" s="362"/>
      <c r="Z257" s="362"/>
      <c r="AA257" s="364">
        <v>39</v>
      </c>
      <c r="AB257" s="364">
        <v>36.799999999999997</v>
      </c>
      <c r="AC257" s="364">
        <v>32</v>
      </c>
      <c r="AD257" s="364"/>
      <c r="AE257" s="361">
        <v>39</v>
      </c>
      <c r="AF257" s="361">
        <v>38.799999999999997</v>
      </c>
      <c r="AG257" s="361">
        <v>25.8</v>
      </c>
      <c r="AH257" s="361">
        <v>33</v>
      </c>
      <c r="AI257" s="361">
        <v>33</v>
      </c>
      <c r="AJ257" s="361"/>
      <c r="AK257" s="361"/>
      <c r="AL257" s="361">
        <v>41</v>
      </c>
      <c r="AM257" s="361"/>
      <c r="AT257" s="22">
        <f t="shared" si="12"/>
        <v>1161.8</v>
      </c>
      <c r="AU257" s="22">
        <f t="shared" si="13"/>
        <v>929.44</v>
      </c>
      <c r="AW257" s="22">
        <v>143</v>
      </c>
      <c r="AX257" s="22">
        <f t="shared" si="14"/>
        <v>1072.44</v>
      </c>
      <c r="AY257" s="22">
        <v>1000</v>
      </c>
      <c r="AZ257" s="237">
        <f t="shared" si="15"/>
        <v>-72.440000000000055</v>
      </c>
    </row>
    <row r="258" spans="1:52" ht="14.25">
      <c r="A258" s="14"/>
      <c r="B258" s="80" t="s">
        <v>6950</v>
      </c>
      <c r="C258" s="73"/>
      <c r="D258" s="362">
        <v>60</v>
      </c>
      <c r="E258" s="362">
        <v>38</v>
      </c>
      <c r="F258" s="362">
        <v>127</v>
      </c>
      <c r="G258" s="362">
        <v>26.8</v>
      </c>
      <c r="H258" s="362">
        <v>39</v>
      </c>
      <c r="I258" s="362">
        <v>32</v>
      </c>
      <c r="J258" s="362">
        <v>31</v>
      </c>
      <c r="K258" s="363">
        <v>28</v>
      </c>
      <c r="L258" s="363">
        <v>39.799999999999997</v>
      </c>
      <c r="M258" s="363"/>
      <c r="N258" s="363"/>
      <c r="O258" s="363">
        <v>45</v>
      </c>
      <c r="P258" s="363">
        <v>56</v>
      </c>
      <c r="Q258" s="363">
        <v>36</v>
      </c>
      <c r="R258" s="363">
        <v>26</v>
      </c>
      <c r="S258" s="363">
        <v>48</v>
      </c>
      <c r="T258" s="363">
        <v>62</v>
      </c>
      <c r="U258" s="363">
        <v>39.799999999999997</v>
      </c>
      <c r="V258" s="362">
        <v>25</v>
      </c>
      <c r="W258" s="362">
        <v>39</v>
      </c>
      <c r="X258" s="362">
        <v>45</v>
      </c>
      <c r="Y258" s="362"/>
      <c r="Z258" s="362"/>
      <c r="AA258" s="364">
        <v>39</v>
      </c>
      <c r="AB258" s="364">
        <v>36.799999999999997</v>
      </c>
      <c r="AC258" s="364">
        <v>32</v>
      </c>
      <c r="AD258" s="364"/>
      <c r="AE258" s="361">
        <v>39</v>
      </c>
      <c r="AF258" s="361">
        <v>38.799999999999997</v>
      </c>
      <c r="AG258" s="361">
        <v>25.8</v>
      </c>
      <c r="AH258" s="361">
        <v>33</v>
      </c>
      <c r="AI258" s="361">
        <v>33</v>
      </c>
      <c r="AJ258" s="361"/>
      <c r="AK258" s="361"/>
      <c r="AL258" s="361">
        <v>41</v>
      </c>
      <c r="AM258" s="361"/>
      <c r="AS258" s="22">
        <v>83</v>
      </c>
      <c r="AT258" s="22">
        <f t="shared" si="12"/>
        <v>1244.8</v>
      </c>
      <c r="AU258" s="22">
        <f t="shared" si="13"/>
        <v>995.84</v>
      </c>
      <c r="AW258" s="22">
        <v>143</v>
      </c>
      <c r="AX258" s="22">
        <f t="shared" si="14"/>
        <v>1138.8400000000001</v>
      </c>
      <c r="AY258" s="22">
        <v>1000</v>
      </c>
      <c r="AZ258" s="237">
        <f t="shared" si="15"/>
        <v>-138.84000000000015</v>
      </c>
    </row>
    <row r="259" spans="1:52" ht="14.25">
      <c r="A259" s="366" t="s">
        <v>6951</v>
      </c>
      <c r="B259" s="86" t="s">
        <v>6945</v>
      </c>
      <c r="C259" s="73"/>
      <c r="D259" s="364"/>
      <c r="E259" s="364"/>
      <c r="F259" s="364"/>
      <c r="G259" s="364"/>
      <c r="H259" s="364"/>
      <c r="I259" s="364"/>
      <c r="J259" s="364"/>
      <c r="K259" s="361"/>
      <c r="L259" s="361"/>
      <c r="M259" s="361"/>
      <c r="N259" s="361"/>
      <c r="O259" s="361"/>
      <c r="P259" s="361"/>
      <c r="Q259" s="361"/>
      <c r="R259" s="361"/>
      <c r="S259" s="361"/>
      <c r="T259" s="361"/>
      <c r="U259" s="361"/>
      <c r="V259" s="364"/>
      <c r="W259" s="364"/>
      <c r="X259" s="364"/>
      <c r="Y259" s="364"/>
      <c r="Z259" s="364"/>
      <c r="AA259" s="364"/>
      <c r="AB259" s="364"/>
      <c r="AC259" s="364"/>
      <c r="AD259" s="364"/>
      <c r="AE259" s="361"/>
      <c r="AF259" s="361"/>
      <c r="AG259" s="361"/>
      <c r="AH259" s="361"/>
      <c r="AI259" s="361"/>
      <c r="AJ259" s="361"/>
      <c r="AK259" s="361"/>
      <c r="AL259" s="361"/>
      <c r="AM259" s="361"/>
      <c r="AX259" s="22">
        <v>1004.92</v>
      </c>
      <c r="AY259" s="22">
        <v>1000</v>
      </c>
      <c r="AZ259" s="237">
        <v>-4.92</v>
      </c>
    </row>
    <row r="260" spans="1:52" ht="14.25">
      <c r="A260" s="14"/>
      <c r="B260" s="15"/>
      <c r="C260" s="73"/>
      <c r="D260" s="493" t="s">
        <v>5418</v>
      </c>
      <c r="E260" s="493"/>
      <c r="F260" s="493"/>
      <c r="G260" s="493"/>
      <c r="H260" s="493"/>
      <c r="I260" s="493"/>
      <c r="J260" s="493"/>
      <c r="K260" s="493"/>
      <c r="L260" s="493"/>
      <c r="M260" s="493"/>
      <c r="N260" s="493"/>
      <c r="O260" s="456" t="s">
        <v>5628</v>
      </c>
      <c r="P260" s="456"/>
      <c r="Q260" s="456"/>
      <c r="R260" s="456"/>
      <c r="S260" s="456"/>
      <c r="T260" s="456"/>
      <c r="U260" s="456"/>
      <c r="V260" s="456"/>
      <c r="W260" s="456"/>
      <c r="X260" s="456"/>
      <c r="Y260" s="456"/>
      <c r="Z260" s="456"/>
      <c r="AA260" s="472" t="s">
        <v>5789</v>
      </c>
      <c r="AB260" s="472"/>
      <c r="AC260" s="472"/>
      <c r="AD260" s="472"/>
      <c r="AE260" s="453" t="s">
        <v>6118</v>
      </c>
      <c r="AF260" s="453"/>
      <c r="AG260" s="453"/>
      <c r="AH260" s="453"/>
      <c r="AI260" s="453"/>
      <c r="AJ260" s="453"/>
      <c r="AK260" s="453"/>
      <c r="AL260" s="283"/>
      <c r="AM260" s="283"/>
    </row>
    <row r="261" spans="1:52" ht="14.25">
      <c r="A261" s="14"/>
      <c r="B261" s="15"/>
      <c r="C261" s="73"/>
    </row>
    <row r="263" spans="1:52" ht="20.25">
      <c r="A263" s="467" t="s">
        <v>5456</v>
      </c>
      <c r="B263" s="467"/>
      <c r="C263" s="467"/>
      <c r="D263" s="467"/>
      <c r="E263" s="467"/>
      <c r="F263" s="467"/>
      <c r="G263" s="467"/>
      <c r="H263" s="467"/>
      <c r="I263" s="467"/>
      <c r="J263" s="467"/>
      <c r="K263" s="467"/>
      <c r="L263" s="467"/>
      <c r="M263" s="467"/>
      <c r="N263" s="467"/>
      <c r="O263" s="467"/>
      <c r="P263" s="467"/>
      <c r="Q263" s="467"/>
      <c r="R263" s="467"/>
      <c r="S263" s="467"/>
      <c r="T263" s="467"/>
      <c r="U263" s="467"/>
      <c r="V263" s="467"/>
      <c r="W263" s="467"/>
      <c r="X263" s="467"/>
      <c r="Y263" s="467"/>
      <c r="Z263" s="467"/>
      <c r="AA263" s="467"/>
      <c r="AB263" s="467"/>
      <c r="AC263" s="467"/>
      <c r="AD263" s="467"/>
      <c r="AE263" s="467"/>
      <c r="AF263" s="467"/>
      <c r="AG263" s="467"/>
      <c r="AH263" s="467"/>
    </row>
    <row r="264" spans="1:52" ht="17.25" customHeight="1">
      <c r="A264" s="70"/>
      <c r="B264" s="298"/>
      <c r="C264" s="53"/>
      <c r="D264" s="493" t="s">
        <v>5411</v>
      </c>
      <c r="E264" s="493"/>
      <c r="F264" s="493"/>
      <c r="G264" s="493"/>
      <c r="H264" s="493"/>
      <c r="I264" s="493"/>
      <c r="J264" s="493"/>
      <c r="K264" s="493"/>
      <c r="L264" s="493"/>
      <c r="M264" s="493"/>
      <c r="N264" s="493"/>
      <c r="O264" s="456" t="s">
        <v>5618</v>
      </c>
      <c r="P264" s="456"/>
      <c r="Q264" s="456"/>
      <c r="R264" s="456"/>
      <c r="S264" s="456"/>
      <c r="T264" s="456"/>
      <c r="U264" s="456"/>
      <c r="V264" s="453" t="s">
        <v>5772</v>
      </c>
      <c r="W264" s="453"/>
      <c r="X264" s="453"/>
      <c r="Y264" s="453"/>
      <c r="Z264" s="453"/>
      <c r="AA264" s="453"/>
      <c r="AB264" s="453" t="s">
        <v>6122</v>
      </c>
      <c r="AC264" s="453"/>
      <c r="AD264" s="453"/>
      <c r="AE264" s="453"/>
      <c r="AF264" s="453"/>
      <c r="AG264" s="453"/>
      <c r="AH264" s="194" t="s">
        <v>5978</v>
      </c>
    </row>
    <row r="265" spans="1:52" ht="38.25" customHeight="1">
      <c r="A265" s="104" t="s">
        <v>0</v>
      </c>
      <c r="B265" s="104" t="s">
        <v>1</v>
      </c>
      <c r="C265" s="104" t="s">
        <v>2</v>
      </c>
      <c r="D265" s="24" t="s">
        <v>4915</v>
      </c>
      <c r="E265" s="56" t="s">
        <v>4913</v>
      </c>
      <c r="F265" s="56" t="s">
        <v>4914</v>
      </c>
      <c r="G265" s="56" t="s">
        <v>4916</v>
      </c>
      <c r="H265" s="56" t="s">
        <v>4917</v>
      </c>
      <c r="I265" s="56" t="s">
        <v>4918</v>
      </c>
      <c r="J265" s="59" t="s">
        <v>4919</v>
      </c>
      <c r="K265" s="59" t="s">
        <v>5421</v>
      </c>
      <c r="L265" s="59" t="s">
        <v>5422</v>
      </c>
      <c r="M265" s="26" t="s">
        <v>4924</v>
      </c>
      <c r="N265" s="26" t="s">
        <v>4923</v>
      </c>
      <c r="O265" s="146" t="s">
        <v>5629</v>
      </c>
      <c r="P265" s="146" t="s">
        <v>5630</v>
      </c>
      <c r="Q265" s="145" t="s">
        <v>5490</v>
      </c>
      <c r="R265" s="145" t="s">
        <v>5489</v>
      </c>
      <c r="S265" s="145" t="s">
        <v>5491</v>
      </c>
      <c r="T265" s="26" t="s">
        <v>5492</v>
      </c>
      <c r="U265" s="26" t="s">
        <v>4923</v>
      </c>
      <c r="V265" s="168" t="s">
        <v>5796</v>
      </c>
      <c r="W265" s="168" t="s">
        <v>5797</v>
      </c>
      <c r="X265" s="168" t="s">
        <v>5798</v>
      </c>
      <c r="Y265" s="168" t="s">
        <v>5800</v>
      </c>
      <c r="Z265" s="168" t="s">
        <v>5801</v>
      </c>
      <c r="AA265" s="116" t="s">
        <v>4923</v>
      </c>
      <c r="AB265" s="205" t="s">
        <v>6123</v>
      </c>
      <c r="AC265" s="205" t="s">
        <v>6124</v>
      </c>
      <c r="AD265" s="205" t="s">
        <v>6125</v>
      </c>
      <c r="AE265" s="205" t="s">
        <v>6126</v>
      </c>
      <c r="AF265" s="193" t="s">
        <v>5929</v>
      </c>
      <c r="AG265" s="116" t="s">
        <v>4923</v>
      </c>
      <c r="AH265" s="116" t="s">
        <v>4923</v>
      </c>
      <c r="AS265" s="286" t="s">
        <v>6701</v>
      </c>
      <c r="AT265" s="287">
        <v>1</v>
      </c>
      <c r="AU265" s="287">
        <v>0.8</v>
      </c>
      <c r="AV265" s="286" t="s">
        <v>6702</v>
      </c>
      <c r="AW265" s="286" t="s">
        <v>6703</v>
      </c>
      <c r="AX265" s="286" t="s">
        <v>6704</v>
      </c>
      <c r="AY265" s="286" t="s">
        <v>6705</v>
      </c>
      <c r="AZ265" s="286" t="s">
        <v>6706</v>
      </c>
    </row>
    <row r="266" spans="1:52">
      <c r="A266" s="97">
        <v>1040417102</v>
      </c>
      <c r="B266" s="428" t="s">
        <v>7053</v>
      </c>
      <c r="C266" s="98" t="s">
        <v>5</v>
      </c>
      <c r="D266" s="56">
        <v>60</v>
      </c>
      <c r="E266" s="56">
        <v>38</v>
      </c>
      <c r="F266" s="56">
        <v>127</v>
      </c>
      <c r="G266" s="56">
        <v>26.8</v>
      </c>
      <c r="H266" s="56">
        <v>39</v>
      </c>
      <c r="I266" s="56">
        <v>32</v>
      </c>
      <c r="J266" s="56">
        <v>31</v>
      </c>
      <c r="K266" s="59">
        <v>39.799999999999997</v>
      </c>
      <c r="L266" s="59">
        <v>35</v>
      </c>
      <c r="M266" s="59"/>
      <c r="N266" s="59"/>
      <c r="O266" s="146">
        <v>36</v>
      </c>
      <c r="P266" s="146">
        <v>35</v>
      </c>
      <c r="Q266" s="145">
        <v>25</v>
      </c>
      <c r="R266" s="145">
        <v>39</v>
      </c>
      <c r="S266" s="126">
        <v>45</v>
      </c>
      <c r="T266" s="147"/>
      <c r="U266" s="126"/>
      <c r="V266" s="168">
        <v>58</v>
      </c>
      <c r="W266" s="168">
        <v>48</v>
      </c>
      <c r="X266" s="168">
        <v>44.8</v>
      </c>
      <c r="Y266" s="168">
        <v>45</v>
      </c>
      <c r="Z266" s="168">
        <v>59</v>
      </c>
      <c r="AA266" s="168"/>
      <c r="AB266" s="205">
        <v>45</v>
      </c>
      <c r="AC266" s="205">
        <v>46</v>
      </c>
      <c r="AD266" s="205">
        <v>35</v>
      </c>
      <c r="AE266" s="205">
        <v>36</v>
      </c>
      <c r="AF266" s="205"/>
      <c r="AG266" s="205"/>
      <c r="AH266" s="283"/>
      <c r="AT266" s="22">
        <f t="shared" ref="AT266:AT325" si="16">SUM(D266:AS266)</f>
        <v>1025.4000000000001</v>
      </c>
      <c r="AU266" s="22">
        <f t="shared" ref="AU266:AU325" si="17">AT266*0.8</f>
        <v>820.32000000000016</v>
      </c>
      <c r="AW266" s="22">
        <v>143</v>
      </c>
      <c r="AX266" s="22">
        <f t="shared" ref="AX266:AX325" si="18">SUM(AU266:AW266)</f>
        <v>963.32000000000016</v>
      </c>
    </row>
    <row r="267" spans="1:52">
      <c r="A267" s="97">
        <v>1040417103</v>
      </c>
      <c r="B267" s="97" t="s">
        <v>4377</v>
      </c>
      <c r="C267" s="98" t="s">
        <v>5</v>
      </c>
      <c r="D267" s="56">
        <v>60</v>
      </c>
      <c r="E267" s="56">
        <v>38</v>
      </c>
      <c r="F267" s="56">
        <v>127</v>
      </c>
      <c r="G267" s="56">
        <v>26.8</v>
      </c>
      <c r="H267" s="56">
        <v>39</v>
      </c>
      <c r="I267" s="56">
        <v>32</v>
      </c>
      <c r="J267" s="56">
        <v>31</v>
      </c>
      <c r="K267" s="59">
        <v>39.799999999999997</v>
      </c>
      <c r="L267" s="59">
        <v>35</v>
      </c>
      <c r="M267" s="59"/>
      <c r="N267" s="59"/>
      <c r="O267" s="146">
        <v>36</v>
      </c>
      <c r="P267" s="146">
        <v>35</v>
      </c>
      <c r="Q267" s="145">
        <v>25</v>
      </c>
      <c r="R267" s="145">
        <v>39</v>
      </c>
      <c r="S267" s="126">
        <v>45</v>
      </c>
      <c r="T267" s="147"/>
      <c r="U267" s="126"/>
      <c r="V267" s="168">
        <v>58</v>
      </c>
      <c r="W267" s="168">
        <v>48</v>
      </c>
      <c r="X267" s="168">
        <v>44.8</v>
      </c>
      <c r="Y267" s="168">
        <v>45</v>
      </c>
      <c r="Z267" s="168">
        <v>59</v>
      </c>
      <c r="AA267" s="168"/>
      <c r="AB267" s="205">
        <v>45</v>
      </c>
      <c r="AC267" s="205">
        <v>46</v>
      </c>
      <c r="AD267" s="205">
        <v>35</v>
      </c>
      <c r="AE267" s="205">
        <v>36</v>
      </c>
      <c r="AF267" s="205"/>
      <c r="AG267" s="205"/>
      <c r="AH267" s="283"/>
      <c r="AS267" s="22">
        <v>35</v>
      </c>
      <c r="AT267" s="22">
        <f t="shared" si="16"/>
        <v>1060.4000000000001</v>
      </c>
      <c r="AU267" s="22">
        <f t="shared" si="17"/>
        <v>848.32000000000016</v>
      </c>
      <c r="AW267" s="22">
        <v>143</v>
      </c>
      <c r="AX267" s="22">
        <f t="shared" si="18"/>
        <v>991.32000000000016</v>
      </c>
      <c r="AY267" s="22">
        <v>1000</v>
      </c>
      <c r="AZ267" s="237">
        <f t="shared" ref="AZ267:AZ325" si="19">AY267-AX267</f>
        <v>8.6799999999998363</v>
      </c>
    </row>
    <row r="268" spans="1:52">
      <c r="A268" s="97">
        <v>1040417104</v>
      </c>
      <c r="B268" s="97" t="s">
        <v>4378</v>
      </c>
      <c r="C268" s="98" t="s">
        <v>5</v>
      </c>
      <c r="D268" s="56">
        <v>60</v>
      </c>
      <c r="E268" s="56">
        <v>38</v>
      </c>
      <c r="F268" s="56">
        <v>127</v>
      </c>
      <c r="G268" s="56">
        <v>26.8</v>
      </c>
      <c r="H268" s="56">
        <v>39</v>
      </c>
      <c r="I268" s="56">
        <v>32</v>
      </c>
      <c r="J268" s="56">
        <v>31</v>
      </c>
      <c r="K268" s="59">
        <v>39.799999999999997</v>
      </c>
      <c r="L268" s="59">
        <v>35</v>
      </c>
      <c r="M268" s="59"/>
      <c r="N268" s="59"/>
      <c r="O268" s="146">
        <v>36</v>
      </c>
      <c r="P268" s="146">
        <v>35</v>
      </c>
      <c r="Q268" s="145">
        <v>25</v>
      </c>
      <c r="R268" s="145">
        <v>39</v>
      </c>
      <c r="S268" s="126">
        <v>45</v>
      </c>
      <c r="T268" s="147"/>
      <c r="U268" s="126"/>
      <c r="V268" s="168">
        <v>58</v>
      </c>
      <c r="W268" s="168">
        <v>48</v>
      </c>
      <c r="X268" s="168">
        <v>44.8</v>
      </c>
      <c r="Y268" s="168">
        <v>45</v>
      </c>
      <c r="Z268" s="168">
        <v>59</v>
      </c>
      <c r="AA268" s="168"/>
      <c r="AB268" s="205">
        <v>45</v>
      </c>
      <c r="AC268" s="205">
        <v>46</v>
      </c>
      <c r="AD268" s="205">
        <v>35</v>
      </c>
      <c r="AE268" s="205">
        <v>36</v>
      </c>
      <c r="AF268" s="205"/>
      <c r="AG268" s="205"/>
      <c r="AH268" s="283"/>
      <c r="AS268" s="22">
        <v>32</v>
      </c>
      <c r="AT268" s="22">
        <f t="shared" si="16"/>
        <v>1057.4000000000001</v>
      </c>
      <c r="AU268" s="22">
        <f t="shared" si="17"/>
        <v>845.92000000000007</v>
      </c>
      <c r="AW268" s="22">
        <v>143</v>
      </c>
      <c r="AX268" s="22">
        <f t="shared" si="18"/>
        <v>988.92000000000007</v>
      </c>
      <c r="AY268" s="22">
        <v>1000</v>
      </c>
      <c r="AZ268" s="237">
        <f t="shared" si="19"/>
        <v>11.079999999999927</v>
      </c>
    </row>
    <row r="269" spans="1:52">
      <c r="A269" s="97">
        <v>1040417105</v>
      </c>
      <c r="B269" s="97" t="s">
        <v>663</v>
      </c>
      <c r="C269" s="98" t="s">
        <v>5</v>
      </c>
      <c r="D269" s="56">
        <v>60</v>
      </c>
      <c r="E269" s="56">
        <v>38</v>
      </c>
      <c r="F269" s="56">
        <v>127</v>
      </c>
      <c r="G269" s="56">
        <v>26.8</v>
      </c>
      <c r="H269" s="56">
        <v>39</v>
      </c>
      <c r="I269" s="56">
        <v>32</v>
      </c>
      <c r="J269" s="56">
        <v>31</v>
      </c>
      <c r="K269" s="59">
        <v>39.799999999999997</v>
      </c>
      <c r="L269" s="59">
        <v>35</v>
      </c>
      <c r="M269" s="59"/>
      <c r="N269" s="59"/>
      <c r="O269" s="146">
        <v>36</v>
      </c>
      <c r="P269" s="146">
        <v>35</v>
      </c>
      <c r="Q269" s="145">
        <v>25</v>
      </c>
      <c r="R269" s="145">
        <v>39</v>
      </c>
      <c r="S269" s="126">
        <v>45</v>
      </c>
      <c r="T269" s="147"/>
      <c r="U269" s="126"/>
      <c r="V269" s="168">
        <v>58</v>
      </c>
      <c r="W269" s="168">
        <v>48</v>
      </c>
      <c r="X269" s="168">
        <v>44.8</v>
      </c>
      <c r="Y269" s="168">
        <v>45</v>
      </c>
      <c r="Z269" s="168">
        <v>59</v>
      </c>
      <c r="AA269" s="168"/>
      <c r="AB269" s="205">
        <v>45</v>
      </c>
      <c r="AC269" s="205">
        <v>46</v>
      </c>
      <c r="AD269" s="205">
        <v>35</v>
      </c>
      <c r="AE269" s="205">
        <v>36</v>
      </c>
      <c r="AF269" s="205"/>
      <c r="AG269" s="205"/>
      <c r="AH269" s="283"/>
      <c r="AT269" s="22">
        <f t="shared" si="16"/>
        <v>1025.4000000000001</v>
      </c>
      <c r="AU269" s="22">
        <f t="shared" si="17"/>
        <v>820.32000000000016</v>
      </c>
      <c r="AW269" s="22">
        <v>143</v>
      </c>
      <c r="AX269" s="22">
        <f t="shared" si="18"/>
        <v>963.32000000000016</v>
      </c>
      <c r="AY269" s="22">
        <v>1000</v>
      </c>
      <c r="AZ269" s="237">
        <f t="shared" si="19"/>
        <v>36.679999999999836</v>
      </c>
    </row>
    <row r="270" spans="1:52">
      <c r="A270" s="97">
        <v>1040417106</v>
      </c>
      <c r="B270" s="97" t="s">
        <v>4379</v>
      </c>
      <c r="C270" s="98" t="s">
        <v>51</v>
      </c>
      <c r="D270" s="56">
        <v>60</v>
      </c>
      <c r="E270" s="56">
        <v>38</v>
      </c>
      <c r="F270" s="56">
        <v>127</v>
      </c>
      <c r="G270" s="56">
        <v>26.8</v>
      </c>
      <c r="H270" s="56">
        <v>39</v>
      </c>
      <c r="I270" s="56">
        <v>32</v>
      </c>
      <c r="J270" s="56">
        <v>31</v>
      </c>
      <c r="K270" s="59">
        <v>39.799999999999997</v>
      </c>
      <c r="L270" s="59">
        <v>35</v>
      </c>
      <c r="M270" s="59"/>
      <c r="N270" s="59"/>
      <c r="O270" s="146">
        <v>36</v>
      </c>
      <c r="P270" s="146">
        <v>35</v>
      </c>
      <c r="Q270" s="145">
        <v>25</v>
      </c>
      <c r="R270" s="145">
        <v>39</v>
      </c>
      <c r="S270" s="126">
        <v>45</v>
      </c>
      <c r="T270" s="147"/>
      <c r="U270" s="126"/>
      <c r="V270" s="168">
        <v>58</v>
      </c>
      <c r="W270" s="168">
        <v>48</v>
      </c>
      <c r="X270" s="168">
        <v>44.8</v>
      </c>
      <c r="Y270" s="168">
        <v>45</v>
      </c>
      <c r="Z270" s="168">
        <v>59</v>
      </c>
      <c r="AA270" s="168"/>
      <c r="AB270" s="205">
        <v>45</v>
      </c>
      <c r="AC270" s="205">
        <v>46</v>
      </c>
      <c r="AD270" s="205">
        <v>35</v>
      </c>
      <c r="AE270" s="205">
        <v>36</v>
      </c>
      <c r="AF270" s="205"/>
      <c r="AG270" s="205"/>
      <c r="AH270" s="283"/>
      <c r="AS270" s="22">
        <v>35</v>
      </c>
      <c r="AT270" s="22">
        <f t="shared" si="16"/>
        <v>1060.4000000000001</v>
      </c>
      <c r="AU270" s="22">
        <f t="shared" si="17"/>
        <v>848.32000000000016</v>
      </c>
      <c r="AW270" s="22">
        <v>143</v>
      </c>
      <c r="AX270" s="22">
        <f t="shared" si="18"/>
        <v>991.32000000000016</v>
      </c>
      <c r="AY270" s="22">
        <v>1000</v>
      </c>
      <c r="AZ270" s="237">
        <f t="shared" si="19"/>
        <v>8.6799999999998363</v>
      </c>
    </row>
    <row r="271" spans="1:52">
      <c r="A271" s="97">
        <v>1040417107</v>
      </c>
      <c r="B271" s="97" t="s">
        <v>4380</v>
      </c>
      <c r="C271" s="98" t="s">
        <v>5</v>
      </c>
      <c r="D271" s="56">
        <v>60</v>
      </c>
      <c r="E271" s="56">
        <v>38</v>
      </c>
      <c r="F271" s="56">
        <v>127</v>
      </c>
      <c r="G271" s="56">
        <v>26.8</v>
      </c>
      <c r="H271" s="56">
        <v>39</v>
      </c>
      <c r="I271" s="56">
        <v>32</v>
      </c>
      <c r="J271" s="56">
        <v>31</v>
      </c>
      <c r="K271" s="59">
        <v>39.799999999999997</v>
      </c>
      <c r="L271" s="59">
        <v>35</v>
      </c>
      <c r="M271" s="59"/>
      <c r="N271" s="59"/>
      <c r="O271" s="146">
        <v>36</v>
      </c>
      <c r="P271" s="146">
        <v>35</v>
      </c>
      <c r="Q271" s="145">
        <v>25</v>
      </c>
      <c r="R271" s="145">
        <v>39</v>
      </c>
      <c r="S271" s="126">
        <v>45</v>
      </c>
      <c r="T271" s="147"/>
      <c r="U271" s="126"/>
      <c r="V271" s="168">
        <v>58</v>
      </c>
      <c r="W271" s="168">
        <v>48</v>
      </c>
      <c r="X271" s="168">
        <v>44.8</v>
      </c>
      <c r="Y271" s="168">
        <v>45</v>
      </c>
      <c r="Z271" s="168">
        <v>59</v>
      </c>
      <c r="AA271" s="168"/>
      <c r="AB271" s="205">
        <v>45</v>
      </c>
      <c r="AC271" s="205">
        <v>46</v>
      </c>
      <c r="AD271" s="205">
        <v>35</v>
      </c>
      <c r="AE271" s="205">
        <v>36</v>
      </c>
      <c r="AF271" s="205"/>
      <c r="AG271" s="205"/>
      <c r="AH271" s="283"/>
      <c r="AT271" s="22">
        <f t="shared" si="16"/>
        <v>1025.4000000000001</v>
      </c>
      <c r="AU271" s="22">
        <f t="shared" si="17"/>
        <v>820.32000000000016</v>
      </c>
      <c r="AW271" s="22">
        <v>143</v>
      </c>
      <c r="AX271" s="22">
        <f t="shared" si="18"/>
        <v>963.32000000000016</v>
      </c>
      <c r="AY271" s="22">
        <v>1000</v>
      </c>
      <c r="AZ271" s="237">
        <f t="shared" si="19"/>
        <v>36.679999999999836</v>
      </c>
    </row>
    <row r="272" spans="1:52">
      <c r="A272" s="97">
        <v>1040417108</v>
      </c>
      <c r="B272" s="97" t="s">
        <v>4381</v>
      </c>
      <c r="C272" s="98" t="s">
        <v>5</v>
      </c>
      <c r="D272" s="56">
        <v>60</v>
      </c>
      <c r="E272" s="56">
        <v>38</v>
      </c>
      <c r="F272" s="56">
        <v>127</v>
      </c>
      <c r="G272" s="56">
        <v>26.8</v>
      </c>
      <c r="H272" s="56">
        <v>39</v>
      </c>
      <c r="I272" s="56">
        <v>32</v>
      </c>
      <c r="J272" s="56">
        <v>31</v>
      </c>
      <c r="K272" s="59">
        <v>39.799999999999997</v>
      </c>
      <c r="L272" s="59">
        <v>35</v>
      </c>
      <c r="M272" s="59"/>
      <c r="N272" s="59"/>
      <c r="O272" s="146">
        <v>36</v>
      </c>
      <c r="P272" s="146">
        <v>35</v>
      </c>
      <c r="Q272" s="145">
        <v>25</v>
      </c>
      <c r="R272" s="145">
        <v>39</v>
      </c>
      <c r="S272" s="126">
        <v>45</v>
      </c>
      <c r="T272" s="147"/>
      <c r="U272" s="126"/>
      <c r="V272" s="168">
        <v>58</v>
      </c>
      <c r="W272" s="168">
        <v>48</v>
      </c>
      <c r="X272" s="168">
        <v>44.8</v>
      </c>
      <c r="Y272" s="168">
        <v>45</v>
      </c>
      <c r="Z272" s="168">
        <v>59</v>
      </c>
      <c r="AA272" s="168"/>
      <c r="AB272" s="205">
        <v>45</v>
      </c>
      <c r="AC272" s="205">
        <v>46</v>
      </c>
      <c r="AD272" s="205">
        <v>35</v>
      </c>
      <c r="AE272" s="205">
        <v>36</v>
      </c>
      <c r="AF272" s="205"/>
      <c r="AG272" s="205"/>
      <c r="AH272" s="283"/>
      <c r="AS272" s="22">
        <v>35</v>
      </c>
      <c r="AT272" s="22">
        <f t="shared" si="16"/>
        <v>1060.4000000000001</v>
      </c>
      <c r="AU272" s="22">
        <f t="shared" si="17"/>
        <v>848.32000000000016</v>
      </c>
      <c r="AW272" s="22">
        <v>143</v>
      </c>
      <c r="AX272" s="22">
        <f t="shared" si="18"/>
        <v>991.32000000000016</v>
      </c>
      <c r="AY272" s="22">
        <v>1000</v>
      </c>
      <c r="AZ272" s="237">
        <f t="shared" si="19"/>
        <v>8.6799999999998363</v>
      </c>
    </row>
    <row r="273" spans="1:52">
      <c r="A273" s="97">
        <v>1040417109</v>
      </c>
      <c r="B273" s="97" t="s">
        <v>4382</v>
      </c>
      <c r="C273" s="98" t="s">
        <v>51</v>
      </c>
      <c r="D273" s="56">
        <v>60</v>
      </c>
      <c r="E273" s="56">
        <v>38</v>
      </c>
      <c r="F273" s="56">
        <v>127</v>
      </c>
      <c r="G273" s="56">
        <v>26.8</v>
      </c>
      <c r="H273" s="56">
        <v>39</v>
      </c>
      <c r="I273" s="56">
        <v>32</v>
      </c>
      <c r="J273" s="56">
        <v>31</v>
      </c>
      <c r="K273" s="59">
        <v>39.799999999999997</v>
      </c>
      <c r="L273" s="59">
        <v>35</v>
      </c>
      <c r="M273" s="59"/>
      <c r="N273" s="59"/>
      <c r="O273" s="146">
        <v>36</v>
      </c>
      <c r="P273" s="146">
        <v>35</v>
      </c>
      <c r="Q273" s="145">
        <v>25</v>
      </c>
      <c r="R273" s="145">
        <v>39</v>
      </c>
      <c r="S273" s="126">
        <v>45</v>
      </c>
      <c r="T273" s="147"/>
      <c r="U273" s="126"/>
      <c r="V273" s="168">
        <v>58</v>
      </c>
      <c r="W273" s="168">
        <v>48</v>
      </c>
      <c r="X273" s="168">
        <v>44.8</v>
      </c>
      <c r="Y273" s="168">
        <v>45</v>
      </c>
      <c r="Z273" s="168">
        <v>59</v>
      </c>
      <c r="AA273" s="168"/>
      <c r="AB273" s="205">
        <v>45</v>
      </c>
      <c r="AC273" s="205">
        <v>46</v>
      </c>
      <c r="AD273" s="205">
        <v>35</v>
      </c>
      <c r="AE273" s="205">
        <v>36</v>
      </c>
      <c r="AF273" s="205"/>
      <c r="AG273" s="205"/>
      <c r="AH273" s="283"/>
      <c r="AS273" s="22">
        <v>35</v>
      </c>
      <c r="AT273" s="22">
        <f t="shared" si="16"/>
        <v>1060.4000000000001</v>
      </c>
      <c r="AU273" s="22">
        <f t="shared" si="17"/>
        <v>848.32000000000016</v>
      </c>
      <c r="AW273" s="22">
        <v>143</v>
      </c>
      <c r="AX273" s="22">
        <f t="shared" si="18"/>
        <v>991.32000000000016</v>
      </c>
      <c r="AY273" s="22">
        <v>1000</v>
      </c>
      <c r="AZ273" s="237">
        <f t="shared" si="19"/>
        <v>8.6799999999998363</v>
      </c>
    </row>
    <row r="274" spans="1:52">
      <c r="A274" s="97">
        <v>1040417110</v>
      </c>
      <c r="B274" s="97" t="s">
        <v>4383</v>
      </c>
      <c r="C274" s="98" t="s">
        <v>5</v>
      </c>
      <c r="D274" s="56">
        <v>60</v>
      </c>
      <c r="E274" s="56">
        <v>38</v>
      </c>
      <c r="F274" s="56">
        <v>127</v>
      </c>
      <c r="G274" s="56">
        <v>26.8</v>
      </c>
      <c r="H274" s="56">
        <v>39</v>
      </c>
      <c r="I274" s="56">
        <v>32</v>
      </c>
      <c r="J274" s="56">
        <v>31</v>
      </c>
      <c r="K274" s="59">
        <v>39.799999999999997</v>
      </c>
      <c r="L274" s="59">
        <v>35</v>
      </c>
      <c r="M274" s="59"/>
      <c r="N274" s="59"/>
      <c r="O274" s="146">
        <v>36</v>
      </c>
      <c r="P274" s="146">
        <v>35</v>
      </c>
      <c r="Q274" s="145">
        <v>25</v>
      </c>
      <c r="R274" s="145">
        <v>39</v>
      </c>
      <c r="S274" s="126">
        <v>45</v>
      </c>
      <c r="T274" s="147"/>
      <c r="U274" s="126"/>
      <c r="V274" s="168">
        <v>58</v>
      </c>
      <c r="W274" s="168">
        <v>48</v>
      </c>
      <c r="X274" s="168">
        <v>44.8</v>
      </c>
      <c r="Y274" s="168">
        <v>45</v>
      </c>
      <c r="Z274" s="168">
        <v>59</v>
      </c>
      <c r="AA274" s="168"/>
      <c r="AB274" s="205">
        <v>45</v>
      </c>
      <c r="AC274" s="205">
        <v>46</v>
      </c>
      <c r="AD274" s="205">
        <v>35</v>
      </c>
      <c r="AE274" s="205">
        <v>36</v>
      </c>
      <c r="AF274" s="205"/>
      <c r="AG274" s="205"/>
      <c r="AH274" s="283"/>
      <c r="AT274" s="22">
        <f t="shared" si="16"/>
        <v>1025.4000000000001</v>
      </c>
      <c r="AU274" s="22">
        <f t="shared" si="17"/>
        <v>820.32000000000016</v>
      </c>
      <c r="AW274" s="22">
        <v>143</v>
      </c>
      <c r="AX274" s="22">
        <f t="shared" si="18"/>
        <v>963.32000000000016</v>
      </c>
      <c r="AY274" s="22">
        <v>1000</v>
      </c>
      <c r="AZ274" s="237">
        <f t="shared" si="19"/>
        <v>36.679999999999836</v>
      </c>
    </row>
    <row r="275" spans="1:52">
      <c r="A275" s="97">
        <v>1040417111</v>
      </c>
      <c r="B275" s="97" t="s">
        <v>2778</v>
      </c>
      <c r="C275" s="98" t="s">
        <v>5</v>
      </c>
      <c r="D275" s="56">
        <v>60</v>
      </c>
      <c r="E275" s="56">
        <v>38</v>
      </c>
      <c r="F275" s="56">
        <v>127</v>
      </c>
      <c r="G275" s="56">
        <v>26.8</v>
      </c>
      <c r="H275" s="56">
        <v>39</v>
      </c>
      <c r="I275" s="56">
        <v>32</v>
      </c>
      <c r="J275" s="56">
        <v>31</v>
      </c>
      <c r="K275" s="59">
        <v>39.799999999999997</v>
      </c>
      <c r="L275" s="59">
        <v>35</v>
      </c>
      <c r="M275" s="59"/>
      <c r="N275" s="59"/>
      <c r="O275" s="146">
        <v>36</v>
      </c>
      <c r="P275" s="146">
        <v>35</v>
      </c>
      <c r="Q275" s="145">
        <v>25</v>
      </c>
      <c r="R275" s="145">
        <v>39</v>
      </c>
      <c r="S275" s="126">
        <v>45</v>
      </c>
      <c r="T275" s="147"/>
      <c r="U275" s="126"/>
      <c r="V275" s="168">
        <v>58</v>
      </c>
      <c r="W275" s="168">
        <v>48</v>
      </c>
      <c r="X275" s="168">
        <v>44.8</v>
      </c>
      <c r="Y275" s="168">
        <v>45</v>
      </c>
      <c r="Z275" s="168">
        <v>59</v>
      </c>
      <c r="AA275" s="168"/>
      <c r="AB275" s="205">
        <v>45</v>
      </c>
      <c r="AC275" s="205">
        <v>46</v>
      </c>
      <c r="AD275" s="205">
        <v>35</v>
      </c>
      <c r="AE275" s="205">
        <v>36</v>
      </c>
      <c r="AF275" s="205"/>
      <c r="AG275" s="205"/>
      <c r="AH275" s="283"/>
      <c r="AS275" s="22">
        <v>30</v>
      </c>
      <c r="AT275" s="22">
        <f t="shared" si="16"/>
        <v>1055.4000000000001</v>
      </c>
      <c r="AU275" s="22">
        <f t="shared" si="17"/>
        <v>844.32000000000016</v>
      </c>
      <c r="AW275" s="22">
        <v>143</v>
      </c>
      <c r="AX275" s="22">
        <f t="shared" si="18"/>
        <v>987.32000000000016</v>
      </c>
      <c r="AY275" s="22">
        <v>1000</v>
      </c>
      <c r="AZ275" s="237">
        <f t="shared" si="19"/>
        <v>12.679999999999836</v>
      </c>
    </row>
    <row r="276" spans="1:52">
      <c r="A276" s="97">
        <v>1040417112</v>
      </c>
      <c r="B276" s="97" t="s">
        <v>4384</v>
      </c>
      <c r="C276" s="98" t="s">
        <v>5</v>
      </c>
      <c r="D276" s="56">
        <v>60</v>
      </c>
      <c r="E276" s="56">
        <v>38</v>
      </c>
      <c r="F276" s="56">
        <v>127</v>
      </c>
      <c r="G276" s="56">
        <v>26.8</v>
      </c>
      <c r="H276" s="56">
        <v>39</v>
      </c>
      <c r="I276" s="56">
        <v>32</v>
      </c>
      <c r="J276" s="56">
        <v>31</v>
      </c>
      <c r="K276" s="59">
        <v>39.799999999999997</v>
      </c>
      <c r="L276" s="59">
        <v>35</v>
      </c>
      <c r="M276" s="59"/>
      <c r="N276" s="59"/>
      <c r="O276" s="146">
        <v>36</v>
      </c>
      <c r="P276" s="146">
        <v>35</v>
      </c>
      <c r="Q276" s="145">
        <v>25</v>
      </c>
      <c r="R276" s="145">
        <v>39</v>
      </c>
      <c r="S276" s="126">
        <v>45</v>
      </c>
      <c r="T276" s="147"/>
      <c r="U276" s="126"/>
      <c r="V276" s="168">
        <v>58</v>
      </c>
      <c r="W276" s="168">
        <v>48</v>
      </c>
      <c r="X276" s="168">
        <v>44.8</v>
      </c>
      <c r="Y276" s="168">
        <v>45</v>
      </c>
      <c r="Z276" s="168">
        <v>59</v>
      </c>
      <c r="AA276" s="168"/>
      <c r="AB276" s="205">
        <v>45</v>
      </c>
      <c r="AC276" s="205">
        <v>46</v>
      </c>
      <c r="AD276" s="205">
        <v>35</v>
      </c>
      <c r="AE276" s="205">
        <v>36</v>
      </c>
      <c r="AF276" s="205"/>
      <c r="AG276" s="205"/>
      <c r="AH276" s="283"/>
      <c r="AT276" s="22">
        <f t="shared" si="16"/>
        <v>1025.4000000000001</v>
      </c>
      <c r="AU276" s="22">
        <f t="shared" si="17"/>
        <v>820.32000000000016</v>
      </c>
      <c r="AW276" s="22">
        <v>143</v>
      </c>
      <c r="AX276" s="22">
        <f t="shared" si="18"/>
        <v>963.32000000000016</v>
      </c>
      <c r="AY276" s="22">
        <v>1000</v>
      </c>
      <c r="AZ276" s="237">
        <f t="shared" si="19"/>
        <v>36.679999999999836</v>
      </c>
    </row>
    <row r="277" spans="1:52">
      <c r="A277" s="97">
        <v>1040417114</v>
      </c>
      <c r="B277" s="97" t="s">
        <v>4386</v>
      </c>
      <c r="C277" s="98" t="s">
        <v>5</v>
      </c>
      <c r="D277" s="56">
        <v>60</v>
      </c>
      <c r="E277" s="56">
        <v>38</v>
      </c>
      <c r="F277" s="56">
        <v>127</v>
      </c>
      <c r="G277" s="56">
        <v>26.8</v>
      </c>
      <c r="H277" s="56">
        <v>39</v>
      </c>
      <c r="I277" s="56">
        <v>32</v>
      </c>
      <c r="J277" s="56">
        <v>31</v>
      </c>
      <c r="K277" s="59">
        <v>39.799999999999997</v>
      </c>
      <c r="L277" s="59">
        <v>35</v>
      </c>
      <c r="M277" s="59"/>
      <c r="N277" s="59"/>
      <c r="O277" s="146">
        <v>36</v>
      </c>
      <c r="P277" s="146">
        <v>35</v>
      </c>
      <c r="Q277" s="145">
        <v>25</v>
      </c>
      <c r="R277" s="145">
        <v>39</v>
      </c>
      <c r="S277" s="126">
        <v>45</v>
      </c>
      <c r="T277" s="147"/>
      <c r="U277" s="126"/>
      <c r="V277" s="168">
        <v>58</v>
      </c>
      <c r="W277" s="168">
        <v>48</v>
      </c>
      <c r="X277" s="168">
        <v>44.8</v>
      </c>
      <c r="Y277" s="168">
        <v>45</v>
      </c>
      <c r="Z277" s="168">
        <v>59</v>
      </c>
      <c r="AA277" s="168"/>
      <c r="AB277" s="205">
        <v>45</v>
      </c>
      <c r="AC277" s="205">
        <v>46</v>
      </c>
      <c r="AD277" s="205">
        <v>35</v>
      </c>
      <c r="AE277" s="205">
        <v>36</v>
      </c>
      <c r="AF277" s="205"/>
      <c r="AG277" s="205"/>
      <c r="AH277" s="283"/>
      <c r="AT277" s="22">
        <f t="shared" si="16"/>
        <v>1025.4000000000001</v>
      </c>
      <c r="AU277" s="22">
        <f t="shared" si="17"/>
        <v>820.32000000000016</v>
      </c>
      <c r="AW277" s="22">
        <v>143</v>
      </c>
      <c r="AX277" s="22">
        <f t="shared" si="18"/>
        <v>963.32000000000016</v>
      </c>
      <c r="AY277" s="22">
        <v>1000</v>
      </c>
      <c r="AZ277" s="237">
        <f t="shared" si="19"/>
        <v>36.679999999999836</v>
      </c>
    </row>
    <row r="278" spans="1:52">
      <c r="A278" s="97">
        <v>1040417116</v>
      </c>
      <c r="B278" s="97" t="s">
        <v>4387</v>
      </c>
      <c r="C278" s="98" t="s">
        <v>5</v>
      </c>
      <c r="D278" s="56">
        <v>60</v>
      </c>
      <c r="E278" s="56">
        <v>38</v>
      </c>
      <c r="F278" s="56">
        <v>127</v>
      </c>
      <c r="G278" s="56">
        <v>26.8</v>
      </c>
      <c r="H278" s="56">
        <v>39</v>
      </c>
      <c r="I278" s="56">
        <v>32</v>
      </c>
      <c r="J278" s="56">
        <v>31</v>
      </c>
      <c r="K278" s="59">
        <v>39.799999999999997</v>
      </c>
      <c r="L278" s="59">
        <v>35</v>
      </c>
      <c r="M278" s="59"/>
      <c r="N278" s="59"/>
      <c r="O278" s="146">
        <v>36</v>
      </c>
      <c r="P278" s="146">
        <v>35</v>
      </c>
      <c r="Q278" s="145">
        <v>25</v>
      </c>
      <c r="R278" s="145">
        <v>39</v>
      </c>
      <c r="S278" s="126">
        <v>45</v>
      </c>
      <c r="T278" s="147"/>
      <c r="U278" s="126"/>
      <c r="V278" s="168">
        <v>58</v>
      </c>
      <c r="W278" s="168">
        <v>48</v>
      </c>
      <c r="X278" s="168">
        <v>44.8</v>
      </c>
      <c r="Y278" s="168">
        <v>45</v>
      </c>
      <c r="Z278" s="168">
        <v>59</v>
      </c>
      <c r="AA278" s="168"/>
      <c r="AB278" s="205">
        <v>45</v>
      </c>
      <c r="AC278" s="205">
        <v>46</v>
      </c>
      <c r="AD278" s="205">
        <v>35</v>
      </c>
      <c r="AE278" s="205">
        <v>36</v>
      </c>
      <c r="AF278" s="205"/>
      <c r="AG278" s="205"/>
      <c r="AH278" s="283"/>
      <c r="AS278" s="22">
        <v>48</v>
      </c>
      <c r="AT278" s="22">
        <f t="shared" si="16"/>
        <v>1073.4000000000001</v>
      </c>
      <c r="AU278" s="22">
        <f t="shared" si="17"/>
        <v>858.72000000000014</v>
      </c>
      <c r="AW278" s="22">
        <v>143</v>
      </c>
      <c r="AX278" s="22">
        <f t="shared" si="18"/>
        <v>1001.7200000000001</v>
      </c>
      <c r="AY278" s="22">
        <v>1000</v>
      </c>
      <c r="AZ278" s="237">
        <f t="shared" si="19"/>
        <v>-1.720000000000141</v>
      </c>
    </row>
    <row r="279" spans="1:52">
      <c r="A279" s="97">
        <v>1040417117</v>
      </c>
      <c r="B279" s="97" t="s">
        <v>4388</v>
      </c>
      <c r="C279" s="98" t="s">
        <v>5</v>
      </c>
      <c r="D279" s="56">
        <v>60</v>
      </c>
      <c r="E279" s="56">
        <v>38</v>
      </c>
      <c r="F279" s="56">
        <v>127</v>
      </c>
      <c r="G279" s="56">
        <v>26.8</v>
      </c>
      <c r="H279" s="56">
        <v>39</v>
      </c>
      <c r="I279" s="56">
        <v>32</v>
      </c>
      <c r="J279" s="56">
        <v>31</v>
      </c>
      <c r="K279" s="59">
        <v>39.799999999999997</v>
      </c>
      <c r="L279" s="59">
        <v>35</v>
      </c>
      <c r="M279" s="59"/>
      <c r="N279" s="59"/>
      <c r="O279" s="146">
        <v>36</v>
      </c>
      <c r="P279" s="146">
        <v>35</v>
      </c>
      <c r="Q279" s="145">
        <v>25</v>
      </c>
      <c r="R279" s="145">
        <v>39</v>
      </c>
      <c r="S279" s="126">
        <v>45</v>
      </c>
      <c r="T279" s="147"/>
      <c r="U279" s="126"/>
      <c r="V279" s="168">
        <v>58</v>
      </c>
      <c r="W279" s="168">
        <v>48</v>
      </c>
      <c r="X279" s="168">
        <v>44.8</v>
      </c>
      <c r="Y279" s="168">
        <v>45</v>
      </c>
      <c r="Z279" s="168">
        <v>59</v>
      </c>
      <c r="AA279" s="168"/>
      <c r="AB279" s="205">
        <v>45</v>
      </c>
      <c r="AC279" s="205">
        <v>46</v>
      </c>
      <c r="AD279" s="205">
        <v>35</v>
      </c>
      <c r="AE279" s="205">
        <v>36</v>
      </c>
      <c r="AF279" s="205"/>
      <c r="AG279" s="205"/>
      <c r="AH279" s="283"/>
      <c r="AS279" s="22">
        <v>62</v>
      </c>
      <c r="AT279" s="22">
        <f t="shared" si="16"/>
        <v>1087.4000000000001</v>
      </c>
      <c r="AU279" s="22">
        <f t="shared" si="17"/>
        <v>869.92000000000007</v>
      </c>
      <c r="AW279" s="22">
        <v>143</v>
      </c>
      <c r="AX279" s="22">
        <f t="shared" si="18"/>
        <v>1012.9200000000001</v>
      </c>
      <c r="AY279" s="22">
        <v>1000</v>
      </c>
      <c r="AZ279" s="237">
        <f t="shared" si="19"/>
        <v>-12.920000000000073</v>
      </c>
    </row>
    <row r="280" spans="1:52">
      <c r="A280" s="97">
        <v>1040417118</v>
      </c>
      <c r="B280" s="97" t="s">
        <v>4389</v>
      </c>
      <c r="C280" s="98" t="s">
        <v>5</v>
      </c>
      <c r="D280" s="56">
        <v>60</v>
      </c>
      <c r="E280" s="56">
        <v>38</v>
      </c>
      <c r="F280" s="56">
        <v>127</v>
      </c>
      <c r="G280" s="56">
        <v>26.8</v>
      </c>
      <c r="H280" s="56">
        <v>39</v>
      </c>
      <c r="I280" s="56">
        <v>32</v>
      </c>
      <c r="J280" s="56">
        <v>31</v>
      </c>
      <c r="K280" s="59">
        <v>39.799999999999997</v>
      </c>
      <c r="L280" s="59">
        <v>35</v>
      </c>
      <c r="M280" s="59"/>
      <c r="N280" s="59"/>
      <c r="O280" s="146">
        <v>36</v>
      </c>
      <c r="P280" s="146">
        <v>35</v>
      </c>
      <c r="Q280" s="145">
        <v>25</v>
      </c>
      <c r="R280" s="145">
        <v>39</v>
      </c>
      <c r="S280" s="126">
        <v>45</v>
      </c>
      <c r="T280" s="147"/>
      <c r="U280" s="126"/>
      <c r="V280" s="168">
        <v>58</v>
      </c>
      <c r="W280" s="168">
        <v>48</v>
      </c>
      <c r="X280" s="168">
        <v>44.8</v>
      </c>
      <c r="Y280" s="168">
        <v>45</v>
      </c>
      <c r="Z280" s="168">
        <v>59</v>
      </c>
      <c r="AA280" s="168"/>
      <c r="AB280" s="205">
        <v>45</v>
      </c>
      <c r="AC280" s="205">
        <v>46</v>
      </c>
      <c r="AD280" s="205">
        <v>35</v>
      </c>
      <c r="AE280" s="205">
        <v>36</v>
      </c>
      <c r="AF280" s="205"/>
      <c r="AG280" s="205"/>
      <c r="AH280" s="283"/>
      <c r="AT280" s="22">
        <f t="shared" si="16"/>
        <v>1025.4000000000001</v>
      </c>
      <c r="AU280" s="22">
        <f t="shared" si="17"/>
        <v>820.32000000000016</v>
      </c>
      <c r="AW280" s="22">
        <v>143</v>
      </c>
      <c r="AX280" s="22">
        <f t="shared" si="18"/>
        <v>963.32000000000016</v>
      </c>
      <c r="AY280" s="22">
        <v>1000</v>
      </c>
      <c r="AZ280" s="237">
        <f t="shared" si="19"/>
        <v>36.679999999999836</v>
      </c>
    </row>
    <row r="281" spans="1:52">
      <c r="A281" s="97">
        <v>1040417119</v>
      </c>
      <c r="B281" s="97" t="s">
        <v>4390</v>
      </c>
      <c r="C281" s="98" t="s">
        <v>5</v>
      </c>
      <c r="D281" s="56">
        <v>60</v>
      </c>
      <c r="E281" s="56">
        <v>38</v>
      </c>
      <c r="F281" s="56">
        <v>127</v>
      </c>
      <c r="G281" s="56">
        <v>26.8</v>
      </c>
      <c r="H281" s="56">
        <v>39</v>
      </c>
      <c r="I281" s="56">
        <v>32</v>
      </c>
      <c r="J281" s="56">
        <v>31</v>
      </c>
      <c r="K281" s="59">
        <v>39.799999999999997</v>
      </c>
      <c r="L281" s="59">
        <v>35</v>
      </c>
      <c r="M281" s="59"/>
      <c r="N281" s="59"/>
      <c r="O281" s="146">
        <v>36</v>
      </c>
      <c r="P281" s="146">
        <v>35</v>
      </c>
      <c r="Q281" s="145">
        <v>25</v>
      </c>
      <c r="R281" s="145">
        <v>39</v>
      </c>
      <c r="S281" s="126">
        <v>45</v>
      </c>
      <c r="T281" s="147"/>
      <c r="U281" s="126"/>
      <c r="V281" s="168">
        <v>58</v>
      </c>
      <c r="W281" s="168">
        <v>48</v>
      </c>
      <c r="X281" s="168">
        <v>44.8</v>
      </c>
      <c r="Y281" s="168">
        <v>45</v>
      </c>
      <c r="Z281" s="168">
        <v>59</v>
      </c>
      <c r="AA281" s="168"/>
      <c r="AB281" s="205">
        <v>45</v>
      </c>
      <c r="AC281" s="205">
        <v>46</v>
      </c>
      <c r="AD281" s="205">
        <v>35</v>
      </c>
      <c r="AE281" s="205">
        <v>36</v>
      </c>
      <c r="AF281" s="205"/>
      <c r="AG281" s="205"/>
      <c r="AH281" s="283"/>
      <c r="AT281" s="22">
        <f t="shared" si="16"/>
        <v>1025.4000000000001</v>
      </c>
      <c r="AU281" s="22">
        <f t="shared" si="17"/>
        <v>820.32000000000016</v>
      </c>
      <c r="AW281" s="22">
        <v>143</v>
      </c>
      <c r="AX281" s="22">
        <f t="shared" si="18"/>
        <v>963.32000000000016</v>
      </c>
      <c r="AY281" s="22">
        <v>1000</v>
      </c>
      <c r="AZ281" s="237">
        <f t="shared" si="19"/>
        <v>36.679999999999836</v>
      </c>
    </row>
    <row r="282" spans="1:52">
      <c r="A282" s="97">
        <v>1040417121</v>
      </c>
      <c r="B282" s="97" t="s">
        <v>4393</v>
      </c>
      <c r="C282" s="98" t="s">
        <v>5</v>
      </c>
      <c r="D282" s="56">
        <v>60</v>
      </c>
      <c r="E282" s="56">
        <v>38</v>
      </c>
      <c r="F282" s="56">
        <v>127</v>
      </c>
      <c r="G282" s="56">
        <v>26.8</v>
      </c>
      <c r="H282" s="56">
        <v>39</v>
      </c>
      <c r="I282" s="56">
        <v>32</v>
      </c>
      <c r="J282" s="56">
        <v>31</v>
      </c>
      <c r="K282" s="59">
        <v>39.799999999999997</v>
      </c>
      <c r="L282" s="59">
        <v>35</v>
      </c>
      <c r="M282" s="59"/>
      <c r="N282" s="59"/>
      <c r="O282" s="146">
        <v>36</v>
      </c>
      <c r="P282" s="146">
        <v>35</v>
      </c>
      <c r="Q282" s="145">
        <v>25</v>
      </c>
      <c r="R282" s="145">
        <v>39</v>
      </c>
      <c r="S282" s="126">
        <v>45</v>
      </c>
      <c r="T282" s="147"/>
      <c r="U282" s="126"/>
      <c r="V282" s="168">
        <v>58</v>
      </c>
      <c r="W282" s="168">
        <v>48</v>
      </c>
      <c r="X282" s="168">
        <v>44.8</v>
      </c>
      <c r="Y282" s="168">
        <v>45</v>
      </c>
      <c r="Z282" s="168">
        <v>59</v>
      </c>
      <c r="AA282" s="168"/>
      <c r="AB282" s="205">
        <v>45</v>
      </c>
      <c r="AC282" s="205">
        <v>46</v>
      </c>
      <c r="AD282" s="205">
        <v>35</v>
      </c>
      <c r="AE282" s="205">
        <v>36</v>
      </c>
      <c r="AF282" s="205"/>
      <c r="AG282" s="205"/>
      <c r="AH282" s="283"/>
      <c r="AT282" s="22">
        <f t="shared" si="16"/>
        <v>1025.4000000000001</v>
      </c>
      <c r="AU282" s="22">
        <f t="shared" si="17"/>
        <v>820.32000000000016</v>
      </c>
      <c r="AW282" s="22">
        <v>143</v>
      </c>
      <c r="AX282" s="22">
        <f t="shared" si="18"/>
        <v>963.32000000000016</v>
      </c>
      <c r="AY282" s="22">
        <v>1000</v>
      </c>
      <c r="AZ282" s="237">
        <f t="shared" si="19"/>
        <v>36.679999999999836</v>
      </c>
    </row>
    <row r="283" spans="1:52">
      <c r="A283" s="97">
        <v>1040417123</v>
      </c>
      <c r="B283" s="97" t="s">
        <v>4394</v>
      </c>
      <c r="C283" s="98" t="s">
        <v>5</v>
      </c>
      <c r="D283" s="56">
        <v>60</v>
      </c>
      <c r="E283" s="56">
        <v>38</v>
      </c>
      <c r="F283" s="56">
        <v>127</v>
      </c>
      <c r="G283" s="56">
        <v>26.8</v>
      </c>
      <c r="H283" s="56">
        <v>39</v>
      </c>
      <c r="I283" s="56">
        <v>32</v>
      </c>
      <c r="J283" s="56">
        <v>31</v>
      </c>
      <c r="K283" s="59">
        <v>39.799999999999997</v>
      </c>
      <c r="L283" s="59">
        <v>35</v>
      </c>
      <c r="M283" s="59"/>
      <c r="N283" s="59"/>
      <c r="O283" s="146">
        <v>36</v>
      </c>
      <c r="P283" s="146">
        <v>35</v>
      </c>
      <c r="Q283" s="145">
        <v>25</v>
      </c>
      <c r="R283" s="145">
        <v>39</v>
      </c>
      <c r="S283" s="126">
        <v>45</v>
      </c>
      <c r="T283" s="147"/>
      <c r="U283" s="126"/>
      <c r="V283" s="168">
        <v>58</v>
      </c>
      <c r="W283" s="168">
        <v>48</v>
      </c>
      <c r="X283" s="168">
        <v>44.8</v>
      </c>
      <c r="Y283" s="168">
        <v>45</v>
      </c>
      <c r="Z283" s="168">
        <v>59</v>
      </c>
      <c r="AA283" s="168"/>
      <c r="AB283" s="205">
        <v>45</v>
      </c>
      <c r="AC283" s="205">
        <v>46</v>
      </c>
      <c r="AD283" s="205">
        <v>35</v>
      </c>
      <c r="AE283" s="205">
        <v>36</v>
      </c>
      <c r="AF283" s="205"/>
      <c r="AG283" s="205"/>
      <c r="AH283" s="283"/>
      <c r="AS283" s="22">
        <v>25</v>
      </c>
      <c r="AT283" s="22">
        <f t="shared" si="16"/>
        <v>1050.4000000000001</v>
      </c>
      <c r="AU283" s="22">
        <f t="shared" si="17"/>
        <v>840.32000000000016</v>
      </c>
      <c r="AW283" s="22">
        <v>143</v>
      </c>
      <c r="AX283" s="22">
        <f t="shared" si="18"/>
        <v>983.32000000000016</v>
      </c>
      <c r="AY283" s="22">
        <v>1000</v>
      </c>
      <c r="AZ283" s="237">
        <f t="shared" si="19"/>
        <v>16.679999999999836</v>
      </c>
    </row>
    <row r="284" spans="1:52">
      <c r="A284" s="97">
        <v>1040417124</v>
      </c>
      <c r="B284" s="97" t="s">
        <v>4395</v>
      </c>
      <c r="C284" s="98" t="s">
        <v>5</v>
      </c>
      <c r="D284" s="56">
        <v>60</v>
      </c>
      <c r="E284" s="56">
        <v>38</v>
      </c>
      <c r="F284" s="56">
        <v>127</v>
      </c>
      <c r="G284" s="56">
        <v>26.8</v>
      </c>
      <c r="H284" s="56">
        <v>39</v>
      </c>
      <c r="I284" s="56">
        <v>32</v>
      </c>
      <c r="J284" s="56">
        <v>31</v>
      </c>
      <c r="K284" s="59">
        <v>39.799999999999997</v>
      </c>
      <c r="L284" s="59">
        <v>35</v>
      </c>
      <c r="M284" s="59"/>
      <c r="N284" s="59"/>
      <c r="O284" s="146">
        <v>36</v>
      </c>
      <c r="P284" s="146">
        <v>35</v>
      </c>
      <c r="Q284" s="145">
        <v>25</v>
      </c>
      <c r="R284" s="145">
        <v>39</v>
      </c>
      <c r="S284" s="126">
        <v>45</v>
      </c>
      <c r="T284" s="147"/>
      <c r="U284" s="126"/>
      <c r="V284" s="168">
        <v>58</v>
      </c>
      <c r="W284" s="168">
        <v>48</v>
      </c>
      <c r="X284" s="168">
        <v>44.8</v>
      </c>
      <c r="Y284" s="168">
        <v>45</v>
      </c>
      <c r="Z284" s="168">
        <v>59</v>
      </c>
      <c r="AA284" s="168"/>
      <c r="AB284" s="205">
        <v>45</v>
      </c>
      <c r="AC284" s="205">
        <v>46</v>
      </c>
      <c r="AD284" s="205">
        <v>35</v>
      </c>
      <c r="AE284" s="205">
        <v>36</v>
      </c>
      <c r="AF284" s="205"/>
      <c r="AG284" s="205"/>
      <c r="AH284" s="283"/>
      <c r="AT284" s="22">
        <f t="shared" si="16"/>
        <v>1025.4000000000001</v>
      </c>
      <c r="AU284" s="22">
        <f t="shared" si="17"/>
        <v>820.32000000000016</v>
      </c>
      <c r="AW284" s="22">
        <v>143</v>
      </c>
      <c r="AX284" s="22">
        <f t="shared" si="18"/>
        <v>963.32000000000016</v>
      </c>
      <c r="AY284" s="22">
        <v>1000</v>
      </c>
      <c r="AZ284" s="237">
        <f t="shared" si="19"/>
        <v>36.679999999999836</v>
      </c>
    </row>
    <row r="285" spans="1:52">
      <c r="A285" s="97">
        <v>1040417125</v>
      </c>
      <c r="B285" s="97" t="s">
        <v>4396</v>
      </c>
      <c r="C285" s="98" t="s">
        <v>5</v>
      </c>
      <c r="D285" s="56">
        <v>60</v>
      </c>
      <c r="E285" s="56">
        <v>38</v>
      </c>
      <c r="F285" s="56">
        <v>127</v>
      </c>
      <c r="G285" s="56">
        <v>26.8</v>
      </c>
      <c r="H285" s="56">
        <v>39</v>
      </c>
      <c r="I285" s="56">
        <v>32</v>
      </c>
      <c r="J285" s="56">
        <v>31</v>
      </c>
      <c r="K285" s="59">
        <v>39.799999999999997</v>
      </c>
      <c r="L285" s="59">
        <v>35</v>
      </c>
      <c r="M285" s="59"/>
      <c r="N285" s="59"/>
      <c r="O285" s="146">
        <v>36</v>
      </c>
      <c r="P285" s="146">
        <v>35</v>
      </c>
      <c r="Q285" s="145">
        <v>25</v>
      </c>
      <c r="R285" s="145">
        <v>39</v>
      </c>
      <c r="S285" s="126">
        <v>45</v>
      </c>
      <c r="T285" s="147"/>
      <c r="U285" s="126"/>
      <c r="V285" s="168">
        <v>58</v>
      </c>
      <c r="W285" s="168">
        <v>48</v>
      </c>
      <c r="X285" s="168">
        <v>44.8</v>
      </c>
      <c r="Y285" s="168">
        <v>45</v>
      </c>
      <c r="Z285" s="168">
        <v>59</v>
      </c>
      <c r="AA285" s="168"/>
      <c r="AB285" s="205">
        <v>45</v>
      </c>
      <c r="AC285" s="205">
        <v>46</v>
      </c>
      <c r="AD285" s="205">
        <v>35</v>
      </c>
      <c r="AE285" s="205">
        <v>36</v>
      </c>
      <c r="AF285" s="205"/>
      <c r="AG285" s="205"/>
      <c r="AH285" s="283"/>
      <c r="AS285" s="22">
        <v>35</v>
      </c>
      <c r="AT285" s="22">
        <f t="shared" si="16"/>
        <v>1060.4000000000001</v>
      </c>
      <c r="AU285" s="22">
        <f t="shared" si="17"/>
        <v>848.32000000000016</v>
      </c>
      <c r="AW285" s="22">
        <v>143</v>
      </c>
      <c r="AX285" s="22">
        <f t="shared" si="18"/>
        <v>991.32000000000016</v>
      </c>
      <c r="AY285" s="22">
        <v>1000</v>
      </c>
      <c r="AZ285" s="237">
        <f t="shared" si="19"/>
        <v>8.6799999999998363</v>
      </c>
    </row>
    <row r="286" spans="1:52">
      <c r="A286" s="97">
        <v>1040417126</v>
      </c>
      <c r="B286" s="97" t="s">
        <v>5458</v>
      </c>
      <c r="C286" s="98" t="s">
        <v>51</v>
      </c>
      <c r="D286" s="56">
        <v>60</v>
      </c>
      <c r="E286" s="56">
        <v>38</v>
      </c>
      <c r="F286" s="56">
        <v>127</v>
      </c>
      <c r="G286" s="56">
        <v>26.8</v>
      </c>
      <c r="H286" s="56">
        <v>39</v>
      </c>
      <c r="I286" s="56">
        <v>32</v>
      </c>
      <c r="J286" s="56">
        <v>31</v>
      </c>
      <c r="K286" s="59">
        <v>39.799999999999997</v>
      </c>
      <c r="L286" s="59">
        <v>35</v>
      </c>
      <c r="M286" s="59"/>
      <c r="N286" s="59"/>
      <c r="O286" s="146">
        <v>36</v>
      </c>
      <c r="P286" s="146">
        <v>35</v>
      </c>
      <c r="Q286" s="145">
        <v>25</v>
      </c>
      <c r="R286" s="145">
        <v>39</v>
      </c>
      <c r="S286" s="126">
        <v>45</v>
      </c>
      <c r="T286" s="147"/>
      <c r="U286" s="126"/>
      <c r="V286" s="168">
        <v>58</v>
      </c>
      <c r="W286" s="168">
        <v>48</v>
      </c>
      <c r="X286" s="168">
        <v>44.8</v>
      </c>
      <c r="Y286" s="168">
        <v>45</v>
      </c>
      <c r="Z286" s="168">
        <v>59</v>
      </c>
      <c r="AA286" s="168"/>
      <c r="AB286" s="205">
        <v>45</v>
      </c>
      <c r="AC286" s="205">
        <v>46</v>
      </c>
      <c r="AD286" s="205">
        <v>35</v>
      </c>
      <c r="AE286" s="205">
        <v>36</v>
      </c>
      <c r="AF286" s="205"/>
      <c r="AG286" s="205"/>
      <c r="AH286" s="283"/>
      <c r="AS286" s="22">
        <v>35</v>
      </c>
      <c r="AT286" s="22">
        <f t="shared" si="16"/>
        <v>1060.4000000000001</v>
      </c>
      <c r="AU286" s="22">
        <f t="shared" si="17"/>
        <v>848.32000000000016</v>
      </c>
      <c r="AW286" s="22">
        <v>143</v>
      </c>
      <c r="AX286" s="22">
        <f t="shared" si="18"/>
        <v>991.32000000000016</v>
      </c>
      <c r="AY286" s="22">
        <v>1000</v>
      </c>
      <c r="AZ286" s="237">
        <f t="shared" si="19"/>
        <v>8.6799999999998363</v>
      </c>
    </row>
    <row r="287" spans="1:52">
      <c r="A287" s="97">
        <v>1040417131</v>
      </c>
      <c r="B287" s="97" t="s">
        <v>4405</v>
      </c>
      <c r="C287" s="98" t="s">
        <v>5</v>
      </c>
      <c r="D287" s="56">
        <v>60</v>
      </c>
      <c r="E287" s="56">
        <v>38</v>
      </c>
      <c r="F287" s="56">
        <v>127</v>
      </c>
      <c r="G287" s="56">
        <v>26.8</v>
      </c>
      <c r="H287" s="56">
        <v>39</v>
      </c>
      <c r="I287" s="56">
        <v>32</v>
      </c>
      <c r="J287" s="56">
        <v>31</v>
      </c>
      <c r="K287" s="59">
        <v>39.799999999999997</v>
      </c>
      <c r="L287" s="59">
        <v>35</v>
      </c>
      <c r="M287" s="59"/>
      <c r="N287" s="59"/>
      <c r="O287" s="146">
        <v>36</v>
      </c>
      <c r="P287" s="146">
        <v>35</v>
      </c>
      <c r="Q287" s="145">
        <v>25</v>
      </c>
      <c r="R287" s="145">
        <v>39</v>
      </c>
      <c r="S287" s="126">
        <v>45</v>
      </c>
      <c r="T287" s="147"/>
      <c r="U287" s="126"/>
      <c r="V287" s="168">
        <v>58</v>
      </c>
      <c r="W287" s="168">
        <v>48</v>
      </c>
      <c r="X287" s="168">
        <v>44.8</v>
      </c>
      <c r="Y287" s="168">
        <v>45</v>
      </c>
      <c r="Z287" s="168">
        <v>59</v>
      </c>
      <c r="AA287" s="168"/>
      <c r="AB287" s="205">
        <v>45</v>
      </c>
      <c r="AC287" s="205">
        <v>46</v>
      </c>
      <c r="AD287" s="205">
        <v>35</v>
      </c>
      <c r="AE287" s="205">
        <v>36</v>
      </c>
      <c r="AF287" s="205"/>
      <c r="AG287" s="205"/>
      <c r="AH287" s="283"/>
      <c r="AT287" s="22">
        <f t="shared" si="16"/>
        <v>1025.4000000000001</v>
      </c>
      <c r="AU287" s="22">
        <f t="shared" si="17"/>
        <v>820.32000000000016</v>
      </c>
      <c r="AW287" s="22">
        <v>143</v>
      </c>
      <c r="AX287" s="22">
        <f t="shared" si="18"/>
        <v>963.32000000000016</v>
      </c>
      <c r="AY287" s="22">
        <v>1000</v>
      </c>
      <c r="AZ287" s="237">
        <f t="shared" si="19"/>
        <v>36.679999999999836</v>
      </c>
    </row>
    <row r="288" spans="1:52">
      <c r="A288" s="97">
        <v>1040417133</v>
      </c>
      <c r="B288" s="97" t="s">
        <v>4407</v>
      </c>
      <c r="C288" s="98" t="s">
        <v>51</v>
      </c>
      <c r="D288" s="56">
        <v>60</v>
      </c>
      <c r="E288" s="56">
        <v>38</v>
      </c>
      <c r="F288" s="56">
        <v>127</v>
      </c>
      <c r="G288" s="56">
        <v>26.8</v>
      </c>
      <c r="H288" s="56">
        <v>39</v>
      </c>
      <c r="I288" s="56">
        <v>32</v>
      </c>
      <c r="J288" s="56">
        <v>31</v>
      </c>
      <c r="K288" s="59">
        <v>39.799999999999997</v>
      </c>
      <c r="L288" s="59">
        <v>35</v>
      </c>
      <c r="M288" s="59"/>
      <c r="N288" s="59"/>
      <c r="O288" s="146">
        <v>36</v>
      </c>
      <c r="P288" s="146">
        <v>35</v>
      </c>
      <c r="Q288" s="145">
        <v>25</v>
      </c>
      <c r="R288" s="145">
        <v>39</v>
      </c>
      <c r="S288" s="126">
        <v>45</v>
      </c>
      <c r="T288" s="147"/>
      <c r="U288" s="126"/>
      <c r="V288" s="168">
        <v>58</v>
      </c>
      <c r="W288" s="168">
        <v>48</v>
      </c>
      <c r="X288" s="168">
        <v>44.8</v>
      </c>
      <c r="Y288" s="168">
        <v>45</v>
      </c>
      <c r="Z288" s="168">
        <v>59</v>
      </c>
      <c r="AA288" s="168"/>
      <c r="AB288" s="205">
        <v>45</v>
      </c>
      <c r="AC288" s="205">
        <v>46</v>
      </c>
      <c r="AD288" s="205">
        <v>35</v>
      </c>
      <c r="AE288" s="205">
        <v>36</v>
      </c>
      <c r="AF288" s="205"/>
      <c r="AG288" s="205"/>
      <c r="AH288" s="283"/>
      <c r="AS288" s="22">
        <v>35</v>
      </c>
      <c r="AT288" s="22">
        <f t="shared" si="16"/>
        <v>1060.4000000000001</v>
      </c>
      <c r="AU288" s="22">
        <f t="shared" si="17"/>
        <v>848.32000000000016</v>
      </c>
      <c r="AW288" s="22">
        <v>143</v>
      </c>
      <c r="AX288" s="22">
        <f t="shared" si="18"/>
        <v>991.32000000000016</v>
      </c>
      <c r="AY288" s="22">
        <v>1000</v>
      </c>
      <c r="AZ288" s="237">
        <f t="shared" si="19"/>
        <v>8.6799999999998363</v>
      </c>
    </row>
    <row r="289" spans="1:52">
      <c r="A289" s="97">
        <v>1040417136</v>
      </c>
      <c r="B289" s="97" t="s">
        <v>5459</v>
      </c>
      <c r="C289" s="98" t="s">
        <v>51</v>
      </c>
      <c r="D289" s="56">
        <v>60</v>
      </c>
      <c r="E289" s="56">
        <v>38</v>
      </c>
      <c r="F289" s="56">
        <v>127</v>
      </c>
      <c r="G289" s="56">
        <v>26.8</v>
      </c>
      <c r="H289" s="56">
        <v>39</v>
      </c>
      <c r="I289" s="56">
        <v>32</v>
      </c>
      <c r="J289" s="56">
        <v>31</v>
      </c>
      <c r="K289" s="59">
        <v>39.799999999999997</v>
      </c>
      <c r="L289" s="59">
        <v>35</v>
      </c>
      <c r="M289" s="59"/>
      <c r="N289" s="59"/>
      <c r="O289" s="146">
        <v>36</v>
      </c>
      <c r="P289" s="146">
        <v>35</v>
      </c>
      <c r="Q289" s="145">
        <v>25</v>
      </c>
      <c r="R289" s="145">
        <v>39</v>
      </c>
      <c r="S289" s="126">
        <v>45</v>
      </c>
      <c r="T289" s="147"/>
      <c r="U289" s="126"/>
      <c r="V289" s="168">
        <v>58</v>
      </c>
      <c r="W289" s="168">
        <v>48</v>
      </c>
      <c r="X289" s="168">
        <v>44.8</v>
      </c>
      <c r="Y289" s="168">
        <v>45</v>
      </c>
      <c r="Z289" s="168">
        <v>59</v>
      </c>
      <c r="AA289" s="168"/>
      <c r="AB289" s="205">
        <v>45</v>
      </c>
      <c r="AC289" s="205">
        <v>46</v>
      </c>
      <c r="AD289" s="205">
        <v>35</v>
      </c>
      <c r="AE289" s="205">
        <v>36</v>
      </c>
      <c r="AF289" s="205"/>
      <c r="AG289" s="205"/>
      <c r="AH289" s="283"/>
      <c r="AS289" s="22">
        <v>67</v>
      </c>
      <c r="AT289" s="22">
        <f t="shared" si="16"/>
        <v>1092.4000000000001</v>
      </c>
      <c r="AU289" s="22">
        <f t="shared" si="17"/>
        <v>873.92000000000007</v>
      </c>
      <c r="AW289" s="22">
        <v>143</v>
      </c>
      <c r="AX289" s="22">
        <f t="shared" si="18"/>
        <v>1016.9200000000001</v>
      </c>
      <c r="AY289" s="22">
        <v>1000</v>
      </c>
      <c r="AZ289" s="237">
        <f t="shared" si="19"/>
        <v>-16.920000000000073</v>
      </c>
    </row>
    <row r="290" spans="1:52">
      <c r="A290" s="97">
        <v>1040417137</v>
      </c>
      <c r="B290" s="97" t="s">
        <v>4412</v>
      </c>
      <c r="C290" s="98" t="s">
        <v>5</v>
      </c>
      <c r="D290" s="56">
        <v>60</v>
      </c>
      <c r="E290" s="56">
        <v>38</v>
      </c>
      <c r="F290" s="56">
        <v>127</v>
      </c>
      <c r="G290" s="56">
        <v>26.8</v>
      </c>
      <c r="H290" s="56">
        <v>39</v>
      </c>
      <c r="I290" s="56">
        <v>32</v>
      </c>
      <c r="J290" s="56">
        <v>31</v>
      </c>
      <c r="K290" s="59">
        <v>39.799999999999997</v>
      </c>
      <c r="L290" s="59">
        <v>35</v>
      </c>
      <c r="M290" s="59"/>
      <c r="N290" s="59"/>
      <c r="O290" s="146">
        <v>36</v>
      </c>
      <c r="P290" s="146">
        <v>35</v>
      </c>
      <c r="Q290" s="145">
        <v>25</v>
      </c>
      <c r="R290" s="145">
        <v>39</v>
      </c>
      <c r="S290" s="126">
        <v>45</v>
      </c>
      <c r="T290" s="147"/>
      <c r="U290" s="126"/>
      <c r="V290" s="168">
        <v>58</v>
      </c>
      <c r="W290" s="168">
        <v>48</v>
      </c>
      <c r="X290" s="168">
        <v>44.8</v>
      </c>
      <c r="Y290" s="168">
        <v>45</v>
      </c>
      <c r="Z290" s="168">
        <v>59</v>
      </c>
      <c r="AA290" s="168"/>
      <c r="AB290" s="205">
        <v>45</v>
      </c>
      <c r="AC290" s="205">
        <v>46</v>
      </c>
      <c r="AD290" s="205">
        <v>35</v>
      </c>
      <c r="AE290" s="205">
        <v>36</v>
      </c>
      <c r="AF290" s="205"/>
      <c r="AG290" s="205"/>
      <c r="AH290" s="283"/>
      <c r="AS290" s="22">
        <v>35</v>
      </c>
      <c r="AT290" s="22">
        <f t="shared" si="16"/>
        <v>1060.4000000000001</v>
      </c>
      <c r="AU290" s="22">
        <f t="shared" si="17"/>
        <v>848.32000000000016</v>
      </c>
      <c r="AW290" s="22">
        <v>143</v>
      </c>
      <c r="AX290" s="22">
        <f t="shared" si="18"/>
        <v>991.32000000000016</v>
      </c>
      <c r="AY290" s="22">
        <v>1000</v>
      </c>
      <c r="AZ290" s="237">
        <f t="shared" si="19"/>
        <v>8.6799999999998363</v>
      </c>
    </row>
    <row r="291" spans="1:52">
      <c r="A291" s="97">
        <v>1040417138</v>
      </c>
      <c r="B291" s="97" t="s">
        <v>4413</v>
      </c>
      <c r="C291" s="98" t="s">
        <v>51</v>
      </c>
      <c r="D291" s="56">
        <v>60</v>
      </c>
      <c r="E291" s="56">
        <v>38</v>
      </c>
      <c r="F291" s="56">
        <v>127</v>
      </c>
      <c r="G291" s="56">
        <v>26.8</v>
      </c>
      <c r="H291" s="56">
        <v>39</v>
      </c>
      <c r="I291" s="56">
        <v>32</v>
      </c>
      <c r="J291" s="56">
        <v>31</v>
      </c>
      <c r="K291" s="59">
        <v>39.799999999999997</v>
      </c>
      <c r="L291" s="59">
        <v>35</v>
      </c>
      <c r="M291" s="59"/>
      <c r="N291" s="59"/>
      <c r="O291" s="146">
        <v>36</v>
      </c>
      <c r="P291" s="146">
        <v>35</v>
      </c>
      <c r="Q291" s="145">
        <v>25</v>
      </c>
      <c r="R291" s="145">
        <v>39</v>
      </c>
      <c r="S291" s="126">
        <v>45</v>
      </c>
      <c r="T291" s="147"/>
      <c r="U291" s="126"/>
      <c r="V291" s="168">
        <v>58</v>
      </c>
      <c r="W291" s="168">
        <v>48</v>
      </c>
      <c r="X291" s="168">
        <v>44.8</v>
      </c>
      <c r="Y291" s="168">
        <v>45</v>
      </c>
      <c r="Z291" s="168">
        <v>59</v>
      </c>
      <c r="AA291" s="168"/>
      <c r="AB291" s="205">
        <v>45</v>
      </c>
      <c r="AC291" s="205">
        <v>46</v>
      </c>
      <c r="AD291" s="205">
        <v>35</v>
      </c>
      <c r="AE291" s="205">
        <v>36</v>
      </c>
      <c r="AF291" s="205"/>
      <c r="AG291" s="205"/>
      <c r="AH291" s="283"/>
      <c r="AT291" s="22">
        <f t="shared" si="16"/>
        <v>1025.4000000000001</v>
      </c>
      <c r="AU291" s="22">
        <f t="shared" si="17"/>
        <v>820.32000000000016</v>
      </c>
      <c r="AW291" s="22">
        <v>143</v>
      </c>
      <c r="AX291" s="22">
        <f t="shared" si="18"/>
        <v>963.32000000000016</v>
      </c>
      <c r="AY291" s="22">
        <v>1000</v>
      </c>
      <c r="AZ291" s="237">
        <f t="shared" si="19"/>
        <v>36.679999999999836</v>
      </c>
    </row>
    <row r="292" spans="1:52">
      <c r="A292" s="97">
        <v>1040417139</v>
      </c>
      <c r="B292" s="97" t="s">
        <v>4414</v>
      </c>
      <c r="C292" s="98" t="s">
        <v>5</v>
      </c>
      <c r="D292" s="56">
        <v>60</v>
      </c>
      <c r="E292" s="56">
        <v>38</v>
      </c>
      <c r="F292" s="56">
        <v>127</v>
      </c>
      <c r="G292" s="56">
        <v>26.8</v>
      </c>
      <c r="H292" s="56">
        <v>39</v>
      </c>
      <c r="I292" s="56">
        <v>32</v>
      </c>
      <c r="J292" s="56">
        <v>31</v>
      </c>
      <c r="K292" s="59">
        <v>39.799999999999997</v>
      </c>
      <c r="L292" s="59">
        <v>35</v>
      </c>
      <c r="M292" s="59"/>
      <c r="N292" s="59"/>
      <c r="O292" s="146">
        <v>36</v>
      </c>
      <c r="P292" s="146">
        <v>35</v>
      </c>
      <c r="Q292" s="145">
        <v>25</v>
      </c>
      <c r="R292" s="145">
        <v>39</v>
      </c>
      <c r="S292" s="126">
        <v>45</v>
      </c>
      <c r="T292" s="147"/>
      <c r="U292" s="126"/>
      <c r="V292" s="168">
        <v>58</v>
      </c>
      <c r="W292" s="168">
        <v>48</v>
      </c>
      <c r="X292" s="168">
        <v>44.8</v>
      </c>
      <c r="Y292" s="168">
        <v>45</v>
      </c>
      <c r="Z292" s="168">
        <v>59</v>
      </c>
      <c r="AA292" s="168"/>
      <c r="AB292" s="205">
        <v>45</v>
      </c>
      <c r="AC292" s="205">
        <v>46</v>
      </c>
      <c r="AD292" s="205">
        <v>35</v>
      </c>
      <c r="AE292" s="205">
        <v>36</v>
      </c>
      <c r="AF292" s="205"/>
      <c r="AG292" s="205"/>
      <c r="AH292" s="283"/>
      <c r="AS292" s="22">
        <v>71</v>
      </c>
      <c r="AT292" s="22">
        <f t="shared" si="16"/>
        <v>1096.4000000000001</v>
      </c>
      <c r="AU292" s="22">
        <f t="shared" si="17"/>
        <v>877.12000000000012</v>
      </c>
      <c r="AW292" s="22">
        <v>143</v>
      </c>
      <c r="AX292" s="22">
        <f t="shared" si="18"/>
        <v>1020.1200000000001</v>
      </c>
      <c r="AY292" s="22">
        <v>1000</v>
      </c>
      <c r="AZ292" s="237">
        <f t="shared" si="19"/>
        <v>-20.120000000000118</v>
      </c>
    </row>
    <row r="293" spans="1:52">
      <c r="A293" s="97">
        <v>1040417140</v>
      </c>
      <c r="B293" s="97" t="s">
        <v>4415</v>
      </c>
      <c r="C293" s="98" t="s">
        <v>51</v>
      </c>
      <c r="D293" s="56">
        <v>60</v>
      </c>
      <c r="E293" s="56">
        <v>38</v>
      </c>
      <c r="F293" s="56">
        <v>127</v>
      </c>
      <c r="G293" s="56">
        <v>26.8</v>
      </c>
      <c r="H293" s="56">
        <v>39</v>
      </c>
      <c r="I293" s="56">
        <v>32</v>
      </c>
      <c r="J293" s="56">
        <v>31</v>
      </c>
      <c r="K293" s="59">
        <v>39.799999999999997</v>
      </c>
      <c r="L293" s="59">
        <v>35</v>
      </c>
      <c r="M293" s="59"/>
      <c r="N293" s="59"/>
      <c r="O293" s="146">
        <v>36</v>
      </c>
      <c r="P293" s="146">
        <v>35</v>
      </c>
      <c r="Q293" s="145">
        <v>25</v>
      </c>
      <c r="R293" s="145">
        <v>39</v>
      </c>
      <c r="S293" s="126">
        <v>45</v>
      </c>
      <c r="T293" s="147"/>
      <c r="U293" s="126"/>
      <c r="V293" s="168">
        <v>58</v>
      </c>
      <c r="W293" s="168">
        <v>48</v>
      </c>
      <c r="X293" s="168">
        <v>44.8</v>
      </c>
      <c r="Y293" s="168">
        <v>45</v>
      </c>
      <c r="Z293" s="168">
        <v>59</v>
      </c>
      <c r="AA293" s="168"/>
      <c r="AB293" s="205">
        <v>45</v>
      </c>
      <c r="AC293" s="205">
        <v>46</v>
      </c>
      <c r="AD293" s="205">
        <v>35</v>
      </c>
      <c r="AE293" s="205">
        <v>36</v>
      </c>
      <c r="AF293" s="205"/>
      <c r="AG293" s="205"/>
      <c r="AH293" s="283"/>
      <c r="AT293" s="22">
        <f t="shared" si="16"/>
        <v>1025.4000000000001</v>
      </c>
      <c r="AU293" s="22">
        <f t="shared" si="17"/>
        <v>820.32000000000016</v>
      </c>
      <c r="AW293" s="22">
        <v>143</v>
      </c>
      <c r="AX293" s="22">
        <f t="shared" si="18"/>
        <v>963.32000000000016</v>
      </c>
      <c r="AY293" s="22">
        <v>1000</v>
      </c>
      <c r="AZ293" s="237">
        <f t="shared" si="19"/>
        <v>36.679999999999836</v>
      </c>
    </row>
    <row r="294" spans="1:52">
      <c r="A294" s="97">
        <v>1040417141</v>
      </c>
      <c r="B294" s="97" t="s">
        <v>4416</v>
      </c>
      <c r="C294" s="98" t="s">
        <v>5</v>
      </c>
      <c r="D294" s="56">
        <v>60</v>
      </c>
      <c r="E294" s="56">
        <v>38</v>
      </c>
      <c r="F294" s="56">
        <v>127</v>
      </c>
      <c r="G294" s="56">
        <v>26.8</v>
      </c>
      <c r="H294" s="56">
        <v>39</v>
      </c>
      <c r="I294" s="56">
        <v>32</v>
      </c>
      <c r="J294" s="56">
        <v>31</v>
      </c>
      <c r="K294" s="59">
        <v>39.799999999999997</v>
      </c>
      <c r="L294" s="59">
        <v>35</v>
      </c>
      <c r="M294" s="59"/>
      <c r="N294" s="59"/>
      <c r="O294" s="146">
        <v>36</v>
      </c>
      <c r="P294" s="146">
        <v>35</v>
      </c>
      <c r="Q294" s="145">
        <v>25</v>
      </c>
      <c r="R294" s="145">
        <v>39</v>
      </c>
      <c r="S294" s="126">
        <v>45</v>
      </c>
      <c r="T294" s="147"/>
      <c r="U294" s="126"/>
      <c r="V294" s="168">
        <v>58</v>
      </c>
      <c r="W294" s="168">
        <v>48</v>
      </c>
      <c r="X294" s="168">
        <v>44.8</v>
      </c>
      <c r="Y294" s="168">
        <v>45</v>
      </c>
      <c r="Z294" s="168">
        <v>59</v>
      </c>
      <c r="AA294" s="168"/>
      <c r="AB294" s="205">
        <v>45</v>
      </c>
      <c r="AC294" s="205">
        <v>46</v>
      </c>
      <c r="AD294" s="205">
        <v>35</v>
      </c>
      <c r="AE294" s="205">
        <v>36</v>
      </c>
      <c r="AF294" s="205"/>
      <c r="AG294" s="205"/>
      <c r="AH294" s="283"/>
      <c r="AS294" s="22">
        <v>36</v>
      </c>
      <c r="AT294" s="22">
        <f t="shared" si="16"/>
        <v>1061.4000000000001</v>
      </c>
      <c r="AU294" s="22">
        <f t="shared" si="17"/>
        <v>849.12000000000012</v>
      </c>
      <c r="AW294" s="22">
        <v>143</v>
      </c>
      <c r="AX294" s="22">
        <f t="shared" si="18"/>
        <v>992.12000000000012</v>
      </c>
      <c r="AY294" s="22">
        <v>1000</v>
      </c>
      <c r="AZ294" s="237">
        <f t="shared" si="19"/>
        <v>7.8799999999998818</v>
      </c>
    </row>
    <row r="295" spans="1:52">
      <c r="A295" s="97">
        <v>1040417142</v>
      </c>
      <c r="B295" s="97" t="s">
        <v>4417</v>
      </c>
      <c r="C295" s="98" t="s">
        <v>51</v>
      </c>
      <c r="D295" s="56">
        <v>60</v>
      </c>
      <c r="E295" s="56">
        <v>38</v>
      </c>
      <c r="F295" s="56">
        <v>127</v>
      </c>
      <c r="G295" s="56">
        <v>26.8</v>
      </c>
      <c r="H295" s="56">
        <v>39</v>
      </c>
      <c r="I295" s="56">
        <v>32</v>
      </c>
      <c r="J295" s="56">
        <v>31</v>
      </c>
      <c r="K295" s="59">
        <v>39.799999999999997</v>
      </c>
      <c r="L295" s="59">
        <v>35</v>
      </c>
      <c r="M295" s="59"/>
      <c r="N295" s="59"/>
      <c r="O295" s="146">
        <v>36</v>
      </c>
      <c r="P295" s="146">
        <v>35</v>
      </c>
      <c r="Q295" s="145">
        <v>25</v>
      </c>
      <c r="R295" s="145">
        <v>39</v>
      </c>
      <c r="S295" s="126">
        <v>45</v>
      </c>
      <c r="T295" s="147"/>
      <c r="U295" s="126"/>
      <c r="V295" s="168">
        <v>58</v>
      </c>
      <c r="W295" s="168">
        <v>48</v>
      </c>
      <c r="X295" s="168">
        <v>44.8</v>
      </c>
      <c r="Y295" s="168">
        <v>45</v>
      </c>
      <c r="Z295" s="168">
        <v>59</v>
      </c>
      <c r="AA295" s="168"/>
      <c r="AB295" s="205">
        <v>45</v>
      </c>
      <c r="AC295" s="205">
        <v>46</v>
      </c>
      <c r="AD295" s="205">
        <v>35</v>
      </c>
      <c r="AE295" s="205">
        <v>36</v>
      </c>
      <c r="AF295" s="205"/>
      <c r="AG295" s="205"/>
      <c r="AH295" s="283"/>
      <c r="AT295" s="22">
        <f t="shared" si="16"/>
        <v>1025.4000000000001</v>
      </c>
      <c r="AU295" s="22">
        <f t="shared" si="17"/>
        <v>820.32000000000016</v>
      </c>
      <c r="AW295" s="22">
        <v>143</v>
      </c>
      <c r="AX295" s="22">
        <f t="shared" si="18"/>
        <v>963.32000000000016</v>
      </c>
      <c r="AY295" s="22">
        <v>1000</v>
      </c>
      <c r="AZ295" s="237">
        <f t="shared" si="19"/>
        <v>36.679999999999836</v>
      </c>
    </row>
    <row r="296" spans="1:52">
      <c r="A296" s="97">
        <v>1040417143</v>
      </c>
      <c r="B296" s="97" t="s">
        <v>4418</v>
      </c>
      <c r="C296" s="98" t="s">
        <v>5</v>
      </c>
      <c r="D296" s="56">
        <v>60</v>
      </c>
      <c r="E296" s="56">
        <v>38</v>
      </c>
      <c r="F296" s="56">
        <v>127</v>
      </c>
      <c r="G296" s="56">
        <v>26.8</v>
      </c>
      <c r="H296" s="56">
        <v>39</v>
      </c>
      <c r="I296" s="56">
        <v>32</v>
      </c>
      <c r="J296" s="56">
        <v>31</v>
      </c>
      <c r="K296" s="59">
        <v>39.799999999999997</v>
      </c>
      <c r="L296" s="59">
        <v>35</v>
      </c>
      <c r="M296" s="59"/>
      <c r="N296" s="59"/>
      <c r="O296" s="146">
        <v>36</v>
      </c>
      <c r="P296" s="146">
        <v>35</v>
      </c>
      <c r="Q296" s="145">
        <v>25</v>
      </c>
      <c r="R296" s="145">
        <v>39</v>
      </c>
      <c r="S296" s="126">
        <v>45</v>
      </c>
      <c r="T296" s="147"/>
      <c r="U296" s="126"/>
      <c r="V296" s="168">
        <v>58</v>
      </c>
      <c r="W296" s="168">
        <v>48</v>
      </c>
      <c r="X296" s="168">
        <v>44.8</v>
      </c>
      <c r="Y296" s="168">
        <v>45</v>
      </c>
      <c r="Z296" s="168">
        <v>59</v>
      </c>
      <c r="AA296" s="168"/>
      <c r="AB296" s="205">
        <v>45</v>
      </c>
      <c r="AC296" s="205">
        <v>46</v>
      </c>
      <c r="AD296" s="205">
        <v>35</v>
      </c>
      <c r="AE296" s="205">
        <v>36</v>
      </c>
      <c r="AF296" s="205"/>
      <c r="AG296" s="205"/>
      <c r="AH296" s="283"/>
      <c r="AS296" s="22">
        <v>35</v>
      </c>
      <c r="AT296" s="22">
        <f t="shared" si="16"/>
        <v>1060.4000000000001</v>
      </c>
      <c r="AU296" s="22">
        <f t="shared" si="17"/>
        <v>848.32000000000016</v>
      </c>
      <c r="AW296" s="22">
        <v>143</v>
      </c>
      <c r="AX296" s="22">
        <f t="shared" si="18"/>
        <v>991.32000000000016</v>
      </c>
      <c r="AY296" s="22">
        <v>1000</v>
      </c>
      <c r="AZ296" s="237">
        <f t="shared" si="19"/>
        <v>8.6799999999998363</v>
      </c>
    </row>
    <row r="297" spans="1:52">
      <c r="A297" s="97">
        <v>1040417144</v>
      </c>
      <c r="B297" s="97" t="s">
        <v>4419</v>
      </c>
      <c r="C297" s="98" t="s">
        <v>5</v>
      </c>
      <c r="D297" s="56">
        <v>60</v>
      </c>
      <c r="E297" s="56">
        <v>38</v>
      </c>
      <c r="F297" s="56">
        <v>127</v>
      </c>
      <c r="G297" s="56">
        <v>26.8</v>
      </c>
      <c r="H297" s="56">
        <v>39</v>
      </c>
      <c r="I297" s="56">
        <v>32</v>
      </c>
      <c r="J297" s="56">
        <v>31</v>
      </c>
      <c r="K297" s="59">
        <v>39.799999999999997</v>
      </c>
      <c r="L297" s="59">
        <v>35</v>
      </c>
      <c r="M297" s="59"/>
      <c r="N297" s="59"/>
      <c r="O297" s="146">
        <v>36</v>
      </c>
      <c r="P297" s="146">
        <v>35</v>
      </c>
      <c r="Q297" s="145">
        <v>25</v>
      </c>
      <c r="R297" s="145">
        <v>39</v>
      </c>
      <c r="S297" s="126">
        <v>45</v>
      </c>
      <c r="T297" s="147"/>
      <c r="U297" s="126"/>
      <c r="V297" s="168">
        <v>58</v>
      </c>
      <c r="W297" s="168">
        <v>48</v>
      </c>
      <c r="X297" s="168">
        <v>44.8</v>
      </c>
      <c r="Y297" s="168">
        <v>45</v>
      </c>
      <c r="Z297" s="168">
        <v>59</v>
      </c>
      <c r="AA297" s="168"/>
      <c r="AB297" s="205">
        <v>45</v>
      </c>
      <c r="AC297" s="205">
        <v>46</v>
      </c>
      <c r="AD297" s="205">
        <v>35</v>
      </c>
      <c r="AE297" s="205">
        <v>36</v>
      </c>
      <c r="AF297" s="205"/>
      <c r="AG297" s="205"/>
      <c r="AH297" s="283"/>
      <c r="AT297" s="22">
        <f t="shared" si="16"/>
        <v>1025.4000000000001</v>
      </c>
      <c r="AU297" s="22">
        <f t="shared" si="17"/>
        <v>820.32000000000016</v>
      </c>
      <c r="AW297" s="22">
        <v>143</v>
      </c>
      <c r="AX297" s="22">
        <f t="shared" si="18"/>
        <v>963.32000000000016</v>
      </c>
      <c r="AY297" s="22">
        <v>1000</v>
      </c>
      <c r="AZ297" s="237">
        <f t="shared" si="19"/>
        <v>36.679999999999836</v>
      </c>
    </row>
    <row r="298" spans="1:52">
      <c r="A298" s="97">
        <v>1040417208</v>
      </c>
      <c r="B298" s="97" t="s">
        <v>4431</v>
      </c>
      <c r="C298" s="98" t="s">
        <v>5</v>
      </c>
      <c r="D298" s="56">
        <v>60</v>
      </c>
      <c r="E298" s="56">
        <v>38</v>
      </c>
      <c r="F298" s="56">
        <v>127</v>
      </c>
      <c r="G298" s="56">
        <v>26.8</v>
      </c>
      <c r="H298" s="56">
        <v>39</v>
      </c>
      <c r="I298" s="56">
        <v>32</v>
      </c>
      <c r="J298" s="56">
        <v>31</v>
      </c>
      <c r="K298" s="59">
        <v>39.799999999999997</v>
      </c>
      <c r="L298" s="59">
        <v>35</v>
      </c>
      <c r="M298" s="59"/>
      <c r="N298" s="59"/>
      <c r="O298" s="146">
        <v>36</v>
      </c>
      <c r="P298" s="146">
        <v>35</v>
      </c>
      <c r="Q298" s="145">
        <v>25</v>
      </c>
      <c r="R298" s="145">
        <v>39</v>
      </c>
      <c r="S298" s="126">
        <v>45</v>
      </c>
      <c r="T298" s="147"/>
      <c r="U298" s="126"/>
      <c r="V298" s="168">
        <v>58</v>
      </c>
      <c r="W298" s="168">
        <v>48</v>
      </c>
      <c r="X298" s="168">
        <v>44.8</v>
      </c>
      <c r="Y298" s="168">
        <v>45</v>
      </c>
      <c r="Z298" s="168">
        <v>59</v>
      </c>
      <c r="AA298" s="168"/>
      <c r="AB298" s="205">
        <v>45</v>
      </c>
      <c r="AC298" s="205">
        <v>46</v>
      </c>
      <c r="AD298" s="205">
        <v>35</v>
      </c>
      <c r="AE298" s="205">
        <v>36</v>
      </c>
      <c r="AF298" s="205"/>
      <c r="AG298" s="205"/>
      <c r="AH298" s="283"/>
      <c r="AT298" s="22">
        <f t="shared" si="16"/>
        <v>1025.4000000000001</v>
      </c>
      <c r="AU298" s="22">
        <f t="shared" si="17"/>
        <v>820.32000000000016</v>
      </c>
      <c r="AW298" s="22">
        <v>143</v>
      </c>
      <c r="AX298" s="22">
        <f t="shared" si="18"/>
        <v>963.32000000000016</v>
      </c>
      <c r="AY298" s="22">
        <v>1000</v>
      </c>
      <c r="AZ298" s="237">
        <f t="shared" si="19"/>
        <v>36.679999999999836</v>
      </c>
    </row>
    <row r="299" spans="1:52">
      <c r="A299" s="97">
        <v>1040317146</v>
      </c>
      <c r="B299" s="97" t="s">
        <v>4420</v>
      </c>
      <c r="C299" s="98" t="s">
        <v>51</v>
      </c>
      <c r="D299" s="56">
        <v>60</v>
      </c>
      <c r="E299" s="56">
        <v>38</v>
      </c>
      <c r="F299" s="56">
        <v>127</v>
      </c>
      <c r="G299" s="56">
        <v>26.8</v>
      </c>
      <c r="H299" s="56">
        <v>39</v>
      </c>
      <c r="I299" s="56">
        <v>32</v>
      </c>
      <c r="J299" s="56">
        <v>31</v>
      </c>
      <c r="K299" s="59">
        <v>39.799999999999997</v>
      </c>
      <c r="L299" s="59">
        <v>35</v>
      </c>
      <c r="M299" s="59"/>
      <c r="N299" s="59"/>
      <c r="O299" s="146">
        <v>36</v>
      </c>
      <c r="P299" s="146">
        <v>35</v>
      </c>
      <c r="Q299" s="145">
        <v>25</v>
      </c>
      <c r="R299" s="145">
        <v>39</v>
      </c>
      <c r="S299" s="126">
        <v>45</v>
      </c>
      <c r="T299" s="147"/>
      <c r="U299" s="126"/>
      <c r="V299" s="168">
        <v>58</v>
      </c>
      <c r="W299" s="168">
        <v>48</v>
      </c>
      <c r="X299" s="168">
        <v>44.8</v>
      </c>
      <c r="Y299" s="168">
        <v>45</v>
      </c>
      <c r="Z299" s="168">
        <v>59</v>
      </c>
      <c r="AA299" s="168"/>
      <c r="AB299" s="205">
        <v>45</v>
      </c>
      <c r="AC299" s="205">
        <v>46</v>
      </c>
      <c r="AD299" s="205">
        <v>35</v>
      </c>
      <c r="AE299" s="205">
        <v>36</v>
      </c>
      <c r="AF299" s="205"/>
      <c r="AG299" s="205"/>
      <c r="AH299" s="283"/>
      <c r="AT299" s="22">
        <f t="shared" si="16"/>
        <v>1025.4000000000001</v>
      </c>
      <c r="AU299" s="22">
        <f t="shared" si="17"/>
        <v>820.32000000000016</v>
      </c>
      <c r="AW299" s="22">
        <v>143</v>
      </c>
      <c r="AX299" s="22">
        <f t="shared" si="18"/>
        <v>963.32000000000016</v>
      </c>
      <c r="AY299" s="22">
        <v>1000</v>
      </c>
      <c r="AZ299" s="237">
        <f t="shared" si="19"/>
        <v>36.679999999999836</v>
      </c>
    </row>
    <row r="300" spans="1:52">
      <c r="A300" s="97">
        <v>1040417220</v>
      </c>
      <c r="B300" s="97" t="s">
        <v>4454</v>
      </c>
      <c r="C300" s="98" t="s">
        <v>5</v>
      </c>
      <c r="D300" s="56">
        <v>60</v>
      </c>
      <c r="E300" s="56">
        <v>38</v>
      </c>
      <c r="F300" s="56">
        <v>127</v>
      </c>
      <c r="G300" s="56">
        <v>26.8</v>
      </c>
      <c r="H300" s="56">
        <v>39</v>
      </c>
      <c r="I300" s="56">
        <v>32</v>
      </c>
      <c r="J300" s="56">
        <v>31</v>
      </c>
      <c r="K300" s="59">
        <v>39.799999999999997</v>
      </c>
      <c r="L300" s="59">
        <v>35</v>
      </c>
      <c r="M300" s="59"/>
      <c r="N300" s="59"/>
      <c r="O300" s="146">
        <v>36</v>
      </c>
      <c r="P300" s="146">
        <v>35</v>
      </c>
      <c r="Q300" s="145">
        <v>25</v>
      </c>
      <c r="R300" s="145">
        <v>39</v>
      </c>
      <c r="S300" s="126">
        <v>45</v>
      </c>
      <c r="T300" s="147"/>
      <c r="U300" s="126"/>
      <c r="V300" s="168">
        <v>58</v>
      </c>
      <c r="W300" s="168">
        <v>48</v>
      </c>
      <c r="X300" s="168">
        <v>44.8</v>
      </c>
      <c r="Y300" s="168">
        <v>45</v>
      </c>
      <c r="Z300" s="168">
        <v>59</v>
      </c>
      <c r="AA300" s="168"/>
      <c r="AB300" s="205">
        <v>45</v>
      </c>
      <c r="AC300" s="205">
        <v>46</v>
      </c>
      <c r="AD300" s="205">
        <v>35</v>
      </c>
      <c r="AE300" s="205">
        <v>36</v>
      </c>
      <c r="AF300" s="205"/>
      <c r="AG300" s="205"/>
      <c r="AH300" s="283"/>
      <c r="AS300" s="22">
        <v>35</v>
      </c>
      <c r="AT300" s="22">
        <f t="shared" si="16"/>
        <v>1060.4000000000001</v>
      </c>
      <c r="AU300" s="22">
        <f t="shared" si="17"/>
        <v>848.32000000000016</v>
      </c>
      <c r="AW300" s="22">
        <v>143</v>
      </c>
      <c r="AX300" s="22">
        <f t="shared" si="18"/>
        <v>991.32000000000016</v>
      </c>
      <c r="AY300" s="22">
        <v>1000</v>
      </c>
      <c r="AZ300" s="237">
        <f t="shared" si="19"/>
        <v>8.6799999999998363</v>
      </c>
    </row>
    <row r="301" spans="1:52">
      <c r="A301" s="97">
        <v>1040417221</v>
      </c>
      <c r="B301" s="97" t="s">
        <v>4455</v>
      </c>
      <c r="C301" s="98" t="s">
        <v>5</v>
      </c>
      <c r="D301" s="56">
        <v>60</v>
      </c>
      <c r="E301" s="56">
        <v>38</v>
      </c>
      <c r="F301" s="56">
        <v>127</v>
      </c>
      <c r="G301" s="56">
        <v>26.8</v>
      </c>
      <c r="H301" s="56">
        <v>39</v>
      </c>
      <c r="I301" s="56">
        <v>32</v>
      </c>
      <c r="J301" s="56">
        <v>31</v>
      </c>
      <c r="K301" s="59">
        <v>39.799999999999997</v>
      </c>
      <c r="L301" s="59">
        <v>35</v>
      </c>
      <c r="M301" s="59"/>
      <c r="N301" s="59"/>
      <c r="O301" s="146">
        <v>36</v>
      </c>
      <c r="P301" s="146">
        <v>35</v>
      </c>
      <c r="Q301" s="145">
        <v>25</v>
      </c>
      <c r="R301" s="145">
        <v>39</v>
      </c>
      <c r="S301" s="126">
        <v>45</v>
      </c>
      <c r="T301" s="147"/>
      <c r="U301" s="126"/>
      <c r="V301" s="168">
        <v>58</v>
      </c>
      <c r="W301" s="168">
        <v>48</v>
      </c>
      <c r="X301" s="168">
        <v>44.8</v>
      </c>
      <c r="Y301" s="168">
        <v>45</v>
      </c>
      <c r="Z301" s="168">
        <v>59</v>
      </c>
      <c r="AA301" s="168"/>
      <c r="AB301" s="205">
        <v>45</v>
      </c>
      <c r="AC301" s="205">
        <v>46</v>
      </c>
      <c r="AD301" s="205">
        <v>35</v>
      </c>
      <c r="AE301" s="205">
        <v>36</v>
      </c>
      <c r="AF301" s="205"/>
      <c r="AG301" s="205"/>
      <c r="AH301" s="283"/>
      <c r="AT301" s="22">
        <f t="shared" si="16"/>
        <v>1025.4000000000001</v>
      </c>
      <c r="AU301" s="22">
        <f t="shared" si="17"/>
        <v>820.32000000000016</v>
      </c>
      <c r="AW301" s="22">
        <v>143</v>
      </c>
      <c r="AX301" s="22">
        <f t="shared" si="18"/>
        <v>963.32000000000016</v>
      </c>
      <c r="AY301" s="22">
        <v>1000</v>
      </c>
      <c r="AZ301" s="237">
        <f t="shared" si="19"/>
        <v>36.679999999999836</v>
      </c>
    </row>
    <row r="302" spans="1:52">
      <c r="A302" s="97">
        <v>1040417222</v>
      </c>
      <c r="B302" s="97" t="s">
        <v>4456</v>
      </c>
      <c r="C302" s="98" t="s">
        <v>5</v>
      </c>
      <c r="D302" s="56">
        <v>60</v>
      </c>
      <c r="E302" s="56">
        <v>38</v>
      </c>
      <c r="F302" s="56">
        <v>127</v>
      </c>
      <c r="G302" s="56">
        <v>26.8</v>
      </c>
      <c r="H302" s="56">
        <v>39</v>
      </c>
      <c r="I302" s="56">
        <v>32</v>
      </c>
      <c r="J302" s="56">
        <v>31</v>
      </c>
      <c r="K302" s="59">
        <v>39.799999999999997</v>
      </c>
      <c r="L302" s="59">
        <v>35</v>
      </c>
      <c r="M302" s="59"/>
      <c r="N302" s="59"/>
      <c r="O302" s="146">
        <v>36</v>
      </c>
      <c r="P302" s="146">
        <v>35</v>
      </c>
      <c r="Q302" s="145">
        <v>25</v>
      </c>
      <c r="R302" s="145">
        <v>39</v>
      </c>
      <c r="S302" s="126">
        <v>45</v>
      </c>
      <c r="T302" s="147"/>
      <c r="U302" s="126"/>
      <c r="V302" s="168">
        <v>58</v>
      </c>
      <c r="W302" s="168">
        <v>48</v>
      </c>
      <c r="X302" s="168">
        <v>44.8</v>
      </c>
      <c r="Y302" s="168">
        <v>45</v>
      </c>
      <c r="Z302" s="168">
        <v>59</v>
      </c>
      <c r="AA302" s="168"/>
      <c r="AB302" s="205">
        <v>45</v>
      </c>
      <c r="AC302" s="205">
        <v>46</v>
      </c>
      <c r="AD302" s="205">
        <v>35</v>
      </c>
      <c r="AE302" s="205">
        <v>36</v>
      </c>
      <c r="AF302" s="205"/>
      <c r="AG302" s="205"/>
      <c r="AH302" s="283"/>
      <c r="AT302" s="22">
        <f t="shared" si="16"/>
        <v>1025.4000000000001</v>
      </c>
      <c r="AU302" s="22">
        <f t="shared" si="17"/>
        <v>820.32000000000016</v>
      </c>
      <c r="AW302" s="22">
        <v>143</v>
      </c>
      <c r="AX302" s="22">
        <f t="shared" si="18"/>
        <v>963.32000000000016</v>
      </c>
      <c r="AY302" s="22">
        <v>1000</v>
      </c>
      <c r="AZ302" s="237">
        <f t="shared" si="19"/>
        <v>36.679999999999836</v>
      </c>
    </row>
    <row r="303" spans="1:52">
      <c r="A303" s="97">
        <v>1040417223</v>
      </c>
      <c r="B303" s="97" t="s">
        <v>1442</v>
      </c>
      <c r="C303" s="98" t="s">
        <v>5</v>
      </c>
      <c r="D303" s="56">
        <v>60</v>
      </c>
      <c r="E303" s="56">
        <v>38</v>
      </c>
      <c r="F303" s="56">
        <v>127</v>
      </c>
      <c r="G303" s="56">
        <v>26.8</v>
      </c>
      <c r="H303" s="56">
        <v>39</v>
      </c>
      <c r="I303" s="56">
        <v>32</v>
      </c>
      <c r="J303" s="56">
        <v>31</v>
      </c>
      <c r="K303" s="59">
        <v>39.799999999999997</v>
      </c>
      <c r="L303" s="59">
        <v>35</v>
      </c>
      <c r="M303" s="59"/>
      <c r="N303" s="59"/>
      <c r="O303" s="146">
        <v>36</v>
      </c>
      <c r="P303" s="146">
        <v>35</v>
      </c>
      <c r="Q303" s="145">
        <v>25</v>
      </c>
      <c r="R303" s="145">
        <v>39</v>
      </c>
      <c r="S303" s="126">
        <v>45</v>
      </c>
      <c r="T303" s="147"/>
      <c r="U303" s="126"/>
      <c r="V303" s="168">
        <v>58</v>
      </c>
      <c r="W303" s="168">
        <v>48</v>
      </c>
      <c r="X303" s="168">
        <v>44.8</v>
      </c>
      <c r="Y303" s="168">
        <v>45</v>
      </c>
      <c r="Z303" s="168">
        <v>59</v>
      </c>
      <c r="AA303" s="168"/>
      <c r="AB303" s="205">
        <v>45</v>
      </c>
      <c r="AC303" s="205">
        <v>46</v>
      </c>
      <c r="AD303" s="205">
        <v>35</v>
      </c>
      <c r="AE303" s="205">
        <v>36</v>
      </c>
      <c r="AF303" s="205"/>
      <c r="AG303" s="205"/>
      <c r="AH303" s="283"/>
      <c r="AS303" s="22">
        <v>74</v>
      </c>
      <c r="AT303" s="22">
        <f t="shared" si="16"/>
        <v>1099.4000000000001</v>
      </c>
      <c r="AU303" s="22">
        <f t="shared" si="17"/>
        <v>879.5200000000001</v>
      </c>
      <c r="AW303" s="22">
        <v>143</v>
      </c>
      <c r="AX303" s="22">
        <f t="shared" si="18"/>
        <v>1022.5200000000001</v>
      </c>
      <c r="AY303" s="22">
        <v>1000</v>
      </c>
      <c r="AZ303" s="237">
        <f t="shared" si="19"/>
        <v>-22.520000000000095</v>
      </c>
    </row>
    <row r="304" spans="1:52">
      <c r="A304" s="97">
        <v>1040417230</v>
      </c>
      <c r="B304" s="97" t="s">
        <v>4465</v>
      </c>
      <c r="C304" s="98" t="s">
        <v>5</v>
      </c>
      <c r="D304" s="56">
        <v>60</v>
      </c>
      <c r="E304" s="56">
        <v>38</v>
      </c>
      <c r="F304" s="56">
        <v>127</v>
      </c>
      <c r="G304" s="56">
        <v>26.8</v>
      </c>
      <c r="H304" s="56">
        <v>39</v>
      </c>
      <c r="I304" s="56">
        <v>32</v>
      </c>
      <c r="J304" s="56">
        <v>31</v>
      </c>
      <c r="K304" s="59">
        <v>39.799999999999997</v>
      </c>
      <c r="L304" s="59">
        <v>35</v>
      </c>
      <c r="M304" s="59"/>
      <c r="N304" s="59"/>
      <c r="O304" s="146">
        <v>36</v>
      </c>
      <c r="P304" s="146">
        <v>35</v>
      </c>
      <c r="Q304" s="145">
        <v>25</v>
      </c>
      <c r="R304" s="145">
        <v>39</v>
      </c>
      <c r="S304" s="126">
        <v>45</v>
      </c>
      <c r="T304" s="147"/>
      <c r="U304" s="126"/>
      <c r="V304" s="168">
        <v>58</v>
      </c>
      <c r="W304" s="168">
        <v>48</v>
      </c>
      <c r="X304" s="168">
        <v>44.8</v>
      </c>
      <c r="Y304" s="168">
        <v>45</v>
      </c>
      <c r="Z304" s="168">
        <v>59</v>
      </c>
      <c r="AA304" s="168"/>
      <c r="AB304" s="205">
        <v>45</v>
      </c>
      <c r="AC304" s="205">
        <v>46</v>
      </c>
      <c r="AD304" s="205">
        <v>35</v>
      </c>
      <c r="AE304" s="205">
        <v>36</v>
      </c>
      <c r="AF304" s="205"/>
      <c r="AG304" s="205"/>
      <c r="AH304" s="283"/>
      <c r="AT304" s="22">
        <f t="shared" si="16"/>
        <v>1025.4000000000001</v>
      </c>
      <c r="AU304" s="22">
        <f t="shared" si="17"/>
        <v>820.32000000000016</v>
      </c>
      <c r="AW304" s="22">
        <v>143</v>
      </c>
      <c r="AX304" s="22">
        <f t="shared" si="18"/>
        <v>963.32000000000016</v>
      </c>
      <c r="AY304" s="22">
        <v>1000</v>
      </c>
      <c r="AZ304" s="237">
        <f t="shared" si="19"/>
        <v>36.679999999999836</v>
      </c>
    </row>
    <row r="305" spans="1:52">
      <c r="A305" s="97">
        <v>1040417241</v>
      </c>
      <c r="B305" s="97" t="s">
        <v>4483</v>
      </c>
      <c r="C305" s="98" t="s">
        <v>5</v>
      </c>
      <c r="D305" s="56">
        <v>60</v>
      </c>
      <c r="E305" s="56">
        <v>38</v>
      </c>
      <c r="F305" s="56">
        <v>127</v>
      </c>
      <c r="G305" s="56">
        <v>26.8</v>
      </c>
      <c r="H305" s="56">
        <v>39</v>
      </c>
      <c r="I305" s="56">
        <v>32</v>
      </c>
      <c r="J305" s="56">
        <v>31</v>
      </c>
      <c r="K305" s="59">
        <v>39.799999999999997</v>
      </c>
      <c r="L305" s="59">
        <v>35</v>
      </c>
      <c r="M305" s="59"/>
      <c r="N305" s="59"/>
      <c r="O305" s="146">
        <v>36</v>
      </c>
      <c r="P305" s="146">
        <v>35</v>
      </c>
      <c r="Q305" s="145">
        <v>25</v>
      </c>
      <c r="R305" s="145">
        <v>39</v>
      </c>
      <c r="S305" s="126">
        <v>45</v>
      </c>
      <c r="T305" s="147"/>
      <c r="U305" s="126"/>
      <c r="V305" s="168">
        <v>58</v>
      </c>
      <c r="W305" s="168">
        <v>48</v>
      </c>
      <c r="X305" s="168">
        <v>44.8</v>
      </c>
      <c r="Y305" s="168">
        <v>45</v>
      </c>
      <c r="Z305" s="168">
        <v>59</v>
      </c>
      <c r="AA305" s="168"/>
      <c r="AB305" s="205">
        <v>45</v>
      </c>
      <c r="AC305" s="205">
        <v>46</v>
      </c>
      <c r="AD305" s="205">
        <v>35</v>
      </c>
      <c r="AE305" s="205">
        <v>36</v>
      </c>
      <c r="AF305" s="205"/>
      <c r="AG305" s="205"/>
      <c r="AH305" s="283"/>
      <c r="AT305" s="22">
        <f t="shared" si="16"/>
        <v>1025.4000000000001</v>
      </c>
      <c r="AU305" s="22">
        <f t="shared" si="17"/>
        <v>820.32000000000016</v>
      </c>
      <c r="AW305" s="22">
        <v>143</v>
      </c>
      <c r="AX305" s="22">
        <f t="shared" si="18"/>
        <v>963.32000000000016</v>
      </c>
      <c r="AY305" s="22">
        <v>1000</v>
      </c>
      <c r="AZ305" s="237">
        <f t="shared" si="19"/>
        <v>36.679999999999836</v>
      </c>
    </row>
    <row r="306" spans="1:52">
      <c r="A306" s="97">
        <v>1040417245</v>
      </c>
      <c r="B306" s="97" t="s">
        <v>4489</v>
      </c>
      <c r="C306" s="98" t="s">
        <v>51</v>
      </c>
      <c r="D306" s="56">
        <v>60</v>
      </c>
      <c r="E306" s="56">
        <v>38</v>
      </c>
      <c r="F306" s="56">
        <v>127</v>
      </c>
      <c r="G306" s="56">
        <v>26.8</v>
      </c>
      <c r="H306" s="56">
        <v>39</v>
      </c>
      <c r="I306" s="56">
        <v>32</v>
      </c>
      <c r="J306" s="56">
        <v>31</v>
      </c>
      <c r="K306" s="59">
        <v>39.799999999999997</v>
      </c>
      <c r="L306" s="59">
        <v>35</v>
      </c>
      <c r="M306" s="59"/>
      <c r="N306" s="59"/>
      <c r="O306" s="146">
        <v>36</v>
      </c>
      <c r="P306" s="146">
        <v>35</v>
      </c>
      <c r="Q306" s="145">
        <v>25</v>
      </c>
      <c r="R306" s="145">
        <v>39</v>
      </c>
      <c r="S306" s="126">
        <v>45</v>
      </c>
      <c r="T306" s="147"/>
      <c r="U306" s="126"/>
      <c r="V306" s="168">
        <v>58</v>
      </c>
      <c r="W306" s="168">
        <v>48</v>
      </c>
      <c r="X306" s="168">
        <v>44.8</v>
      </c>
      <c r="Y306" s="168">
        <v>45</v>
      </c>
      <c r="Z306" s="168">
        <v>59</v>
      </c>
      <c r="AA306" s="168"/>
      <c r="AB306" s="205">
        <v>45</v>
      </c>
      <c r="AC306" s="205">
        <v>46</v>
      </c>
      <c r="AD306" s="205">
        <v>35</v>
      </c>
      <c r="AE306" s="205">
        <v>36</v>
      </c>
      <c r="AF306" s="205"/>
      <c r="AG306" s="205"/>
      <c r="AH306" s="283"/>
      <c r="AS306" s="22">
        <v>67</v>
      </c>
      <c r="AT306" s="22">
        <f t="shared" si="16"/>
        <v>1092.4000000000001</v>
      </c>
      <c r="AU306" s="22">
        <f t="shared" si="17"/>
        <v>873.92000000000007</v>
      </c>
      <c r="AW306" s="22">
        <v>143</v>
      </c>
      <c r="AX306" s="22">
        <f t="shared" si="18"/>
        <v>1016.9200000000001</v>
      </c>
      <c r="AY306" s="22">
        <v>1000</v>
      </c>
      <c r="AZ306" s="237">
        <f t="shared" si="19"/>
        <v>-16.920000000000073</v>
      </c>
    </row>
    <row r="307" spans="1:52">
      <c r="A307" s="415" t="s">
        <v>7055</v>
      </c>
      <c r="B307" s="420" t="s">
        <v>7054</v>
      </c>
      <c r="C307" s="429"/>
      <c r="D307" s="407">
        <v>510.6</v>
      </c>
      <c r="E307" s="407"/>
      <c r="F307" s="407"/>
      <c r="G307" s="407"/>
      <c r="H307" s="407"/>
      <c r="I307" s="407"/>
      <c r="J307" s="407"/>
      <c r="K307" s="408"/>
      <c r="L307" s="408"/>
      <c r="M307" s="408"/>
      <c r="N307" s="408"/>
      <c r="O307" s="408"/>
      <c r="P307" s="408"/>
      <c r="Q307" s="407"/>
      <c r="R307" s="407"/>
      <c r="S307" s="172"/>
      <c r="T307" s="412"/>
      <c r="U307" s="172"/>
      <c r="V307" s="408">
        <v>58</v>
      </c>
      <c r="W307" s="408">
        <v>48</v>
      </c>
      <c r="X307" s="408">
        <v>44.8</v>
      </c>
      <c r="Y307" s="408">
        <v>45</v>
      </c>
      <c r="Z307" s="408">
        <v>59</v>
      </c>
      <c r="AA307" s="408"/>
      <c r="AB307" s="408">
        <v>45</v>
      </c>
      <c r="AC307" s="408">
        <v>46</v>
      </c>
      <c r="AD307" s="408">
        <v>35</v>
      </c>
      <c r="AE307" s="408">
        <v>36</v>
      </c>
      <c r="AF307" s="408"/>
      <c r="AG307" s="408"/>
      <c r="AH307" s="408"/>
      <c r="AI307" s="41">
        <f>SUM(V307:AH307)</f>
        <v>416.8</v>
      </c>
      <c r="AX307" s="22">
        <v>953</v>
      </c>
      <c r="AY307" s="22">
        <v>1000</v>
      </c>
      <c r="AZ307" s="237">
        <v>47</v>
      </c>
    </row>
    <row r="308" spans="1:52">
      <c r="D308" s="493" t="s">
        <v>5423</v>
      </c>
      <c r="E308" s="493"/>
      <c r="F308" s="493"/>
      <c r="G308" s="493"/>
      <c r="H308" s="493"/>
      <c r="I308" s="493"/>
      <c r="J308" s="493"/>
      <c r="K308" s="493"/>
      <c r="L308" s="493"/>
      <c r="M308" s="493"/>
      <c r="N308" s="493"/>
      <c r="O308" s="456" t="s">
        <v>5631</v>
      </c>
      <c r="P308" s="456"/>
      <c r="Q308" s="456"/>
      <c r="R308" s="456"/>
      <c r="S308" s="456"/>
      <c r="T308" s="456"/>
      <c r="U308" s="456"/>
      <c r="V308" s="453" t="s">
        <v>5786</v>
      </c>
      <c r="W308" s="453"/>
      <c r="X308" s="453"/>
      <c r="Y308" s="453"/>
      <c r="Z308" s="453"/>
      <c r="AA308" s="453"/>
      <c r="AB308" s="453" t="s">
        <v>6127</v>
      </c>
      <c r="AC308" s="453"/>
      <c r="AD308" s="453"/>
      <c r="AE308" s="453"/>
      <c r="AF308" s="453"/>
      <c r="AG308" s="453"/>
      <c r="AH308" s="283"/>
    </row>
    <row r="309" spans="1:52"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</row>
    <row r="311" spans="1:52" ht="20.25">
      <c r="A311" s="467" t="s">
        <v>5457</v>
      </c>
      <c r="B311" s="467"/>
      <c r="C311" s="467"/>
      <c r="D311" s="467"/>
      <c r="E311" s="467"/>
      <c r="F311" s="467"/>
      <c r="G311" s="467"/>
      <c r="H311" s="467"/>
      <c r="I311" s="467"/>
      <c r="J311" s="467"/>
      <c r="K311" s="467"/>
      <c r="L311" s="467"/>
      <c r="M311" s="467"/>
      <c r="N311" s="467"/>
      <c r="O311" s="467"/>
      <c r="P311" s="467"/>
      <c r="Q311" s="467"/>
      <c r="R311" s="467"/>
      <c r="S311" s="467"/>
      <c r="T311" s="467"/>
      <c r="U311" s="467"/>
      <c r="V311" s="467"/>
      <c r="W311" s="467"/>
      <c r="X311" s="467"/>
      <c r="Y311" s="467"/>
      <c r="Z311" s="467"/>
      <c r="AA311" s="467"/>
      <c r="AB311" s="467"/>
      <c r="AC311" s="467"/>
      <c r="AD311" s="467"/>
      <c r="AE311" s="467"/>
      <c r="AF311" s="467"/>
      <c r="AG311" s="467"/>
      <c r="AH311" s="467"/>
    </row>
    <row r="312" spans="1:52" ht="15" customHeight="1">
      <c r="A312" s="70"/>
      <c r="B312" s="298"/>
      <c r="C312" s="53"/>
      <c r="D312" s="493" t="s">
        <v>5411</v>
      </c>
      <c r="E312" s="493"/>
      <c r="F312" s="493"/>
      <c r="G312" s="493"/>
      <c r="H312" s="493"/>
      <c r="I312" s="493"/>
      <c r="J312" s="493"/>
      <c r="K312" s="493"/>
      <c r="L312" s="493"/>
      <c r="M312" s="493"/>
      <c r="N312" s="493"/>
      <c r="O312" s="456" t="s">
        <v>5618</v>
      </c>
      <c r="P312" s="456"/>
      <c r="Q312" s="456"/>
      <c r="R312" s="456"/>
      <c r="S312" s="456"/>
      <c r="T312" s="456"/>
      <c r="U312" s="456"/>
      <c r="V312" s="453" t="s">
        <v>5772</v>
      </c>
      <c r="W312" s="453"/>
      <c r="X312" s="453"/>
      <c r="Y312" s="453"/>
      <c r="Z312" s="453"/>
      <c r="AA312" s="453"/>
      <c r="AB312" s="453" t="s">
        <v>6122</v>
      </c>
      <c r="AC312" s="453"/>
      <c r="AD312" s="453"/>
      <c r="AE312" s="453"/>
      <c r="AF312" s="453"/>
      <c r="AG312" s="453"/>
      <c r="AH312" s="194" t="s">
        <v>5978</v>
      </c>
    </row>
    <row r="313" spans="1:52" ht="36">
      <c r="A313" s="99" t="s">
        <v>5460</v>
      </c>
      <c r="B313" s="302" t="s">
        <v>5461</v>
      </c>
      <c r="C313" s="99" t="s">
        <v>5462</v>
      </c>
      <c r="D313" s="24" t="s">
        <v>4915</v>
      </c>
      <c r="E313" s="56" t="s">
        <v>4913</v>
      </c>
      <c r="F313" s="56" t="s">
        <v>4914</v>
      </c>
      <c r="G313" s="56" t="s">
        <v>4916</v>
      </c>
      <c r="H313" s="56" t="s">
        <v>4917</v>
      </c>
      <c r="I313" s="56" t="s">
        <v>4918</v>
      </c>
      <c r="J313" s="59" t="s">
        <v>4919</v>
      </c>
      <c r="K313" s="59" t="s">
        <v>5421</v>
      </c>
      <c r="L313" s="59" t="s">
        <v>5422</v>
      </c>
      <c r="M313" s="26" t="s">
        <v>4924</v>
      </c>
      <c r="N313" s="26" t="s">
        <v>4923</v>
      </c>
      <c r="O313" s="146" t="s">
        <v>5629</v>
      </c>
      <c r="P313" s="146" t="s">
        <v>5630</v>
      </c>
      <c r="Q313" s="145" t="s">
        <v>5490</v>
      </c>
      <c r="R313" s="145" t="s">
        <v>5489</v>
      </c>
      <c r="S313" s="145" t="s">
        <v>5491</v>
      </c>
      <c r="T313" s="26" t="s">
        <v>5492</v>
      </c>
      <c r="U313" s="26" t="s">
        <v>4923</v>
      </c>
      <c r="V313" s="168" t="s">
        <v>5796</v>
      </c>
      <c r="W313" s="168" t="s">
        <v>5797</v>
      </c>
      <c r="X313" s="168" t="s">
        <v>5798</v>
      </c>
      <c r="Y313" s="168" t="s">
        <v>5800</v>
      </c>
      <c r="Z313" s="168" t="s">
        <v>5801</v>
      </c>
      <c r="AA313" s="116" t="s">
        <v>4923</v>
      </c>
      <c r="AB313" s="205" t="s">
        <v>6123</v>
      </c>
      <c r="AC313" s="205" t="s">
        <v>6124</v>
      </c>
      <c r="AD313" s="205" t="s">
        <v>6125</v>
      </c>
      <c r="AE313" s="205" t="s">
        <v>6126</v>
      </c>
      <c r="AF313" s="193" t="s">
        <v>5929</v>
      </c>
      <c r="AG313" s="116" t="s">
        <v>4923</v>
      </c>
      <c r="AH313" s="116" t="s">
        <v>4923</v>
      </c>
      <c r="AS313" s="286" t="s">
        <v>6701</v>
      </c>
      <c r="AT313" s="287">
        <v>1</v>
      </c>
      <c r="AU313" s="287">
        <v>0.8</v>
      </c>
      <c r="AV313" s="286" t="s">
        <v>6702</v>
      </c>
      <c r="AW313" s="286" t="s">
        <v>6703</v>
      </c>
      <c r="AX313" s="286" t="s">
        <v>6704</v>
      </c>
      <c r="AY313" s="286" t="s">
        <v>6705</v>
      </c>
      <c r="AZ313" s="286" t="s">
        <v>6706</v>
      </c>
    </row>
    <row r="314" spans="1:52">
      <c r="A314" s="100" t="s">
        <v>4421</v>
      </c>
      <c r="B314" s="101" t="s">
        <v>4422</v>
      </c>
      <c r="C314" s="99" t="s">
        <v>5463</v>
      </c>
      <c r="D314" s="56">
        <v>60</v>
      </c>
      <c r="E314" s="56">
        <v>38</v>
      </c>
      <c r="F314" s="56">
        <v>127</v>
      </c>
      <c r="G314" s="56">
        <v>26.8</v>
      </c>
      <c r="H314" s="56">
        <v>39</v>
      </c>
      <c r="I314" s="56">
        <v>32</v>
      </c>
      <c r="J314" s="56">
        <v>31</v>
      </c>
      <c r="K314" s="59">
        <v>39.799999999999997</v>
      </c>
      <c r="L314" s="59">
        <v>35</v>
      </c>
      <c r="M314" s="59"/>
      <c r="N314" s="59"/>
      <c r="O314" s="146">
        <v>36</v>
      </c>
      <c r="P314" s="146">
        <v>35</v>
      </c>
      <c r="Q314" s="145">
        <v>25</v>
      </c>
      <c r="R314" s="145">
        <v>39</v>
      </c>
      <c r="S314" s="126">
        <v>45</v>
      </c>
      <c r="T314" s="147"/>
      <c r="U314" s="126"/>
      <c r="V314" s="168">
        <v>58</v>
      </c>
      <c r="W314" s="168">
        <v>48</v>
      </c>
      <c r="X314" s="168">
        <v>44.8</v>
      </c>
      <c r="Y314" s="168">
        <v>45</v>
      </c>
      <c r="Z314" s="168">
        <v>59</v>
      </c>
      <c r="AA314" s="168"/>
      <c r="AB314" s="205">
        <v>45</v>
      </c>
      <c r="AC314" s="205">
        <v>46</v>
      </c>
      <c r="AD314" s="205">
        <v>35</v>
      </c>
      <c r="AE314" s="205">
        <v>36</v>
      </c>
      <c r="AF314" s="205"/>
      <c r="AG314" s="205"/>
      <c r="AH314" s="283"/>
      <c r="AS314" s="22">
        <v>42</v>
      </c>
      <c r="AT314" s="22">
        <f t="shared" si="16"/>
        <v>1067.4000000000001</v>
      </c>
      <c r="AU314" s="22">
        <f t="shared" si="17"/>
        <v>853.92000000000007</v>
      </c>
      <c r="AW314" s="22">
        <v>143</v>
      </c>
      <c r="AX314" s="22">
        <f t="shared" si="18"/>
        <v>996.92000000000007</v>
      </c>
      <c r="AY314" s="22">
        <v>1000</v>
      </c>
      <c r="AZ314" s="237">
        <f t="shared" si="19"/>
        <v>3.0799999999999272</v>
      </c>
    </row>
    <row r="315" spans="1:52">
      <c r="A315" s="100" t="s">
        <v>4423</v>
      </c>
      <c r="B315" s="101" t="s">
        <v>4424</v>
      </c>
      <c r="C315" s="99" t="s">
        <v>5463</v>
      </c>
      <c r="D315" s="56">
        <v>60</v>
      </c>
      <c r="E315" s="56">
        <v>38</v>
      </c>
      <c r="F315" s="56">
        <v>127</v>
      </c>
      <c r="G315" s="56">
        <v>26.8</v>
      </c>
      <c r="H315" s="56">
        <v>39</v>
      </c>
      <c r="I315" s="56">
        <v>32</v>
      </c>
      <c r="J315" s="56">
        <v>31</v>
      </c>
      <c r="K315" s="59">
        <v>39.799999999999997</v>
      </c>
      <c r="L315" s="59">
        <v>35</v>
      </c>
      <c r="M315" s="59"/>
      <c r="N315" s="59"/>
      <c r="O315" s="146">
        <v>36</v>
      </c>
      <c r="P315" s="146">
        <v>35</v>
      </c>
      <c r="Q315" s="145">
        <v>25</v>
      </c>
      <c r="R315" s="145">
        <v>39</v>
      </c>
      <c r="S315" s="126">
        <v>45</v>
      </c>
      <c r="T315" s="147"/>
      <c r="U315" s="126"/>
      <c r="V315" s="168">
        <v>58</v>
      </c>
      <c r="W315" s="168">
        <v>48</v>
      </c>
      <c r="X315" s="168">
        <v>44.8</v>
      </c>
      <c r="Y315" s="168">
        <v>45</v>
      </c>
      <c r="Z315" s="168">
        <v>59</v>
      </c>
      <c r="AA315" s="168"/>
      <c r="AB315" s="205">
        <v>45</v>
      </c>
      <c r="AC315" s="205">
        <v>46</v>
      </c>
      <c r="AD315" s="205">
        <v>35</v>
      </c>
      <c r="AE315" s="205">
        <v>36</v>
      </c>
      <c r="AF315" s="205"/>
      <c r="AG315" s="205"/>
      <c r="AH315" s="283"/>
      <c r="AS315" s="22">
        <v>35</v>
      </c>
      <c r="AT315" s="22">
        <f t="shared" si="16"/>
        <v>1060.4000000000001</v>
      </c>
      <c r="AU315" s="22">
        <f t="shared" si="17"/>
        <v>848.32000000000016</v>
      </c>
      <c r="AW315" s="22">
        <v>143</v>
      </c>
      <c r="AX315" s="22">
        <f t="shared" si="18"/>
        <v>991.32000000000016</v>
      </c>
      <c r="AY315" s="22">
        <v>1000</v>
      </c>
      <c r="AZ315" s="237">
        <f t="shared" si="19"/>
        <v>8.6799999999998363</v>
      </c>
    </row>
    <row r="316" spans="1:52">
      <c r="A316" s="100" t="s">
        <v>4425</v>
      </c>
      <c r="B316" s="430" t="s">
        <v>7060</v>
      </c>
      <c r="C316" s="99" t="s">
        <v>5463</v>
      </c>
      <c r="D316" s="56">
        <v>60</v>
      </c>
      <c r="E316" s="56">
        <v>38</v>
      </c>
      <c r="F316" s="56">
        <v>127</v>
      </c>
      <c r="G316" s="56">
        <v>26.8</v>
      </c>
      <c r="H316" s="56">
        <v>39</v>
      </c>
      <c r="I316" s="56">
        <v>32</v>
      </c>
      <c r="J316" s="56">
        <v>31</v>
      </c>
      <c r="K316" s="59">
        <v>39.799999999999997</v>
      </c>
      <c r="L316" s="59">
        <v>35</v>
      </c>
      <c r="M316" s="59"/>
      <c r="N316" s="59"/>
      <c r="O316" s="146">
        <v>36</v>
      </c>
      <c r="P316" s="146">
        <v>35</v>
      </c>
      <c r="Q316" s="145">
        <v>25</v>
      </c>
      <c r="R316" s="145">
        <v>39</v>
      </c>
      <c r="S316" s="126">
        <v>45</v>
      </c>
      <c r="T316" s="147"/>
      <c r="U316" s="126"/>
      <c r="V316" s="168">
        <v>58</v>
      </c>
      <c r="W316" s="168">
        <v>48</v>
      </c>
      <c r="X316" s="168">
        <v>44.8</v>
      </c>
      <c r="Y316" s="168">
        <v>45</v>
      </c>
      <c r="Z316" s="168">
        <v>59</v>
      </c>
      <c r="AA316" s="168"/>
      <c r="AB316" s="205">
        <v>45</v>
      </c>
      <c r="AC316" s="205">
        <v>46</v>
      </c>
      <c r="AD316" s="205">
        <v>35</v>
      </c>
      <c r="AE316" s="205">
        <v>36</v>
      </c>
      <c r="AF316" s="205"/>
      <c r="AG316" s="205"/>
      <c r="AH316" s="283"/>
      <c r="AS316" s="22">
        <v>35</v>
      </c>
      <c r="AT316" s="22">
        <f t="shared" si="16"/>
        <v>1060.4000000000001</v>
      </c>
      <c r="AU316" s="22">
        <f t="shared" si="17"/>
        <v>848.32000000000016</v>
      </c>
      <c r="AW316" s="22">
        <v>143</v>
      </c>
      <c r="AX316" s="22">
        <f t="shared" si="18"/>
        <v>991.32000000000016</v>
      </c>
      <c r="AY316" s="22">
        <v>1000</v>
      </c>
      <c r="AZ316" s="237">
        <f t="shared" si="19"/>
        <v>8.6799999999998363</v>
      </c>
    </row>
    <row r="317" spans="1:52">
      <c r="A317" s="100" t="s">
        <v>4426</v>
      </c>
      <c r="B317" s="101" t="s">
        <v>4427</v>
      </c>
      <c r="C317" s="99" t="s">
        <v>5463</v>
      </c>
      <c r="D317" s="56">
        <v>60</v>
      </c>
      <c r="E317" s="56">
        <v>38</v>
      </c>
      <c r="F317" s="56">
        <v>127</v>
      </c>
      <c r="G317" s="56">
        <v>26.8</v>
      </c>
      <c r="H317" s="56">
        <v>39</v>
      </c>
      <c r="I317" s="56">
        <v>32</v>
      </c>
      <c r="J317" s="56">
        <v>31</v>
      </c>
      <c r="K317" s="59">
        <v>39.799999999999997</v>
      </c>
      <c r="L317" s="59">
        <v>35</v>
      </c>
      <c r="M317" s="59"/>
      <c r="N317" s="59"/>
      <c r="O317" s="146">
        <v>36</v>
      </c>
      <c r="P317" s="146">
        <v>35</v>
      </c>
      <c r="Q317" s="145">
        <v>25</v>
      </c>
      <c r="R317" s="145">
        <v>39</v>
      </c>
      <c r="S317" s="126">
        <v>45</v>
      </c>
      <c r="T317" s="147"/>
      <c r="U317" s="126"/>
      <c r="V317" s="168">
        <v>58</v>
      </c>
      <c r="W317" s="168">
        <v>48</v>
      </c>
      <c r="X317" s="168">
        <v>44.8</v>
      </c>
      <c r="Y317" s="168">
        <v>45</v>
      </c>
      <c r="Z317" s="168">
        <v>59</v>
      </c>
      <c r="AA317" s="168"/>
      <c r="AB317" s="205">
        <v>45</v>
      </c>
      <c r="AC317" s="205">
        <v>46</v>
      </c>
      <c r="AD317" s="205">
        <v>35</v>
      </c>
      <c r="AE317" s="205">
        <v>36</v>
      </c>
      <c r="AF317" s="205"/>
      <c r="AG317" s="205"/>
      <c r="AH317" s="283"/>
      <c r="AS317" s="22">
        <v>35</v>
      </c>
      <c r="AT317" s="22">
        <f t="shared" si="16"/>
        <v>1060.4000000000001</v>
      </c>
      <c r="AU317" s="22">
        <f t="shared" si="17"/>
        <v>848.32000000000016</v>
      </c>
      <c r="AW317" s="22">
        <v>143</v>
      </c>
      <c r="AX317" s="22">
        <f t="shared" si="18"/>
        <v>991.32000000000016</v>
      </c>
      <c r="AY317" s="22">
        <v>1000</v>
      </c>
      <c r="AZ317" s="237">
        <f t="shared" si="19"/>
        <v>8.6799999999998363</v>
      </c>
    </row>
    <row r="318" spans="1:52">
      <c r="A318" s="100" t="s">
        <v>4428</v>
      </c>
      <c r="B318" s="101" t="s">
        <v>4429</v>
      </c>
      <c r="C318" s="99" t="s">
        <v>5463</v>
      </c>
      <c r="D318" s="56">
        <v>60</v>
      </c>
      <c r="E318" s="56">
        <v>38</v>
      </c>
      <c r="F318" s="56">
        <v>127</v>
      </c>
      <c r="G318" s="56">
        <v>26.8</v>
      </c>
      <c r="H318" s="56">
        <v>39</v>
      </c>
      <c r="I318" s="56">
        <v>32</v>
      </c>
      <c r="J318" s="56">
        <v>31</v>
      </c>
      <c r="K318" s="59">
        <v>39.799999999999997</v>
      </c>
      <c r="L318" s="59">
        <v>35</v>
      </c>
      <c r="M318" s="59"/>
      <c r="N318" s="59"/>
      <c r="O318" s="146">
        <v>36</v>
      </c>
      <c r="P318" s="146">
        <v>35</v>
      </c>
      <c r="Q318" s="145">
        <v>25</v>
      </c>
      <c r="R318" s="145">
        <v>39</v>
      </c>
      <c r="S318" s="126">
        <v>45</v>
      </c>
      <c r="T318" s="147"/>
      <c r="U318" s="126"/>
      <c r="V318" s="168">
        <v>58</v>
      </c>
      <c r="W318" s="168">
        <v>48</v>
      </c>
      <c r="X318" s="168">
        <v>44.8</v>
      </c>
      <c r="Y318" s="168">
        <v>45</v>
      </c>
      <c r="Z318" s="168">
        <v>59</v>
      </c>
      <c r="AA318" s="168"/>
      <c r="AB318" s="205">
        <v>45</v>
      </c>
      <c r="AC318" s="205">
        <v>46</v>
      </c>
      <c r="AD318" s="205">
        <v>35</v>
      </c>
      <c r="AE318" s="205">
        <v>36</v>
      </c>
      <c r="AF318" s="205"/>
      <c r="AG318" s="205"/>
      <c r="AH318" s="283"/>
      <c r="AT318" s="22">
        <f t="shared" si="16"/>
        <v>1025.4000000000001</v>
      </c>
      <c r="AU318" s="22">
        <f t="shared" si="17"/>
        <v>820.32000000000016</v>
      </c>
      <c r="AW318" s="22">
        <v>143</v>
      </c>
      <c r="AX318" s="22">
        <f t="shared" si="18"/>
        <v>963.32000000000016</v>
      </c>
      <c r="AY318" s="22">
        <v>1000</v>
      </c>
      <c r="AZ318" s="237">
        <f t="shared" si="19"/>
        <v>36.679999999999836</v>
      </c>
    </row>
    <row r="319" spans="1:52">
      <c r="A319" s="100" t="s">
        <v>4430</v>
      </c>
      <c r="B319" s="101" t="s">
        <v>6765</v>
      </c>
      <c r="C319" s="99" t="s">
        <v>5463</v>
      </c>
      <c r="D319" s="56">
        <v>60</v>
      </c>
      <c r="E319" s="56">
        <v>38</v>
      </c>
      <c r="F319" s="56">
        <v>127</v>
      </c>
      <c r="G319" s="56">
        <v>26.8</v>
      </c>
      <c r="H319" s="56">
        <v>39</v>
      </c>
      <c r="I319" s="56">
        <v>32</v>
      </c>
      <c r="J319" s="56">
        <v>31</v>
      </c>
      <c r="K319" s="59">
        <v>39.799999999999997</v>
      </c>
      <c r="L319" s="59">
        <v>35</v>
      </c>
      <c r="M319" s="59"/>
      <c r="N319" s="59"/>
      <c r="O319" s="146">
        <v>36</v>
      </c>
      <c r="P319" s="146">
        <v>35</v>
      </c>
      <c r="Q319" s="145">
        <v>25</v>
      </c>
      <c r="R319" s="145">
        <v>39</v>
      </c>
      <c r="S319" s="126">
        <v>45</v>
      </c>
      <c r="T319" s="147"/>
      <c r="U319" s="126"/>
      <c r="V319" s="168">
        <v>58</v>
      </c>
      <c r="W319" s="168">
        <v>48</v>
      </c>
      <c r="X319" s="168">
        <v>44.8</v>
      </c>
      <c r="Y319" s="168">
        <v>45</v>
      </c>
      <c r="Z319" s="168">
        <v>59</v>
      </c>
      <c r="AA319" s="168"/>
      <c r="AB319" s="205">
        <v>45</v>
      </c>
      <c r="AC319" s="205">
        <v>46</v>
      </c>
      <c r="AD319" s="205">
        <v>35</v>
      </c>
      <c r="AE319" s="205">
        <v>36</v>
      </c>
      <c r="AF319" s="205"/>
      <c r="AG319" s="205"/>
      <c r="AH319" s="283"/>
      <c r="AS319" s="22">
        <v>42</v>
      </c>
      <c r="AT319" s="22">
        <f t="shared" si="16"/>
        <v>1067.4000000000001</v>
      </c>
      <c r="AU319" s="22">
        <f t="shared" si="17"/>
        <v>853.92000000000007</v>
      </c>
      <c r="AW319" s="22">
        <v>143</v>
      </c>
      <c r="AX319" s="22">
        <f t="shared" si="18"/>
        <v>996.92000000000007</v>
      </c>
      <c r="AY319" s="22">
        <v>1000</v>
      </c>
      <c r="AZ319" s="237">
        <f t="shared" si="19"/>
        <v>3.0799999999999272</v>
      </c>
    </row>
    <row r="320" spans="1:52">
      <c r="A320" s="100" t="s">
        <v>4432</v>
      </c>
      <c r="B320" s="101" t="s">
        <v>4433</v>
      </c>
      <c r="C320" s="99" t="s">
        <v>5463</v>
      </c>
      <c r="D320" s="56">
        <v>60</v>
      </c>
      <c r="E320" s="56">
        <v>38</v>
      </c>
      <c r="F320" s="56">
        <v>127</v>
      </c>
      <c r="G320" s="56">
        <v>26.8</v>
      </c>
      <c r="H320" s="56">
        <v>39</v>
      </c>
      <c r="I320" s="56">
        <v>32</v>
      </c>
      <c r="J320" s="56">
        <v>31</v>
      </c>
      <c r="K320" s="59">
        <v>39.799999999999997</v>
      </c>
      <c r="L320" s="59">
        <v>35</v>
      </c>
      <c r="M320" s="59"/>
      <c r="N320" s="59"/>
      <c r="O320" s="146">
        <v>36</v>
      </c>
      <c r="P320" s="146">
        <v>35</v>
      </c>
      <c r="Q320" s="145">
        <v>25</v>
      </c>
      <c r="R320" s="145">
        <v>39</v>
      </c>
      <c r="S320" s="126">
        <v>45</v>
      </c>
      <c r="T320" s="147"/>
      <c r="U320" s="126"/>
      <c r="V320" s="168">
        <v>58</v>
      </c>
      <c r="W320" s="168">
        <v>48</v>
      </c>
      <c r="X320" s="168">
        <v>44.8</v>
      </c>
      <c r="Y320" s="168">
        <v>45</v>
      </c>
      <c r="Z320" s="168">
        <v>59</v>
      </c>
      <c r="AA320" s="168"/>
      <c r="AB320" s="205">
        <v>45</v>
      </c>
      <c r="AC320" s="205">
        <v>46</v>
      </c>
      <c r="AD320" s="205">
        <v>35</v>
      </c>
      <c r="AE320" s="205">
        <v>36</v>
      </c>
      <c r="AF320" s="205"/>
      <c r="AG320" s="205"/>
      <c r="AH320" s="283"/>
      <c r="AS320" s="22">
        <v>35</v>
      </c>
      <c r="AT320" s="22">
        <f t="shared" si="16"/>
        <v>1060.4000000000001</v>
      </c>
      <c r="AU320" s="22">
        <f t="shared" si="17"/>
        <v>848.32000000000016</v>
      </c>
      <c r="AW320" s="22">
        <v>143</v>
      </c>
      <c r="AX320" s="22">
        <f t="shared" si="18"/>
        <v>991.32000000000016</v>
      </c>
      <c r="AY320" s="22">
        <v>1000</v>
      </c>
      <c r="AZ320" s="237">
        <f t="shared" si="19"/>
        <v>8.6799999999998363</v>
      </c>
    </row>
    <row r="321" spans="1:52">
      <c r="A321" s="100" t="s">
        <v>4434</v>
      </c>
      <c r="B321" s="101" t="s">
        <v>4435</v>
      </c>
      <c r="C321" s="99" t="s">
        <v>5463</v>
      </c>
      <c r="D321" s="56">
        <v>60</v>
      </c>
      <c r="E321" s="56">
        <v>38</v>
      </c>
      <c r="F321" s="56">
        <v>127</v>
      </c>
      <c r="G321" s="56">
        <v>26.8</v>
      </c>
      <c r="H321" s="56">
        <v>39</v>
      </c>
      <c r="I321" s="56">
        <v>32</v>
      </c>
      <c r="J321" s="56">
        <v>31</v>
      </c>
      <c r="K321" s="59">
        <v>39.799999999999997</v>
      </c>
      <c r="L321" s="59">
        <v>35</v>
      </c>
      <c r="M321" s="59"/>
      <c r="N321" s="59"/>
      <c r="O321" s="146">
        <v>36</v>
      </c>
      <c r="P321" s="146">
        <v>35</v>
      </c>
      <c r="Q321" s="145">
        <v>25</v>
      </c>
      <c r="R321" s="145">
        <v>39</v>
      </c>
      <c r="S321" s="126">
        <v>45</v>
      </c>
      <c r="T321" s="147"/>
      <c r="U321" s="126"/>
      <c r="V321" s="168">
        <v>58</v>
      </c>
      <c r="W321" s="168">
        <v>48</v>
      </c>
      <c r="X321" s="168">
        <v>44.8</v>
      </c>
      <c r="Y321" s="168">
        <v>45</v>
      </c>
      <c r="Z321" s="168">
        <v>59</v>
      </c>
      <c r="AA321" s="168"/>
      <c r="AB321" s="205">
        <v>45</v>
      </c>
      <c r="AC321" s="205">
        <v>46</v>
      </c>
      <c r="AD321" s="205">
        <v>35</v>
      </c>
      <c r="AE321" s="205">
        <v>36</v>
      </c>
      <c r="AF321" s="205"/>
      <c r="AG321" s="205"/>
      <c r="AH321" s="283"/>
      <c r="AS321" s="22">
        <v>35</v>
      </c>
      <c r="AT321" s="22">
        <f t="shared" si="16"/>
        <v>1060.4000000000001</v>
      </c>
      <c r="AU321" s="22">
        <f t="shared" si="17"/>
        <v>848.32000000000016</v>
      </c>
      <c r="AW321" s="22">
        <v>143</v>
      </c>
      <c r="AX321" s="22">
        <f t="shared" si="18"/>
        <v>991.32000000000016</v>
      </c>
      <c r="AY321" s="22">
        <v>1000</v>
      </c>
      <c r="AZ321" s="237">
        <f t="shared" si="19"/>
        <v>8.6799999999998363</v>
      </c>
    </row>
    <row r="322" spans="1:52">
      <c r="A322" s="100" t="s">
        <v>4436</v>
      </c>
      <c r="B322" s="101" t="s">
        <v>4437</v>
      </c>
      <c r="C322" s="99" t="s">
        <v>5463</v>
      </c>
      <c r="D322" s="56">
        <v>60</v>
      </c>
      <c r="E322" s="56">
        <v>38</v>
      </c>
      <c r="F322" s="56">
        <v>127</v>
      </c>
      <c r="G322" s="56">
        <v>26.8</v>
      </c>
      <c r="H322" s="56">
        <v>39</v>
      </c>
      <c r="I322" s="56">
        <v>32</v>
      </c>
      <c r="J322" s="56">
        <v>31</v>
      </c>
      <c r="K322" s="59">
        <v>39.799999999999997</v>
      </c>
      <c r="L322" s="59">
        <v>35</v>
      </c>
      <c r="M322" s="59"/>
      <c r="N322" s="59"/>
      <c r="O322" s="146">
        <v>36</v>
      </c>
      <c r="P322" s="146">
        <v>35</v>
      </c>
      <c r="Q322" s="145">
        <v>25</v>
      </c>
      <c r="R322" s="145">
        <v>39</v>
      </c>
      <c r="S322" s="126">
        <v>45</v>
      </c>
      <c r="T322" s="147"/>
      <c r="U322" s="126"/>
      <c r="V322" s="168">
        <v>58</v>
      </c>
      <c r="W322" s="168">
        <v>48</v>
      </c>
      <c r="X322" s="168">
        <v>44.8</v>
      </c>
      <c r="Y322" s="168">
        <v>45</v>
      </c>
      <c r="Z322" s="168">
        <v>59</v>
      </c>
      <c r="AA322" s="168"/>
      <c r="AB322" s="205">
        <v>45</v>
      </c>
      <c r="AC322" s="205">
        <v>46</v>
      </c>
      <c r="AD322" s="205">
        <v>35</v>
      </c>
      <c r="AE322" s="205">
        <v>36</v>
      </c>
      <c r="AF322" s="205"/>
      <c r="AG322" s="205"/>
      <c r="AH322" s="283"/>
      <c r="AS322" s="22">
        <v>35</v>
      </c>
      <c r="AT322" s="22">
        <f t="shared" si="16"/>
        <v>1060.4000000000001</v>
      </c>
      <c r="AU322" s="22">
        <f t="shared" si="17"/>
        <v>848.32000000000016</v>
      </c>
      <c r="AW322" s="22">
        <v>143</v>
      </c>
      <c r="AX322" s="22">
        <f t="shared" si="18"/>
        <v>991.32000000000016</v>
      </c>
      <c r="AY322" s="22">
        <v>1000</v>
      </c>
      <c r="AZ322" s="237">
        <f t="shared" si="19"/>
        <v>8.6799999999998363</v>
      </c>
    </row>
    <row r="323" spans="1:52">
      <c r="A323" s="100" t="s">
        <v>4438</v>
      </c>
      <c r="B323" s="101" t="s">
        <v>4439</v>
      </c>
      <c r="C323" s="99" t="s">
        <v>5464</v>
      </c>
      <c r="D323" s="56">
        <v>60</v>
      </c>
      <c r="E323" s="56">
        <v>38</v>
      </c>
      <c r="F323" s="56">
        <v>127</v>
      </c>
      <c r="G323" s="56">
        <v>26.8</v>
      </c>
      <c r="H323" s="56">
        <v>39</v>
      </c>
      <c r="I323" s="56">
        <v>32</v>
      </c>
      <c r="J323" s="56">
        <v>31</v>
      </c>
      <c r="K323" s="59">
        <v>39.799999999999997</v>
      </c>
      <c r="L323" s="59">
        <v>35</v>
      </c>
      <c r="M323" s="59"/>
      <c r="N323" s="59"/>
      <c r="O323" s="146">
        <v>36</v>
      </c>
      <c r="P323" s="146">
        <v>35</v>
      </c>
      <c r="Q323" s="145">
        <v>25</v>
      </c>
      <c r="R323" s="145">
        <v>39</v>
      </c>
      <c r="S323" s="126">
        <v>45</v>
      </c>
      <c r="T323" s="147"/>
      <c r="U323" s="126"/>
      <c r="V323" s="168">
        <v>58</v>
      </c>
      <c r="W323" s="168">
        <v>48</v>
      </c>
      <c r="X323" s="168">
        <v>44.8</v>
      </c>
      <c r="Y323" s="168">
        <v>45</v>
      </c>
      <c r="Z323" s="168">
        <v>59</v>
      </c>
      <c r="AA323" s="168"/>
      <c r="AB323" s="205">
        <v>45</v>
      </c>
      <c r="AC323" s="205">
        <v>46</v>
      </c>
      <c r="AD323" s="205">
        <v>35</v>
      </c>
      <c r="AE323" s="205">
        <v>36</v>
      </c>
      <c r="AF323" s="205"/>
      <c r="AG323" s="205"/>
      <c r="AH323" s="283"/>
      <c r="AS323" s="22">
        <v>35</v>
      </c>
      <c r="AT323" s="22">
        <f t="shared" si="16"/>
        <v>1060.4000000000001</v>
      </c>
      <c r="AU323" s="22">
        <f t="shared" si="17"/>
        <v>848.32000000000016</v>
      </c>
      <c r="AW323" s="22">
        <v>143</v>
      </c>
      <c r="AX323" s="22">
        <f t="shared" si="18"/>
        <v>991.32000000000016</v>
      </c>
      <c r="AY323" s="22">
        <v>1000</v>
      </c>
      <c r="AZ323" s="237">
        <f t="shared" si="19"/>
        <v>8.6799999999998363</v>
      </c>
    </row>
    <row r="324" spans="1:52">
      <c r="A324" s="100" t="s">
        <v>4440</v>
      </c>
      <c r="B324" s="101" t="s">
        <v>4441</v>
      </c>
      <c r="C324" s="99" t="s">
        <v>5463</v>
      </c>
      <c r="D324" s="56">
        <v>60</v>
      </c>
      <c r="E324" s="56">
        <v>38</v>
      </c>
      <c r="F324" s="56">
        <v>127</v>
      </c>
      <c r="G324" s="56">
        <v>26.8</v>
      </c>
      <c r="H324" s="56">
        <v>39</v>
      </c>
      <c r="I324" s="56">
        <v>32</v>
      </c>
      <c r="J324" s="56">
        <v>31</v>
      </c>
      <c r="K324" s="59">
        <v>39.799999999999997</v>
      </c>
      <c r="L324" s="59">
        <v>35</v>
      </c>
      <c r="M324" s="59"/>
      <c r="N324" s="59"/>
      <c r="O324" s="146">
        <v>36</v>
      </c>
      <c r="P324" s="146">
        <v>35</v>
      </c>
      <c r="Q324" s="145">
        <v>25</v>
      </c>
      <c r="R324" s="145">
        <v>39</v>
      </c>
      <c r="S324" s="126">
        <v>45</v>
      </c>
      <c r="T324" s="147"/>
      <c r="U324" s="126"/>
      <c r="V324" s="168">
        <v>58</v>
      </c>
      <c r="W324" s="168">
        <v>48</v>
      </c>
      <c r="X324" s="168">
        <v>44.8</v>
      </c>
      <c r="Y324" s="168">
        <v>45</v>
      </c>
      <c r="Z324" s="168">
        <v>59</v>
      </c>
      <c r="AA324" s="168"/>
      <c r="AB324" s="205">
        <v>45</v>
      </c>
      <c r="AC324" s="205">
        <v>46</v>
      </c>
      <c r="AD324" s="205">
        <v>35</v>
      </c>
      <c r="AE324" s="205">
        <v>36</v>
      </c>
      <c r="AF324" s="205"/>
      <c r="AG324" s="205"/>
      <c r="AH324" s="283"/>
      <c r="AS324" s="22">
        <v>77</v>
      </c>
      <c r="AT324" s="22">
        <f t="shared" si="16"/>
        <v>1102.4000000000001</v>
      </c>
      <c r="AU324" s="22">
        <f t="shared" si="17"/>
        <v>881.92000000000007</v>
      </c>
      <c r="AW324" s="22">
        <v>143</v>
      </c>
      <c r="AX324" s="22">
        <f t="shared" si="18"/>
        <v>1024.92</v>
      </c>
      <c r="AY324" s="22">
        <v>1000</v>
      </c>
      <c r="AZ324" s="237">
        <f t="shared" si="19"/>
        <v>-24.920000000000073</v>
      </c>
    </row>
    <row r="325" spans="1:52">
      <c r="A325" s="100" t="s">
        <v>4442</v>
      </c>
      <c r="B325" s="101" t="s">
        <v>4443</v>
      </c>
      <c r="C325" s="99" t="s">
        <v>5463</v>
      </c>
      <c r="D325" s="56">
        <v>60</v>
      </c>
      <c r="E325" s="56">
        <v>38</v>
      </c>
      <c r="F325" s="56">
        <v>127</v>
      </c>
      <c r="G325" s="56">
        <v>26.8</v>
      </c>
      <c r="H325" s="56">
        <v>39</v>
      </c>
      <c r="I325" s="56">
        <v>32</v>
      </c>
      <c r="J325" s="56">
        <v>31</v>
      </c>
      <c r="K325" s="59">
        <v>39.799999999999997</v>
      </c>
      <c r="L325" s="59">
        <v>35</v>
      </c>
      <c r="M325" s="59"/>
      <c r="N325" s="59"/>
      <c r="O325" s="146">
        <v>36</v>
      </c>
      <c r="P325" s="146">
        <v>35</v>
      </c>
      <c r="Q325" s="145">
        <v>25</v>
      </c>
      <c r="R325" s="145">
        <v>39</v>
      </c>
      <c r="S325" s="126">
        <v>45</v>
      </c>
      <c r="T325" s="147"/>
      <c r="U325" s="126"/>
      <c r="V325" s="168">
        <v>58</v>
      </c>
      <c r="W325" s="168">
        <v>48</v>
      </c>
      <c r="X325" s="168">
        <v>44.8</v>
      </c>
      <c r="Y325" s="168">
        <v>45</v>
      </c>
      <c r="Z325" s="168">
        <v>59</v>
      </c>
      <c r="AA325" s="168"/>
      <c r="AB325" s="205">
        <v>45</v>
      </c>
      <c r="AC325" s="205">
        <v>46</v>
      </c>
      <c r="AD325" s="205">
        <v>35</v>
      </c>
      <c r="AE325" s="205">
        <v>36</v>
      </c>
      <c r="AF325" s="205"/>
      <c r="AG325" s="205"/>
      <c r="AH325" s="283"/>
      <c r="AT325" s="22">
        <f t="shared" si="16"/>
        <v>1025.4000000000001</v>
      </c>
      <c r="AU325" s="22">
        <f t="shared" si="17"/>
        <v>820.32000000000016</v>
      </c>
      <c r="AW325" s="22">
        <v>143</v>
      </c>
      <c r="AX325" s="22">
        <f t="shared" si="18"/>
        <v>963.32000000000016</v>
      </c>
      <c r="AY325" s="22">
        <v>1000</v>
      </c>
      <c r="AZ325" s="237">
        <f t="shared" si="19"/>
        <v>36.679999999999836</v>
      </c>
    </row>
    <row r="326" spans="1:52">
      <c r="A326" s="100" t="s">
        <v>4444</v>
      </c>
      <c r="B326" s="101" t="s">
        <v>4445</v>
      </c>
      <c r="C326" s="99" t="s">
        <v>5463</v>
      </c>
      <c r="D326" s="56">
        <v>60</v>
      </c>
      <c r="E326" s="56">
        <v>38</v>
      </c>
      <c r="F326" s="56">
        <v>127</v>
      </c>
      <c r="G326" s="56">
        <v>26.8</v>
      </c>
      <c r="H326" s="56">
        <v>39</v>
      </c>
      <c r="I326" s="56">
        <v>32</v>
      </c>
      <c r="J326" s="56">
        <v>31</v>
      </c>
      <c r="K326" s="59">
        <v>39.799999999999997</v>
      </c>
      <c r="L326" s="59">
        <v>35</v>
      </c>
      <c r="M326" s="59"/>
      <c r="N326" s="59"/>
      <c r="O326" s="146">
        <v>36</v>
      </c>
      <c r="P326" s="146">
        <v>35</v>
      </c>
      <c r="Q326" s="145">
        <v>25</v>
      </c>
      <c r="R326" s="145">
        <v>39</v>
      </c>
      <c r="S326" s="126">
        <v>45</v>
      </c>
      <c r="T326" s="147"/>
      <c r="U326" s="126"/>
      <c r="V326" s="168">
        <v>58</v>
      </c>
      <c r="W326" s="168">
        <v>48</v>
      </c>
      <c r="X326" s="168">
        <v>44.8</v>
      </c>
      <c r="Y326" s="168">
        <v>45</v>
      </c>
      <c r="Z326" s="168">
        <v>59</v>
      </c>
      <c r="AA326" s="168"/>
      <c r="AB326" s="205">
        <v>45</v>
      </c>
      <c r="AC326" s="205">
        <v>46</v>
      </c>
      <c r="AD326" s="205">
        <v>35</v>
      </c>
      <c r="AE326" s="205">
        <v>36</v>
      </c>
      <c r="AF326" s="205"/>
      <c r="AG326" s="205"/>
      <c r="AH326" s="283"/>
      <c r="AS326" s="22">
        <v>35</v>
      </c>
      <c r="AT326" s="22">
        <f t="shared" ref="AT326:AT389" si="20">SUM(D326:AS326)</f>
        <v>1060.4000000000001</v>
      </c>
      <c r="AU326" s="22">
        <f t="shared" ref="AU326:AU389" si="21">AT326*0.8</f>
        <v>848.32000000000016</v>
      </c>
      <c r="AW326" s="22">
        <v>143</v>
      </c>
      <c r="AX326" s="22">
        <f t="shared" ref="AX326:AX389" si="22">SUM(AU326:AW326)</f>
        <v>991.32000000000016</v>
      </c>
      <c r="AY326" s="22">
        <v>1000</v>
      </c>
      <c r="AZ326" s="237">
        <f t="shared" ref="AZ326:AZ389" si="23">AY326-AX326</f>
        <v>8.6799999999998363</v>
      </c>
    </row>
    <row r="327" spans="1:52">
      <c r="A327" s="100" t="s">
        <v>4446</v>
      </c>
      <c r="B327" s="101" t="s">
        <v>4447</v>
      </c>
      <c r="C327" s="99" t="s">
        <v>5463</v>
      </c>
      <c r="D327" s="56">
        <v>60</v>
      </c>
      <c r="E327" s="56">
        <v>38</v>
      </c>
      <c r="F327" s="56">
        <v>127</v>
      </c>
      <c r="G327" s="56">
        <v>26.8</v>
      </c>
      <c r="H327" s="56">
        <v>39</v>
      </c>
      <c r="I327" s="56">
        <v>32</v>
      </c>
      <c r="J327" s="56">
        <v>31</v>
      </c>
      <c r="K327" s="59">
        <v>39.799999999999997</v>
      </c>
      <c r="L327" s="59">
        <v>35</v>
      </c>
      <c r="M327" s="59"/>
      <c r="N327" s="59"/>
      <c r="O327" s="146">
        <v>36</v>
      </c>
      <c r="P327" s="146">
        <v>35</v>
      </c>
      <c r="Q327" s="145">
        <v>25</v>
      </c>
      <c r="R327" s="145">
        <v>39</v>
      </c>
      <c r="S327" s="126">
        <v>45</v>
      </c>
      <c r="T327" s="147"/>
      <c r="U327" s="126"/>
      <c r="V327" s="168">
        <v>58</v>
      </c>
      <c r="W327" s="168">
        <v>48</v>
      </c>
      <c r="X327" s="168">
        <v>44.8</v>
      </c>
      <c r="Y327" s="168">
        <v>45</v>
      </c>
      <c r="Z327" s="168">
        <v>59</v>
      </c>
      <c r="AA327" s="168"/>
      <c r="AB327" s="205">
        <v>45</v>
      </c>
      <c r="AC327" s="205">
        <v>46</v>
      </c>
      <c r="AD327" s="205">
        <v>35</v>
      </c>
      <c r="AE327" s="205">
        <v>36</v>
      </c>
      <c r="AF327" s="205"/>
      <c r="AG327" s="205"/>
      <c r="AH327" s="283"/>
      <c r="AS327" s="22">
        <v>35</v>
      </c>
      <c r="AT327" s="22">
        <f t="shared" si="20"/>
        <v>1060.4000000000001</v>
      </c>
      <c r="AU327" s="22">
        <f t="shared" si="21"/>
        <v>848.32000000000016</v>
      </c>
      <c r="AW327" s="22">
        <v>143</v>
      </c>
      <c r="AX327" s="22">
        <f t="shared" si="22"/>
        <v>991.32000000000016</v>
      </c>
      <c r="AY327" s="22">
        <v>1000</v>
      </c>
      <c r="AZ327" s="237">
        <f t="shared" si="23"/>
        <v>8.6799999999998363</v>
      </c>
    </row>
    <row r="328" spans="1:52">
      <c r="A328" s="100" t="s">
        <v>4448</v>
      </c>
      <c r="B328" s="101" t="s">
        <v>4449</v>
      </c>
      <c r="C328" s="99" t="s">
        <v>5463</v>
      </c>
      <c r="D328" s="56">
        <v>60</v>
      </c>
      <c r="E328" s="56">
        <v>38</v>
      </c>
      <c r="F328" s="56">
        <v>127</v>
      </c>
      <c r="G328" s="56">
        <v>26.8</v>
      </c>
      <c r="H328" s="56">
        <v>39</v>
      </c>
      <c r="I328" s="56">
        <v>32</v>
      </c>
      <c r="J328" s="56">
        <v>31</v>
      </c>
      <c r="K328" s="59">
        <v>39.799999999999997</v>
      </c>
      <c r="L328" s="59">
        <v>35</v>
      </c>
      <c r="M328" s="59"/>
      <c r="N328" s="59"/>
      <c r="O328" s="146">
        <v>36</v>
      </c>
      <c r="P328" s="146">
        <v>35</v>
      </c>
      <c r="Q328" s="145">
        <v>25</v>
      </c>
      <c r="R328" s="145">
        <v>39</v>
      </c>
      <c r="S328" s="126">
        <v>45</v>
      </c>
      <c r="T328" s="147"/>
      <c r="U328" s="126"/>
      <c r="V328" s="168">
        <v>58</v>
      </c>
      <c r="W328" s="168">
        <v>48</v>
      </c>
      <c r="X328" s="168">
        <v>44.8</v>
      </c>
      <c r="Y328" s="168">
        <v>45</v>
      </c>
      <c r="Z328" s="168">
        <v>59</v>
      </c>
      <c r="AA328" s="168"/>
      <c r="AB328" s="205">
        <v>45</v>
      </c>
      <c r="AC328" s="205">
        <v>46</v>
      </c>
      <c r="AD328" s="205">
        <v>35</v>
      </c>
      <c r="AE328" s="205">
        <v>36</v>
      </c>
      <c r="AF328" s="205"/>
      <c r="AG328" s="205"/>
      <c r="AH328" s="283"/>
      <c r="AS328" s="22">
        <v>67</v>
      </c>
      <c r="AT328" s="22">
        <f t="shared" si="20"/>
        <v>1092.4000000000001</v>
      </c>
      <c r="AU328" s="22">
        <f t="shared" si="21"/>
        <v>873.92000000000007</v>
      </c>
      <c r="AW328" s="22">
        <v>143</v>
      </c>
      <c r="AX328" s="22">
        <f t="shared" si="22"/>
        <v>1016.9200000000001</v>
      </c>
      <c r="AY328" s="22">
        <v>1000</v>
      </c>
      <c r="AZ328" s="237">
        <f t="shared" si="23"/>
        <v>-16.920000000000073</v>
      </c>
    </row>
    <row r="329" spans="1:52">
      <c r="A329" s="100" t="s">
        <v>4450</v>
      </c>
      <c r="B329" s="101" t="s">
        <v>4451</v>
      </c>
      <c r="C329" s="99" t="s">
        <v>5463</v>
      </c>
      <c r="D329" s="56">
        <v>60</v>
      </c>
      <c r="E329" s="56">
        <v>38</v>
      </c>
      <c r="F329" s="56">
        <v>127</v>
      </c>
      <c r="G329" s="56">
        <v>26.8</v>
      </c>
      <c r="H329" s="56">
        <v>39</v>
      </c>
      <c r="I329" s="56">
        <v>32</v>
      </c>
      <c r="J329" s="56">
        <v>31</v>
      </c>
      <c r="K329" s="59">
        <v>39.799999999999997</v>
      </c>
      <c r="L329" s="59">
        <v>35</v>
      </c>
      <c r="M329" s="59"/>
      <c r="N329" s="59"/>
      <c r="O329" s="146">
        <v>36</v>
      </c>
      <c r="P329" s="146">
        <v>35</v>
      </c>
      <c r="Q329" s="145">
        <v>25</v>
      </c>
      <c r="R329" s="145">
        <v>39</v>
      </c>
      <c r="S329" s="126">
        <v>45</v>
      </c>
      <c r="T329" s="147"/>
      <c r="U329" s="126"/>
      <c r="V329" s="168">
        <v>58</v>
      </c>
      <c r="W329" s="168">
        <v>48</v>
      </c>
      <c r="X329" s="168">
        <v>44.8</v>
      </c>
      <c r="Y329" s="168">
        <v>45</v>
      </c>
      <c r="Z329" s="168">
        <v>59</v>
      </c>
      <c r="AA329" s="168"/>
      <c r="AB329" s="205">
        <v>45</v>
      </c>
      <c r="AC329" s="205">
        <v>46</v>
      </c>
      <c r="AD329" s="205">
        <v>35</v>
      </c>
      <c r="AE329" s="205">
        <v>36</v>
      </c>
      <c r="AF329" s="205"/>
      <c r="AG329" s="205"/>
      <c r="AH329" s="283"/>
      <c r="AT329" s="22">
        <f t="shared" si="20"/>
        <v>1025.4000000000001</v>
      </c>
      <c r="AU329" s="22">
        <f t="shared" si="21"/>
        <v>820.32000000000016</v>
      </c>
      <c r="AW329" s="22">
        <v>143</v>
      </c>
      <c r="AX329" s="22">
        <f t="shared" si="22"/>
        <v>963.32000000000016</v>
      </c>
      <c r="AY329" s="22">
        <v>1000</v>
      </c>
      <c r="AZ329" s="237">
        <f t="shared" si="23"/>
        <v>36.679999999999836</v>
      </c>
    </row>
    <row r="330" spans="1:52">
      <c r="A330" s="100" t="s">
        <v>4452</v>
      </c>
      <c r="B330" s="101" t="s">
        <v>4453</v>
      </c>
      <c r="C330" s="99" t="s">
        <v>5464</v>
      </c>
      <c r="D330" s="56">
        <v>60</v>
      </c>
      <c r="E330" s="56">
        <v>38</v>
      </c>
      <c r="F330" s="56">
        <v>127</v>
      </c>
      <c r="G330" s="56">
        <v>26.8</v>
      </c>
      <c r="H330" s="56">
        <v>39</v>
      </c>
      <c r="I330" s="56">
        <v>32</v>
      </c>
      <c r="J330" s="56">
        <v>31</v>
      </c>
      <c r="K330" s="59">
        <v>39.799999999999997</v>
      </c>
      <c r="L330" s="59">
        <v>35</v>
      </c>
      <c r="M330" s="59"/>
      <c r="N330" s="59"/>
      <c r="O330" s="146">
        <v>36</v>
      </c>
      <c r="P330" s="146">
        <v>35</v>
      </c>
      <c r="Q330" s="145">
        <v>25</v>
      </c>
      <c r="R330" s="145">
        <v>39</v>
      </c>
      <c r="S330" s="126">
        <v>45</v>
      </c>
      <c r="T330" s="147"/>
      <c r="U330" s="126"/>
      <c r="V330" s="168">
        <v>58</v>
      </c>
      <c r="W330" s="168">
        <v>48</v>
      </c>
      <c r="X330" s="168">
        <v>44.8</v>
      </c>
      <c r="Y330" s="168">
        <v>45</v>
      </c>
      <c r="Z330" s="168">
        <v>59</v>
      </c>
      <c r="AA330" s="168"/>
      <c r="AB330" s="205">
        <v>45</v>
      </c>
      <c r="AC330" s="205">
        <v>46</v>
      </c>
      <c r="AD330" s="205">
        <v>35</v>
      </c>
      <c r="AE330" s="205">
        <v>36</v>
      </c>
      <c r="AF330" s="205"/>
      <c r="AG330" s="205"/>
      <c r="AH330" s="283"/>
      <c r="AS330" s="22">
        <v>35</v>
      </c>
      <c r="AT330" s="22">
        <f t="shared" si="20"/>
        <v>1060.4000000000001</v>
      </c>
      <c r="AU330" s="22">
        <f t="shared" si="21"/>
        <v>848.32000000000016</v>
      </c>
      <c r="AW330" s="22">
        <v>143</v>
      </c>
      <c r="AX330" s="22">
        <f t="shared" si="22"/>
        <v>991.32000000000016</v>
      </c>
      <c r="AY330" s="22">
        <v>1000</v>
      </c>
      <c r="AZ330" s="237">
        <f t="shared" si="23"/>
        <v>8.6799999999998363</v>
      </c>
    </row>
    <row r="331" spans="1:52">
      <c r="A331" s="100" t="s">
        <v>4457</v>
      </c>
      <c r="B331" s="101" t="s">
        <v>4458</v>
      </c>
      <c r="C331" s="99" t="s">
        <v>5464</v>
      </c>
      <c r="D331" s="56">
        <v>60</v>
      </c>
      <c r="E331" s="56">
        <v>38</v>
      </c>
      <c r="F331" s="56">
        <v>127</v>
      </c>
      <c r="G331" s="56">
        <v>26.8</v>
      </c>
      <c r="H331" s="56">
        <v>39</v>
      </c>
      <c r="I331" s="56">
        <v>32</v>
      </c>
      <c r="J331" s="56">
        <v>31</v>
      </c>
      <c r="K331" s="59">
        <v>39.799999999999997</v>
      </c>
      <c r="L331" s="59">
        <v>35</v>
      </c>
      <c r="M331" s="59"/>
      <c r="N331" s="59"/>
      <c r="O331" s="146">
        <v>36</v>
      </c>
      <c r="P331" s="146">
        <v>35</v>
      </c>
      <c r="Q331" s="145">
        <v>25</v>
      </c>
      <c r="R331" s="145">
        <v>39</v>
      </c>
      <c r="S331" s="126">
        <v>45</v>
      </c>
      <c r="T331" s="147"/>
      <c r="U331" s="126"/>
      <c r="V331" s="168">
        <v>58</v>
      </c>
      <c r="W331" s="168">
        <v>48</v>
      </c>
      <c r="X331" s="168">
        <v>44.8</v>
      </c>
      <c r="Y331" s="168">
        <v>45</v>
      </c>
      <c r="Z331" s="168">
        <v>59</v>
      </c>
      <c r="AA331" s="168"/>
      <c r="AB331" s="205">
        <v>45</v>
      </c>
      <c r="AC331" s="205">
        <v>46</v>
      </c>
      <c r="AD331" s="205">
        <v>35</v>
      </c>
      <c r="AE331" s="205">
        <v>36</v>
      </c>
      <c r="AF331" s="205"/>
      <c r="AG331" s="205"/>
      <c r="AH331" s="283"/>
      <c r="AT331" s="22">
        <f t="shared" si="20"/>
        <v>1025.4000000000001</v>
      </c>
      <c r="AU331" s="22">
        <f t="shared" si="21"/>
        <v>820.32000000000016</v>
      </c>
      <c r="AW331" s="22">
        <v>143</v>
      </c>
      <c r="AX331" s="22">
        <f t="shared" si="22"/>
        <v>963.32000000000016</v>
      </c>
      <c r="AY331" s="22">
        <v>1000</v>
      </c>
      <c r="AZ331" s="237">
        <f t="shared" si="23"/>
        <v>36.679999999999836</v>
      </c>
    </row>
    <row r="332" spans="1:52">
      <c r="A332" s="100" t="s">
        <v>4459</v>
      </c>
      <c r="B332" s="101" t="s">
        <v>4460</v>
      </c>
      <c r="C332" s="99" t="s">
        <v>5464</v>
      </c>
      <c r="D332" s="56">
        <v>60</v>
      </c>
      <c r="E332" s="56">
        <v>38</v>
      </c>
      <c r="F332" s="56">
        <v>127</v>
      </c>
      <c r="G332" s="56">
        <v>26.8</v>
      </c>
      <c r="H332" s="56">
        <v>39</v>
      </c>
      <c r="I332" s="56">
        <v>32</v>
      </c>
      <c r="J332" s="56">
        <v>31</v>
      </c>
      <c r="K332" s="59">
        <v>39.799999999999997</v>
      </c>
      <c r="L332" s="59">
        <v>35</v>
      </c>
      <c r="M332" s="59"/>
      <c r="N332" s="59"/>
      <c r="O332" s="146">
        <v>36</v>
      </c>
      <c r="P332" s="146">
        <v>35</v>
      </c>
      <c r="Q332" s="145">
        <v>25</v>
      </c>
      <c r="R332" s="145">
        <v>39</v>
      </c>
      <c r="S332" s="126">
        <v>45</v>
      </c>
      <c r="T332" s="147"/>
      <c r="U332" s="126"/>
      <c r="V332" s="168">
        <v>58</v>
      </c>
      <c r="W332" s="168">
        <v>48</v>
      </c>
      <c r="X332" s="168">
        <v>44.8</v>
      </c>
      <c r="Y332" s="168">
        <v>45</v>
      </c>
      <c r="Z332" s="168">
        <v>59</v>
      </c>
      <c r="AA332" s="168"/>
      <c r="AB332" s="205">
        <v>45</v>
      </c>
      <c r="AC332" s="205">
        <v>46</v>
      </c>
      <c r="AD332" s="205">
        <v>35</v>
      </c>
      <c r="AE332" s="205">
        <v>36</v>
      </c>
      <c r="AF332" s="205"/>
      <c r="AG332" s="205"/>
      <c r="AH332" s="283"/>
      <c r="AT332" s="22">
        <f t="shared" si="20"/>
        <v>1025.4000000000001</v>
      </c>
      <c r="AU332" s="22">
        <f t="shared" si="21"/>
        <v>820.32000000000016</v>
      </c>
      <c r="AW332" s="22">
        <v>143</v>
      </c>
      <c r="AX332" s="22">
        <f t="shared" si="22"/>
        <v>963.32000000000016</v>
      </c>
      <c r="AY332" s="22">
        <v>1000</v>
      </c>
      <c r="AZ332" s="237">
        <f t="shared" si="23"/>
        <v>36.679999999999836</v>
      </c>
    </row>
    <row r="333" spans="1:52">
      <c r="A333" s="100" t="s">
        <v>4461</v>
      </c>
      <c r="B333" s="101" t="s">
        <v>4462</v>
      </c>
      <c r="C333" s="99" t="s">
        <v>5463</v>
      </c>
      <c r="D333" s="56">
        <v>60</v>
      </c>
      <c r="E333" s="56">
        <v>38</v>
      </c>
      <c r="F333" s="56">
        <v>127</v>
      </c>
      <c r="G333" s="56">
        <v>26.8</v>
      </c>
      <c r="H333" s="56">
        <v>39</v>
      </c>
      <c r="I333" s="56">
        <v>32</v>
      </c>
      <c r="J333" s="56">
        <v>31</v>
      </c>
      <c r="K333" s="59">
        <v>39.799999999999997</v>
      </c>
      <c r="L333" s="59">
        <v>35</v>
      </c>
      <c r="M333" s="59"/>
      <c r="N333" s="59"/>
      <c r="O333" s="146">
        <v>36</v>
      </c>
      <c r="P333" s="146">
        <v>35</v>
      </c>
      <c r="Q333" s="145">
        <v>25</v>
      </c>
      <c r="R333" s="145">
        <v>39</v>
      </c>
      <c r="S333" s="126">
        <v>45</v>
      </c>
      <c r="T333" s="147"/>
      <c r="U333" s="126"/>
      <c r="V333" s="168">
        <v>58</v>
      </c>
      <c r="W333" s="168">
        <v>48</v>
      </c>
      <c r="X333" s="168">
        <v>44.8</v>
      </c>
      <c r="Y333" s="168">
        <v>45</v>
      </c>
      <c r="Z333" s="168">
        <v>59</v>
      </c>
      <c r="AA333" s="168"/>
      <c r="AB333" s="205">
        <v>45</v>
      </c>
      <c r="AC333" s="205">
        <v>46</v>
      </c>
      <c r="AD333" s="205">
        <v>35</v>
      </c>
      <c r="AE333" s="205">
        <v>36</v>
      </c>
      <c r="AF333" s="205"/>
      <c r="AG333" s="205"/>
      <c r="AH333" s="283"/>
      <c r="AS333" s="22">
        <v>110</v>
      </c>
      <c r="AT333" s="22">
        <f t="shared" si="20"/>
        <v>1135.4000000000001</v>
      </c>
      <c r="AU333" s="22">
        <f t="shared" si="21"/>
        <v>908.32000000000016</v>
      </c>
      <c r="AW333" s="22">
        <v>143</v>
      </c>
      <c r="AX333" s="22">
        <f t="shared" si="22"/>
        <v>1051.3200000000002</v>
      </c>
      <c r="AY333" s="22">
        <v>1000</v>
      </c>
      <c r="AZ333" s="237">
        <f t="shared" si="23"/>
        <v>-51.320000000000164</v>
      </c>
    </row>
    <row r="334" spans="1:52">
      <c r="A334" s="100" t="s">
        <v>4463</v>
      </c>
      <c r="B334" s="101" t="s">
        <v>4464</v>
      </c>
      <c r="C334" s="99" t="s">
        <v>5464</v>
      </c>
      <c r="D334" s="56">
        <v>60</v>
      </c>
      <c r="E334" s="56">
        <v>38</v>
      </c>
      <c r="F334" s="56">
        <v>127</v>
      </c>
      <c r="G334" s="56">
        <v>26.8</v>
      </c>
      <c r="H334" s="56">
        <v>39</v>
      </c>
      <c r="I334" s="56">
        <v>32</v>
      </c>
      <c r="J334" s="56">
        <v>31</v>
      </c>
      <c r="K334" s="59">
        <v>39.799999999999997</v>
      </c>
      <c r="L334" s="59">
        <v>35</v>
      </c>
      <c r="M334" s="59"/>
      <c r="N334" s="59"/>
      <c r="O334" s="146">
        <v>36</v>
      </c>
      <c r="P334" s="146">
        <v>35</v>
      </c>
      <c r="Q334" s="145">
        <v>25</v>
      </c>
      <c r="R334" s="145">
        <v>39</v>
      </c>
      <c r="S334" s="126">
        <v>45</v>
      </c>
      <c r="T334" s="147"/>
      <c r="U334" s="126"/>
      <c r="V334" s="168">
        <v>58</v>
      </c>
      <c r="W334" s="168">
        <v>48</v>
      </c>
      <c r="X334" s="168">
        <v>44.8</v>
      </c>
      <c r="Y334" s="168">
        <v>45</v>
      </c>
      <c r="Z334" s="168">
        <v>59</v>
      </c>
      <c r="AA334" s="168"/>
      <c r="AB334" s="205">
        <v>45</v>
      </c>
      <c r="AC334" s="205">
        <v>46</v>
      </c>
      <c r="AD334" s="205">
        <v>35</v>
      </c>
      <c r="AE334" s="205">
        <v>36</v>
      </c>
      <c r="AF334" s="205"/>
      <c r="AG334" s="205"/>
      <c r="AH334" s="283"/>
      <c r="AS334" s="22">
        <v>77</v>
      </c>
      <c r="AT334" s="22">
        <f t="shared" si="20"/>
        <v>1102.4000000000001</v>
      </c>
      <c r="AU334" s="22">
        <f t="shared" si="21"/>
        <v>881.92000000000007</v>
      </c>
      <c r="AW334" s="22">
        <v>143</v>
      </c>
      <c r="AX334" s="22">
        <f t="shared" si="22"/>
        <v>1024.92</v>
      </c>
      <c r="AY334" s="22">
        <v>1000</v>
      </c>
      <c r="AZ334" s="237">
        <f t="shared" si="23"/>
        <v>-24.920000000000073</v>
      </c>
    </row>
    <row r="335" spans="1:52">
      <c r="A335" s="100" t="s">
        <v>4466</v>
      </c>
      <c r="B335" s="101" t="s">
        <v>4467</v>
      </c>
      <c r="C335" s="99" t="s">
        <v>5463</v>
      </c>
      <c r="D335" s="56">
        <v>60</v>
      </c>
      <c r="E335" s="56">
        <v>38</v>
      </c>
      <c r="F335" s="56">
        <v>127</v>
      </c>
      <c r="G335" s="56">
        <v>26.8</v>
      </c>
      <c r="H335" s="56">
        <v>39</v>
      </c>
      <c r="I335" s="56">
        <v>32</v>
      </c>
      <c r="J335" s="56">
        <v>31</v>
      </c>
      <c r="K335" s="59">
        <v>39.799999999999997</v>
      </c>
      <c r="L335" s="59">
        <v>35</v>
      </c>
      <c r="M335" s="59"/>
      <c r="N335" s="59"/>
      <c r="O335" s="146">
        <v>36</v>
      </c>
      <c r="P335" s="146">
        <v>35</v>
      </c>
      <c r="Q335" s="145">
        <v>25</v>
      </c>
      <c r="R335" s="145">
        <v>39</v>
      </c>
      <c r="S335" s="126">
        <v>45</v>
      </c>
      <c r="T335" s="147"/>
      <c r="U335" s="126"/>
      <c r="V335" s="168">
        <v>58</v>
      </c>
      <c r="W335" s="168">
        <v>48</v>
      </c>
      <c r="X335" s="168">
        <v>44.8</v>
      </c>
      <c r="Y335" s="168">
        <v>45</v>
      </c>
      <c r="Z335" s="168">
        <v>59</v>
      </c>
      <c r="AA335" s="168"/>
      <c r="AB335" s="205">
        <v>45</v>
      </c>
      <c r="AC335" s="205">
        <v>46</v>
      </c>
      <c r="AD335" s="205">
        <v>35</v>
      </c>
      <c r="AE335" s="205">
        <v>36</v>
      </c>
      <c r="AF335" s="205"/>
      <c r="AG335" s="205"/>
      <c r="AH335" s="283"/>
      <c r="AS335" s="22">
        <v>30</v>
      </c>
      <c r="AT335" s="22">
        <f t="shared" si="20"/>
        <v>1055.4000000000001</v>
      </c>
      <c r="AU335" s="22">
        <f t="shared" si="21"/>
        <v>844.32000000000016</v>
      </c>
      <c r="AW335" s="22">
        <v>143</v>
      </c>
      <c r="AX335" s="22">
        <f t="shared" si="22"/>
        <v>987.32000000000016</v>
      </c>
      <c r="AY335" s="22">
        <v>1000</v>
      </c>
      <c r="AZ335" s="237">
        <f t="shared" si="23"/>
        <v>12.679999999999836</v>
      </c>
    </row>
    <row r="336" spans="1:52">
      <c r="A336" s="100" t="s">
        <v>4468</v>
      </c>
      <c r="B336" s="101" t="s">
        <v>4469</v>
      </c>
      <c r="C336" s="99" t="s">
        <v>5463</v>
      </c>
      <c r="D336" s="56">
        <v>60</v>
      </c>
      <c r="E336" s="56">
        <v>38</v>
      </c>
      <c r="F336" s="56">
        <v>127</v>
      </c>
      <c r="G336" s="56">
        <v>26.8</v>
      </c>
      <c r="H336" s="56">
        <v>39</v>
      </c>
      <c r="I336" s="56">
        <v>32</v>
      </c>
      <c r="J336" s="56">
        <v>31</v>
      </c>
      <c r="K336" s="59">
        <v>39.799999999999997</v>
      </c>
      <c r="L336" s="59">
        <v>35</v>
      </c>
      <c r="M336" s="59"/>
      <c r="N336" s="59"/>
      <c r="O336" s="146">
        <v>36</v>
      </c>
      <c r="P336" s="146">
        <v>35</v>
      </c>
      <c r="Q336" s="145">
        <v>25</v>
      </c>
      <c r="R336" s="145">
        <v>39</v>
      </c>
      <c r="S336" s="126">
        <v>45</v>
      </c>
      <c r="T336" s="147"/>
      <c r="U336" s="126"/>
      <c r="V336" s="168">
        <v>58</v>
      </c>
      <c r="W336" s="168">
        <v>48</v>
      </c>
      <c r="X336" s="168">
        <v>44.8</v>
      </c>
      <c r="Y336" s="168">
        <v>45</v>
      </c>
      <c r="Z336" s="168">
        <v>59</v>
      </c>
      <c r="AA336" s="168"/>
      <c r="AB336" s="205">
        <v>45</v>
      </c>
      <c r="AC336" s="205">
        <v>46</v>
      </c>
      <c r="AD336" s="205">
        <v>35</v>
      </c>
      <c r="AE336" s="205">
        <v>36</v>
      </c>
      <c r="AF336" s="205"/>
      <c r="AG336" s="205"/>
      <c r="AH336" s="283"/>
      <c r="AS336" s="22">
        <v>67</v>
      </c>
      <c r="AT336" s="22">
        <f t="shared" si="20"/>
        <v>1092.4000000000001</v>
      </c>
      <c r="AU336" s="22">
        <f t="shared" si="21"/>
        <v>873.92000000000007</v>
      </c>
      <c r="AW336" s="22">
        <v>143</v>
      </c>
      <c r="AX336" s="22">
        <f t="shared" si="22"/>
        <v>1016.9200000000001</v>
      </c>
      <c r="AY336" s="22">
        <v>1000</v>
      </c>
      <c r="AZ336" s="237">
        <f t="shared" si="23"/>
        <v>-16.920000000000073</v>
      </c>
    </row>
    <row r="337" spans="1:52">
      <c r="A337" s="100" t="s">
        <v>4470</v>
      </c>
      <c r="B337" s="101" t="s">
        <v>4471</v>
      </c>
      <c r="C337" s="99" t="s">
        <v>5463</v>
      </c>
      <c r="D337" s="56">
        <v>60</v>
      </c>
      <c r="E337" s="56">
        <v>38</v>
      </c>
      <c r="F337" s="56">
        <v>127</v>
      </c>
      <c r="G337" s="56">
        <v>26.8</v>
      </c>
      <c r="H337" s="56">
        <v>39</v>
      </c>
      <c r="I337" s="56">
        <v>32</v>
      </c>
      <c r="J337" s="56">
        <v>31</v>
      </c>
      <c r="K337" s="59">
        <v>39.799999999999997</v>
      </c>
      <c r="L337" s="59">
        <v>35</v>
      </c>
      <c r="M337" s="59"/>
      <c r="N337" s="59"/>
      <c r="O337" s="146">
        <v>36</v>
      </c>
      <c r="P337" s="146">
        <v>35</v>
      </c>
      <c r="Q337" s="145">
        <v>25</v>
      </c>
      <c r="R337" s="145">
        <v>39</v>
      </c>
      <c r="S337" s="126">
        <v>45</v>
      </c>
      <c r="T337" s="147"/>
      <c r="U337" s="126"/>
      <c r="V337" s="168">
        <v>58</v>
      </c>
      <c r="W337" s="168">
        <v>48</v>
      </c>
      <c r="X337" s="168">
        <v>44.8</v>
      </c>
      <c r="Y337" s="168">
        <v>45</v>
      </c>
      <c r="Z337" s="168">
        <v>59</v>
      </c>
      <c r="AA337" s="168"/>
      <c r="AB337" s="205">
        <v>45</v>
      </c>
      <c r="AC337" s="205">
        <v>46</v>
      </c>
      <c r="AD337" s="205">
        <v>35</v>
      </c>
      <c r="AE337" s="205">
        <v>36</v>
      </c>
      <c r="AF337" s="205"/>
      <c r="AG337" s="205"/>
      <c r="AH337" s="283"/>
      <c r="AT337" s="22">
        <f t="shared" si="20"/>
        <v>1025.4000000000001</v>
      </c>
      <c r="AU337" s="22">
        <f t="shared" si="21"/>
        <v>820.32000000000016</v>
      </c>
      <c r="AW337" s="22">
        <v>143</v>
      </c>
      <c r="AX337" s="22">
        <f t="shared" si="22"/>
        <v>963.32000000000016</v>
      </c>
      <c r="AY337" s="22">
        <v>1000</v>
      </c>
      <c r="AZ337" s="237">
        <f t="shared" si="23"/>
        <v>36.679999999999836</v>
      </c>
    </row>
    <row r="338" spans="1:52">
      <c r="A338" s="100" t="s">
        <v>4472</v>
      </c>
      <c r="B338" s="101" t="s">
        <v>4473</v>
      </c>
      <c r="C338" s="99" t="s">
        <v>5463</v>
      </c>
      <c r="D338" s="56">
        <v>60</v>
      </c>
      <c r="E338" s="56">
        <v>38</v>
      </c>
      <c r="F338" s="56">
        <v>127</v>
      </c>
      <c r="G338" s="56">
        <v>26.8</v>
      </c>
      <c r="H338" s="56">
        <v>39</v>
      </c>
      <c r="I338" s="56">
        <v>32</v>
      </c>
      <c r="J338" s="56">
        <v>31</v>
      </c>
      <c r="K338" s="59">
        <v>39.799999999999997</v>
      </c>
      <c r="L338" s="59">
        <v>35</v>
      </c>
      <c r="M338" s="59"/>
      <c r="N338" s="59"/>
      <c r="O338" s="146">
        <v>36</v>
      </c>
      <c r="P338" s="146">
        <v>35</v>
      </c>
      <c r="Q338" s="145">
        <v>25</v>
      </c>
      <c r="R338" s="145">
        <v>39</v>
      </c>
      <c r="S338" s="126">
        <v>45</v>
      </c>
      <c r="T338" s="147"/>
      <c r="U338" s="126"/>
      <c r="V338" s="168">
        <v>58</v>
      </c>
      <c r="W338" s="168">
        <v>48</v>
      </c>
      <c r="X338" s="168">
        <v>44.8</v>
      </c>
      <c r="Y338" s="168">
        <v>45</v>
      </c>
      <c r="Z338" s="168">
        <v>59</v>
      </c>
      <c r="AA338" s="168"/>
      <c r="AB338" s="205">
        <v>45</v>
      </c>
      <c r="AC338" s="205">
        <v>46</v>
      </c>
      <c r="AD338" s="205">
        <v>35</v>
      </c>
      <c r="AE338" s="205">
        <v>36</v>
      </c>
      <c r="AF338" s="205"/>
      <c r="AG338" s="205"/>
      <c r="AH338" s="283"/>
      <c r="AS338" s="22">
        <v>42</v>
      </c>
      <c r="AT338" s="22">
        <f t="shared" si="20"/>
        <v>1067.4000000000001</v>
      </c>
      <c r="AU338" s="22">
        <f t="shared" si="21"/>
        <v>853.92000000000007</v>
      </c>
      <c r="AW338" s="22">
        <v>143</v>
      </c>
      <c r="AX338" s="22">
        <f t="shared" si="22"/>
        <v>996.92000000000007</v>
      </c>
      <c r="AY338" s="22">
        <v>1000</v>
      </c>
      <c r="AZ338" s="237">
        <f t="shared" si="23"/>
        <v>3.0799999999999272</v>
      </c>
    </row>
    <row r="339" spans="1:52">
      <c r="A339" s="100" t="s">
        <v>4474</v>
      </c>
      <c r="B339" s="430" t="s">
        <v>7057</v>
      </c>
      <c r="C339" s="99" t="s">
        <v>5463</v>
      </c>
      <c r="D339" s="56">
        <v>60</v>
      </c>
      <c r="E339" s="56">
        <v>38</v>
      </c>
      <c r="F339" s="56">
        <v>127</v>
      </c>
      <c r="G339" s="56">
        <v>26.8</v>
      </c>
      <c r="H339" s="56">
        <v>39</v>
      </c>
      <c r="I339" s="56">
        <v>32</v>
      </c>
      <c r="J339" s="56">
        <v>31</v>
      </c>
      <c r="K339" s="59">
        <v>39.799999999999997</v>
      </c>
      <c r="L339" s="59">
        <v>35</v>
      </c>
      <c r="M339" s="59"/>
      <c r="N339" s="59"/>
      <c r="O339" s="146">
        <v>36</v>
      </c>
      <c r="P339" s="146">
        <v>35</v>
      </c>
      <c r="Q339" s="145">
        <v>25</v>
      </c>
      <c r="R339" s="145">
        <v>39</v>
      </c>
      <c r="S339" s="126">
        <v>45</v>
      </c>
      <c r="T339" s="147"/>
      <c r="U339" s="126"/>
      <c r="V339" s="168">
        <v>58</v>
      </c>
      <c r="W339" s="168">
        <v>48</v>
      </c>
      <c r="X339" s="168">
        <v>44.8</v>
      </c>
      <c r="Y339" s="168">
        <v>45</v>
      </c>
      <c r="Z339" s="168">
        <v>59</v>
      </c>
      <c r="AA339" s="168"/>
      <c r="AB339" s="205">
        <v>45</v>
      </c>
      <c r="AC339" s="205">
        <v>46</v>
      </c>
      <c r="AD339" s="205">
        <v>35</v>
      </c>
      <c r="AE339" s="205">
        <v>36</v>
      </c>
      <c r="AF339" s="205"/>
      <c r="AG339" s="205"/>
      <c r="AH339" s="283"/>
      <c r="AS339" s="22">
        <v>30</v>
      </c>
      <c r="AT339" s="22">
        <f t="shared" si="20"/>
        <v>1055.4000000000001</v>
      </c>
      <c r="AU339" s="22">
        <f t="shared" si="21"/>
        <v>844.32000000000016</v>
      </c>
      <c r="AW339" s="22">
        <v>143</v>
      </c>
      <c r="AX339" s="22">
        <f t="shared" si="22"/>
        <v>987.32000000000016</v>
      </c>
      <c r="AY339" s="22">
        <v>1000</v>
      </c>
    </row>
    <row r="340" spans="1:52">
      <c r="A340" s="100" t="s">
        <v>4475</v>
      </c>
      <c r="B340" s="431" t="s">
        <v>7058</v>
      </c>
      <c r="C340" s="99" t="s">
        <v>5463</v>
      </c>
      <c r="D340" s="56">
        <v>60</v>
      </c>
      <c r="E340" s="56">
        <v>38</v>
      </c>
      <c r="F340" s="56">
        <v>127</v>
      </c>
      <c r="G340" s="56">
        <v>26.8</v>
      </c>
      <c r="H340" s="56">
        <v>39</v>
      </c>
      <c r="I340" s="56">
        <v>32</v>
      </c>
      <c r="J340" s="56">
        <v>31</v>
      </c>
      <c r="K340" s="59">
        <v>39.799999999999997</v>
      </c>
      <c r="L340" s="59">
        <v>35</v>
      </c>
      <c r="M340" s="59"/>
      <c r="N340" s="59"/>
      <c r="O340" s="146">
        <v>36</v>
      </c>
      <c r="P340" s="146">
        <v>35</v>
      </c>
      <c r="Q340" s="145">
        <v>25</v>
      </c>
      <c r="R340" s="145">
        <v>39</v>
      </c>
      <c r="S340" s="126">
        <v>45</v>
      </c>
      <c r="T340" s="147"/>
      <c r="U340" s="126"/>
      <c r="V340" s="168"/>
      <c r="W340" s="168"/>
      <c r="X340" s="168"/>
      <c r="Y340" s="168"/>
      <c r="Z340" s="168"/>
      <c r="AA340" s="168"/>
      <c r="AB340" s="205"/>
      <c r="AC340" s="205"/>
      <c r="AD340" s="205"/>
      <c r="AE340" s="205"/>
      <c r="AF340" s="205"/>
      <c r="AG340" s="205"/>
      <c r="AH340" s="283"/>
      <c r="AS340" s="22">
        <v>25</v>
      </c>
      <c r="AT340" s="22">
        <f t="shared" si="20"/>
        <v>633.6</v>
      </c>
      <c r="AU340" s="22">
        <f t="shared" si="21"/>
        <v>506.88000000000005</v>
      </c>
      <c r="AW340" s="22">
        <v>143</v>
      </c>
      <c r="AX340" s="22">
        <f t="shared" si="22"/>
        <v>649.88000000000011</v>
      </c>
      <c r="AY340" s="22">
        <v>1000</v>
      </c>
    </row>
    <row r="341" spans="1:52">
      <c r="A341" s="100" t="s">
        <v>4476</v>
      </c>
      <c r="B341" s="101" t="s">
        <v>4477</v>
      </c>
      <c r="C341" s="99" t="s">
        <v>5464</v>
      </c>
      <c r="D341" s="56">
        <v>60</v>
      </c>
      <c r="E341" s="56">
        <v>38</v>
      </c>
      <c r="F341" s="56">
        <v>127</v>
      </c>
      <c r="G341" s="56">
        <v>26.8</v>
      </c>
      <c r="H341" s="56">
        <v>39</v>
      </c>
      <c r="I341" s="56">
        <v>32</v>
      </c>
      <c r="J341" s="56">
        <v>31</v>
      </c>
      <c r="K341" s="59">
        <v>39.799999999999997</v>
      </c>
      <c r="L341" s="59">
        <v>35</v>
      </c>
      <c r="M341" s="59"/>
      <c r="N341" s="59"/>
      <c r="O341" s="146">
        <v>36</v>
      </c>
      <c r="P341" s="146">
        <v>35</v>
      </c>
      <c r="Q341" s="145">
        <v>25</v>
      </c>
      <c r="R341" s="145">
        <v>39</v>
      </c>
      <c r="S341" s="126">
        <v>45</v>
      </c>
      <c r="T341" s="147"/>
      <c r="U341" s="126"/>
      <c r="V341" s="168">
        <v>58</v>
      </c>
      <c r="W341" s="168">
        <v>48</v>
      </c>
      <c r="X341" s="168">
        <v>44.8</v>
      </c>
      <c r="Y341" s="168">
        <v>45</v>
      </c>
      <c r="Z341" s="168">
        <v>59</v>
      </c>
      <c r="AA341" s="168"/>
      <c r="AB341" s="205">
        <v>45</v>
      </c>
      <c r="AC341" s="205">
        <v>46</v>
      </c>
      <c r="AD341" s="205">
        <v>35</v>
      </c>
      <c r="AE341" s="205">
        <v>36</v>
      </c>
      <c r="AF341" s="205"/>
      <c r="AG341" s="205"/>
      <c r="AH341" s="283"/>
      <c r="AS341" s="22">
        <v>35</v>
      </c>
      <c r="AT341" s="22">
        <f t="shared" si="20"/>
        <v>1060.4000000000001</v>
      </c>
      <c r="AU341" s="22">
        <f t="shared" si="21"/>
        <v>848.32000000000016</v>
      </c>
      <c r="AW341" s="22">
        <v>143</v>
      </c>
      <c r="AX341" s="22">
        <f t="shared" si="22"/>
        <v>991.32000000000016</v>
      </c>
      <c r="AY341" s="22">
        <v>1000</v>
      </c>
      <c r="AZ341" s="237">
        <f t="shared" si="23"/>
        <v>8.6799999999998363</v>
      </c>
    </row>
    <row r="342" spans="1:52">
      <c r="A342" s="100" t="s">
        <v>4478</v>
      </c>
      <c r="B342" s="101" t="s">
        <v>4479</v>
      </c>
      <c r="C342" s="99" t="s">
        <v>5463</v>
      </c>
      <c r="D342" s="56">
        <v>60</v>
      </c>
      <c r="E342" s="56">
        <v>38</v>
      </c>
      <c r="F342" s="56">
        <v>127</v>
      </c>
      <c r="G342" s="56">
        <v>26.8</v>
      </c>
      <c r="H342" s="56">
        <v>39</v>
      </c>
      <c r="I342" s="56">
        <v>32</v>
      </c>
      <c r="J342" s="56">
        <v>31</v>
      </c>
      <c r="K342" s="59">
        <v>39.799999999999997</v>
      </c>
      <c r="L342" s="59">
        <v>35</v>
      </c>
      <c r="M342" s="59"/>
      <c r="N342" s="59"/>
      <c r="O342" s="146">
        <v>36</v>
      </c>
      <c r="P342" s="146">
        <v>35</v>
      </c>
      <c r="Q342" s="145">
        <v>25</v>
      </c>
      <c r="R342" s="145">
        <v>39</v>
      </c>
      <c r="S342" s="126">
        <v>45</v>
      </c>
      <c r="T342" s="147"/>
      <c r="U342" s="126"/>
      <c r="V342" s="168">
        <v>58</v>
      </c>
      <c r="W342" s="168">
        <v>48</v>
      </c>
      <c r="X342" s="168">
        <v>44.8</v>
      </c>
      <c r="Y342" s="168">
        <v>45</v>
      </c>
      <c r="Z342" s="168">
        <v>59</v>
      </c>
      <c r="AA342" s="168"/>
      <c r="AB342" s="205">
        <v>45</v>
      </c>
      <c r="AC342" s="205">
        <v>46</v>
      </c>
      <c r="AD342" s="205">
        <v>35</v>
      </c>
      <c r="AE342" s="205">
        <v>36</v>
      </c>
      <c r="AF342" s="205"/>
      <c r="AG342" s="205"/>
      <c r="AH342" s="283"/>
      <c r="AS342" s="22">
        <v>35</v>
      </c>
      <c r="AT342" s="22">
        <f t="shared" si="20"/>
        <v>1060.4000000000001</v>
      </c>
      <c r="AU342" s="22">
        <f t="shared" si="21"/>
        <v>848.32000000000016</v>
      </c>
      <c r="AW342" s="22">
        <v>143</v>
      </c>
      <c r="AX342" s="22">
        <f t="shared" si="22"/>
        <v>991.32000000000016</v>
      </c>
      <c r="AY342" s="22">
        <v>1000</v>
      </c>
      <c r="AZ342" s="237">
        <f t="shared" si="23"/>
        <v>8.6799999999998363</v>
      </c>
    </row>
    <row r="343" spans="1:52">
      <c r="A343" s="100" t="s">
        <v>4480</v>
      </c>
      <c r="B343" s="101" t="s">
        <v>4481</v>
      </c>
      <c r="C343" s="99" t="s">
        <v>5463</v>
      </c>
      <c r="D343" s="56">
        <v>60</v>
      </c>
      <c r="E343" s="56">
        <v>38</v>
      </c>
      <c r="F343" s="56">
        <v>127</v>
      </c>
      <c r="G343" s="56">
        <v>26.8</v>
      </c>
      <c r="H343" s="56">
        <v>39</v>
      </c>
      <c r="I343" s="56">
        <v>32</v>
      </c>
      <c r="J343" s="56">
        <v>31</v>
      </c>
      <c r="K343" s="59">
        <v>39.799999999999997</v>
      </c>
      <c r="L343" s="59">
        <v>35</v>
      </c>
      <c r="M343" s="59"/>
      <c r="N343" s="59"/>
      <c r="O343" s="146">
        <v>36</v>
      </c>
      <c r="P343" s="146">
        <v>35</v>
      </c>
      <c r="Q343" s="145">
        <v>25</v>
      </c>
      <c r="R343" s="145">
        <v>39</v>
      </c>
      <c r="S343" s="126">
        <v>45</v>
      </c>
      <c r="T343" s="147"/>
      <c r="U343" s="126"/>
      <c r="V343" s="168">
        <v>58</v>
      </c>
      <c r="W343" s="168">
        <v>48</v>
      </c>
      <c r="X343" s="168">
        <v>44.8</v>
      </c>
      <c r="Y343" s="168">
        <v>45</v>
      </c>
      <c r="Z343" s="168">
        <v>59</v>
      </c>
      <c r="AA343" s="168"/>
      <c r="AB343" s="205">
        <v>45</v>
      </c>
      <c r="AC343" s="205">
        <v>46</v>
      </c>
      <c r="AD343" s="205">
        <v>35</v>
      </c>
      <c r="AE343" s="205">
        <v>36</v>
      </c>
      <c r="AF343" s="205"/>
      <c r="AG343" s="205"/>
      <c r="AH343" s="283"/>
      <c r="AS343" s="22">
        <v>35</v>
      </c>
      <c r="AT343" s="22">
        <f t="shared" si="20"/>
        <v>1060.4000000000001</v>
      </c>
      <c r="AU343" s="22">
        <f t="shared" si="21"/>
        <v>848.32000000000016</v>
      </c>
      <c r="AW343" s="22">
        <v>143</v>
      </c>
      <c r="AX343" s="22">
        <f t="shared" si="22"/>
        <v>991.32000000000016</v>
      </c>
      <c r="AY343" s="22">
        <v>1000</v>
      </c>
      <c r="AZ343" s="237">
        <f t="shared" si="23"/>
        <v>8.6799999999998363</v>
      </c>
    </row>
    <row r="344" spans="1:52">
      <c r="A344" s="100" t="s">
        <v>4482</v>
      </c>
      <c r="B344" s="101" t="s">
        <v>2085</v>
      </c>
      <c r="C344" s="99" t="s">
        <v>5463</v>
      </c>
      <c r="D344" s="56">
        <v>60</v>
      </c>
      <c r="E344" s="56">
        <v>38</v>
      </c>
      <c r="F344" s="56">
        <v>127</v>
      </c>
      <c r="G344" s="56">
        <v>26.8</v>
      </c>
      <c r="H344" s="56">
        <v>39</v>
      </c>
      <c r="I344" s="56">
        <v>32</v>
      </c>
      <c r="J344" s="56">
        <v>31</v>
      </c>
      <c r="K344" s="59">
        <v>39.799999999999997</v>
      </c>
      <c r="L344" s="59">
        <v>35</v>
      </c>
      <c r="M344" s="59"/>
      <c r="N344" s="59"/>
      <c r="O344" s="146">
        <v>36</v>
      </c>
      <c r="P344" s="146">
        <v>35</v>
      </c>
      <c r="Q344" s="145">
        <v>25</v>
      </c>
      <c r="R344" s="145">
        <v>39</v>
      </c>
      <c r="S344" s="126">
        <v>45</v>
      </c>
      <c r="T344" s="147"/>
      <c r="U344" s="126"/>
      <c r="V344" s="168">
        <v>58</v>
      </c>
      <c r="W344" s="168">
        <v>48</v>
      </c>
      <c r="X344" s="168">
        <v>44.8</v>
      </c>
      <c r="Y344" s="168">
        <v>45</v>
      </c>
      <c r="Z344" s="168">
        <v>59</v>
      </c>
      <c r="AA344" s="168"/>
      <c r="AB344" s="205">
        <v>45</v>
      </c>
      <c r="AC344" s="205">
        <v>46</v>
      </c>
      <c r="AD344" s="205">
        <v>35</v>
      </c>
      <c r="AE344" s="205">
        <v>36</v>
      </c>
      <c r="AF344" s="205"/>
      <c r="AG344" s="205"/>
      <c r="AH344" s="283"/>
      <c r="AS344" s="22">
        <v>77</v>
      </c>
      <c r="AT344" s="22">
        <f t="shared" si="20"/>
        <v>1102.4000000000001</v>
      </c>
      <c r="AU344" s="22">
        <f t="shared" si="21"/>
        <v>881.92000000000007</v>
      </c>
      <c r="AW344" s="22">
        <v>143</v>
      </c>
      <c r="AX344" s="22">
        <f t="shared" si="22"/>
        <v>1024.92</v>
      </c>
      <c r="AY344" s="22">
        <v>1000</v>
      </c>
      <c r="AZ344" s="237">
        <f t="shared" si="23"/>
        <v>-24.920000000000073</v>
      </c>
    </row>
    <row r="345" spans="1:52">
      <c r="A345" s="100" t="s">
        <v>4484</v>
      </c>
      <c r="B345" s="101" t="s">
        <v>4485</v>
      </c>
      <c r="C345" s="99" t="s">
        <v>5463</v>
      </c>
      <c r="D345" s="56">
        <v>60</v>
      </c>
      <c r="E345" s="56">
        <v>38</v>
      </c>
      <c r="F345" s="56">
        <v>127</v>
      </c>
      <c r="G345" s="56">
        <v>26.8</v>
      </c>
      <c r="H345" s="56">
        <v>39</v>
      </c>
      <c r="I345" s="56">
        <v>32</v>
      </c>
      <c r="J345" s="56">
        <v>31</v>
      </c>
      <c r="K345" s="59">
        <v>39.799999999999997</v>
      </c>
      <c r="L345" s="59">
        <v>35</v>
      </c>
      <c r="M345" s="59"/>
      <c r="N345" s="59"/>
      <c r="O345" s="146">
        <v>36</v>
      </c>
      <c r="P345" s="146">
        <v>35</v>
      </c>
      <c r="Q345" s="145">
        <v>25</v>
      </c>
      <c r="R345" s="145">
        <v>39</v>
      </c>
      <c r="S345" s="126">
        <v>45</v>
      </c>
      <c r="T345" s="147"/>
      <c r="U345" s="126"/>
      <c r="V345" s="168">
        <v>58</v>
      </c>
      <c r="W345" s="168">
        <v>48</v>
      </c>
      <c r="X345" s="168">
        <v>44.8</v>
      </c>
      <c r="Y345" s="168">
        <v>45</v>
      </c>
      <c r="Z345" s="168">
        <v>59</v>
      </c>
      <c r="AA345" s="168"/>
      <c r="AB345" s="205">
        <v>45</v>
      </c>
      <c r="AC345" s="205">
        <v>46</v>
      </c>
      <c r="AD345" s="205">
        <v>35</v>
      </c>
      <c r="AE345" s="205">
        <v>36</v>
      </c>
      <c r="AF345" s="205"/>
      <c r="AG345" s="205"/>
      <c r="AH345" s="283"/>
      <c r="AT345" s="22">
        <f t="shared" si="20"/>
        <v>1025.4000000000001</v>
      </c>
      <c r="AU345" s="22">
        <f t="shared" si="21"/>
        <v>820.32000000000016</v>
      </c>
      <c r="AW345" s="22">
        <v>143</v>
      </c>
      <c r="AX345" s="22">
        <f t="shared" si="22"/>
        <v>963.32000000000016</v>
      </c>
      <c r="AY345" s="22">
        <v>1000</v>
      </c>
      <c r="AZ345" s="237">
        <f t="shared" si="23"/>
        <v>36.679999999999836</v>
      </c>
    </row>
    <row r="346" spans="1:52">
      <c r="A346" s="100" t="s">
        <v>4486</v>
      </c>
      <c r="B346" s="430" t="s">
        <v>7061</v>
      </c>
      <c r="C346" s="99" t="s">
        <v>5463</v>
      </c>
      <c r="D346" s="56">
        <v>60</v>
      </c>
      <c r="E346" s="56">
        <v>38</v>
      </c>
      <c r="F346" s="56">
        <v>127</v>
      </c>
      <c r="G346" s="56">
        <v>26.8</v>
      </c>
      <c r="H346" s="56">
        <v>39</v>
      </c>
      <c r="I346" s="56">
        <v>32</v>
      </c>
      <c r="J346" s="56">
        <v>31</v>
      </c>
      <c r="K346" s="59">
        <v>39.799999999999997</v>
      </c>
      <c r="L346" s="59">
        <v>35</v>
      </c>
      <c r="M346" s="59"/>
      <c r="N346" s="59"/>
      <c r="O346" s="146">
        <v>36</v>
      </c>
      <c r="P346" s="146">
        <v>35</v>
      </c>
      <c r="Q346" s="145">
        <v>25</v>
      </c>
      <c r="R346" s="145">
        <v>39</v>
      </c>
      <c r="S346" s="126">
        <v>45</v>
      </c>
      <c r="T346" s="147"/>
      <c r="U346" s="126"/>
      <c r="V346" s="168">
        <v>58</v>
      </c>
      <c r="W346" s="168">
        <v>48</v>
      </c>
      <c r="X346" s="168">
        <v>44.8</v>
      </c>
      <c r="Y346" s="168">
        <v>45</v>
      </c>
      <c r="Z346" s="168">
        <v>59</v>
      </c>
      <c r="AA346" s="168"/>
      <c r="AB346" s="205">
        <v>45</v>
      </c>
      <c r="AC346" s="205">
        <v>46</v>
      </c>
      <c r="AD346" s="205">
        <v>35</v>
      </c>
      <c r="AE346" s="205">
        <v>36</v>
      </c>
      <c r="AF346" s="205"/>
      <c r="AG346" s="205"/>
      <c r="AH346" s="283"/>
      <c r="AT346" s="22">
        <f t="shared" si="20"/>
        <v>1025.4000000000001</v>
      </c>
      <c r="AU346" s="22">
        <f t="shared" si="21"/>
        <v>820.32000000000016</v>
      </c>
      <c r="AW346" s="22">
        <v>143</v>
      </c>
      <c r="AX346" s="22">
        <f t="shared" si="22"/>
        <v>963.32000000000016</v>
      </c>
      <c r="AY346" s="22">
        <v>1000</v>
      </c>
      <c r="AZ346" s="237">
        <f t="shared" si="23"/>
        <v>36.679999999999836</v>
      </c>
    </row>
    <row r="347" spans="1:52">
      <c r="A347" s="100" t="s">
        <v>4487</v>
      </c>
      <c r="B347" s="101" t="s">
        <v>4488</v>
      </c>
      <c r="C347" s="99" t="s">
        <v>5463</v>
      </c>
      <c r="D347" s="56">
        <v>60</v>
      </c>
      <c r="E347" s="56">
        <v>38</v>
      </c>
      <c r="F347" s="56">
        <v>127</v>
      </c>
      <c r="G347" s="56">
        <v>26.8</v>
      </c>
      <c r="H347" s="56">
        <v>39</v>
      </c>
      <c r="I347" s="56">
        <v>32</v>
      </c>
      <c r="J347" s="56">
        <v>31</v>
      </c>
      <c r="K347" s="59">
        <v>39.799999999999997</v>
      </c>
      <c r="L347" s="59">
        <v>35</v>
      </c>
      <c r="M347" s="59"/>
      <c r="N347" s="59"/>
      <c r="O347" s="146">
        <v>36</v>
      </c>
      <c r="P347" s="146">
        <v>35</v>
      </c>
      <c r="Q347" s="145">
        <v>25</v>
      </c>
      <c r="R347" s="145">
        <v>39</v>
      </c>
      <c r="S347" s="126">
        <v>45</v>
      </c>
      <c r="T347" s="147"/>
      <c r="U347" s="126"/>
      <c r="V347" s="168">
        <v>58</v>
      </c>
      <c r="W347" s="168">
        <v>48</v>
      </c>
      <c r="X347" s="168">
        <v>44.8</v>
      </c>
      <c r="Y347" s="168">
        <v>45</v>
      </c>
      <c r="Z347" s="168">
        <v>59</v>
      </c>
      <c r="AA347" s="168"/>
      <c r="AB347" s="205">
        <v>45</v>
      </c>
      <c r="AC347" s="205">
        <v>46</v>
      </c>
      <c r="AD347" s="205">
        <v>35</v>
      </c>
      <c r="AE347" s="205">
        <v>36</v>
      </c>
      <c r="AF347" s="205"/>
      <c r="AG347" s="205"/>
      <c r="AH347" s="283"/>
      <c r="AS347" s="22">
        <v>67</v>
      </c>
      <c r="AT347" s="22">
        <f t="shared" si="20"/>
        <v>1092.4000000000001</v>
      </c>
      <c r="AU347" s="22">
        <f t="shared" si="21"/>
        <v>873.92000000000007</v>
      </c>
      <c r="AW347" s="22">
        <v>143</v>
      </c>
      <c r="AX347" s="22">
        <f t="shared" si="22"/>
        <v>1016.9200000000001</v>
      </c>
      <c r="AY347" s="22">
        <v>1000</v>
      </c>
      <c r="AZ347" s="237">
        <f t="shared" si="23"/>
        <v>-16.920000000000073</v>
      </c>
    </row>
    <row r="348" spans="1:52">
      <c r="A348" s="100" t="s">
        <v>4385</v>
      </c>
      <c r="B348" s="430" t="s">
        <v>7059</v>
      </c>
      <c r="C348" s="99" t="s">
        <v>5463</v>
      </c>
      <c r="D348" s="56">
        <v>60</v>
      </c>
      <c r="E348" s="56">
        <v>38</v>
      </c>
      <c r="F348" s="56">
        <v>127</v>
      </c>
      <c r="G348" s="56">
        <v>26.8</v>
      </c>
      <c r="H348" s="56">
        <v>39</v>
      </c>
      <c r="I348" s="56">
        <v>32</v>
      </c>
      <c r="J348" s="56">
        <v>31</v>
      </c>
      <c r="K348" s="59">
        <v>39.799999999999997</v>
      </c>
      <c r="L348" s="59">
        <v>35</v>
      </c>
      <c r="M348" s="59"/>
      <c r="N348" s="59"/>
      <c r="O348" s="146">
        <v>36</v>
      </c>
      <c r="P348" s="146">
        <v>35</v>
      </c>
      <c r="Q348" s="145">
        <v>25</v>
      </c>
      <c r="R348" s="145">
        <v>39</v>
      </c>
      <c r="S348" s="126">
        <v>45</v>
      </c>
      <c r="T348" s="147"/>
      <c r="U348" s="126"/>
      <c r="V348" s="168">
        <v>58</v>
      </c>
      <c r="W348" s="168">
        <v>48</v>
      </c>
      <c r="X348" s="168">
        <v>44.8</v>
      </c>
      <c r="Y348" s="168">
        <v>45</v>
      </c>
      <c r="Z348" s="168">
        <v>59</v>
      </c>
      <c r="AA348" s="168"/>
      <c r="AB348" s="205">
        <v>45</v>
      </c>
      <c r="AC348" s="205">
        <v>46</v>
      </c>
      <c r="AD348" s="205">
        <v>35</v>
      </c>
      <c r="AE348" s="205">
        <v>36</v>
      </c>
      <c r="AF348" s="205"/>
      <c r="AG348" s="205"/>
      <c r="AH348" s="283"/>
      <c r="AT348" s="22">
        <f t="shared" si="20"/>
        <v>1025.4000000000001</v>
      </c>
      <c r="AU348" s="22">
        <f t="shared" si="21"/>
        <v>820.32000000000016</v>
      </c>
      <c r="AW348" s="22">
        <v>143</v>
      </c>
      <c r="AX348" s="22">
        <f t="shared" si="22"/>
        <v>963.32000000000016</v>
      </c>
      <c r="AY348" s="22">
        <v>1000</v>
      </c>
      <c r="AZ348" s="237">
        <f t="shared" si="23"/>
        <v>36.679999999999836</v>
      </c>
    </row>
    <row r="349" spans="1:52">
      <c r="A349" s="100" t="s">
        <v>4391</v>
      </c>
      <c r="B349" s="101" t="s">
        <v>4392</v>
      </c>
      <c r="C349" s="99" t="s">
        <v>5463</v>
      </c>
      <c r="D349" s="56">
        <v>60</v>
      </c>
      <c r="E349" s="56">
        <v>38</v>
      </c>
      <c r="F349" s="56">
        <v>127</v>
      </c>
      <c r="G349" s="56">
        <v>26.8</v>
      </c>
      <c r="H349" s="56">
        <v>39</v>
      </c>
      <c r="I349" s="56">
        <v>32</v>
      </c>
      <c r="J349" s="56">
        <v>31</v>
      </c>
      <c r="K349" s="59">
        <v>39.799999999999997</v>
      </c>
      <c r="L349" s="59">
        <v>35</v>
      </c>
      <c r="M349" s="59"/>
      <c r="N349" s="59"/>
      <c r="O349" s="146">
        <v>36</v>
      </c>
      <c r="P349" s="146">
        <v>35</v>
      </c>
      <c r="Q349" s="145">
        <v>25</v>
      </c>
      <c r="R349" s="145">
        <v>39</v>
      </c>
      <c r="S349" s="126">
        <v>45</v>
      </c>
      <c r="T349" s="147"/>
      <c r="U349" s="126"/>
      <c r="V349" s="168">
        <v>58</v>
      </c>
      <c r="W349" s="168">
        <v>48</v>
      </c>
      <c r="X349" s="168">
        <v>44.8</v>
      </c>
      <c r="Y349" s="168">
        <v>45</v>
      </c>
      <c r="Z349" s="168">
        <v>59</v>
      </c>
      <c r="AA349" s="168"/>
      <c r="AB349" s="205">
        <v>45</v>
      </c>
      <c r="AC349" s="205">
        <v>46</v>
      </c>
      <c r="AD349" s="205">
        <v>35</v>
      </c>
      <c r="AE349" s="205">
        <v>36</v>
      </c>
      <c r="AF349" s="205"/>
      <c r="AG349" s="205"/>
      <c r="AH349" s="283"/>
      <c r="AS349" s="22">
        <v>32</v>
      </c>
      <c r="AT349" s="22">
        <f t="shared" si="20"/>
        <v>1057.4000000000001</v>
      </c>
      <c r="AU349" s="22">
        <f t="shared" si="21"/>
        <v>845.92000000000007</v>
      </c>
      <c r="AW349" s="22">
        <v>143</v>
      </c>
      <c r="AX349" s="22">
        <f t="shared" si="22"/>
        <v>988.92000000000007</v>
      </c>
      <c r="AY349" s="22">
        <v>1000</v>
      </c>
      <c r="AZ349" s="237">
        <f t="shared" si="23"/>
        <v>11.079999999999927</v>
      </c>
    </row>
    <row r="350" spans="1:52">
      <c r="A350" s="100" t="s">
        <v>4397</v>
      </c>
      <c r="B350" s="101" t="s">
        <v>4398</v>
      </c>
      <c r="C350" s="99" t="s">
        <v>5463</v>
      </c>
      <c r="D350" s="56">
        <v>60</v>
      </c>
      <c r="E350" s="56">
        <v>38</v>
      </c>
      <c r="F350" s="56">
        <v>127</v>
      </c>
      <c r="G350" s="56">
        <v>26.8</v>
      </c>
      <c r="H350" s="56">
        <v>39</v>
      </c>
      <c r="I350" s="56">
        <v>32</v>
      </c>
      <c r="J350" s="56">
        <v>31</v>
      </c>
      <c r="K350" s="59">
        <v>39.799999999999997</v>
      </c>
      <c r="L350" s="59">
        <v>35</v>
      </c>
      <c r="M350" s="59"/>
      <c r="N350" s="59"/>
      <c r="O350" s="146">
        <v>36</v>
      </c>
      <c r="P350" s="146">
        <v>35</v>
      </c>
      <c r="Q350" s="145">
        <v>25</v>
      </c>
      <c r="R350" s="145">
        <v>39</v>
      </c>
      <c r="S350" s="126">
        <v>45</v>
      </c>
      <c r="T350" s="147"/>
      <c r="U350" s="126"/>
      <c r="V350" s="168">
        <v>58</v>
      </c>
      <c r="W350" s="168">
        <v>48</v>
      </c>
      <c r="X350" s="168">
        <v>44.8</v>
      </c>
      <c r="Y350" s="168">
        <v>45</v>
      </c>
      <c r="Z350" s="168">
        <v>59</v>
      </c>
      <c r="AA350" s="168"/>
      <c r="AB350" s="205">
        <v>45</v>
      </c>
      <c r="AC350" s="205">
        <v>46</v>
      </c>
      <c r="AD350" s="205">
        <v>35</v>
      </c>
      <c r="AE350" s="205">
        <v>36</v>
      </c>
      <c r="AF350" s="205"/>
      <c r="AG350" s="205"/>
      <c r="AH350" s="283"/>
      <c r="AS350" s="22">
        <v>35</v>
      </c>
      <c r="AT350" s="22">
        <f t="shared" si="20"/>
        <v>1060.4000000000001</v>
      </c>
      <c r="AU350" s="22">
        <f t="shared" si="21"/>
        <v>848.32000000000016</v>
      </c>
      <c r="AW350" s="22">
        <v>143</v>
      </c>
      <c r="AX350" s="22">
        <f t="shared" si="22"/>
        <v>991.32000000000016</v>
      </c>
      <c r="AY350" s="22">
        <v>1000</v>
      </c>
      <c r="AZ350" s="237">
        <f t="shared" si="23"/>
        <v>8.6799999999998363</v>
      </c>
    </row>
    <row r="351" spans="1:52">
      <c r="A351" s="100" t="s">
        <v>4399</v>
      </c>
      <c r="B351" s="101" t="s">
        <v>4400</v>
      </c>
      <c r="C351" s="99" t="s">
        <v>5463</v>
      </c>
      <c r="D351" s="56">
        <v>60</v>
      </c>
      <c r="E351" s="56">
        <v>38</v>
      </c>
      <c r="F351" s="56">
        <v>127</v>
      </c>
      <c r="G351" s="56">
        <v>26.8</v>
      </c>
      <c r="H351" s="56">
        <v>39</v>
      </c>
      <c r="I351" s="56">
        <v>32</v>
      </c>
      <c r="J351" s="56">
        <v>31</v>
      </c>
      <c r="K351" s="59">
        <v>39.799999999999997</v>
      </c>
      <c r="L351" s="59">
        <v>35</v>
      </c>
      <c r="M351" s="59"/>
      <c r="N351" s="59"/>
      <c r="O351" s="146">
        <v>36</v>
      </c>
      <c r="P351" s="146">
        <v>35</v>
      </c>
      <c r="Q351" s="145">
        <v>25</v>
      </c>
      <c r="R351" s="145">
        <v>39</v>
      </c>
      <c r="S351" s="126">
        <v>45</v>
      </c>
      <c r="T351" s="147"/>
      <c r="U351" s="126"/>
      <c r="V351" s="168">
        <v>58</v>
      </c>
      <c r="W351" s="168">
        <v>48</v>
      </c>
      <c r="X351" s="168">
        <v>44.8</v>
      </c>
      <c r="Y351" s="168">
        <v>45</v>
      </c>
      <c r="Z351" s="168">
        <v>59</v>
      </c>
      <c r="AA351" s="168"/>
      <c r="AB351" s="205">
        <v>45</v>
      </c>
      <c r="AC351" s="205">
        <v>46</v>
      </c>
      <c r="AD351" s="205">
        <v>35</v>
      </c>
      <c r="AE351" s="205">
        <v>36</v>
      </c>
      <c r="AF351" s="205"/>
      <c r="AG351" s="205"/>
      <c r="AH351" s="283"/>
      <c r="AS351" s="22">
        <v>67</v>
      </c>
      <c r="AT351" s="22">
        <f t="shared" si="20"/>
        <v>1092.4000000000001</v>
      </c>
      <c r="AU351" s="22">
        <f t="shared" si="21"/>
        <v>873.92000000000007</v>
      </c>
      <c r="AW351" s="22">
        <v>143</v>
      </c>
      <c r="AX351" s="22">
        <f t="shared" si="22"/>
        <v>1016.9200000000001</v>
      </c>
      <c r="AY351" s="22">
        <v>1000</v>
      </c>
      <c r="AZ351" s="237">
        <f t="shared" si="23"/>
        <v>-16.920000000000073</v>
      </c>
    </row>
    <row r="352" spans="1:52">
      <c r="A352" s="100" t="s">
        <v>4401</v>
      </c>
      <c r="B352" s="101" t="s">
        <v>4402</v>
      </c>
      <c r="C352" s="99" t="s">
        <v>5463</v>
      </c>
      <c r="D352" s="56">
        <v>60</v>
      </c>
      <c r="E352" s="56">
        <v>38</v>
      </c>
      <c r="F352" s="56">
        <v>127</v>
      </c>
      <c r="G352" s="56">
        <v>26.8</v>
      </c>
      <c r="H352" s="56">
        <v>39</v>
      </c>
      <c r="I352" s="56">
        <v>32</v>
      </c>
      <c r="J352" s="56">
        <v>31</v>
      </c>
      <c r="K352" s="59">
        <v>39.799999999999997</v>
      </c>
      <c r="L352" s="59">
        <v>35</v>
      </c>
      <c r="M352" s="59"/>
      <c r="N352" s="59"/>
      <c r="O352" s="146">
        <v>36</v>
      </c>
      <c r="P352" s="146">
        <v>35</v>
      </c>
      <c r="Q352" s="145">
        <v>25</v>
      </c>
      <c r="R352" s="145">
        <v>39</v>
      </c>
      <c r="S352" s="126">
        <v>45</v>
      </c>
      <c r="T352" s="147"/>
      <c r="U352" s="126"/>
      <c r="V352" s="168">
        <v>58</v>
      </c>
      <c r="W352" s="168">
        <v>48</v>
      </c>
      <c r="X352" s="168">
        <v>44.8</v>
      </c>
      <c r="Y352" s="168">
        <v>45</v>
      </c>
      <c r="Z352" s="168">
        <v>59</v>
      </c>
      <c r="AA352" s="168"/>
      <c r="AB352" s="205">
        <v>45</v>
      </c>
      <c r="AC352" s="205">
        <v>46</v>
      </c>
      <c r="AD352" s="205">
        <v>35</v>
      </c>
      <c r="AE352" s="205">
        <v>36</v>
      </c>
      <c r="AF352" s="205"/>
      <c r="AG352" s="205"/>
      <c r="AH352" s="283"/>
      <c r="AS352" s="22">
        <v>65</v>
      </c>
      <c r="AT352" s="22">
        <f t="shared" si="20"/>
        <v>1090.4000000000001</v>
      </c>
      <c r="AU352" s="22">
        <f t="shared" si="21"/>
        <v>872.32000000000016</v>
      </c>
      <c r="AW352" s="22">
        <v>143</v>
      </c>
      <c r="AX352" s="22">
        <f t="shared" si="22"/>
        <v>1015.3200000000002</v>
      </c>
      <c r="AY352" s="22">
        <v>1000</v>
      </c>
      <c r="AZ352" s="237">
        <f t="shared" si="23"/>
        <v>-15.320000000000164</v>
      </c>
    </row>
    <row r="353" spans="1:52">
      <c r="A353" s="100" t="s">
        <v>4403</v>
      </c>
      <c r="B353" s="101" t="s">
        <v>4404</v>
      </c>
      <c r="C353" s="99" t="s">
        <v>5463</v>
      </c>
      <c r="D353" s="56">
        <v>60</v>
      </c>
      <c r="E353" s="56">
        <v>38</v>
      </c>
      <c r="F353" s="56">
        <v>127</v>
      </c>
      <c r="G353" s="56">
        <v>26.8</v>
      </c>
      <c r="H353" s="56">
        <v>39</v>
      </c>
      <c r="I353" s="56">
        <v>32</v>
      </c>
      <c r="J353" s="56">
        <v>31</v>
      </c>
      <c r="K353" s="59">
        <v>39.799999999999997</v>
      </c>
      <c r="L353" s="59">
        <v>35</v>
      </c>
      <c r="M353" s="59"/>
      <c r="N353" s="59"/>
      <c r="O353" s="146">
        <v>36</v>
      </c>
      <c r="P353" s="146">
        <v>35</v>
      </c>
      <c r="Q353" s="145">
        <v>25</v>
      </c>
      <c r="R353" s="145">
        <v>39</v>
      </c>
      <c r="S353" s="126">
        <v>45</v>
      </c>
      <c r="T353" s="147"/>
      <c r="U353" s="126"/>
      <c r="V353" s="168">
        <v>58</v>
      </c>
      <c r="W353" s="168">
        <v>48</v>
      </c>
      <c r="X353" s="168">
        <v>44.8</v>
      </c>
      <c r="Y353" s="168">
        <v>45</v>
      </c>
      <c r="Z353" s="168">
        <v>59</v>
      </c>
      <c r="AA353" s="168"/>
      <c r="AB353" s="205">
        <v>45</v>
      </c>
      <c r="AC353" s="205">
        <v>46</v>
      </c>
      <c r="AD353" s="205">
        <v>35</v>
      </c>
      <c r="AE353" s="205">
        <v>36</v>
      </c>
      <c r="AF353" s="205"/>
      <c r="AG353" s="205"/>
      <c r="AH353" s="283"/>
      <c r="AS353" s="22">
        <v>35</v>
      </c>
      <c r="AT353" s="22">
        <f t="shared" si="20"/>
        <v>1060.4000000000001</v>
      </c>
      <c r="AU353" s="22">
        <f t="shared" si="21"/>
        <v>848.32000000000016</v>
      </c>
      <c r="AW353" s="22">
        <v>143</v>
      </c>
      <c r="AX353" s="22">
        <f t="shared" si="22"/>
        <v>991.32000000000016</v>
      </c>
      <c r="AY353" s="22">
        <v>1000</v>
      </c>
      <c r="AZ353" s="237">
        <f t="shared" si="23"/>
        <v>8.6799999999998363</v>
      </c>
    </row>
    <row r="354" spans="1:52">
      <c r="A354" s="100" t="s">
        <v>4406</v>
      </c>
      <c r="B354" s="430" t="s">
        <v>7056</v>
      </c>
      <c r="C354" s="99" t="s">
        <v>5463</v>
      </c>
      <c r="D354" s="56">
        <v>60</v>
      </c>
      <c r="E354" s="56">
        <v>38</v>
      </c>
      <c r="F354" s="56">
        <v>127</v>
      </c>
      <c r="G354" s="56">
        <v>26.8</v>
      </c>
      <c r="H354" s="56">
        <v>39</v>
      </c>
      <c r="I354" s="56">
        <v>32</v>
      </c>
      <c r="J354" s="56">
        <v>31</v>
      </c>
      <c r="K354" s="59">
        <v>39.799999999999997</v>
      </c>
      <c r="L354" s="59">
        <v>35</v>
      </c>
      <c r="M354" s="59"/>
      <c r="N354" s="59"/>
      <c r="O354" s="146">
        <v>36</v>
      </c>
      <c r="P354" s="146">
        <v>35</v>
      </c>
      <c r="Q354" s="145">
        <v>25</v>
      </c>
      <c r="R354" s="145">
        <v>39</v>
      </c>
      <c r="S354" s="126">
        <v>45</v>
      </c>
      <c r="T354" s="147"/>
      <c r="U354" s="126"/>
      <c r="V354" s="168"/>
      <c r="W354" s="168"/>
      <c r="X354" s="168"/>
      <c r="Y354" s="168"/>
      <c r="Z354" s="168"/>
      <c r="AA354" s="168"/>
      <c r="AB354" s="205"/>
      <c r="AC354" s="205"/>
      <c r="AD354" s="205"/>
      <c r="AE354" s="205"/>
      <c r="AF354" s="205"/>
      <c r="AG354" s="205"/>
      <c r="AH354" s="283"/>
      <c r="AS354" s="22">
        <v>25</v>
      </c>
      <c r="AT354" s="22">
        <f t="shared" si="20"/>
        <v>633.6</v>
      </c>
      <c r="AU354" s="22">
        <f t="shared" si="21"/>
        <v>506.88000000000005</v>
      </c>
      <c r="AW354" s="22">
        <v>143</v>
      </c>
      <c r="AX354" s="22">
        <f t="shared" si="22"/>
        <v>649.88000000000011</v>
      </c>
    </row>
    <row r="355" spans="1:52">
      <c r="A355" s="100" t="s">
        <v>4408</v>
      </c>
      <c r="B355" s="101" t="s">
        <v>4409</v>
      </c>
      <c r="C355" s="99" t="s">
        <v>5463</v>
      </c>
      <c r="D355" s="90">
        <v>60</v>
      </c>
      <c r="E355" s="90">
        <v>38</v>
      </c>
      <c r="F355" s="90">
        <v>127</v>
      </c>
      <c r="G355" s="90">
        <v>26.8</v>
      </c>
      <c r="H355" s="90">
        <v>39</v>
      </c>
      <c r="I355" s="90">
        <v>32</v>
      </c>
      <c r="J355" s="90">
        <v>31</v>
      </c>
      <c r="K355" s="92">
        <v>39.799999999999997</v>
      </c>
      <c r="L355" s="92">
        <v>35</v>
      </c>
      <c r="M355" s="92"/>
      <c r="N355" s="92"/>
      <c r="O355" s="146">
        <v>36</v>
      </c>
      <c r="P355" s="146">
        <v>35</v>
      </c>
      <c r="Q355" s="145">
        <v>25</v>
      </c>
      <c r="R355" s="145">
        <v>39</v>
      </c>
      <c r="S355" s="126">
        <v>45</v>
      </c>
      <c r="T355" s="147"/>
      <c r="U355" s="126"/>
      <c r="V355" s="168">
        <v>58</v>
      </c>
      <c r="W355" s="168">
        <v>48</v>
      </c>
      <c r="X355" s="168">
        <v>44.8</v>
      </c>
      <c r="Y355" s="168">
        <v>45</v>
      </c>
      <c r="Z355" s="168">
        <v>59</v>
      </c>
      <c r="AA355" s="168"/>
      <c r="AB355" s="205">
        <v>45</v>
      </c>
      <c r="AC355" s="205">
        <v>46</v>
      </c>
      <c r="AD355" s="205">
        <v>35</v>
      </c>
      <c r="AE355" s="205">
        <v>36</v>
      </c>
      <c r="AF355" s="205"/>
      <c r="AG355" s="205"/>
      <c r="AH355" s="283"/>
      <c r="AS355" s="22">
        <v>35</v>
      </c>
      <c r="AT355" s="22">
        <f t="shared" si="20"/>
        <v>1060.4000000000001</v>
      </c>
      <c r="AU355" s="22">
        <f t="shared" si="21"/>
        <v>848.32000000000016</v>
      </c>
      <c r="AW355" s="22">
        <v>143</v>
      </c>
      <c r="AX355" s="22">
        <f t="shared" si="22"/>
        <v>991.32000000000016</v>
      </c>
      <c r="AY355" s="22">
        <v>1000</v>
      </c>
      <c r="AZ355" s="237">
        <f t="shared" si="23"/>
        <v>8.6799999999998363</v>
      </c>
    </row>
    <row r="356" spans="1:52">
      <c r="A356" s="100" t="s">
        <v>4410</v>
      </c>
      <c r="B356" s="101" t="s">
        <v>4411</v>
      </c>
      <c r="C356" s="99" t="s">
        <v>5463</v>
      </c>
      <c r="D356" s="90">
        <v>60</v>
      </c>
      <c r="E356" s="90">
        <v>38</v>
      </c>
      <c r="F356" s="90">
        <v>127</v>
      </c>
      <c r="G356" s="90">
        <v>26.8</v>
      </c>
      <c r="H356" s="90">
        <v>39</v>
      </c>
      <c r="I356" s="90">
        <v>32</v>
      </c>
      <c r="J356" s="90">
        <v>31</v>
      </c>
      <c r="K356" s="92">
        <v>39.799999999999997</v>
      </c>
      <c r="L356" s="92">
        <v>35</v>
      </c>
      <c r="M356" s="92"/>
      <c r="N356" s="92"/>
      <c r="O356" s="146">
        <v>36</v>
      </c>
      <c r="P356" s="146">
        <v>35</v>
      </c>
      <c r="Q356" s="145">
        <v>25</v>
      </c>
      <c r="R356" s="145">
        <v>39</v>
      </c>
      <c r="S356" s="126">
        <v>45</v>
      </c>
      <c r="T356" s="147"/>
      <c r="U356" s="126"/>
      <c r="V356" s="168">
        <v>58</v>
      </c>
      <c r="W356" s="168">
        <v>48</v>
      </c>
      <c r="X356" s="168">
        <v>44.8</v>
      </c>
      <c r="Y356" s="168">
        <v>45</v>
      </c>
      <c r="Z356" s="168">
        <v>59</v>
      </c>
      <c r="AA356" s="168"/>
      <c r="AB356" s="205">
        <v>45</v>
      </c>
      <c r="AC356" s="205">
        <v>46</v>
      </c>
      <c r="AD356" s="205">
        <v>35</v>
      </c>
      <c r="AE356" s="205">
        <v>36</v>
      </c>
      <c r="AF356" s="205"/>
      <c r="AG356" s="205"/>
      <c r="AH356" s="283"/>
      <c r="AS356" s="22">
        <v>29.5</v>
      </c>
      <c r="AT356" s="22">
        <f t="shared" si="20"/>
        <v>1054.9000000000001</v>
      </c>
      <c r="AU356" s="22">
        <f t="shared" si="21"/>
        <v>843.92000000000007</v>
      </c>
      <c r="AW356" s="22">
        <v>143</v>
      </c>
      <c r="AX356" s="22">
        <f t="shared" si="22"/>
        <v>986.92000000000007</v>
      </c>
      <c r="AY356" s="22">
        <v>1000</v>
      </c>
      <c r="AZ356" s="237">
        <f t="shared" si="23"/>
        <v>13.079999999999927</v>
      </c>
    </row>
    <row r="357" spans="1:52">
      <c r="A357" s="102">
        <v>1041217205</v>
      </c>
      <c r="B357" s="103" t="s">
        <v>5465</v>
      </c>
      <c r="C357" s="99" t="s">
        <v>5463</v>
      </c>
      <c r="D357" s="90">
        <v>60</v>
      </c>
      <c r="E357" s="90">
        <v>38</v>
      </c>
      <c r="F357" s="90">
        <v>127</v>
      </c>
      <c r="G357" s="90">
        <v>26.8</v>
      </c>
      <c r="H357" s="90">
        <v>39</v>
      </c>
      <c r="I357" s="90">
        <v>32</v>
      </c>
      <c r="J357" s="90">
        <v>31</v>
      </c>
      <c r="K357" s="92">
        <v>39.799999999999997</v>
      </c>
      <c r="L357" s="92">
        <v>35</v>
      </c>
      <c r="M357" s="92"/>
      <c r="N357" s="92"/>
      <c r="O357" s="146">
        <v>36</v>
      </c>
      <c r="P357" s="146">
        <v>35</v>
      </c>
      <c r="Q357" s="145">
        <v>25</v>
      </c>
      <c r="R357" s="145">
        <v>39</v>
      </c>
      <c r="S357" s="126">
        <v>45</v>
      </c>
      <c r="T357" s="147"/>
      <c r="U357" s="126"/>
      <c r="V357" s="168">
        <v>58</v>
      </c>
      <c r="W357" s="168">
        <v>48</v>
      </c>
      <c r="X357" s="168">
        <v>44.8</v>
      </c>
      <c r="Y357" s="168">
        <v>45</v>
      </c>
      <c r="Z357" s="168">
        <v>59</v>
      </c>
      <c r="AA357" s="168"/>
      <c r="AB357" s="205">
        <v>45</v>
      </c>
      <c r="AC357" s="205">
        <v>46</v>
      </c>
      <c r="AD357" s="205">
        <v>35</v>
      </c>
      <c r="AE357" s="205">
        <v>36</v>
      </c>
      <c r="AF357" s="205"/>
      <c r="AG357" s="205"/>
      <c r="AH357" s="283"/>
      <c r="AT357" s="22">
        <f t="shared" si="20"/>
        <v>1025.4000000000001</v>
      </c>
      <c r="AU357" s="22">
        <f t="shared" si="21"/>
        <v>820.32000000000016</v>
      </c>
      <c r="AW357" s="22">
        <v>143</v>
      </c>
      <c r="AX357" s="22">
        <f t="shared" si="22"/>
        <v>963.32000000000016</v>
      </c>
      <c r="AY357" s="22">
        <v>1000</v>
      </c>
      <c r="AZ357" s="237">
        <f t="shared" si="23"/>
        <v>36.679999999999836</v>
      </c>
    </row>
    <row r="358" spans="1:52">
      <c r="A358" s="102">
        <v>1041217238</v>
      </c>
      <c r="B358" s="103" t="s">
        <v>5466</v>
      </c>
      <c r="C358" s="99" t="s">
        <v>5463</v>
      </c>
      <c r="D358" s="90">
        <v>60</v>
      </c>
      <c r="E358" s="90">
        <v>38</v>
      </c>
      <c r="F358" s="90">
        <v>127</v>
      </c>
      <c r="G358" s="90">
        <v>26.8</v>
      </c>
      <c r="H358" s="90">
        <v>39</v>
      </c>
      <c r="I358" s="90">
        <v>32</v>
      </c>
      <c r="J358" s="90">
        <v>31</v>
      </c>
      <c r="K358" s="92">
        <v>39.799999999999997</v>
      </c>
      <c r="L358" s="92">
        <v>35</v>
      </c>
      <c r="M358" s="92"/>
      <c r="N358" s="92"/>
      <c r="O358" s="146">
        <v>36</v>
      </c>
      <c r="P358" s="146">
        <v>35</v>
      </c>
      <c r="Q358" s="145">
        <v>25</v>
      </c>
      <c r="R358" s="145">
        <v>39</v>
      </c>
      <c r="S358" s="126">
        <v>45</v>
      </c>
      <c r="T358" s="147"/>
      <c r="U358" s="126"/>
      <c r="V358" s="168">
        <v>58</v>
      </c>
      <c r="W358" s="168">
        <v>48</v>
      </c>
      <c r="X358" s="168">
        <v>44.8</v>
      </c>
      <c r="Y358" s="168">
        <v>45</v>
      </c>
      <c r="Z358" s="168">
        <v>59</v>
      </c>
      <c r="AA358" s="168"/>
      <c r="AB358" s="205">
        <v>45</v>
      </c>
      <c r="AC358" s="205">
        <v>46</v>
      </c>
      <c r="AD358" s="205">
        <v>35</v>
      </c>
      <c r="AE358" s="205">
        <v>36</v>
      </c>
      <c r="AF358" s="205"/>
      <c r="AG358" s="205"/>
      <c r="AH358" s="283"/>
      <c r="AS358" s="22">
        <v>29.5</v>
      </c>
      <c r="AT358" s="22">
        <f t="shared" si="20"/>
        <v>1054.9000000000001</v>
      </c>
      <c r="AU358" s="22">
        <f t="shared" si="21"/>
        <v>843.92000000000007</v>
      </c>
      <c r="AW358" s="22">
        <v>143</v>
      </c>
      <c r="AX358" s="22">
        <f t="shared" si="22"/>
        <v>986.92000000000007</v>
      </c>
      <c r="AY358" s="22">
        <v>1000</v>
      </c>
      <c r="AZ358" s="237">
        <f t="shared" si="23"/>
        <v>13.079999999999927</v>
      </c>
    </row>
    <row r="359" spans="1:52">
      <c r="A359" s="102">
        <v>1041217</v>
      </c>
      <c r="B359" s="103" t="s">
        <v>5467</v>
      </c>
      <c r="C359" s="99" t="s">
        <v>5463</v>
      </c>
      <c r="D359" s="90">
        <v>60</v>
      </c>
      <c r="E359" s="90">
        <v>38</v>
      </c>
      <c r="F359" s="90">
        <v>127</v>
      </c>
      <c r="G359" s="90">
        <v>26.8</v>
      </c>
      <c r="H359" s="90">
        <v>39</v>
      </c>
      <c r="I359" s="90">
        <v>32</v>
      </c>
      <c r="J359" s="90">
        <v>31</v>
      </c>
      <c r="K359" s="92">
        <v>39.799999999999997</v>
      </c>
      <c r="L359" s="92">
        <v>35</v>
      </c>
      <c r="M359" s="92"/>
      <c r="N359" s="92"/>
      <c r="O359" s="146">
        <v>36</v>
      </c>
      <c r="P359" s="146">
        <v>35</v>
      </c>
      <c r="Q359" s="145">
        <v>25</v>
      </c>
      <c r="R359" s="145">
        <v>39</v>
      </c>
      <c r="S359" s="126">
        <v>45</v>
      </c>
      <c r="T359" s="147"/>
      <c r="U359" s="126"/>
      <c r="V359" s="168">
        <v>58</v>
      </c>
      <c r="W359" s="168">
        <v>48</v>
      </c>
      <c r="X359" s="168">
        <v>44.8</v>
      </c>
      <c r="Y359" s="168">
        <v>45</v>
      </c>
      <c r="Z359" s="168">
        <v>59</v>
      </c>
      <c r="AA359" s="168"/>
      <c r="AB359" s="205">
        <v>45</v>
      </c>
      <c r="AC359" s="205">
        <v>46</v>
      </c>
      <c r="AD359" s="205">
        <v>35</v>
      </c>
      <c r="AE359" s="205">
        <v>36</v>
      </c>
      <c r="AF359" s="205"/>
      <c r="AG359" s="205"/>
      <c r="AH359" s="283"/>
      <c r="AT359" s="22">
        <f t="shared" si="20"/>
        <v>1025.4000000000001</v>
      </c>
      <c r="AU359" s="22">
        <f t="shared" si="21"/>
        <v>820.32000000000016</v>
      </c>
      <c r="AW359" s="22">
        <v>143</v>
      </c>
      <c r="AX359" s="22">
        <f t="shared" si="22"/>
        <v>963.32000000000016</v>
      </c>
      <c r="AY359" s="22">
        <v>1000</v>
      </c>
      <c r="AZ359" s="237">
        <f t="shared" si="23"/>
        <v>36.679999999999836</v>
      </c>
    </row>
    <row r="360" spans="1:52">
      <c r="A360" s="102">
        <v>1041217221</v>
      </c>
      <c r="B360" s="103" t="s">
        <v>5468</v>
      </c>
      <c r="C360" s="99" t="s">
        <v>5463</v>
      </c>
      <c r="D360" s="90">
        <v>60</v>
      </c>
      <c r="E360" s="90">
        <v>38</v>
      </c>
      <c r="F360" s="90">
        <v>127</v>
      </c>
      <c r="G360" s="90">
        <v>26.8</v>
      </c>
      <c r="H360" s="90">
        <v>39</v>
      </c>
      <c r="I360" s="90">
        <v>32</v>
      </c>
      <c r="J360" s="90">
        <v>31</v>
      </c>
      <c r="K360" s="92">
        <v>39.799999999999997</v>
      </c>
      <c r="L360" s="92">
        <v>35</v>
      </c>
      <c r="M360" s="92"/>
      <c r="N360" s="92"/>
      <c r="O360" s="146">
        <v>36</v>
      </c>
      <c r="P360" s="146">
        <v>35</v>
      </c>
      <c r="Q360" s="145">
        <v>25</v>
      </c>
      <c r="R360" s="145">
        <v>39</v>
      </c>
      <c r="S360" s="126">
        <v>45</v>
      </c>
      <c r="T360" s="147"/>
      <c r="U360" s="126"/>
      <c r="V360" s="168">
        <v>58</v>
      </c>
      <c r="W360" s="168">
        <v>48</v>
      </c>
      <c r="X360" s="168">
        <v>44.8</v>
      </c>
      <c r="Y360" s="168">
        <v>45</v>
      </c>
      <c r="Z360" s="168">
        <v>59</v>
      </c>
      <c r="AA360" s="168"/>
      <c r="AB360" s="205">
        <v>45</v>
      </c>
      <c r="AC360" s="205">
        <v>46</v>
      </c>
      <c r="AD360" s="205">
        <v>35</v>
      </c>
      <c r="AE360" s="205">
        <v>36</v>
      </c>
      <c r="AF360" s="205"/>
      <c r="AG360" s="205"/>
      <c r="AH360" s="283"/>
      <c r="AS360" s="22">
        <v>153.5</v>
      </c>
      <c r="AT360" s="22">
        <f t="shared" si="20"/>
        <v>1178.9000000000001</v>
      </c>
      <c r="AU360" s="22">
        <f t="shared" si="21"/>
        <v>943.12000000000012</v>
      </c>
      <c r="AW360" s="22">
        <v>143</v>
      </c>
      <c r="AX360" s="22">
        <f t="shared" si="22"/>
        <v>1086.1200000000001</v>
      </c>
      <c r="AY360" s="22">
        <v>1000</v>
      </c>
      <c r="AZ360" s="237">
        <f t="shared" si="23"/>
        <v>-86.120000000000118</v>
      </c>
    </row>
    <row r="361" spans="1:52">
      <c r="A361" s="307"/>
      <c r="B361" s="308"/>
      <c r="C361" s="240"/>
      <c r="D361" s="299"/>
      <c r="E361" s="299"/>
      <c r="F361" s="299"/>
      <c r="G361" s="299"/>
      <c r="H361" s="299"/>
      <c r="I361" s="299"/>
      <c r="J361" s="299"/>
      <c r="K361" s="296"/>
      <c r="L361" s="296"/>
      <c r="M361" s="296"/>
      <c r="N361" s="296"/>
      <c r="O361" s="296"/>
      <c r="P361" s="296"/>
      <c r="Q361" s="299"/>
      <c r="R361" s="299"/>
      <c r="S361" s="172"/>
      <c r="T361" s="301"/>
      <c r="U361" s="172"/>
      <c r="V361" s="296"/>
      <c r="W361" s="296"/>
      <c r="X361" s="296"/>
      <c r="Y361" s="296"/>
      <c r="Z361" s="296"/>
      <c r="AA361" s="296"/>
      <c r="AB361" s="296"/>
      <c r="AC361" s="296"/>
      <c r="AD361" s="296"/>
      <c r="AE361" s="296"/>
      <c r="AF361" s="296"/>
      <c r="AG361" s="296"/>
      <c r="AH361" s="296"/>
    </row>
    <row r="362" spans="1:52">
      <c r="A362" s="307"/>
      <c r="B362" s="308"/>
      <c r="C362" s="240"/>
      <c r="D362" s="299"/>
      <c r="E362" s="299"/>
      <c r="F362" s="299"/>
      <c r="G362" s="299"/>
      <c r="H362" s="299"/>
      <c r="I362" s="299"/>
      <c r="J362" s="299"/>
      <c r="K362" s="296"/>
      <c r="L362" s="296"/>
      <c r="M362" s="296"/>
      <c r="N362" s="296"/>
      <c r="O362" s="296"/>
      <c r="P362" s="296"/>
      <c r="Q362" s="299"/>
      <c r="R362" s="299"/>
      <c r="S362" s="172"/>
      <c r="T362" s="301"/>
      <c r="U362" s="172"/>
      <c r="V362" s="296"/>
      <c r="W362" s="296"/>
      <c r="X362" s="296"/>
      <c r="Y362" s="296"/>
      <c r="Z362" s="296"/>
      <c r="AA362" s="296"/>
      <c r="AB362" s="296"/>
      <c r="AC362" s="296"/>
      <c r="AD362" s="296"/>
      <c r="AE362" s="296"/>
      <c r="AF362" s="296"/>
      <c r="AG362" s="296"/>
      <c r="AH362" s="296"/>
    </row>
    <row r="363" spans="1:52">
      <c r="D363" s="477" t="s">
        <v>5469</v>
      </c>
      <c r="E363" s="477"/>
      <c r="F363" s="477"/>
      <c r="G363" s="477"/>
      <c r="H363" s="477"/>
      <c r="I363" s="477"/>
      <c r="J363" s="477"/>
      <c r="K363" s="477"/>
      <c r="L363" s="477"/>
      <c r="M363" s="477"/>
      <c r="N363" s="477"/>
      <c r="O363" s="456" t="s">
        <v>5632</v>
      </c>
      <c r="P363" s="456"/>
      <c r="Q363" s="456"/>
      <c r="R363" s="456"/>
      <c r="S363" s="456"/>
      <c r="T363" s="456"/>
      <c r="U363" s="456"/>
      <c r="V363" s="453" t="s">
        <v>5802</v>
      </c>
      <c r="W363" s="453"/>
      <c r="X363" s="453"/>
      <c r="Y363" s="453"/>
      <c r="Z363" s="453"/>
      <c r="AA363" s="453"/>
      <c r="AB363" s="453" t="s">
        <v>6128</v>
      </c>
      <c r="AC363" s="453"/>
      <c r="AD363" s="453"/>
      <c r="AE363" s="453"/>
      <c r="AF363" s="453"/>
      <c r="AG363" s="453"/>
      <c r="AH363" s="283"/>
    </row>
    <row r="364" spans="1:52"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</row>
    <row r="365" spans="1:52"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</row>
    <row r="369" spans="1:52" ht="20.25">
      <c r="A369" s="465" t="s">
        <v>5470</v>
      </c>
      <c r="B369" s="465"/>
      <c r="C369" s="465"/>
      <c r="D369" s="465"/>
      <c r="E369" s="465"/>
      <c r="F369" s="465"/>
      <c r="G369" s="465"/>
      <c r="H369" s="465"/>
      <c r="I369" s="465"/>
      <c r="J369" s="465"/>
      <c r="K369" s="465"/>
      <c r="L369" s="465"/>
      <c r="M369" s="465"/>
      <c r="N369" s="465"/>
      <c r="O369" s="465"/>
      <c r="P369" s="465"/>
      <c r="Q369" s="465"/>
      <c r="R369" s="465"/>
      <c r="S369" s="465"/>
      <c r="T369" s="465"/>
      <c r="U369" s="465"/>
      <c r="V369" s="465"/>
      <c r="W369" s="465"/>
      <c r="X369" s="465"/>
      <c r="Y369" s="465"/>
      <c r="Z369" s="465"/>
      <c r="AA369" s="465"/>
      <c r="AB369" s="465"/>
      <c r="AC369" s="465"/>
      <c r="AD369" s="465"/>
      <c r="AE369" s="465"/>
      <c r="AF369" s="465"/>
      <c r="AG369" s="465"/>
      <c r="AH369" s="465"/>
      <c r="AI369" s="465"/>
      <c r="AJ369" s="465"/>
      <c r="AK369" s="465"/>
      <c r="AL369" s="465"/>
    </row>
    <row r="370" spans="1:52" ht="16.5" customHeight="1">
      <c r="A370" s="107"/>
      <c r="B370" s="107"/>
      <c r="C370" s="107"/>
      <c r="D370" s="477" t="s">
        <v>4912</v>
      </c>
      <c r="E370" s="477"/>
      <c r="F370" s="477"/>
      <c r="G370" s="477"/>
      <c r="H370" s="477"/>
      <c r="I370" s="477"/>
      <c r="J370" s="477"/>
      <c r="K370" s="477"/>
      <c r="L370" s="477"/>
      <c r="M370" s="477"/>
      <c r="N370" s="477"/>
      <c r="O370" s="456" t="s">
        <v>5618</v>
      </c>
      <c r="P370" s="456"/>
      <c r="Q370" s="456"/>
      <c r="R370" s="456"/>
      <c r="S370" s="456"/>
      <c r="T370" s="456"/>
      <c r="U370" s="456"/>
      <c r="V370" s="456"/>
      <c r="W370" s="456"/>
      <c r="X370" s="456"/>
      <c r="Y370" s="456"/>
      <c r="Z370" s="456"/>
      <c r="AA370" s="472" t="s">
        <v>5772</v>
      </c>
      <c r="AB370" s="472"/>
      <c r="AC370" s="472"/>
      <c r="AD370" s="453" t="s">
        <v>6122</v>
      </c>
      <c r="AE370" s="453"/>
      <c r="AF370" s="453"/>
      <c r="AG370" s="453"/>
      <c r="AH370" s="453"/>
      <c r="AI370" s="453"/>
      <c r="AJ370" s="453"/>
      <c r="AK370" s="453"/>
      <c r="AL370" s="272" t="s">
        <v>5978</v>
      </c>
    </row>
    <row r="371" spans="1:52" ht="36.75" customHeight="1">
      <c r="A371" s="91" t="s">
        <v>0</v>
      </c>
      <c r="B371" s="300" t="s">
        <v>1</v>
      </c>
      <c r="C371" s="33" t="s">
        <v>2</v>
      </c>
      <c r="D371" s="24" t="s">
        <v>4915</v>
      </c>
      <c r="E371" s="95" t="s">
        <v>4913</v>
      </c>
      <c r="F371" s="95" t="s">
        <v>4914</v>
      </c>
      <c r="G371" s="95" t="s">
        <v>4916</v>
      </c>
      <c r="H371" s="95" t="s">
        <v>4917</v>
      </c>
      <c r="I371" s="95" t="s">
        <v>4918</v>
      </c>
      <c r="J371" s="96" t="s">
        <v>4919</v>
      </c>
      <c r="K371" s="96" t="s">
        <v>5414</v>
      </c>
      <c r="L371" s="96" t="s">
        <v>5415</v>
      </c>
      <c r="M371" s="26" t="s">
        <v>4924</v>
      </c>
      <c r="N371" s="26" t="s">
        <v>4923</v>
      </c>
      <c r="O371" s="146" t="s">
        <v>5633</v>
      </c>
      <c r="P371" s="146" t="s">
        <v>5619</v>
      </c>
      <c r="Q371" s="146" t="s">
        <v>5620</v>
      </c>
      <c r="R371" s="146" t="s">
        <v>5634</v>
      </c>
      <c r="S371" s="146" t="s">
        <v>5623</v>
      </c>
      <c r="T371" s="146" t="s">
        <v>5624</v>
      </c>
      <c r="U371" s="146" t="s">
        <v>5625</v>
      </c>
      <c r="V371" s="145" t="s">
        <v>5490</v>
      </c>
      <c r="W371" s="145" t="s">
        <v>5489</v>
      </c>
      <c r="X371" s="166" t="s">
        <v>5491</v>
      </c>
      <c r="Y371" s="26" t="s">
        <v>5492</v>
      </c>
      <c r="Z371" s="26" t="s">
        <v>4923</v>
      </c>
      <c r="AA371" s="167" t="s">
        <v>5787</v>
      </c>
      <c r="AB371" s="167" t="s">
        <v>5794</v>
      </c>
      <c r="AC371" s="116" t="s">
        <v>4923</v>
      </c>
      <c r="AD371" s="205" t="s">
        <v>6129</v>
      </c>
      <c r="AE371" s="205" t="s">
        <v>6130</v>
      </c>
      <c r="AF371" s="205" t="s">
        <v>6131</v>
      </c>
      <c r="AG371" s="205" t="s">
        <v>6132</v>
      </c>
      <c r="AH371" s="205" t="s">
        <v>6133</v>
      </c>
      <c r="AI371" s="205" t="s">
        <v>6134</v>
      </c>
      <c r="AJ371" s="193" t="s">
        <v>5929</v>
      </c>
      <c r="AK371" s="116" t="s">
        <v>4923</v>
      </c>
      <c r="AL371" s="116" t="s">
        <v>4923</v>
      </c>
      <c r="AS371" s="286" t="s">
        <v>6701</v>
      </c>
      <c r="AT371" s="287">
        <v>1</v>
      </c>
      <c r="AU371" s="287">
        <v>0.8</v>
      </c>
      <c r="AV371" s="286" t="s">
        <v>6702</v>
      </c>
      <c r="AW371" s="286" t="s">
        <v>6703</v>
      </c>
      <c r="AX371" s="286" t="s">
        <v>6704</v>
      </c>
      <c r="AY371" s="286" t="s">
        <v>6705</v>
      </c>
      <c r="AZ371" s="286" t="s">
        <v>6706</v>
      </c>
    </row>
    <row r="372" spans="1:52">
      <c r="A372" s="108">
        <v>1041217101</v>
      </c>
      <c r="B372" s="108" t="s">
        <v>4490</v>
      </c>
      <c r="C372" s="109" t="s">
        <v>51</v>
      </c>
      <c r="D372" s="95">
        <v>60</v>
      </c>
      <c r="E372" s="95">
        <v>38</v>
      </c>
      <c r="F372" s="95">
        <v>127</v>
      </c>
      <c r="G372" s="95">
        <v>26.8</v>
      </c>
      <c r="H372" s="95">
        <v>39</v>
      </c>
      <c r="I372" s="95">
        <v>32</v>
      </c>
      <c r="J372" s="95">
        <v>31</v>
      </c>
      <c r="K372" s="96">
        <v>28</v>
      </c>
      <c r="L372" s="96">
        <v>39.799999999999997</v>
      </c>
      <c r="M372" s="96"/>
      <c r="N372" s="96"/>
      <c r="O372" s="146">
        <v>48</v>
      </c>
      <c r="P372" s="146">
        <v>45</v>
      </c>
      <c r="Q372" s="146">
        <v>56</v>
      </c>
      <c r="R372" s="146">
        <v>39</v>
      </c>
      <c r="S372" s="146">
        <v>48</v>
      </c>
      <c r="T372" s="146">
        <v>62</v>
      </c>
      <c r="U372" s="146">
        <v>39.799999999999997</v>
      </c>
      <c r="V372" s="145">
        <v>25</v>
      </c>
      <c r="W372" s="145">
        <v>39</v>
      </c>
      <c r="X372" s="166">
        <v>45</v>
      </c>
      <c r="Y372" s="166"/>
      <c r="Z372" s="166"/>
      <c r="AA372" s="167">
        <v>39</v>
      </c>
      <c r="AB372" s="167">
        <v>37.799999999999997</v>
      </c>
      <c r="AC372" s="167"/>
      <c r="AD372" s="205">
        <v>58</v>
      </c>
      <c r="AE372" s="205">
        <v>38</v>
      </c>
      <c r="AF372" s="205">
        <v>40</v>
      </c>
      <c r="AG372" s="205">
        <v>46.8</v>
      </c>
      <c r="AH372" s="205">
        <v>38</v>
      </c>
      <c r="AI372" s="205">
        <v>38.799999999999997</v>
      </c>
      <c r="AJ372" s="205"/>
      <c r="AK372" s="272"/>
      <c r="AL372" s="283"/>
      <c r="AT372" s="22">
        <f t="shared" si="20"/>
        <v>1204.7999999999997</v>
      </c>
      <c r="AU372" s="22">
        <f t="shared" si="21"/>
        <v>963.8399999999998</v>
      </c>
      <c r="AW372" s="22">
        <v>143</v>
      </c>
      <c r="AX372" s="22">
        <f t="shared" si="22"/>
        <v>1106.8399999999997</v>
      </c>
      <c r="AY372" s="22">
        <v>1000</v>
      </c>
      <c r="AZ372" s="237">
        <f t="shared" si="23"/>
        <v>-106.83999999999969</v>
      </c>
    </row>
    <row r="373" spans="1:52">
      <c r="A373" s="108">
        <v>1041217102</v>
      </c>
      <c r="B373" s="108" t="s">
        <v>4491</v>
      </c>
      <c r="C373" s="109" t="s">
        <v>5</v>
      </c>
      <c r="D373" s="105">
        <v>60</v>
      </c>
      <c r="E373" s="105">
        <v>38</v>
      </c>
      <c r="F373" s="105">
        <v>127</v>
      </c>
      <c r="G373" s="105">
        <v>26.8</v>
      </c>
      <c r="H373" s="105">
        <v>39</v>
      </c>
      <c r="I373" s="105">
        <v>32</v>
      </c>
      <c r="J373" s="105">
        <v>31</v>
      </c>
      <c r="K373" s="106">
        <v>28</v>
      </c>
      <c r="L373" s="106">
        <v>39.799999999999997</v>
      </c>
      <c r="M373" s="106"/>
      <c r="N373" s="106"/>
      <c r="O373" s="146">
        <v>48</v>
      </c>
      <c r="P373" s="146">
        <v>45</v>
      </c>
      <c r="Q373" s="146">
        <v>56</v>
      </c>
      <c r="R373" s="146">
        <v>39</v>
      </c>
      <c r="S373" s="146">
        <v>48</v>
      </c>
      <c r="T373" s="146">
        <v>62</v>
      </c>
      <c r="U373" s="146">
        <v>39.799999999999997</v>
      </c>
      <c r="V373" s="145">
        <v>25</v>
      </c>
      <c r="W373" s="145">
        <v>39</v>
      </c>
      <c r="X373" s="166">
        <v>45</v>
      </c>
      <c r="Y373" s="166"/>
      <c r="Z373" s="166"/>
      <c r="AA373" s="167">
        <v>39</v>
      </c>
      <c r="AB373" s="167">
        <v>37.799999999999997</v>
      </c>
      <c r="AC373" s="167"/>
      <c r="AD373" s="205">
        <v>58</v>
      </c>
      <c r="AE373" s="205">
        <v>38</v>
      </c>
      <c r="AF373" s="205">
        <v>40</v>
      </c>
      <c r="AG373" s="205">
        <v>46.8</v>
      </c>
      <c r="AH373" s="205">
        <v>38</v>
      </c>
      <c r="AI373" s="205">
        <v>38.799999999999997</v>
      </c>
      <c r="AJ373" s="205"/>
      <c r="AK373" s="272"/>
      <c r="AL373" s="283"/>
      <c r="AS373" s="22">
        <v>122</v>
      </c>
      <c r="AT373" s="22">
        <f t="shared" si="20"/>
        <v>1326.7999999999997</v>
      </c>
      <c r="AU373" s="22">
        <f t="shared" si="21"/>
        <v>1061.4399999999998</v>
      </c>
      <c r="AW373" s="22">
        <v>143</v>
      </c>
      <c r="AX373" s="22">
        <f t="shared" si="22"/>
        <v>1204.4399999999998</v>
      </c>
      <c r="AY373" s="22">
        <v>1000</v>
      </c>
      <c r="AZ373" s="237">
        <f t="shared" si="23"/>
        <v>-204.43999999999983</v>
      </c>
    </row>
    <row r="374" spans="1:52">
      <c r="A374" s="108">
        <v>1041217103</v>
      </c>
      <c r="B374" s="108" t="s">
        <v>4492</v>
      </c>
      <c r="C374" s="109" t="s">
        <v>5</v>
      </c>
      <c r="D374" s="105">
        <v>60</v>
      </c>
      <c r="E374" s="105">
        <v>38</v>
      </c>
      <c r="F374" s="105">
        <v>127</v>
      </c>
      <c r="G374" s="105">
        <v>26.8</v>
      </c>
      <c r="H374" s="105">
        <v>39</v>
      </c>
      <c r="I374" s="105">
        <v>32</v>
      </c>
      <c r="J374" s="105">
        <v>31</v>
      </c>
      <c r="K374" s="106">
        <v>28</v>
      </c>
      <c r="L374" s="106">
        <v>39.799999999999997</v>
      </c>
      <c r="M374" s="106"/>
      <c r="N374" s="106"/>
      <c r="O374" s="146">
        <v>48</v>
      </c>
      <c r="P374" s="146">
        <v>45</v>
      </c>
      <c r="Q374" s="146">
        <v>56</v>
      </c>
      <c r="R374" s="146">
        <v>39</v>
      </c>
      <c r="S374" s="146">
        <v>48</v>
      </c>
      <c r="T374" s="146">
        <v>62</v>
      </c>
      <c r="U374" s="146">
        <v>39.799999999999997</v>
      </c>
      <c r="V374" s="145">
        <v>25</v>
      </c>
      <c r="W374" s="145">
        <v>39</v>
      </c>
      <c r="X374" s="166">
        <v>45</v>
      </c>
      <c r="Y374" s="166"/>
      <c r="Z374" s="166"/>
      <c r="AA374" s="167">
        <v>39</v>
      </c>
      <c r="AB374" s="167">
        <v>37.799999999999997</v>
      </c>
      <c r="AC374" s="167"/>
      <c r="AD374" s="205">
        <v>58</v>
      </c>
      <c r="AE374" s="205">
        <v>38</v>
      </c>
      <c r="AF374" s="205">
        <v>40</v>
      </c>
      <c r="AG374" s="205">
        <v>46.8</v>
      </c>
      <c r="AH374" s="205">
        <v>38</v>
      </c>
      <c r="AI374" s="205">
        <v>38.799999999999997</v>
      </c>
      <c r="AJ374" s="205"/>
      <c r="AK374" s="272"/>
      <c r="AL374" s="283"/>
      <c r="AS374" s="22">
        <v>60</v>
      </c>
      <c r="AT374" s="22">
        <f t="shared" si="20"/>
        <v>1264.7999999999997</v>
      </c>
      <c r="AU374" s="22">
        <f t="shared" si="21"/>
        <v>1011.8399999999998</v>
      </c>
      <c r="AW374" s="22">
        <v>143</v>
      </c>
      <c r="AX374" s="22">
        <f t="shared" si="22"/>
        <v>1154.8399999999997</v>
      </c>
      <c r="AY374" s="22">
        <v>1000</v>
      </c>
      <c r="AZ374" s="237">
        <f t="shared" si="23"/>
        <v>-154.83999999999969</v>
      </c>
    </row>
    <row r="375" spans="1:52">
      <c r="A375" s="108">
        <v>1041217105</v>
      </c>
      <c r="B375" s="108" t="s">
        <v>4493</v>
      </c>
      <c r="C375" s="109" t="s">
        <v>5</v>
      </c>
      <c r="D375" s="105">
        <v>60</v>
      </c>
      <c r="E375" s="105">
        <v>38</v>
      </c>
      <c r="F375" s="105">
        <v>127</v>
      </c>
      <c r="G375" s="105">
        <v>26.8</v>
      </c>
      <c r="H375" s="105">
        <v>39</v>
      </c>
      <c r="I375" s="105">
        <v>32</v>
      </c>
      <c r="J375" s="105">
        <v>31</v>
      </c>
      <c r="K375" s="106">
        <v>28</v>
      </c>
      <c r="L375" s="106">
        <v>39.799999999999997</v>
      </c>
      <c r="M375" s="106"/>
      <c r="N375" s="106"/>
      <c r="O375" s="146">
        <v>48</v>
      </c>
      <c r="P375" s="146">
        <v>45</v>
      </c>
      <c r="Q375" s="146">
        <v>56</v>
      </c>
      <c r="R375" s="146">
        <v>39</v>
      </c>
      <c r="S375" s="146">
        <v>48</v>
      </c>
      <c r="T375" s="146">
        <v>62</v>
      </c>
      <c r="U375" s="146">
        <v>39.799999999999997</v>
      </c>
      <c r="V375" s="145">
        <v>25</v>
      </c>
      <c r="W375" s="145">
        <v>39</v>
      </c>
      <c r="X375" s="166">
        <v>45</v>
      </c>
      <c r="Y375" s="166"/>
      <c r="Z375" s="166"/>
      <c r="AA375" s="167">
        <v>39</v>
      </c>
      <c r="AB375" s="167">
        <v>37.799999999999997</v>
      </c>
      <c r="AC375" s="167"/>
      <c r="AD375" s="205">
        <v>58</v>
      </c>
      <c r="AE375" s="205">
        <v>38</v>
      </c>
      <c r="AF375" s="205">
        <v>40</v>
      </c>
      <c r="AG375" s="205">
        <v>46.8</v>
      </c>
      <c r="AH375" s="205">
        <v>38</v>
      </c>
      <c r="AI375" s="205">
        <v>38.799999999999997</v>
      </c>
      <c r="AJ375" s="205"/>
      <c r="AK375" s="272"/>
      <c r="AL375" s="283"/>
      <c r="AS375" s="22">
        <v>92</v>
      </c>
      <c r="AT375" s="22">
        <f t="shared" si="20"/>
        <v>1296.7999999999997</v>
      </c>
      <c r="AU375" s="22">
        <f t="shared" si="21"/>
        <v>1037.4399999999998</v>
      </c>
      <c r="AW375" s="22">
        <v>143</v>
      </c>
      <c r="AX375" s="22">
        <f t="shared" si="22"/>
        <v>1180.4399999999998</v>
      </c>
      <c r="AY375" s="22">
        <v>1000</v>
      </c>
      <c r="AZ375" s="237">
        <f t="shared" si="23"/>
        <v>-180.43999999999983</v>
      </c>
    </row>
    <row r="376" spans="1:52">
      <c r="A376" s="108">
        <v>1041217108</v>
      </c>
      <c r="B376" s="118" t="s">
        <v>7047</v>
      </c>
      <c r="C376" s="109" t="s">
        <v>5</v>
      </c>
      <c r="D376" s="105">
        <v>60</v>
      </c>
      <c r="E376" s="105">
        <v>38</v>
      </c>
      <c r="F376" s="105">
        <v>127</v>
      </c>
      <c r="G376" s="105">
        <v>26.8</v>
      </c>
      <c r="H376" s="105">
        <v>39</v>
      </c>
      <c r="I376" s="105">
        <v>32</v>
      </c>
      <c r="J376" s="105">
        <v>31</v>
      </c>
      <c r="K376" s="106">
        <v>28</v>
      </c>
      <c r="L376" s="106">
        <v>39.799999999999997</v>
      </c>
      <c r="M376" s="106"/>
      <c r="N376" s="106"/>
      <c r="O376" s="146">
        <v>48</v>
      </c>
      <c r="P376" s="146">
        <v>45</v>
      </c>
      <c r="Q376" s="146">
        <v>56</v>
      </c>
      <c r="R376" s="146">
        <v>39</v>
      </c>
      <c r="S376" s="146">
        <v>48</v>
      </c>
      <c r="T376" s="146">
        <v>62</v>
      </c>
      <c r="U376" s="146">
        <v>39.799999999999997</v>
      </c>
      <c r="V376" s="145">
        <v>25</v>
      </c>
      <c r="W376" s="145">
        <v>39</v>
      </c>
      <c r="X376" s="166">
        <v>45</v>
      </c>
      <c r="Y376" s="166"/>
      <c r="Z376" s="166"/>
      <c r="AA376" s="167">
        <v>39</v>
      </c>
      <c r="AB376" s="167">
        <v>37.799999999999997</v>
      </c>
      <c r="AC376" s="167"/>
      <c r="AD376" s="205">
        <v>58</v>
      </c>
      <c r="AE376" s="205">
        <v>38</v>
      </c>
      <c r="AF376" s="205">
        <v>40</v>
      </c>
      <c r="AG376" s="205">
        <v>46.8</v>
      </c>
      <c r="AH376" s="205">
        <v>38</v>
      </c>
      <c r="AI376" s="205">
        <v>38.799999999999997</v>
      </c>
      <c r="AJ376" s="205"/>
      <c r="AK376" s="272"/>
      <c r="AL376" s="283"/>
      <c r="AT376" s="22">
        <f t="shared" si="20"/>
        <v>1204.7999999999997</v>
      </c>
      <c r="AU376" s="22">
        <f t="shared" si="21"/>
        <v>963.8399999999998</v>
      </c>
      <c r="AW376" s="22">
        <v>143</v>
      </c>
      <c r="AX376" s="22">
        <f t="shared" si="22"/>
        <v>1106.8399999999997</v>
      </c>
    </row>
    <row r="377" spans="1:52">
      <c r="A377" s="108">
        <v>1041217109</v>
      </c>
      <c r="B377" s="108" t="s">
        <v>4495</v>
      </c>
      <c r="C377" s="109" t="s">
        <v>51</v>
      </c>
      <c r="D377" s="105">
        <v>60</v>
      </c>
      <c r="E377" s="105">
        <v>38</v>
      </c>
      <c r="F377" s="105">
        <v>127</v>
      </c>
      <c r="G377" s="105">
        <v>26.8</v>
      </c>
      <c r="H377" s="105">
        <v>39</v>
      </c>
      <c r="I377" s="105">
        <v>32</v>
      </c>
      <c r="J377" s="105">
        <v>31</v>
      </c>
      <c r="K377" s="106">
        <v>28</v>
      </c>
      <c r="L377" s="106">
        <v>39.799999999999997</v>
      </c>
      <c r="M377" s="106"/>
      <c r="N377" s="106"/>
      <c r="O377" s="146">
        <v>48</v>
      </c>
      <c r="P377" s="146">
        <v>45</v>
      </c>
      <c r="Q377" s="146">
        <v>56</v>
      </c>
      <c r="R377" s="146">
        <v>39</v>
      </c>
      <c r="S377" s="146">
        <v>48</v>
      </c>
      <c r="T377" s="146">
        <v>62</v>
      </c>
      <c r="U377" s="146">
        <v>39.799999999999997</v>
      </c>
      <c r="V377" s="145">
        <v>25</v>
      </c>
      <c r="W377" s="145">
        <v>39</v>
      </c>
      <c r="X377" s="166">
        <v>45</v>
      </c>
      <c r="Y377" s="166"/>
      <c r="Z377" s="166"/>
      <c r="AA377" s="167">
        <v>39</v>
      </c>
      <c r="AB377" s="167">
        <v>37.799999999999997</v>
      </c>
      <c r="AC377" s="167"/>
      <c r="AD377" s="205">
        <v>58</v>
      </c>
      <c r="AE377" s="205">
        <v>38</v>
      </c>
      <c r="AF377" s="205">
        <v>40</v>
      </c>
      <c r="AG377" s="205">
        <v>46.8</v>
      </c>
      <c r="AH377" s="205">
        <v>38</v>
      </c>
      <c r="AI377" s="205">
        <v>38.799999999999997</v>
      </c>
      <c r="AJ377" s="205"/>
      <c r="AK377" s="272"/>
      <c r="AL377" s="283"/>
      <c r="AS377" s="22">
        <v>77</v>
      </c>
      <c r="AT377" s="22">
        <f t="shared" si="20"/>
        <v>1281.7999999999997</v>
      </c>
      <c r="AU377" s="22">
        <f t="shared" si="21"/>
        <v>1025.4399999999998</v>
      </c>
      <c r="AW377" s="22">
        <v>143</v>
      </c>
      <c r="AX377" s="22">
        <f t="shared" si="22"/>
        <v>1168.4399999999998</v>
      </c>
      <c r="AY377" s="22">
        <v>1000</v>
      </c>
      <c r="AZ377" s="237">
        <f t="shared" si="23"/>
        <v>-168.43999999999983</v>
      </c>
    </row>
    <row r="378" spans="1:52">
      <c r="A378" s="108">
        <v>1041217110</v>
      </c>
      <c r="B378" s="108" t="s">
        <v>4496</v>
      </c>
      <c r="C378" s="109" t="s">
        <v>51</v>
      </c>
      <c r="D378" s="105">
        <v>60</v>
      </c>
      <c r="E378" s="105">
        <v>38</v>
      </c>
      <c r="F378" s="105">
        <v>127</v>
      </c>
      <c r="G378" s="105">
        <v>26.8</v>
      </c>
      <c r="H378" s="105">
        <v>39</v>
      </c>
      <c r="I378" s="105">
        <v>32</v>
      </c>
      <c r="J378" s="105">
        <v>31</v>
      </c>
      <c r="K378" s="106">
        <v>28</v>
      </c>
      <c r="L378" s="106">
        <v>39.799999999999997</v>
      </c>
      <c r="M378" s="106"/>
      <c r="N378" s="106"/>
      <c r="O378" s="146">
        <v>48</v>
      </c>
      <c r="P378" s="146">
        <v>45</v>
      </c>
      <c r="Q378" s="146">
        <v>56</v>
      </c>
      <c r="R378" s="146">
        <v>39</v>
      </c>
      <c r="S378" s="146">
        <v>48</v>
      </c>
      <c r="T378" s="146">
        <v>62</v>
      </c>
      <c r="U378" s="146">
        <v>39.799999999999997</v>
      </c>
      <c r="V378" s="145">
        <v>25</v>
      </c>
      <c r="W378" s="145">
        <v>39</v>
      </c>
      <c r="X378" s="166">
        <v>45</v>
      </c>
      <c r="Y378" s="166"/>
      <c r="Z378" s="166"/>
      <c r="AA378" s="167">
        <v>39</v>
      </c>
      <c r="AB378" s="167">
        <v>37.799999999999997</v>
      </c>
      <c r="AC378" s="167"/>
      <c r="AD378" s="205">
        <v>58</v>
      </c>
      <c r="AE378" s="205">
        <v>38</v>
      </c>
      <c r="AF378" s="205">
        <v>40</v>
      </c>
      <c r="AG378" s="205">
        <v>46.8</v>
      </c>
      <c r="AH378" s="205">
        <v>38</v>
      </c>
      <c r="AI378" s="205">
        <v>38.799999999999997</v>
      </c>
      <c r="AJ378" s="205"/>
      <c r="AK378" s="272"/>
      <c r="AL378" s="283"/>
      <c r="AS378" s="22">
        <v>77</v>
      </c>
      <c r="AT378" s="22">
        <f t="shared" si="20"/>
        <v>1281.7999999999997</v>
      </c>
      <c r="AU378" s="22">
        <f t="shared" si="21"/>
        <v>1025.4399999999998</v>
      </c>
      <c r="AW378" s="22">
        <v>143</v>
      </c>
      <c r="AX378" s="22">
        <f t="shared" si="22"/>
        <v>1168.4399999999998</v>
      </c>
      <c r="AY378" s="22">
        <v>1000</v>
      </c>
      <c r="AZ378" s="237">
        <f t="shared" si="23"/>
        <v>-168.43999999999983</v>
      </c>
    </row>
    <row r="379" spans="1:52">
      <c r="A379" s="108">
        <v>1041217111</v>
      </c>
      <c r="B379" s="108" t="s">
        <v>4497</v>
      </c>
      <c r="C379" s="109" t="s">
        <v>5</v>
      </c>
      <c r="D379" s="105">
        <v>60</v>
      </c>
      <c r="E379" s="105">
        <v>38</v>
      </c>
      <c r="F379" s="105">
        <v>127</v>
      </c>
      <c r="G379" s="105">
        <v>26.8</v>
      </c>
      <c r="H379" s="105">
        <v>39</v>
      </c>
      <c r="I379" s="105">
        <v>32</v>
      </c>
      <c r="J379" s="105">
        <v>31</v>
      </c>
      <c r="K379" s="106">
        <v>28</v>
      </c>
      <c r="L379" s="106">
        <v>39.799999999999997</v>
      </c>
      <c r="M379" s="106"/>
      <c r="N379" s="106"/>
      <c r="O379" s="146">
        <v>48</v>
      </c>
      <c r="P379" s="146">
        <v>45</v>
      </c>
      <c r="Q379" s="146">
        <v>56</v>
      </c>
      <c r="R379" s="146">
        <v>39</v>
      </c>
      <c r="S379" s="146">
        <v>48</v>
      </c>
      <c r="T379" s="146">
        <v>62</v>
      </c>
      <c r="U379" s="146">
        <v>39.799999999999997</v>
      </c>
      <c r="V379" s="145">
        <v>25</v>
      </c>
      <c r="W379" s="145">
        <v>39</v>
      </c>
      <c r="X379" s="166">
        <v>45</v>
      </c>
      <c r="Y379" s="166"/>
      <c r="Z379" s="166"/>
      <c r="AA379" s="167">
        <v>39</v>
      </c>
      <c r="AB379" s="167">
        <v>37.799999999999997</v>
      </c>
      <c r="AC379" s="167"/>
      <c r="AD379" s="205">
        <v>58</v>
      </c>
      <c r="AE379" s="205">
        <v>38</v>
      </c>
      <c r="AF379" s="205">
        <v>40</v>
      </c>
      <c r="AG379" s="205">
        <v>46.8</v>
      </c>
      <c r="AH379" s="205">
        <v>38</v>
      </c>
      <c r="AI379" s="205">
        <v>38.799999999999997</v>
      </c>
      <c r="AJ379" s="205"/>
      <c r="AK379" s="272"/>
      <c r="AL379" s="283"/>
      <c r="AS379" s="22">
        <v>60</v>
      </c>
      <c r="AT379" s="22">
        <f t="shared" si="20"/>
        <v>1264.7999999999997</v>
      </c>
      <c r="AU379" s="22">
        <f t="shared" si="21"/>
        <v>1011.8399999999998</v>
      </c>
      <c r="AW379" s="22">
        <v>143</v>
      </c>
      <c r="AX379" s="22">
        <f t="shared" si="22"/>
        <v>1154.8399999999997</v>
      </c>
      <c r="AY379" s="22">
        <v>1000</v>
      </c>
      <c r="AZ379" s="237">
        <f t="shared" si="23"/>
        <v>-154.83999999999969</v>
      </c>
    </row>
    <row r="380" spans="1:52">
      <c r="A380" s="108">
        <v>1041217112</v>
      </c>
      <c r="B380" s="108" t="s">
        <v>4498</v>
      </c>
      <c r="C380" s="109" t="s">
        <v>5</v>
      </c>
      <c r="D380" s="105">
        <v>60</v>
      </c>
      <c r="E380" s="105">
        <v>38</v>
      </c>
      <c r="F380" s="105">
        <v>127</v>
      </c>
      <c r="G380" s="105">
        <v>26.8</v>
      </c>
      <c r="H380" s="105">
        <v>39</v>
      </c>
      <c r="I380" s="105">
        <v>32</v>
      </c>
      <c r="J380" s="105">
        <v>31</v>
      </c>
      <c r="K380" s="106">
        <v>28</v>
      </c>
      <c r="L380" s="106">
        <v>39.799999999999997</v>
      </c>
      <c r="M380" s="106"/>
      <c r="N380" s="106"/>
      <c r="O380" s="146">
        <v>48</v>
      </c>
      <c r="P380" s="146">
        <v>45</v>
      </c>
      <c r="Q380" s="146">
        <v>56</v>
      </c>
      <c r="R380" s="146">
        <v>39</v>
      </c>
      <c r="S380" s="146">
        <v>48</v>
      </c>
      <c r="T380" s="146">
        <v>62</v>
      </c>
      <c r="U380" s="146">
        <v>39.799999999999997</v>
      </c>
      <c r="V380" s="145">
        <v>25</v>
      </c>
      <c r="W380" s="145">
        <v>39</v>
      </c>
      <c r="X380" s="166">
        <v>45</v>
      </c>
      <c r="Y380" s="166"/>
      <c r="Z380" s="166"/>
      <c r="AA380" s="167">
        <v>39</v>
      </c>
      <c r="AB380" s="167">
        <v>37.799999999999997</v>
      </c>
      <c r="AC380" s="167"/>
      <c r="AD380" s="205">
        <v>58</v>
      </c>
      <c r="AE380" s="205">
        <v>38</v>
      </c>
      <c r="AF380" s="205">
        <v>40</v>
      </c>
      <c r="AG380" s="205">
        <v>46.8</v>
      </c>
      <c r="AH380" s="205">
        <v>38</v>
      </c>
      <c r="AI380" s="205">
        <v>38.799999999999997</v>
      </c>
      <c r="AJ380" s="205"/>
      <c r="AK380" s="272"/>
      <c r="AL380" s="283"/>
      <c r="AS380" s="22">
        <v>92</v>
      </c>
      <c r="AT380" s="22">
        <f t="shared" si="20"/>
        <v>1296.7999999999997</v>
      </c>
      <c r="AU380" s="22">
        <f t="shared" si="21"/>
        <v>1037.4399999999998</v>
      </c>
      <c r="AW380" s="22">
        <v>143</v>
      </c>
      <c r="AX380" s="22">
        <f t="shared" si="22"/>
        <v>1180.4399999999998</v>
      </c>
      <c r="AY380" s="22">
        <v>1000</v>
      </c>
      <c r="AZ380" s="237">
        <f t="shared" si="23"/>
        <v>-180.43999999999983</v>
      </c>
    </row>
    <row r="381" spans="1:52">
      <c r="A381" s="108">
        <v>1041217113</v>
      </c>
      <c r="B381" s="108" t="s">
        <v>4499</v>
      </c>
      <c r="C381" s="109" t="s">
        <v>51</v>
      </c>
      <c r="D381" s="105">
        <v>60</v>
      </c>
      <c r="E381" s="105">
        <v>38</v>
      </c>
      <c r="F381" s="105">
        <v>127</v>
      </c>
      <c r="G381" s="105">
        <v>26.8</v>
      </c>
      <c r="H381" s="105">
        <v>39</v>
      </c>
      <c r="I381" s="105">
        <v>32</v>
      </c>
      <c r="J381" s="105">
        <v>31</v>
      </c>
      <c r="K381" s="106">
        <v>28</v>
      </c>
      <c r="L381" s="106">
        <v>39.799999999999997</v>
      </c>
      <c r="M381" s="106"/>
      <c r="N381" s="106"/>
      <c r="O381" s="146">
        <v>48</v>
      </c>
      <c r="P381" s="146">
        <v>45</v>
      </c>
      <c r="Q381" s="146">
        <v>56</v>
      </c>
      <c r="R381" s="146">
        <v>39</v>
      </c>
      <c r="S381" s="146">
        <v>48</v>
      </c>
      <c r="T381" s="146">
        <v>62</v>
      </c>
      <c r="U381" s="146">
        <v>39.799999999999997</v>
      </c>
      <c r="V381" s="145">
        <v>25</v>
      </c>
      <c r="W381" s="145">
        <v>39</v>
      </c>
      <c r="X381" s="166">
        <v>45</v>
      </c>
      <c r="Y381" s="166"/>
      <c r="Z381" s="166"/>
      <c r="AA381" s="167">
        <v>39</v>
      </c>
      <c r="AB381" s="167">
        <v>37.799999999999997</v>
      </c>
      <c r="AC381" s="167"/>
      <c r="AD381" s="205">
        <v>58</v>
      </c>
      <c r="AE381" s="205">
        <v>38</v>
      </c>
      <c r="AF381" s="205">
        <v>40</v>
      </c>
      <c r="AG381" s="205">
        <v>46.8</v>
      </c>
      <c r="AH381" s="205">
        <v>38</v>
      </c>
      <c r="AI381" s="205">
        <v>38.799999999999997</v>
      </c>
      <c r="AJ381" s="205"/>
      <c r="AK381" s="272"/>
      <c r="AL381" s="283"/>
      <c r="AS381" s="22">
        <v>32</v>
      </c>
      <c r="AT381" s="22">
        <f t="shared" si="20"/>
        <v>1236.7999999999997</v>
      </c>
      <c r="AU381" s="22">
        <f t="shared" si="21"/>
        <v>989.43999999999983</v>
      </c>
      <c r="AW381" s="22">
        <v>143</v>
      </c>
      <c r="AX381" s="22">
        <f t="shared" si="22"/>
        <v>1132.4399999999998</v>
      </c>
      <c r="AY381" s="22">
        <v>1000</v>
      </c>
      <c r="AZ381" s="237">
        <f t="shared" si="23"/>
        <v>-132.43999999999983</v>
      </c>
    </row>
    <row r="382" spans="1:52">
      <c r="A382" s="108">
        <v>1041217115</v>
      </c>
      <c r="B382" s="108" t="s">
        <v>4501</v>
      </c>
      <c r="C382" s="109" t="s">
        <v>51</v>
      </c>
      <c r="D382" s="105">
        <v>60</v>
      </c>
      <c r="E382" s="105">
        <v>38</v>
      </c>
      <c r="F382" s="105">
        <v>127</v>
      </c>
      <c r="G382" s="105">
        <v>26.8</v>
      </c>
      <c r="H382" s="105">
        <v>39</v>
      </c>
      <c r="I382" s="105">
        <v>32</v>
      </c>
      <c r="J382" s="105">
        <v>31</v>
      </c>
      <c r="K382" s="106">
        <v>28</v>
      </c>
      <c r="L382" s="106">
        <v>39.799999999999997</v>
      </c>
      <c r="M382" s="106"/>
      <c r="N382" s="106"/>
      <c r="O382" s="146">
        <v>48</v>
      </c>
      <c r="P382" s="146">
        <v>45</v>
      </c>
      <c r="Q382" s="146">
        <v>56</v>
      </c>
      <c r="R382" s="146">
        <v>39</v>
      </c>
      <c r="S382" s="146">
        <v>48</v>
      </c>
      <c r="T382" s="146">
        <v>62</v>
      </c>
      <c r="U382" s="146">
        <v>39.799999999999997</v>
      </c>
      <c r="V382" s="145">
        <v>25</v>
      </c>
      <c r="W382" s="145">
        <v>39</v>
      </c>
      <c r="X382" s="166">
        <v>45</v>
      </c>
      <c r="Y382" s="166"/>
      <c r="Z382" s="166"/>
      <c r="AA382" s="167">
        <v>39</v>
      </c>
      <c r="AB382" s="167">
        <v>37.799999999999997</v>
      </c>
      <c r="AC382" s="167"/>
      <c r="AD382" s="205">
        <v>58</v>
      </c>
      <c r="AE382" s="205">
        <v>38</v>
      </c>
      <c r="AF382" s="205">
        <v>40</v>
      </c>
      <c r="AG382" s="205">
        <v>46.8</v>
      </c>
      <c r="AH382" s="205">
        <v>38</v>
      </c>
      <c r="AI382" s="205">
        <v>38.799999999999997</v>
      </c>
      <c r="AJ382" s="205"/>
      <c r="AK382" s="272"/>
      <c r="AL382" s="283"/>
      <c r="AS382" s="22">
        <v>109</v>
      </c>
      <c r="AT382" s="22">
        <f t="shared" si="20"/>
        <v>1313.7999999999997</v>
      </c>
      <c r="AU382" s="22">
        <f t="shared" si="21"/>
        <v>1051.0399999999997</v>
      </c>
      <c r="AW382" s="22">
        <v>143</v>
      </c>
      <c r="AX382" s="22">
        <f t="shared" si="22"/>
        <v>1194.0399999999997</v>
      </c>
      <c r="AY382" s="22">
        <v>1000</v>
      </c>
      <c r="AZ382" s="237">
        <f t="shared" si="23"/>
        <v>-194.03999999999974</v>
      </c>
    </row>
    <row r="383" spans="1:52">
      <c r="A383" s="108">
        <v>1041217116</v>
      </c>
      <c r="B383" s="108" t="s">
        <v>4502</v>
      </c>
      <c r="C383" s="109" t="s">
        <v>5</v>
      </c>
      <c r="D383" s="105">
        <v>60</v>
      </c>
      <c r="E383" s="105">
        <v>38</v>
      </c>
      <c r="F383" s="105">
        <v>127</v>
      </c>
      <c r="G383" s="105">
        <v>26.8</v>
      </c>
      <c r="H383" s="105">
        <v>39</v>
      </c>
      <c r="I383" s="105">
        <v>32</v>
      </c>
      <c r="J383" s="105">
        <v>31</v>
      </c>
      <c r="K383" s="106">
        <v>28</v>
      </c>
      <c r="L383" s="106">
        <v>39.799999999999997</v>
      </c>
      <c r="M383" s="106"/>
      <c r="N383" s="106"/>
      <c r="O383" s="146">
        <v>48</v>
      </c>
      <c r="P383" s="146">
        <v>45</v>
      </c>
      <c r="Q383" s="146">
        <v>56</v>
      </c>
      <c r="R383" s="146">
        <v>39</v>
      </c>
      <c r="S383" s="146">
        <v>48</v>
      </c>
      <c r="T383" s="146">
        <v>62</v>
      </c>
      <c r="U383" s="146">
        <v>39.799999999999997</v>
      </c>
      <c r="V383" s="145">
        <v>25</v>
      </c>
      <c r="W383" s="145">
        <v>39</v>
      </c>
      <c r="X383" s="166">
        <v>45</v>
      </c>
      <c r="Y383" s="166"/>
      <c r="Z383" s="166"/>
      <c r="AA383" s="167">
        <v>39</v>
      </c>
      <c r="AB383" s="167">
        <v>37.799999999999997</v>
      </c>
      <c r="AC383" s="167"/>
      <c r="AD383" s="205">
        <v>58</v>
      </c>
      <c r="AE383" s="205">
        <v>38</v>
      </c>
      <c r="AF383" s="205">
        <v>40</v>
      </c>
      <c r="AG383" s="205">
        <v>46.8</v>
      </c>
      <c r="AH383" s="205">
        <v>38</v>
      </c>
      <c r="AI383" s="205">
        <v>38.799999999999997</v>
      </c>
      <c r="AJ383" s="205"/>
      <c r="AK383" s="272"/>
      <c r="AL383" s="283"/>
      <c r="AS383" s="22">
        <v>32</v>
      </c>
      <c r="AT383" s="22">
        <f t="shared" si="20"/>
        <v>1236.7999999999997</v>
      </c>
      <c r="AU383" s="22">
        <f t="shared" si="21"/>
        <v>989.43999999999983</v>
      </c>
      <c r="AW383" s="22">
        <v>143</v>
      </c>
      <c r="AX383" s="22">
        <f t="shared" si="22"/>
        <v>1132.4399999999998</v>
      </c>
      <c r="AY383" s="22">
        <v>1000</v>
      </c>
      <c r="AZ383" s="237">
        <f t="shared" si="23"/>
        <v>-132.43999999999983</v>
      </c>
    </row>
    <row r="384" spans="1:52">
      <c r="A384" s="108">
        <v>1041217119</v>
      </c>
      <c r="B384" s="118" t="s">
        <v>7046</v>
      </c>
      <c r="C384" s="109" t="s">
        <v>5</v>
      </c>
      <c r="D384" s="105">
        <v>60</v>
      </c>
      <c r="E384" s="105">
        <v>38</v>
      </c>
      <c r="F384" s="105">
        <v>127</v>
      </c>
      <c r="G384" s="105">
        <v>26.8</v>
      </c>
      <c r="H384" s="105">
        <v>39</v>
      </c>
      <c r="I384" s="105">
        <v>32</v>
      </c>
      <c r="J384" s="105">
        <v>31</v>
      </c>
      <c r="K384" s="106">
        <v>28</v>
      </c>
      <c r="L384" s="106">
        <v>39.799999999999997</v>
      </c>
      <c r="M384" s="106"/>
      <c r="N384" s="106"/>
      <c r="O384" s="146">
        <v>48</v>
      </c>
      <c r="P384" s="146">
        <v>45</v>
      </c>
      <c r="Q384" s="146">
        <v>56</v>
      </c>
      <c r="R384" s="146">
        <v>39</v>
      </c>
      <c r="S384" s="146">
        <v>48</v>
      </c>
      <c r="T384" s="146">
        <v>62</v>
      </c>
      <c r="U384" s="146">
        <v>39.799999999999997</v>
      </c>
      <c r="V384" s="145">
        <v>25</v>
      </c>
      <c r="W384" s="145">
        <v>39</v>
      </c>
      <c r="X384" s="166">
        <v>45</v>
      </c>
      <c r="Y384" s="166"/>
      <c r="Z384" s="166"/>
      <c r="AA384" s="167">
        <v>39</v>
      </c>
      <c r="AB384" s="167">
        <v>37.799999999999997</v>
      </c>
      <c r="AC384" s="167"/>
      <c r="AD384" s="205">
        <v>58</v>
      </c>
      <c r="AE384" s="205">
        <v>38</v>
      </c>
      <c r="AF384" s="205">
        <v>40</v>
      </c>
      <c r="AG384" s="205">
        <v>46.8</v>
      </c>
      <c r="AH384" s="205">
        <v>38</v>
      </c>
      <c r="AI384" s="205">
        <v>38.799999999999997</v>
      </c>
      <c r="AJ384" s="205"/>
      <c r="AK384" s="272"/>
      <c r="AL384" s="283"/>
      <c r="AT384" s="22">
        <f t="shared" si="20"/>
        <v>1204.7999999999997</v>
      </c>
      <c r="AU384" s="22">
        <f t="shared" si="21"/>
        <v>963.8399999999998</v>
      </c>
      <c r="AW384" s="22">
        <v>143</v>
      </c>
      <c r="AX384" s="22">
        <f t="shared" si="22"/>
        <v>1106.8399999999997</v>
      </c>
    </row>
    <row r="385" spans="1:52">
      <c r="A385" s="108">
        <v>1041217120</v>
      </c>
      <c r="B385" s="108" t="s">
        <v>4504</v>
      </c>
      <c r="C385" s="109" t="s">
        <v>5</v>
      </c>
      <c r="D385" s="105">
        <v>60</v>
      </c>
      <c r="E385" s="105">
        <v>38</v>
      </c>
      <c r="F385" s="105">
        <v>127</v>
      </c>
      <c r="G385" s="105">
        <v>26.8</v>
      </c>
      <c r="H385" s="105">
        <v>39</v>
      </c>
      <c r="I385" s="105">
        <v>32</v>
      </c>
      <c r="J385" s="105">
        <v>31</v>
      </c>
      <c r="K385" s="106">
        <v>28</v>
      </c>
      <c r="L385" s="106">
        <v>39.799999999999997</v>
      </c>
      <c r="M385" s="106"/>
      <c r="N385" s="106"/>
      <c r="O385" s="146">
        <v>48</v>
      </c>
      <c r="P385" s="146">
        <v>45</v>
      </c>
      <c r="Q385" s="146">
        <v>56</v>
      </c>
      <c r="R385" s="146">
        <v>39</v>
      </c>
      <c r="S385" s="146">
        <v>48</v>
      </c>
      <c r="T385" s="146">
        <v>62</v>
      </c>
      <c r="U385" s="146">
        <v>39.799999999999997</v>
      </c>
      <c r="V385" s="145">
        <v>25</v>
      </c>
      <c r="W385" s="145">
        <v>39</v>
      </c>
      <c r="X385" s="166">
        <v>45</v>
      </c>
      <c r="Y385" s="166"/>
      <c r="Z385" s="166"/>
      <c r="AA385" s="167">
        <v>39</v>
      </c>
      <c r="AB385" s="167">
        <v>37.799999999999997</v>
      </c>
      <c r="AC385" s="167"/>
      <c r="AD385" s="205">
        <v>58</v>
      </c>
      <c r="AE385" s="205">
        <v>38</v>
      </c>
      <c r="AF385" s="205">
        <v>40</v>
      </c>
      <c r="AG385" s="205">
        <v>46.8</v>
      </c>
      <c r="AH385" s="205">
        <v>38</v>
      </c>
      <c r="AI385" s="205">
        <v>38.799999999999997</v>
      </c>
      <c r="AJ385" s="205"/>
      <c r="AK385" s="272"/>
      <c r="AL385" s="283"/>
      <c r="AS385" s="22">
        <v>35</v>
      </c>
      <c r="AT385" s="22">
        <f t="shared" si="20"/>
        <v>1239.7999999999997</v>
      </c>
      <c r="AU385" s="22">
        <f t="shared" si="21"/>
        <v>991.8399999999998</v>
      </c>
      <c r="AW385" s="22">
        <v>143</v>
      </c>
      <c r="AX385" s="22">
        <f t="shared" si="22"/>
        <v>1134.8399999999997</v>
      </c>
      <c r="AY385" s="22">
        <v>1000</v>
      </c>
      <c r="AZ385" s="237">
        <f t="shared" si="23"/>
        <v>-134.83999999999969</v>
      </c>
    </row>
    <row r="386" spans="1:52">
      <c r="A386" s="108">
        <v>1041217121</v>
      </c>
      <c r="B386" s="108" t="s">
        <v>4505</v>
      </c>
      <c r="C386" s="109" t="s">
        <v>51</v>
      </c>
      <c r="D386" s="105">
        <v>60</v>
      </c>
      <c r="E386" s="105">
        <v>38</v>
      </c>
      <c r="F386" s="105">
        <v>127</v>
      </c>
      <c r="G386" s="105">
        <v>26.8</v>
      </c>
      <c r="H386" s="105">
        <v>39</v>
      </c>
      <c r="I386" s="105">
        <v>32</v>
      </c>
      <c r="J386" s="105">
        <v>31</v>
      </c>
      <c r="K386" s="106">
        <v>28</v>
      </c>
      <c r="L386" s="106">
        <v>39.799999999999997</v>
      </c>
      <c r="M386" s="106"/>
      <c r="N386" s="106"/>
      <c r="O386" s="146">
        <v>48</v>
      </c>
      <c r="P386" s="146">
        <v>45</v>
      </c>
      <c r="Q386" s="146">
        <v>56</v>
      </c>
      <c r="R386" s="146">
        <v>39</v>
      </c>
      <c r="S386" s="146">
        <v>48</v>
      </c>
      <c r="T386" s="146">
        <v>62</v>
      </c>
      <c r="U386" s="146">
        <v>39.799999999999997</v>
      </c>
      <c r="V386" s="145">
        <v>25</v>
      </c>
      <c r="W386" s="145">
        <v>39</v>
      </c>
      <c r="X386" s="166">
        <v>45</v>
      </c>
      <c r="Y386" s="166"/>
      <c r="Z386" s="166"/>
      <c r="AA386" s="167">
        <v>39</v>
      </c>
      <c r="AB386" s="167">
        <v>37.799999999999997</v>
      </c>
      <c r="AC386" s="167"/>
      <c r="AD386" s="205">
        <v>58</v>
      </c>
      <c r="AE386" s="205">
        <v>38</v>
      </c>
      <c r="AF386" s="205">
        <v>40</v>
      </c>
      <c r="AG386" s="205">
        <v>46.8</v>
      </c>
      <c r="AH386" s="205">
        <v>38</v>
      </c>
      <c r="AI386" s="205">
        <v>38.799999999999997</v>
      </c>
      <c r="AJ386" s="205"/>
      <c r="AK386" s="272"/>
      <c r="AL386" s="283"/>
      <c r="AS386" s="22">
        <v>69</v>
      </c>
      <c r="AT386" s="22">
        <f t="shared" si="20"/>
        <v>1273.7999999999997</v>
      </c>
      <c r="AU386" s="22">
        <f t="shared" si="21"/>
        <v>1019.0399999999998</v>
      </c>
      <c r="AW386" s="22">
        <v>143</v>
      </c>
      <c r="AX386" s="22">
        <f t="shared" si="22"/>
        <v>1162.04</v>
      </c>
      <c r="AY386" s="22">
        <v>1000</v>
      </c>
      <c r="AZ386" s="237">
        <f t="shared" si="23"/>
        <v>-162.03999999999996</v>
      </c>
    </row>
    <row r="387" spans="1:52">
      <c r="A387" s="108">
        <v>1041217122</v>
      </c>
      <c r="B387" s="108" t="s">
        <v>4506</v>
      </c>
      <c r="C387" s="109" t="s">
        <v>51</v>
      </c>
      <c r="D387" s="105">
        <v>60</v>
      </c>
      <c r="E387" s="105">
        <v>38</v>
      </c>
      <c r="F387" s="105">
        <v>127</v>
      </c>
      <c r="G387" s="105">
        <v>26.8</v>
      </c>
      <c r="H387" s="105">
        <v>39</v>
      </c>
      <c r="I387" s="105">
        <v>32</v>
      </c>
      <c r="J387" s="105">
        <v>31</v>
      </c>
      <c r="K387" s="106">
        <v>28</v>
      </c>
      <c r="L387" s="106">
        <v>39.799999999999997</v>
      </c>
      <c r="M387" s="106"/>
      <c r="N387" s="106"/>
      <c r="O387" s="146">
        <v>48</v>
      </c>
      <c r="P387" s="146">
        <v>45</v>
      </c>
      <c r="Q387" s="146">
        <v>56</v>
      </c>
      <c r="R387" s="146">
        <v>39</v>
      </c>
      <c r="S387" s="146">
        <v>48</v>
      </c>
      <c r="T387" s="146">
        <v>62</v>
      </c>
      <c r="U387" s="146">
        <v>39.799999999999997</v>
      </c>
      <c r="V387" s="145">
        <v>25</v>
      </c>
      <c r="W387" s="145">
        <v>39</v>
      </c>
      <c r="X387" s="166">
        <v>45</v>
      </c>
      <c r="Y387" s="166"/>
      <c r="Z387" s="166"/>
      <c r="AA387" s="167">
        <v>39</v>
      </c>
      <c r="AB387" s="167">
        <v>37.799999999999997</v>
      </c>
      <c r="AC387" s="167"/>
      <c r="AD387" s="205">
        <v>58</v>
      </c>
      <c r="AE387" s="205">
        <v>38</v>
      </c>
      <c r="AF387" s="205">
        <v>40</v>
      </c>
      <c r="AG387" s="205">
        <v>46.8</v>
      </c>
      <c r="AH387" s="205">
        <v>38</v>
      </c>
      <c r="AI387" s="205">
        <v>38.799999999999997</v>
      </c>
      <c r="AJ387" s="205"/>
      <c r="AK387" s="272"/>
      <c r="AL387" s="283"/>
      <c r="AS387" s="22">
        <v>109</v>
      </c>
      <c r="AT387" s="22">
        <f t="shared" si="20"/>
        <v>1313.7999999999997</v>
      </c>
      <c r="AU387" s="22">
        <f t="shared" si="21"/>
        <v>1051.0399999999997</v>
      </c>
      <c r="AW387" s="22">
        <v>143</v>
      </c>
      <c r="AX387" s="22">
        <f t="shared" si="22"/>
        <v>1194.0399999999997</v>
      </c>
      <c r="AY387" s="22">
        <v>1000</v>
      </c>
      <c r="AZ387" s="237">
        <f t="shared" si="23"/>
        <v>-194.03999999999974</v>
      </c>
    </row>
    <row r="388" spans="1:52">
      <c r="A388" s="108">
        <v>1041217124</v>
      </c>
      <c r="B388" s="108" t="s">
        <v>4507</v>
      </c>
      <c r="C388" s="109" t="s">
        <v>5</v>
      </c>
      <c r="D388" s="105">
        <v>60</v>
      </c>
      <c r="E388" s="105">
        <v>38</v>
      </c>
      <c r="F388" s="105">
        <v>127</v>
      </c>
      <c r="G388" s="105">
        <v>26.8</v>
      </c>
      <c r="H388" s="105">
        <v>39</v>
      </c>
      <c r="I388" s="105">
        <v>32</v>
      </c>
      <c r="J388" s="105">
        <v>31</v>
      </c>
      <c r="K388" s="106">
        <v>28</v>
      </c>
      <c r="L388" s="106">
        <v>39.799999999999997</v>
      </c>
      <c r="M388" s="106"/>
      <c r="N388" s="106"/>
      <c r="O388" s="146">
        <v>48</v>
      </c>
      <c r="P388" s="146">
        <v>45</v>
      </c>
      <c r="Q388" s="146">
        <v>56</v>
      </c>
      <c r="R388" s="146">
        <v>39</v>
      </c>
      <c r="S388" s="146">
        <v>48</v>
      </c>
      <c r="T388" s="146">
        <v>62</v>
      </c>
      <c r="U388" s="146">
        <v>39.799999999999997</v>
      </c>
      <c r="V388" s="145">
        <v>25</v>
      </c>
      <c r="W388" s="145">
        <v>39</v>
      </c>
      <c r="X388" s="166">
        <v>45</v>
      </c>
      <c r="Y388" s="166"/>
      <c r="Z388" s="166"/>
      <c r="AA388" s="167">
        <v>39</v>
      </c>
      <c r="AB388" s="167">
        <v>37.799999999999997</v>
      </c>
      <c r="AC388" s="167"/>
      <c r="AD388" s="205">
        <v>58</v>
      </c>
      <c r="AE388" s="205">
        <v>38</v>
      </c>
      <c r="AF388" s="205">
        <v>40</v>
      </c>
      <c r="AG388" s="205">
        <v>46.8</v>
      </c>
      <c r="AH388" s="205">
        <v>38</v>
      </c>
      <c r="AI388" s="205">
        <v>38.799999999999997</v>
      </c>
      <c r="AJ388" s="205"/>
      <c r="AK388" s="272"/>
      <c r="AL388" s="283"/>
      <c r="AS388" s="22">
        <v>96</v>
      </c>
      <c r="AT388" s="22">
        <f t="shared" si="20"/>
        <v>1300.7999999999997</v>
      </c>
      <c r="AU388" s="22">
        <f t="shared" si="21"/>
        <v>1040.6399999999999</v>
      </c>
      <c r="AW388" s="22">
        <v>143</v>
      </c>
      <c r="AX388" s="22">
        <f t="shared" si="22"/>
        <v>1183.6399999999999</v>
      </c>
      <c r="AY388" s="22">
        <v>1000</v>
      </c>
      <c r="AZ388" s="237">
        <f t="shared" si="23"/>
        <v>-183.63999999999987</v>
      </c>
    </row>
    <row r="389" spans="1:52">
      <c r="A389" s="108">
        <v>1041217126</v>
      </c>
      <c r="B389" s="108" t="s">
        <v>4508</v>
      </c>
      <c r="C389" s="109" t="s">
        <v>5</v>
      </c>
      <c r="D389" s="105">
        <v>60</v>
      </c>
      <c r="E389" s="105">
        <v>38</v>
      </c>
      <c r="F389" s="105">
        <v>127</v>
      </c>
      <c r="G389" s="105">
        <v>26.8</v>
      </c>
      <c r="H389" s="105">
        <v>39</v>
      </c>
      <c r="I389" s="105">
        <v>32</v>
      </c>
      <c r="J389" s="105">
        <v>31</v>
      </c>
      <c r="K389" s="106">
        <v>28</v>
      </c>
      <c r="L389" s="106">
        <v>39.799999999999997</v>
      </c>
      <c r="M389" s="106"/>
      <c r="N389" s="106"/>
      <c r="O389" s="146">
        <v>48</v>
      </c>
      <c r="P389" s="146">
        <v>45</v>
      </c>
      <c r="Q389" s="146">
        <v>56</v>
      </c>
      <c r="R389" s="146">
        <v>39</v>
      </c>
      <c r="S389" s="146">
        <v>48</v>
      </c>
      <c r="T389" s="146">
        <v>62</v>
      </c>
      <c r="U389" s="146">
        <v>39.799999999999997</v>
      </c>
      <c r="V389" s="145">
        <v>25</v>
      </c>
      <c r="W389" s="145">
        <v>39</v>
      </c>
      <c r="X389" s="166">
        <v>45</v>
      </c>
      <c r="Y389" s="166"/>
      <c r="Z389" s="166"/>
      <c r="AA389" s="167">
        <v>39</v>
      </c>
      <c r="AB389" s="167">
        <v>37.799999999999997</v>
      </c>
      <c r="AC389" s="167"/>
      <c r="AD389" s="205">
        <v>58</v>
      </c>
      <c r="AE389" s="205">
        <v>38</v>
      </c>
      <c r="AF389" s="205">
        <v>40</v>
      </c>
      <c r="AG389" s="205">
        <v>46.8</v>
      </c>
      <c r="AH389" s="205">
        <v>38</v>
      </c>
      <c r="AI389" s="205">
        <v>38.799999999999997</v>
      </c>
      <c r="AJ389" s="205"/>
      <c r="AK389" s="272"/>
      <c r="AL389" s="283"/>
      <c r="AS389" s="22">
        <v>35</v>
      </c>
      <c r="AT389" s="22">
        <f t="shared" si="20"/>
        <v>1239.7999999999997</v>
      </c>
      <c r="AU389" s="22">
        <f t="shared" si="21"/>
        <v>991.8399999999998</v>
      </c>
      <c r="AW389" s="22">
        <v>143</v>
      </c>
      <c r="AX389" s="22">
        <f t="shared" si="22"/>
        <v>1134.8399999999997</v>
      </c>
      <c r="AY389" s="22">
        <v>1000</v>
      </c>
      <c r="AZ389" s="237">
        <f t="shared" si="23"/>
        <v>-134.83999999999969</v>
      </c>
    </row>
    <row r="390" spans="1:52">
      <c r="A390" s="108">
        <v>1041217127</v>
      </c>
      <c r="B390" s="108" t="s">
        <v>4509</v>
      </c>
      <c r="C390" s="109" t="s">
        <v>51</v>
      </c>
      <c r="D390" s="105">
        <v>60</v>
      </c>
      <c r="E390" s="105">
        <v>38</v>
      </c>
      <c r="F390" s="105">
        <v>127</v>
      </c>
      <c r="G390" s="105">
        <v>26.8</v>
      </c>
      <c r="H390" s="105">
        <v>39</v>
      </c>
      <c r="I390" s="105">
        <v>32</v>
      </c>
      <c r="J390" s="105">
        <v>31</v>
      </c>
      <c r="K390" s="106">
        <v>28</v>
      </c>
      <c r="L390" s="106">
        <v>39.799999999999997</v>
      </c>
      <c r="M390" s="106"/>
      <c r="N390" s="106"/>
      <c r="O390" s="146">
        <v>48</v>
      </c>
      <c r="P390" s="146">
        <v>45</v>
      </c>
      <c r="Q390" s="146">
        <v>56</v>
      </c>
      <c r="R390" s="146">
        <v>39</v>
      </c>
      <c r="S390" s="146">
        <v>48</v>
      </c>
      <c r="T390" s="146">
        <v>62</v>
      </c>
      <c r="U390" s="146">
        <v>39.799999999999997</v>
      </c>
      <c r="V390" s="145">
        <v>25</v>
      </c>
      <c r="W390" s="145">
        <v>39</v>
      </c>
      <c r="X390" s="166">
        <v>45</v>
      </c>
      <c r="Y390" s="166"/>
      <c r="Z390" s="166"/>
      <c r="AA390" s="167">
        <v>39</v>
      </c>
      <c r="AB390" s="167">
        <v>37.799999999999997</v>
      </c>
      <c r="AC390" s="167"/>
      <c r="AD390" s="205">
        <v>58</v>
      </c>
      <c r="AE390" s="205">
        <v>38</v>
      </c>
      <c r="AF390" s="205">
        <v>40</v>
      </c>
      <c r="AG390" s="205">
        <v>46.8</v>
      </c>
      <c r="AH390" s="205">
        <v>38</v>
      </c>
      <c r="AI390" s="205">
        <v>38.799999999999997</v>
      </c>
      <c r="AJ390" s="205"/>
      <c r="AK390" s="272"/>
      <c r="AL390" s="283"/>
      <c r="AS390" s="22">
        <v>67</v>
      </c>
      <c r="AT390" s="22">
        <f t="shared" ref="AT390:AT456" si="24">SUM(D390:AS390)</f>
        <v>1271.7999999999997</v>
      </c>
      <c r="AU390" s="22">
        <f t="shared" ref="AU390:AU456" si="25">AT390*0.8</f>
        <v>1017.4399999999998</v>
      </c>
      <c r="AW390" s="22">
        <v>143</v>
      </c>
      <c r="AX390" s="22">
        <f t="shared" ref="AX390:AX456" si="26">SUM(AU390:AW390)</f>
        <v>1160.4399999999998</v>
      </c>
      <c r="AY390" s="22">
        <v>1000</v>
      </c>
      <c r="AZ390" s="237">
        <f t="shared" ref="AZ390:AZ456" si="27">AY390-AX390</f>
        <v>-160.43999999999983</v>
      </c>
    </row>
    <row r="391" spans="1:52">
      <c r="A391" s="108">
        <v>1041217128</v>
      </c>
      <c r="B391" s="108" t="s">
        <v>4510</v>
      </c>
      <c r="C391" s="109" t="s">
        <v>51</v>
      </c>
      <c r="D391" s="105">
        <v>60</v>
      </c>
      <c r="E391" s="105">
        <v>38</v>
      </c>
      <c r="F391" s="105">
        <v>127</v>
      </c>
      <c r="G391" s="105">
        <v>26.8</v>
      </c>
      <c r="H391" s="105">
        <v>39</v>
      </c>
      <c r="I391" s="105">
        <v>32</v>
      </c>
      <c r="J391" s="105">
        <v>31</v>
      </c>
      <c r="K391" s="106">
        <v>28</v>
      </c>
      <c r="L391" s="106">
        <v>39.799999999999997</v>
      </c>
      <c r="M391" s="106"/>
      <c r="N391" s="106"/>
      <c r="O391" s="146">
        <v>48</v>
      </c>
      <c r="P391" s="146">
        <v>45</v>
      </c>
      <c r="Q391" s="146">
        <v>56</v>
      </c>
      <c r="R391" s="146">
        <v>39</v>
      </c>
      <c r="S391" s="146">
        <v>48</v>
      </c>
      <c r="T391" s="146">
        <v>62</v>
      </c>
      <c r="U391" s="146">
        <v>39.799999999999997</v>
      </c>
      <c r="V391" s="145">
        <v>25</v>
      </c>
      <c r="W391" s="145">
        <v>39</v>
      </c>
      <c r="X391" s="166">
        <v>45</v>
      </c>
      <c r="Y391" s="166"/>
      <c r="Z391" s="166"/>
      <c r="AA391" s="167">
        <v>39</v>
      </c>
      <c r="AB391" s="167">
        <v>37.799999999999997</v>
      </c>
      <c r="AC391" s="167"/>
      <c r="AD391" s="205">
        <v>58</v>
      </c>
      <c r="AE391" s="205">
        <v>38</v>
      </c>
      <c r="AF391" s="205">
        <v>40</v>
      </c>
      <c r="AG391" s="205">
        <v>46.8</v>
      </c>
      <c r="AH391" s="205">
        <v>38</v>
      </c>
      <c r="AI391" s="205">
        <v>38.799999999999997</v>
      </c>
      <c r="AJ391" s="205"/>
      <c r="AK391" s="272"/>
      <c r="AL391" s="283"/>
      <c r="AS391" s="22">
        <v>67</v>
      </c>
      <c r="AT391" s="22">
        <f t="shared" si="24"/>
        <v>1271.7999999999997</v>
      </c>
      <c r="AU391" s="22">
        <f t="shared" si="25"/>
        <v>1017.4399999999998</v>
      </c>
      <c r="AW391" s="22">
        <v>143</v>
      </c>
      <c r="AX391" s="22">
        <f t="shared" si="26"/>
        <v>1160.4399999999998</v>
      </c>
      <c r="AY391" s="22">
        <v>1000</v>
      </c>
      <c r="AZ391" s="237">
        <f t="shared" si="27"/>
        <v>-160.43999999999983</v>
      </c>
    </row>
    <row r="392" spans="1:52">
      <c r="A392" s="108">
        <v>1041217129</v>
      </c>
      <c r="B392" s="108" t="s">
        <v>4511</v>
      </c>
      <c r="C392" s="109" t="s">
        <v>51</v>
      </c>
      <c r="D392" s="105">
        <v>60</v>
      </c>
      <c r="E392" s="105">
        <v>38</v>
      </c>
      <c r="F392" s="105">
        <v>127</v>
      </c>
      <c r="G392" s="105">
        <v>26.8</v>
      </c>
      <c r="H392" s="105">
        <v>39</v>
      </c>
      <c r="I392" s="105">
        <v>32</v>
      </c>
      <c r="J392" s="105">
        <v>31</v>
      </c>
      <c r="K392" s="106">
        <v>28</v>
      </c>
      <c r="L392" s="106">
        <v>39.799999999999997</v>
      </c>
      <c r="M392" s="106"/>
      <c r="N392" s="106"/>
      <c r="O392" s="146">
        <v>48</v>
      </c>
      <c r="P392" s="146">
        <v>45</v>
      </c>
      <c r="Q392" s="146">
        <v>56</v>
      </c>
      <c r="R392" s="146">
        <v>39</v>
      </c>
      <c r="S392" s="146">
        <v>48</v>
      </c>
      <c r="T392" s="146">
        <v>62</v>
      </c>
      <c r="U392" s="146">
        <v>39.799999999999997</v>
      </c>
      <c r="V392" s="145">
        <v>25</v>
      </c>
      <c r="W392" s="145">
        <v>39</v>
      </c>
      <c r="X392" s="166">
        <v>45</v>
      </c>
      <c r="Y392" s="166"/>
      <c r="Z392" s="166"/>
      <c r="AA392" s="167">
        <v>39</v>
      </c>
      <c r="AB392" s="167">
        <v>37.799999999999997</v>
      </c>
      <c r="AC392" s="167"/>
      <c r="AD392" s="205">
        <v>58</v>
      </c>
      <c r="AE392" s="205">
        <v>38</v>
      </c>
      <c r="AF392" s="205">
        <v>40</v>
      </c>
      <c r="AG392" s="205">
        <v>46.8</v>
      </c>
      <c r="AH392" s="205">
        <v>38</v>
      </c>
      <c r="AI392" s="205">
        <v>38.799999999999997</v>
      </c>
      <c r="AJ392" s="205"/>
      <c r="AK392" s="272"/>
      <c r="AL392" s="283"/>
      <c r="AS392" s="22">
        <v>35</v>
      </c>
      <c r="AT392" s="22">
        <f t="shared" si="24"/>
        <v>1239.7999999999997</v>
      </c>
      <c r="AU392" s="22">
        <f t="shared" si="25"/>
        <v>991.8399999999998</v>
      </c>
      <c r="AW392" s="22">
        <v>143</v>
      </c>
      <c r="AX392" s="22">
        <f t="shared" si="26"/>
        <v>1134.8399999999997</v>
      </c>
      <c r="AY392" s="22">
        <v>1000</v>
      </c>
      <c r="AZ392" s="237">
        <f t="shared" si="27"/>
        <v>-134.83999999999969</v>
      </c>
    </row>
    <row r="393" spans="1:52">
      <c r="A393" s="108">
        <v>1041217130</v>
      </c>
      <c r="B393" s="108" t="s">
        <v>4512</v>
      </c>
      <c r="C393" s="109" t="s">
        <v>51</v>
      </c>
      <c r="D393" s="105">
        <v>60</v>
      </c>
      <c r="E393" s="105">
        <v>38</v>
      </c>
      <c r="F393" s="105">
        <v>127</v>
      </c>
      <c r="G393" s="105">
        <v>26.8</v>
      </c>
      <c r="H393" s="105">
        <v>39</v>
      </c>
      <c r="I393" s="105">
        <v>32</v>
      </c>
      <c r="J393" s="105">
        <v>31</v>
      </c>
      <c r="K393" s="106">
        <v>28</v>
      </c>
      <c r="L393" s="106">
        <v>39.799999999999997</v>
      </c>
      <c r="M393" s="106"/>
      <c r="N393" s="106"/>
      <c r="O393" s="146">
        <v>48</v>
      </c>
      <c r="P393" s="146">
        <v>45</v>
      </c>
      <c r="Q393" s="146">
        <v>56</v>
      </c>
      <c r="R393" s="146">
        <v>39</v>
      </c>
      <c r="S393" s="146">
        <v>48</v>
      </c>
      <c r="T393" s="146">
        <v>62</v>
      </c>
      <c r="U393" s="146">
        <v>39.799999999999997</v>
      </c>
      <c r="V393" s="145">
        <v>25</v>
      </c>
      <c r="W393" s="145">
        <v>39</v>
      </c>
      <c r="X393" s="166">
        <v>45</v>
      </c>
      <c r="Y393" s="166"/>
      <c r="Z393" s="166"/>
      <c r="AA393" s="167">
        <v>39</v>
      </c>
      <c r="AB393" s="167">
        <v>37.799999999999997</v>
      </c>
      <c r="AC393" s="167"/>
      <c r="AD393" s="205">
        <v>58</v>
      </c>
      <c r="AE393" s="205">
        <v>38</v>
      </c>
      <c r="AF393" s="205">
        <v>40</v>
      </c>
      <c r="AG393" s="205">
        <v>46.8</v>
      </c>
      <c r="AH393" s="205">
        <v>38</v>
      </c>
      <c r="AI393" s="205">
        <v>38.799999999999997</v>
      </c>
      <c r="AJ393" s="205"/>
      <c r="AK393" s="272"/>
      <c r="AL393" s="283"/>
      <c r="AS393" s="22">
        <v>35</v>
      </c>
      <c r="AT393" s="22">
        <f t="shared" si="24"/>
        <v>1239.7999999999997</v>
      </c>
      <c r="AU393" s="22">
        <f t="shared" si="25"/>
        <v>991.8399999999998</v>
      </c>
      <c r="AW393" s="22">
        <v>143</v>
      </c>
      <c r="AX393" s="22">
        <f t="shared" si="26"/>
        <v>1134.8399999999997</v>
      </c>
      <c r="AY393" s="22">
        <v>1000</v>
      </c>
      <c r="AZ393" s="237">
        <f t="shared" si="27"/>
        <v>-134.83999999999969</v>
      </c>
    </row>
    <row r="394" spans="1:52">
      <c r="A394" s="108">
        <v>1041217132</v>
      </c>
      <c r="B394" s="108" t="s">
        <v>4514</v>
      </c>
      <c r="C394" s="109" t="s">
        <v>51</v>
      </c>
      <c r="D394" s="105">
        <v>60</v>
      </c>
      <c r="E394" s="105">
        <v>38</v>
      </c>
      <c r="F394" s="105">
        <v>127</v>
      </c>
      <c r="G394" s="105">
        <v>26.8</v>
      </c>
      <c r="H394" s="105">
        <v>39</v>
      </c>
      <c r="I394" s="105">
        <v>32</v>
      </c>
      <c r="J394" s="105">
        <v>31</v>
      </c>
      <c r="K394" s="106">
        <v>28</v>
      </c>
      <c r="L394" s="106">
        <v>39.799999999999997</v>
      </c>
      <c r="M394" s="106"/>
      <c r="N394" s="106"/>
      <c r="O394" s="146">
        <v>48</v>
      </c>
      <c r="P394" s="146">
        <v>45</v>
      </c>
      <c r="Q394" s="146">
        <v>56</v>
      </c>
      <c r="R394" s="146">
        <v>39</v>
      </c>
      <c r="S394" s="146">
        <v>48</v>
      </c>
      <c r="T394" s="146">
        <v>62</v>
      </c>
      <c r="U394" s="146">
        <v>39.799999999999997</v>
      </c>
      <c r="V394" s="145">
        <v>25</v>
      </c>
      <c r="W394" s="145">
        <v>39</v>
      </c>
      <c r="X394" s="166">
        <v>45</v>
      </c>
      <c r="Y394" s="166"/>
      <c r="Z394" s="166"/>
      <c r="AA394" s="167">
        <v>39</v>
      </c>
      <c r="AB394" s="167">
        <v>37.799999999999997</v>
      </c>
      <c r="AC394" s="167"/>
      <c r="AD394" s="205">
        <v>58</v>
      </c>
      <c r="AE394" s="205">
        <v>38</v>
      </c>
      <c r="AF394" s="205">
        <v>40</v>
      </c>
      <c r="AG394" s="205">
        <v>46.8</v>
      </c>
      <c r="AH394" s="205">
        <v>38</v>
      </c>
      <c r="AI394" s="205">
        <v>38.799999999999997</v>
      </c>
      <c r="AJ394" s="205"/>
      <c r="AK394" s="272"/>
      <c r="AL394" s="283"/>
      <c r="AS394" s="22">
        <v>71</v>
      </c>
      <c r="AT394" s="22">
        <f t="shared" si="24"/>
        <v>1275.7999999999997</v>
      </c>
      <c r="AU394" s="22">
        <f t="shared" si="25"/>
        <v>1020.6399999999999</v>
      </c>
      <c r="AW394" s="22">
        <v>143</v>
      </c>
      <c r="AX394" s="22">
        <f t="shared" si="26"/>
        <v>1163.6399999999999</v>
      </c>
      <c r="AY394" s="22">
        <v>1000</v>
      </c>
      <c r="AZ394" s="237">
        <f t="shared" si="27"/>
        <v>-163.63999999999987</v>
      </c>
    </row>
    <row r="395" spans="1:52">
      <c r="A395" s="108">
        <v>1041217134</v>
      </c>
      <c r="B395" s="108" t="s">
        <v>4515</v>
      </c>
      <c r="C395" s="109" t="s">
        <v>51</v>
      </c>
      <c r="D395" s="105">
        <v>60</v>
      </c>
      <c r="E395" s="105">
        <v>38</v>
      </c>
      <c r="F395" s="105">
        <v>127</v>
      </c>
      <c r="G395" s="105">
        <v>26.8</v>
      </c>
      <c r="H395" s="105">
        <v>39</v>
      </c>
      <c r="I395" s="105">
        <v>32</v>
      </c>
      <c r="J395" s="105">
        <v>31</v>
      </c>
      <c r="K395" s="106">
        <v>28</v>
      </c>
      <c r="L395" s="106">
        <v>39.799999999999997</v>
      </c>
      <c r="M395" s="106"/>
      <c r="N395" s="106"/>
      <c r="O395" s="146">
        <v>48</v>
      </c>
      <c r="P395" s="146">
        <v>45</v>
      </c>
      <c r="Q395" s="146">
        <v>56</v>
      </c>
      <c r="R395" s="146">
        <v>39</v>
      </c>
      <c r="S395" s="146">
        <v>48</v>
      </c>
      <c r="T395" s="146">
        <v>62</v>
      </c>
      <c r="U395" s="146">
        <v>39.799999999999997</v>
      </c>
      <c r="V395" s="145">
        <v>25</v>
      </c>
      <c r="W395" s="145">
        <v>39</v>
      </c>
      <c r="X395" s="166">
        <v>45</v>
      </c>
      <c r="Y395" s="166"/>
      <c r="Z395" s="166"/>
      <c r="AA395" s="167">
        <v>39</v>
      </c>
      <c r="AB395" s="167">
        <v>37.799999999999997</v>
      </c>
      <c r="AC395" s="167"/>
      <c r="AD395" s="205">
        <v>58</v>
      </c>
      <c r="AE395" s="205">
        <v>38</v>
      </c>
      <c r="AF395" s="205">
        <v>40</v>
      </c>
      <c r="AG395" s="205">
        <v>46.8</v>
      </c>
      <c r="AH395" s="205">
        <v>38</v>
      </c>
      <c r="AI395" s="205">
        <v>38.799999999999997</v>
      </c>
      <c r="AJ395" s="205"/>
      <c r="AK395" s="272"/>
      <c r="AL395" s="283"/>
      <c r="AS395" s="22">
        <v>101</v>
      </c>
      <c r="AT395" s="22">
        <f t="shared" si="24"/>
        <v>1305.7999999999997</v>
      </c>
      <c r="AU395" s="22">
        <f t="shared" si="25"/>
        <v>1044.6399999999999</v>
      </c>
      <c r="AW395" s="22">
        <v>143</v>
      </c>
      <c r="AX395" s="22">
        <f t="shared" si="26"/>
        <v>1187.6399999999999</v>
      </c>
      <c r="AY395" s="22">
        <v>1000</v>
      </c>
      <c r="AZ395" s="237">
        <f t="shared" si="27"/>
        <v>-187.63999999999987</v>
      </c>
    </row>
    <row r="396" spans="1:52">
      <c r="A396" s="108">
        <v>1041217136</v>
      </c>
      <c r="B396" s="108" t="s">
        <v>4516</v>
      </c>
      <c r="C396" s="109" t="s">
        <v>51</v>
      </c>
      <c r="D396" s="105">
        <v>60</v>
      </c>
      <c r="E396" s="105">
        <v>38</v>
      </c>
      <c r="F396" s="105">
        <v>127</v>
      </c>
      <c r="G396" s="105">
        <v>26.8</v>
      </c>
      <c r="H396" s="105">
        <v>39</v>
      </c>
      <c r="I396" s="105">
        <v>32</v>
      </c>
      <c r="J396" s="105">
        <v>31</v>
      </c>
      <c r="K396" s="106">
        <v>28</v>
      </c>
      <c r="L396" s="106">
        <v>39.799999999999997</v>
      </c>
      <c r="M396" s="106"/>
      <c r="N396" s="106"/>
      <c r="O396" s="146">
        <v>48</v>
      </c>
      <c r="P396" s="146">
        <v>45</v>
      </c>
      <c r="Q396" s="146">
        <v>56</v>
      </c>
      <c r="R396" s="146">
        <v>39</v>
      </c>
      <c r="S396" s="146">
        <v>48</v>
      </c>
      <c r="T396" s="146">
        <v>62</v>
      </c>
      <c r="U396" s="146">
        <v>39.799999999999997</v>
      </c>
      <c r="V396" s="145">
        <v>25</v>
      </c>
      <c r="W396" s="145">
        <v>39</v>
      </c>
      <c r="X396" s="166">
        <v>45</v>
      </c>
      <c r="Y396" s="166"/>
      <c r="Z396" s="166"/>
      <c r="AA396" s="167">
        <v>39</v>
      </c>
      <c r="AB396" s="167">
        <v>37.799999999999997</v>
      </c>
      <c r="AC396" s="167"/>
      <c r="AD396" s="205">
        <v>58</v>
      </c>
      <c r="AE396" s="205">
        <v>38</v>
      </c>
      <c r="AF396" s="205">
        <v>40</v>
      </c>
      <c r="AG396" s="205">
        <v>46.8</v>
      </c>
      <c r="AH396" s="205">
        <v>38</v>
      </c>
      <c r="AI396" s="205">
        <v>38.799999999999997</v>
      </c>
      <c r="AJ396" s="205"/>
      <c r="AK396" s="272"/>
      <c r="AL396" s="283"/>
      <c r="AS396" s="22">
        <v>60</v>
      </c>
      <c r="AT396" s="22">
        <f t="shared" si="24"/>
        <v>1264.7999999999997</v>
      </c>
      <c r="AU396" s="22">
        <f t="shared" si="25"/>
        <v>1011.8399999999998</v>
      </c>
      <c r="AW396" s="22">
        <v>143</v>
      </c>
      <c r="AX396" s="22">
        <f t="shared" si="26"/>
        <v>1154.8399999999997</v>
      </c>
      <c r="AY396" s="22">
        <v>1000</v>
      </c>
      <c r="AZ396" s="237">
        <f t="shared" si="27"/>
        <v>-154.83999999999969</v>
      </c>
    </row>
    <row r="397" spans="1:52">
      <c r="A397" s="108">
        <v>1041217137</v>
      </c>
      <c r="B397" s="108" t="s">
        <v>4517</v>
      </c>
      <c r="C397" s="109" t="s">
        <v>5</v>
      </c>
      <c r="D397" s="105">
        <v>60</v>
      </c>
      <c r="E397" s="105">
        <v>38</v>
      </c>
      <c r="F397" s="105">
        <v>127</v>
      </c>
      <c r="G397" s="105">
        <v>26.8</v>
      </c>
      <c r="H397" s="105">
        <v>39</v>
      </c>
      <c r="I397" s="105">
        <v>32</v>
      </c>
      <c r="J397" s="105">
        <v>31</v>
      </c>
      <c r="K397" s="106">
        <v>28</v>
      </c>
      <c r="L397" s="106">
        <v>39.799999999999997</v>
      </c>
      <c r="M397" s="106"/>
      <c r="N397" s="106"/>
      <c r="O397" s="146">
        <v>48</v>
      </c>
      <c r="P397" s="146">
        <v>45</v>
      </c>
      <c r="Q397" s="146">
        <v>56</v>
      </c>
      <c r="R397" s="146">
        <v>39</v>
      </c>
      <c r="S397" s="146">
        <v>48</v>
      </c>
      <c r="T397" s="146">
        <v>62</v>
      </c>
      <c r="U397" s="146">
        <v>39.799999999999997</v>
      </c>
      <c r="V397" s="145">
        <v>25</v>
      </c>
      <c r="W397" s="145">
        <v>39</v>
      </c>
      <c r="X397" s="166">
        <v>45</v>
      </c>
      <c r="Y397" s="166"/>
      <c r="Z397" s="166"/>
      <c r="AA397" s="167">
        <v>39</v>
      </c>
      <c r="AB397" s="167">
        <v>37.799999999999997</v>
      </c>
      <c r="AC397" s="167"/>
      <c r="AD397" s="205">
        <v>58</v>
      </c>
      <c r="AE397" s="205">
        <v>38</v>
      </c>
      <c r="AF397" s="205">
        <v>40</v>
      </c>
      <c r="AG397" s="205">
        <v>46.8</v>
      </c>
      <c r="AH397" s="205">
        <v>38</v>
      </c>
      <c r="AI397" s="205">
        <v>38.799999999999997</v>
      </c>
      <c r="AJ397" s="205"/>
      <c r="AK397" s="272"/>
      <c r="AL397" s="283"/>
      <c r="AS397" s="22">
        <v>65</v>
      </c>
      <c r="AT397" s="22">
        <f t="shared" si="24"/>
        <v>1269.7999999999997</v>
      </c>
      <c r="AU397" s="22">
        <f t="shared" si="25"/>
        <v>1015.8399999999998</v>
      </c>
      <c r="AW397" s="22">
        <v>143</v>
      </c>
      <c r="AX397" s="22">
        <f t="shared" si="26"/>
        <v>1158.8399999999997</v>
      </c>
      <c r="AY397" s="22">
        <v>1000</v>
      </c>
      <c r="AZ397" s="237">
        <f t="shared" si="27"/>
        <v>-158.83999999999969</v>
      </c>
    </row>
    <row r="398" spans="1:52">
      <c r="A398" s="108">
        <v>1041217201</v>
      </c>
      <c r="B398" s="108" t="s">
        <v>520</v>
      </c>
      <c r="C398" s="109" t="s">
        <v>5</v>
      </c>
      <c r="D398" s="105">
        <v>60</v>
      </c>
      <c r="E398" s="105">
        <v>38</v>
      </c>
      <c r="F398" s="105">
        <v>127</v>
      </c>
      <c r="G398" s="105">
        <v>26.8</v>
      </c>
      <c r="H398" s="105">
        <v>39</v>
      </c>
      <c r="I398" s="105">
        <v>32</v>
      </c>
      <c r="J398" s="105">
        <v>31</v>
      </c>
      <c r="K398" s="106">
        <v>28</v>
      </c>
      <c r="L398" s="106">
        <v>39.799999999999997</v>
      </c>
      <c r="M398" s="106"/>
      <c r="N398" s="106"/>
      <c r="O398" s="146">
        <v>48</v>
      </c>
      <c r="P398" s="146">
        <v>45</v>
      </c>
      <c r="Q398" s="146">
        <v>56</v>
      </c>
      <c r="R398" s="146">
        <v>39</v>
      </c>
      <c r="S398" s="146">
        <v>48</v>
      </c>
      <c r="T398" s="146">
        <v>62</v>
      </c>
      <c r="U398" s="146">
        <v>39.799999999999997</v>
      </c>
      <c r="V398" s="145">
        <v>25</v>
      </c>
      <c r="W398" s="145">
        <v>39</v>
      </c>
      <c r="X398" s="166">
        <v>45</v>
      </c>
      <c r="Y398" s="166"/>
      <c r="Z398" s="166"/>
      <c r="AA398" s="167">
        <v>39</v>
      </c>
      <c r="AB398" s="167">
        <v>37.799999999999997</v>
      </c>
      <c r="AC398" s="167"/>
      <c r="AD398" s="205">
        <v>58</v>
      </c>
      <c r="AE398" s="205">
        <v>38</v>
      </c>
      <c r="AF398" s="205">
        <v>40</v>
      </c>
      <c r="AG398" s="205">
        <v>46.8</v>
      </c>
      <c r="AH398" s="205">
        <v>38</v>
      </c>
      <c r="AI398" s="205">
        <v>38.799999999999997</v>
      </c>
      <c r="AJ398" s="205"/>
      <c r="AK398" s="272"/>
      <c r="AL398" s="283"/>
      <c r="AS398" s="22">
        <v>42</v>
      </c>
      <c r="AT398" s="22">
        <f t="shared" si="24"/>
        <v>1246.7999999999997</v>
      </c>
      <c r="AU398" s="22">
        <f t="shared" si="25"/>
        <v>997.43999999999983</v>
      </c>
      <c r="AW398" s="22">
        <v>143</v>
      </c>
      <c r="AX398" s="22">
        <f t="shared" si="26"/>
        <v>1140.4399999999998</v>
      </c>
      <c r="AY398" s="22">
        <v>1000</v>
      </c>
      <c r="AZ398" s="237">
        <f t="shared" si="27"/>
        <v>-140.43999999999983</v>
      </c>
    </row>
    <row r="399" spans="1:52">
      <c r="A399" s="108">
        <v>1041217202</v>
      </c>
      <c r="B399" s="108" t="s">
        <v>4518</v>
      </c>
      <c r="C399" s="109" t="s">
        <v>5</v>
      </c>
      <c r="D399" s="105">
        <v>60</v>
      </c>
      <c r="E399" s="105">
        <v>38</v>
      </c>
      <c r="F399" s="105">
        <v>127</v>
      </c>
      <c r="G399" s="105">
        <v>26.8</v>
      </c>
      <c r="H399" s="105">
        <v>39</v>
      </c>
      <c r="I399" s="105">
        <v>32</v>
      </c>
      <c r="J399" s="105">
        <v>31</v>
      </c>
      <c r="K399" s="106">
        <v>28</v>
      </c>
      <c r="L399" s="106">
        <v>39.799999999999997</v>
      </c>
      <c r="M399" s="106"/>
      <c r="N399" s="106"/>
      <c r="O399" s="146">
        <v>48</v>
      </c>
      <c r="P399" s="146">
        <v>45</v>
      </c>
      <c r="Q399" s="146">
        <v>56</v>
      </c>
      <c r="R399" s="146">
        <v>39</v>
      </c>
      <c r="S399" s="146">
        <v>48</v>
      </c>
      <c r="T399" s="146">
        <v>62</v>
      </c>
      <c r="U399" s="146">
        <v>39.799999999999997</v>
      </c>
      <c r="V399" s="145">
        <v>25</v>
      </c>
      <c r="W399" s="145">
        <v>39</v>
      </c>
      <c r="X399" s="166">
        <v>45</v>
      </c>
      <c r="Y399" s="166"/>
      <c r="Z399" s="166"/>
      <c r="AA399" s="167">
        <v>39</v>
      </c>
      <c r="AB399" s="167">
        <v>37.799999999999997</v>
      </c>
      <c r="AC399" s="167"/>
      <c r="AD399" s="205">
        <v>58</v>
      </c>
      <c r="AE399" s="205">
        <v>38</v>
      </c>
      <c r="AF399" s="205">
        <v>40</v>
      </c>
      <c r="AG399" s="205">
        <v>46.8</v>
      </c>
      <c r="AH399" s="205">
        <v>38</v>
      </c>
      <c r="AI399" s="205">
        <v>38.799999999999997</v>
      </c>
      <c r="AJ399" s="205"/>
      <c r="AK399" s="272"/>
      <c r="AL399" s="283"/>
      <c r="AS399" s="22">
        <v>62</v>
      </c>
      <c r="AT399" s="22">
        <f t="shared" si="24"/>
        <v>1266.7999999999997</v>
      </c>
      <c r="AU399" s="22">
        <f t="shared" si="25"/>
        <v>1013.4399999999998</v>
      </c>
      <c r="AW399" s="22">
        <v>143</v>
      </c>
      <c r="AX399" s="22">
        <f t="shared" si="26"/>
        <v>1156.4399999999998</v>
      </c>
      <c r="AY399" s="22">
        <v>1000</v>
      </c>
      <c r="AZ399" s="237">
        <f t="shared" si="27"/>
        <v>-156.43999999999983</v>
      </c>
    </row>
    <row r="400" spans="1:52">
      <c r="A400" s="108">
        <v>1041217203</v>
      </c>
      <c r="B400" s="108" t="s">
        <v>4519</v>
      </c>
      <c r="C400" s="109" t="s">
        <v>5</v>
      </c>
      <c r="D400" s="105">
        <v>60</v>
      </c>
      <c r="E400" s="105">
        <v>38</v>
      </c>
      <c r="F400" s="105">
        <v>127</v>
      </c>
      <c r="G400" s="105">
        <v>26.8</v>
      </c>
      <c r="H400" s="105">
        <v>39</v>
      </c>
      <c r="I400" s="105">
        <v>32</v>
      </c>
      <c r="J400" s="105">
        <v>31</v>
      </c>
      <c r="K400" s="106">
        <v>28</v>
      </c>
      <c r="L400" s="106">
        <v>39.799999999999997</v>
      </c>
      <c r="M400" s="106"/>
      <c r="N400" s="106"/>
      <c r="O400" s="146">
        <v>48</v>
      </c>
      <c r="P400" s="146">
        <v>45</v>
      </c>
      <c r="Q400" s="146">
        <v>56</v>
      </c>
      <c r="R400" s="146">
        <v>39</v>
      </c>
      <c r="S400" s="146">
        <v>48</v>
      </c>
      <c r="T400" s="146">
        <v>62</v>
      </c>
      <c r="U400" s="146">
        <v>39.799999999999997</v>
      </c>
      <c r="V400" s="145">
        <v>25</v>
      </c>
      <c r="W400" s="145">
        <v>39</v>
      </c>
      <c r="X400" s="166">
        <v>45</v>
      </c>
      <c r="Y400" s="166"/>
      <c r="Z400" s="166"/>
      <c r="AA400" s="167">
        <v>39</v>
      </c>
      <c r="AB400" s="167">
        <v>37.799999999999997</v>
      </c>
      <c r="AC400" s="167"/>
      <c r="AD400" s="205">
        <v>58</v>
      </c>
      <c r="AE400" s="205">
        <v>38</v>
      </c>
      <c r="AF400" s="205">
        <v>40</v>
      </c>
      <c r="AG400" s="205">
        <v>46.8</v>
      </c>
      <c r="AH400" s="205">
        <v>38</v>
      </c>
      <c r="AI400" s="205">
        <v>38.799999999999997</v>
      </c>
      <c r="AJ400" s="205"/>
      <c r="AK400" s="272"/>
      <c r="AL400" s="283"/>
      <c r="AS400" s="22">
        <v>97</v>
      </c>
      <c r="AT400" s="22">
        <f t="shared" si="24"/>
        <v>1301.7999999999997</v>
      </c>
      <c r="AU400" s="22">
        <f t="shared" si="25"/>
        <v>1041.4399999999998</v>
      </c>
      <c r="AW400" s="22">
        <v>143</v>
      </c>
      <c r="AX400" s="22">
        <f t="shared" si="26"/>
        <v>1184.4399999999998</v>
      </c>
      <c r="AY400" s="22">
        <v>1000</v>
      </c>
      <c r="AZ400" s="237">
        <f t="shared" si="27"/>
        <v>-184.43999999999983</v>
      </c>
    </row>
    <row r="401" spans="1:52">
      <c r="A401" s="108">
        <v>1041217204</v>
      </c>
      <c r="B401" s="108" t="s">
        <v>4520</v>
      </c>
      <c r="C401" s="109" t="s">
        <v>51</v>
      </c>
      <c r="D401" s="105">
        <v>60</v>
      </c>
      <c r="E401" s="105">
        <v>38</v>
      </c>
      <c r="F401" s="105">
        <v>127</v>
      </c>
      <c r="G401" s="105">
        <v>26.8</v>
      </c>
      <c r="H401" s="105">
        <v>39</v>
      </c>
      <c r="I401" s="105">
        <v>32</v>
      </c>
      <c r="J401" s="105">
        <v>31</v>
      </c>
      <c r="K401" s="106">
        <v>28</v>
      </c>
      <c r="L401" s="106">
        <v>39.799999999999997</v>
      </c>
      <c r="M401" s="106"/>
      <c r="N401" s="106"/>
      <c r="O401" s="146">
        <v>48</v>
      </c>
      <c r="P401" s="146">
        <v>45</v>
      </c>
      <c r="Q401" s="146">
        <v>56</v>
      </c>
      <c r="R401" s="146">
        <v>39</v>
      </c>
      <c r="S401" s="146">
        <v>48</v>
      </c>
      <c r="T401" s="146">
        <v>62</v>
      </c>
      <c r="U401" s="146">
        <v>39.799999999999997</v>
      </c>
      <c r="V401" s="145">
        <v>25</v>
      </c>
      <c r="W401" s="145">
        <v>39</v>
      </c>
      <c r="X401" s="166">
        <v>45</v>
      </c>
      <c r="Y401" s="166"/>
      <c r="Z401" s="166"/>
      <c r="AA401" s="167">
        <v>39</v>
      </c>
      <c r="AB401" s="167">
        <v>37.799999999999997</v>
      </c>
      <c r="AC401" s="167"/>
      <c r="AD401" s="205">
        <v>58</v>
      </c>
      <c r="AE401" s="205">
        <v>38</v>
      </c>
      <c r="AF401" s="205">
        <v>40</v>
      </c>
      <c r="AG401" s="205">
        <v>46.8</v>
      </c>
      <c r="AH401" s="205">
        <v>38</v>
      </c>
      <c r="AI401" s="205">
        <v>38.799999999999997</v>
      </c>
      <c r="AJ401" s="205"/>
      <c r="AK401" s="272"/>
      <c r="AL401" s="283"/>
      <c r="AS401" s="22">
        <v>168</v>
      </c>
      <c r="AT401" s="22">
        <f t="shared" si="24"/>
        <v>1372.7999999999997</v>
      </c>
      <c r="AU401" s="22">
        <f t="shared" si="25"/>
        <v>1098.2399999999998</v>
      </c>
      <c r="AW401" s="22">
        <v>143</v>
      </c>
      <c r="AX401" s="22">
        <f t="shared" si="26"/>
        <v>1241.2399999999998</v>
      </c>
      <c r="AY401" s="22">
        <v>1000</v>
      </c>
      <c r="AZ401" s="237">
        <f t="shared" si="27"/>
        <v>-241.23999999999978</v>
      </c>
    </row>
    <row r="402" spans="1:52">
      <c r="A402" s="108">
        <v>1041217206</v>
      </c>
      <c r="B402" s="108" t="s">
        <v>4521</v>
      </c>
      <c r="C402" s="109" t="s">
        <v>5</v>
      </c>
      <c r="D402" s="105">
        <v>60</v>
      </c>
      <c r="E402" s="105">
        <v>38</v>
      </c>
      <c r="F402" s="105">
        <v>127</v>
      </c>
      <c r="G402" s="105">
        <v>26.8</v>
      </c>
      <c r="H402" s="105">
        <v>39</v>
      </c>
      <c r="I402" s="105">
        <v>32</v>
      </c>
      <c r="J402" s="105">
        <v>31</v>
      </c>
      <c r="K402" s="106">
        <v>28</v>
      </c>
      <c r="L402" s="106">
        <v>39.799999999999997</v>
      </c>
      <c r="M402" s="106"/>
      <c r="N402" s="106"/>
      <c r="O402" s="146">
        <v>48</v>
      </c>
      <c r="P402" s="146">
        <v>45</v>
      </c>
      <c r="Q402" s="146">
        <v>56</v>
      </c>
      <c r="R402" s="146">
        <v>39</v>
      </c>
      <c r="S402" s="146">
        <v>48</v>
      </c>
      <c r="T402" s="146">
        <v>62</v>
      </c>
      <c r="U402" s="146">
        <v>39.799999999999997</v>
      </c>
      <c r="V402" s="145">
        <v>25</v>
      </c>
      <c r="W402" s="145">
        <v>39</v>
      </c>
      <c r="X402" s="166">
        <v>45</v>
      </c>
      <c r="Y402" s="166"/>
      <c r="Z402" s="166"/>
      <c r="AA402" s="167">
        <v>39</v>
      </c>
      <c r="AB402" s="167">
        <v>37.799999999999997</v>
      </c>
      <c r="AC402" s="167"/>
      <c r="AD402" s="205">
        <v>58</v>
      </c>
      <c r="AE402" s="205">
        <v>38</v>
      </c>
      <c r="AF402" s="205">
        <v>40</v>
      </c>
      <c r="AG402" s="205">
        <v>46.8</v>
      </c>
      <c r="AH402" s="205">
        <v>38</v>
      </c>
      <c r="AI402" s="205">
        <v>38.799999999999997</v>
      </c>
      <c r="AJ402" s="205"/>
      <c r="AK402" s="272"/>
      <c r="AL402" s="283"/>
      <c r="AS402" s="22">
        <v>152</v>
      </c>
      <c r="AT402" s="22">
        <f t="shared" si="24"/>
        <v>1356.7999999999997</v>
      </c>
      <c r="AU402" s="22">
        <f t="shared" si="25"/>
        <v>1085.4399999999998</v>
      </c>
      <c r="AW402" s="22">
        <v>143</v>
      </c>
      <c r="AX402" s="22">
        <f t="shared" si="26"/>
        <v>1228.4399999999998</v>
      </c>
      <c r="AY402" s="22">
        <v>1000</v>
      </c>
      <c r="AZ402" s="237">
        <f t="shared" si="27"/>
        <v>-228.43999999999983</v>
      </c>
    </row>
    <row r="403" spans="1:52">
      <c r="A403" s="108">
        <v>1041217209</v>
      </c>
      <c r="B403" s="108" t="s">
        <v>4523</v>
      </c>
      <c r="C403" s="109" t="s">
        <v>51</v>
      </c>
      <c r="D403" s="105">
        <v>60</v>
      </c>
      <c r="E403" s="105">
        <v>38</v>
      </c>
      <c r="F403" s="105">
        <v>127</v>
      </c>
      <c r="G403" s="105">
        <v>26.8</v>
      </c>
      <c r="H403" s="105">
        <v>39</v>
      </c>
      <c r="I403" s="105">
        <v>32</v>
      </c>
      <c r="J403" s="105">
        <v>31</v>
      </c>
      <c r="K403" s="106">
        <v>28</v>
      </c>
      <c r="L403" s="106">
        <v>39.799999999999997</v>
      </c>
      <c r="M403" s="106"/>
      <c r="N403" s="106"/>
      <c r="O403" s="146">
        <v>48</v>
      </c>
      <c r="P403" s="146">
        <v>45</v>
      </c>
      <c r="Q403" s="146">
        <v>56</v>
      </c>
      <c r="R403" s="146">
        <v>39</v>
      </c>
      <c r="S403" s="146">
        <v>48</v>
      </c>
      <c r="T403" s="146">
        <v>62</v>
      </c>
      <c r="U403" s="146">
        <v>39.799999999999997</v>
      </c>
      <c r="V403" s="145">
        <v>25</v>
      </c>
      <c r="W403" s="145">
        <v>39</v>
      </c>
      <c r="X403" s="166">
        <v>45</v>
      </c>
      <c r="Y403" s="166"/>
      <c r="Z403" s="166"/>
      <c r="AA403" s="167">
        <v>39</v>
      </c>
      <c r="AB403" s="167">
        <v>37.799999999999997</v>
      </c>
      <c r="AC403" s="167"/>
      <c r="AD403" s="205">
        <v>58</v>
      </c>
      <c r="AE403" s="205">
        <v>38</v>
      </c>
      <c r="AF403" s="205">
        <v>40</v>
      </c>
      <c r="AG403" s="205">
        <v>46.8</v>
      </c>
      <c r="AH403" s="205">
        <v>38</v>
      </c>
      <c r="AI403" s="205">
        <v>38.799999999999997</v>
      </c>
      <c r="AJ403" s="205"/>
      <c r="AK403" s="272"/>
      <c r="AL403" s="283"/>
      <c r="AS403" s="22">
        <v>143</v>
      </c>
      <c r="AT403" s="22">
        <f t="shared" si="24"/>
        <v>1347.7999999999997</v>
      </c>
      <c r="AU403" s="22">
        <f t="shared" si="25"/>
        <v>1078.2399999999998</v>
      </c>
      <c r="AW403" s="22">
        <v>143</v>
      </c>
      <c r="AX403" s="22">
        <f t="shared" si="26"/>
        <v>1221.2399999999998</v>
      </c>
      <c r="AY403" s="22">
        <v>1000</v>
      </c>
      <c r="AZ403" s="237">
        <f t="shared" si="27"/>
        <v>-221.23999999999978</v>
      </c>
    </row>
    <row r="404" spans="1:52">
      <c r="A404" s="108">
        <v>1041217210</v>
      </c>
      <c r="B404" s="108" t="s">
        <v>4524</v>
      </c>
      <c r="C404" s="109" t="s">
        <v>5</v>
      </c>
      <c r="D404" s="105">
        <v>60</v>
      </c>
      <c r="E404" s="105">
        <v>38</v>
      </c>
      <c r="F404" s="105">
        <v>127</v>
      </c>
      <c r="G404" s="105">
        <v>26.8</v>
      </c>
      <c r="H404" s="105">
        <v>39</v>
      </c>
      <c r="I404" s="105">
        <v>32</v>
      </c>
      <c r="J404" s="105">
        <v>31</v>
      </c>
      <c r="K404" s="106">
        <v>28</v>
      </c>
      <c r="L404" s="106">
        <v>39.799999999999997</v>
      </c>
      <c r="M404" s="106"/>
      <c r="N404" s="106"/>
      <c r="O404" s="146">
        <v>48</v>
      </c>
      <c r="P404" s="146">
        <v>45</v>
      </c>
      <c r="Q404" s="146">
        <v>56</v>
      </c>
      <c r="R404" s="146">
        <v>39</v>
      </c>
      <c r="S404" s="146">
        <v>48</v>
      </c>
      <c r="T404" s="146">
        <v>62</v>
      </c>
      <c r="U404" s="146">
        <v>39.799999999999997</v>
      </c>
      <c r="V404" s="145">
        <v>25</v>
      </c>
      <c r="W404" s="145">
        <v>39</v>
      </c>
      <c r="X404" s="166">
        <v>45</v>
      </c>
      <c r="Y404" s="166"/>
      <c r="Z404" s="166"/>
      <c r="AA404" s="167">
        <v>39</v>
      </c>
      <c r="AB404" s="167">
        <v>37.799999999999997</v>
      </c>
      <c r="AC404" s="167"/>
      <c r="AD404" s="205">
        <v>58</v>
      </c>
      <c r="AE404" s="205">
        <v>38</v>
      </c>
      <c r="AF404" s="205">
        <v>40</v>
      </c>
      <c r="AG404" s="205">
        <v>46.8</v>
      </c>
      <c r="AH404" s="205">
        <v>38</v>
      </c>
      <c r="AI404" s="205">
        <v>38.799999999999997</v>
      </c>
      <c r="AJ404" s="205"/>
      <c r="AK404" s="272"/>
      <c r="AL404" s="283"/>
      <c r="AS404" s="22">
        <v>122</v>
      </c>
      <c r="AT404" s="22">
        <f t="shared" si="24"/>
        <v>1326.7999999999997</v>
      </c>
      <c r="AU404" s="22">
        <f t="shared" si="25"/>
        <v>1061.4399999999998</v>
      </c>
      <c r="AW404" s="22">
        <v>143</v>
      </c>
      <c r="AX404" s="22">
        <f t="shared" si="26"/>
        <v>1204.4399999999998</v>
      </c>
      <c r="AY404" s="22">
        <v>1000</v>
      </c>
      <c r="AZ404" s="237">
        <f t="shared" si="27"/>
        <v>-204.43999999999983</v>
      </c>
    </row>
    <row r="405" spans="1:52">
      <c r="A405" s="108">
        <v>1041217211</v>
      </c>
      <c r="B405" s="108" t="s">
        <v>4525</v>
      </c>
      <c r="C405" s="109" t="s">
        <v>5</v>
      </c>
      <c r="D405" s="105">
        <v>60</v>
      </c>
      <c r="E405" s="105">
        <v>38</v>
      </c>
      <c r="F405" s="105">
        <v>127</v>
      </c>
      <c r="G405" s="105">
        <v>26.8</v>
      </c>
      <c r="H405" s="105">
        <v>39</v>
      </c>
      <c r="I405" s="105">
        <v>32</v>
      </c>
      <c r="J405" s="105">
        <v>31</v>
      </c>
      <c r="K405" s="106">
        <v>28</v>
      </c>
      <c r="L405" s="106">
        <v>39.799999999999997</v>
      </c>
      <c r="M405" s="106"/>
      <c r="N405" s="106"/>
      <c r="O405" s="146">
        <v>48</v>
      </c>
      <c r="P405" s="146">
        <v>45</v>
      </c>
      <c r="Q405" s="146">
        <v>56</v>
      </c>
      <c r="R405" s="146">
        <v>39</v>
      </c>
      <c r="S405" s="146">
        <v>48</v>
      </c>
      <c r="T405" s="146">
        <v>62</v>
      </c>
      <c r="U405" s="146">
        <v>39.799999999999997</v>
      </c>
      <c r="V405" s="145">
        <v>25</v>
      </c>
      <c r="W405" s="145">
        <v>39</v>
      </c>
      <c r="X405" s="166">
        <v>45</v>
      </c>
      <c r="Y405" s="166"/>
      <c r="Z405" s="166"/>
      <c r="AA405" s="167">
        <v>39</v>
      </c>
      <c r="AB405" s="167">
        <v>37.799999999999997</v>
      </c>
      <c r="AC405" s="167"/>
      <c r="AD405" s="205">
        <v>58</v>
      </c>
      <c r="AE405" s="205">
        <v>38</v>
      </c>
      <c r="AF405" s="205">
        <v>40</v>
      </c>
      <c r="AG405" s="205">
        <v>46.8</v>
      </c>
      <c r="AH405" s="205">
        <v>38</v>
      </c>
      <c r="AI405" s="205">
        <v>38.799999999999997</v>
      </c>
      <c r="AJ405" s="205"/>
      <c r="AK405" s="272"/>
      <c r="AL405" s="283"/>
      <c r="AS405" s="22">
        <v>67</v>
      </c>
      <c r="AT405" s="22">
        <f t="shared" si="24"/>
        <v>1271.7999999999997</v>
      </c>
      <c r="AU405" s="22">
        <f t="shared" si="25"/>
        <v>1017.4399999999998</v>
      </c>
      <c r="AW405" s="22">
        <v>143</v>
      </c>
      <c r="AX405" s="22">
        <f t="shared" si="26"/>
        <v>1160.4399999999998</v>
      </c>
      <c r="AY405" s="22">
        <v>1000</v>
      </c>
      <c r="AZ405" s="237">
        <f t="shared" si="27"/>
        <v>-160.43999999999983</v>
      </c>
    </row>
    <row r="406" spans="1:52">
      <c r="A406" s="108">
        <v>1041217212</v>
      </c>
      <c r="B406" s="108" t="s">
        <v>4526</v>
      </c>
      <c r="C406" s="109" t="s">
        <v>51</v>
      </c>
      <c r="D406" s="105">
        <v>60</v>
      </c>
      <c r="E406" s="105">
        <v>38</v>
      </c>
      <c r="F406" s="105">
        <v>127</v>
      </c>
      <c r="G406" s="105">
        <v>26.8</v>
      </c>
      <c r="H406" s="105">
        <v>39</v>
      </c>
      <c r="I406" s="105">
        <v>32</v>
      </c>
      <c r="J406" s="105">
        <v>31</v>
      </c>
      <c r="K406" s="106">
        <v>28</v>
      </c>
      <c r="L406" s="106">
        <v>39.799999999999997</v>
      </c>
      <c r="M406" s="106"/>
      <c r="N406" s="106"/>
      <c r="O406" s="146">
        <v>48</v>
      </c>
      <c r="P406" s="146">
        <v>45</v>
      </c>
      <c r="Q406" s="146">
        <v>56</v>
      </c>
      <c r="R406" s="146">
        <v>39</v>
      </c>
      <c r="S406" s="146">
        <v>48</v>
      </c>
      <c r="T406" s="146">
        <v>62</v>
      </c>
      <c r="U406" s="146">
        <v>39.799999999999997</v>
      </c>
      <c r="V406" s="145">
        <v>25</v>
      </c>
      <c r="W406" s="145">
        <v>39</v>
      </c>
      <c r="X406" s="166">
        <v>45</v>
      </c>
      <c r="Y406" s="166"/>
      <c r="Z406" s="166"/>
      <c r="AA406" s="167">
        <v>39</v>
      </c>
      <c r="AB406" s="167">
        <v>37.799999999999997</v>
      </c>
      <c r="AC406" s="167"/>
      <c r="AD406" s="205">
        <v>58</v>
      </c>
      <c r="AE406" s="205">
        <v>38</v>
      </c>
      <c r="AF406" s="205">
        <v>40</v>
      </c>
      <c r="AG406" s="205">
        <v>46.8</v>
      </c>
      <c r="AH406" s="205">
        <v>38</v>
      </c>
      <c r="AI406" s="205">
        <v>38.799999999999997</v>
      </c>
      <c r="AJ406" s="205"/>
      <c r="AK406" s="272"/>
      <c r="AL406" s="283"/>
      <c r="AS406" s="22">
        <v>92</v>
      </c>
      <c r="AT406" s="22">
        <f t="shared" si="24"/>
        <v>1296.7999999999997</v>
      </c>
      <c r="AU406" s="22">
        <f t="shared" si="25"/>
        <v>1037.4399999999998</v>
      </c>
      <c r="AW406" s="22">
        <v>143</v>
      </c>
      <c r="AX406" s="22">
        <f t="shared" si="26"/>
        <v>1180.4399999999998</v>
      </c>
      <c r="AY406" s="22">
        <v>1000</v>
      </c>
      <c r="AZ406" s="237">
        <f t="shared" si="27"/>
        <v>-180.43999999999983</v>
      </c>
    </row>
    <row r="407" spans="1:52">
      <c r="A407" s="108">
        <v>1041217214</v>
      </c>
      <c r="B407" s="108" t="s">
        <v>4528</v>
      </c>
      <c r="C407" s="109" t="s">
        <v>51</v>
      </c>
      <c r="D407" s="105">
        <v>60</v>
      </c>
      <c r="E407" s="105">
        <v>38</v>
      </c>
      <c r="F407" s="105">
        <v>127</v>
      </c>
      <c r="G407" s="105">
        <v>26.8</v>
      </c>
      <c r="H407" s="105">
        <v>39</v>
      </c>
      <c r="I407" s="105">
        <v>32</v>
      </c>
      <c r="J407" s="105">
        <v>31</v>
      </c>
      <c r="K407" s="106">
        <v>28</v>
      </c>
      <c r="L407" s="106">
        <v>39.799999999999997</v>
      </c>
      <c r="M407" s="106"/>
      <c r="N407" s="106"/>
      <c r="O407" s="146">
        <v>48</v>
      </c>
      <c r="P407" s="146">
        <v>45</v>
      </c>
      <c r="Q407" s="146">
        <v>56</v>
      </c>
      <c r="R407" s="146">
        <v>39</v>
      </c>
      <c r="S407" s="146">
        <v>48</v>
      </c>
      <c r="T407" s="146">
        <v>62</v>
      </c>
      <c r="U407" s="146">
        <v>39.799999999999997</v>
      </c>
      <c r="V407" s="145">
        <v>25</v>
      </c>
      <c r="W407" s="145">
        <v>39</v>
      </c>
      <c r="X407" s="166">
        <v>45</v>
      </c>
      <c r="Y407" s="166"/>
      <c r="Z407" s="166"/>
      <c r="AA407" s="167">
        <v>39</v>
      </c>
      <c r="AB407" s="167">
        <v>37.799999999999997</v>
      </c>
      <c r="AC407" s="167"/>
      <c r="AD407" s="205">
        <v>58</v>
      </c>
      <c r="AE407" s="205">
        <v>38</v>
      </c>
      <c r="AF407" s="205">
        <v>40</v>
      </c>
      <c r="AG407" s="205">
        <v>46.8</v>
      </c>
      <c r="AH407" s="205">
        <v>38</v>
      </c>
      <c r="AI407" s="205">
        <v>38.799999999999997</v>
      </c>
      <c r="AJ407" s="205"/>
      <c r="AK407" s="272"/>
      <c r="AL407" s="283"/>
      <c r="AS407" s="22">
        <v>168</v>
      </c>
      <c r="AT407" s="22">
        <f t="shared" si="24"/>
        <v>1372.7999999999997</v>
      </c>
      <c r="AU407" s="22">
        <f t="shared" si="25"/>
        <v>1098.2399999999998</v>
      </c>
      <c r="AW407" s="22">
        <v>143</v>
      </c>
      <c r="AX407" s="22">
        <f t="shared" si="26"/>
        <v>1241.2399999999998</v>
      </c>
      <c r="AY407" s="22">
        <v>1000</v>
      </c>
      <c r="AZ407" s="237">
        <f t="shared" si="27"/>
        <v>-241.23999999999978</v>
      </c>
    </row>
    <row r="408" spans="1:52">
      <c r="A408" s="108">
        <v>1041217216</v>
      </c>
      <c r="B408" s="108" t="s">
        <v>4530</v>
      </c>
      <c r="C408" s="109" t="s">
        <v>51</v>
      </c>
      <c r="D408" s="105">
        <v>60</v>
      </c>
      <c r="E408" s="105">
        <v>38</v>
      </c>
      <c r="F408" s="105">
        <v>127</v>
      </c>
      <c r="G408" s="105">
        <v>26.8</v>
      </c>
      <c r="H408" s="105">
        <v>39</v>
      </c>
      <c r="I408" s="105">
        <v>32</v>
      </c>
      <c r="J408" s="105">
        <v>31</v>
      </c>
      <c r="K408" s="106">
        <v>28</v>
      </c>
      <c r="L408" s="106">
        <v>39.799999999999997</v>
      </c>
      <c r="M408" s="106"/>
      <c r="N408" s="106"/>
      <c r="O408" s="146">
        <v>48</v>
      </c>
      <c r="P408" s="146">
        <v>45</v>
      </c>
      <c r="Q408" s="146">
        <v>56</v>
      </c>
      <c r="R408" s="146">
        <v>39</v>
      </c>
      <c r="S408" s="146">
        <v>48</v>
      </c>
      <c r="T408" s="146">
        <v>62</v>
      </c>
      <c r="U408" s="146">
        <v>39.799999999999997</v>
      </c>
      <c r="V408" s="145">
        <v>25</v>
      </c>
      <c r="W408" s="145">
        <v>39</v>
      </c>
      <c r="X408" s="166">
        <v>45</v>
      </c>
      <c r="Y408" s="166"/>
      <c r="Z408" s="166"/>
      <c r="AA408" s="167">
        <v>39</v>
      </c>
      <c r="AB408" s="167">
        <v>37.799999999999997</v>
      </c>
      <c r="AC408" s="167"/>
      <c r="AD408" s="205">
        <v>58</v>
      </c>
      <c r="AE408" s="205">
        <v>38</v>
      </c>
      <c r="AF408" s="205">
        <v>40</v>
      </c>
      <c r="AG408" s="205">
        <v>46.8</v>
      </c>
      <c r="AH408" s="205">
        <v>38</v>
      </c>
      <c r="AI408" s="205">
        <v>38.799999999999997</v>
      </c>
      <c r="AJ408" s="205"/>
      <c r="AK408" s="272"/>
      <c r="AL408" s="283"/>
      <c r="AS408" s="22">
        <v>39</v>
      </c>
      <c r="AT408" s="22">
        <f t="shared" si="24"/>
        <v>1243.7999999999997</v>
      </c>
      <c r="AU408" s="22">
        <f t="shared" si="25"/>
        <v>995.03999999999985</v>
      </c>
      <c r="AW408" s="22">
        <v>143</v>
      </c>
      <c r="AX408" s="22">
        <f t="shared" si="26"/>
        <v>1138.04</v>
      </c>
      <c r="AY408" s="22">
        <v>1000</v>
      </c>
      <c r="AZ408" s="237">
        <f t="shared" si="27"/>
        <v>-138.03999999999996</v>
      </c>
    </row>
    <row r="409" spans="1:52">
      <c r="A409" s="108">
        <v>1041217219</v>
      </c>
      <c r="B409" s="108" t="s">
        <v>4531</v>
      </c>
      <c r="C409" s="109" t="s">
        <v>51</v>
      </c>
      <c r="D409" s="105">
        <v>60</v>
      </c>
      <c r="E409" s="105">
        <v>38</v>
      </c>
      <c r="F409" s="105">
        <v>127</v>
      </c>
      <c r="G409" s="105">
        <v>26.8</v>
      </c>
      <c r="H409" s="105">
        <v>39</v>
      </c>
      <c r="I409" s="105">
        <v>32</v>
      </c>
      <c r="J409" s="105">
        <v>31</v>
      </c>
      <c r="K409" s="106">
        <v>28</v>
      </c>
      <c r="L409" s="106">
        <v>39.799999999999997</v>
      </c>
      <c r="M409" s="106"/>
      <c r="N409" s="106"/>
      <c r="O409" s="146">
        <v>48</v>
      </c>
      <c r="P409" s="146">
        <v>45</v>
      </c>
      <c r="Q409" s="146">
        <v>56</v>
      </c>
      <c r="R409" s="146">
        <v>39</v>
      </c>
      <c r="S409" s="146">
        <v>48</v>
      </c>
      <c r="T409" s="146">
        <v>62</v>
      </c>
      <c r="U409" s="146">
        <v>39.799999999999997</v>
      </c>
      <c r="V409" s="145">
        <v>25</v>
      </c>
      <c r="W409" s="145">
        <v>39</v>
      </c>
      <c r="X409" s="166">
        <v>45</v>
      </c>
      <c r="Y409" s="166"/>
      <c r="Z409" s="166"/>
      <c r="AA409" s="167">
        <v>39</v>
      </c>
      <c r="AB409" s="167">
        <v>37.799999999999997</v>
      </c>
      <c r="AC409" s="167"/>
      <c r="AD409" s="205">
        <v>58</v>
      </c>
      <c r="AE409" s="205">
        <v>38</v>
      </c>
      <c r="AF409" s="205">
        <v>40</v>
      </c>
      <c r="AG409" s="205">
        <v>46.8</v>
      </c>
      <c r="AH409" s="205">
        <v>38</v>
      </c>
      <c r="AI409" s="205">
        <v>38.799999999999997</v>
      </c>
      <c r="AJ409" s="205"/>
      <c r="AK409" s="272"/>
      <c r="AL409" s="283"/>
      <c r="AS409" s="22">
        <v>67</v>
      </c>
      <c r="AT409" s="22">
        <f t="shared" si="24"/>
        <v>1271.7999999999997</v>
      </c>
      <c r="AU409" s="22">
        <f t="shared" si="25"/>
        <v>1017.4399999999998</v>
      </c>
      <c r="AW409" s="22">
        <v>143</v>
      </c>
      <c r="AX409" s="22">
        <f t="shared" si="26"/>
        <v>1160.4399999999998</v>
      </c>
      <c r="AY409" s="22">
        <v>1000</v>
      </c>
      <c r="AZ409" s="237">
        <f t="shared" si="27"/>
        <v>-160.43999999999983</v>
      </c>
    </row>
    <row r="410" spans="1:52">
      <c r="A410" s="108">
        <v>1041217222</v>
      </c>
      <c r="B410" s="118" t="s">
        <v>7048</v>
      </c>
      <c r="C410" s="109" t="s">
        <v>5</v>
      </c>
      <c r="D410" s="105">
        <v>60</v>
      </c>
      <c r="E410" s="105">
        <v>38</v>
      </c>
      <c r="F410" s="105">
        <v>127</v>
      </c>
      <c r="G410" s="105">
        <v>26.8</v>
      </c>
      <c r="H410" s="105">
        <v>39</v>
      </c>
      <c r="I410" s="105">
        <v>32</v>
      </c>
      <c r="J410" s="105">
        <v>31</v>
      </c>
      <c r="K410" s="106">
        <v>28</v>
      </c>
      <c r="L410" s="106">
        <v>39.799999999999997</v>
      </c>
      <c r="M410" s="106"/>
      <c r="N410" s="106"/>
      <c r="O410" s="146">
        <v>48</v>
      </c>
      <c r="P410" s="146">
        <v>45</v>
      </c>
      <c r="Q410" s="146">
        <v>56</v>
      </c>
      <c r="R410" s="146">
        <v>39</v>
      </c>
      <c r="S410" s="146">
        <v>48</v>
      </c>
      <c r="T410" s="146">
        <v>62</v>
      </c>
      <c r="U410" s="146">
        <v>39.799999999999997</v>
      </c>
      <c r="V410" s="145">
        <v>25</v>
      </c>
      <c r="W410" s="145">
        <v>39</v>
      </c>
      <c r="X410" s="166">
        <v>45</v>
      </c>
      <c r="Y410" s="166"/>
      <c r="Z410" s="166"/>
      <c r="AA410" s="167">
        <v>39</v>
      </c>
      <c r="AB410" s="167">
        <v>37.799999999999997</v>
      </c>
      <c r="AC410" s="167"/>
      <c r="AD410" s="205">
        <v>58</v>
      </c>
      <c r="AE410" s="205">
        <v>38</v>
      </c>
      <c r="AF410" s="205">
        <v>40</v>
      </c>
      <c r="AG410" s="205">
        <v>46.8</v>
      </c>
      <c r="AH410" s="205">
        <v>38</v>
      </c>
      <c r="AI410" s="205">
        <v>38.799999999999997</v>
      </c>
      <c r="AJ410" s="205"/>
      <c r="AK410" s="272"/>
      <c r="AL410" s="283"/>
      <c r="AT410" s="22">
        <f t="shared" si="24"/>
        <v>1204.7999999999997</v>
      </c>
      <c r="AU410" s="22">
        <f t="shared" si="25"/>
        <v>963.8399999999998</v>
      </c>
      <c r="AW410" s="22">
        <v>143</v>
      </c>
      <c r="AX410" s="22">
        <f t="shared" si="26"/>
        <v>1106.8399999999997</v>
      </c>
      <c r="AY410" s="22">
        <v>1000</v>
      </c>
      <c r="AZ410" s="237">
        <f t="shared" si="27"/>
        <v>-106.83999999999969</v>
      </c>
    </row>
    <row r="411" spans="1:52">
      <c r="A411" s="108">
        <v>1041217224</v>
      </c>
      <c r="B411" s="108" t="s">
        <v>4532</v>
      </c>
      <c r="C411" s="109" t="s">
        <v>5</v>
      </c>
      <c r="D411" s="105">
        <v>60</v>
      </c>
      <c r="E411" s="105">
        <v>38</v>
      </c>
      <c r="F411" s="105">
        <v>127</v>
      </c>
      <c r="G411" s="105">
        <v>26.8</v>
      </c>
      <c r="H411" s="105">
        <v>39</v>
      </c>
      <c r="I411" s="105">
        <v>32</v>
      </c>
      <c r="J411" s="105">
        <v>31</v>
      </c>
      <c r="K411" s="106">
        <v>28</v>
      </c>
      <c r="L411" s="106">
        <v>39.799999999999997</v>
      </c>
      <c r="M411" s="106"/>
      <c r="N411" s="106"/>
      <c r="O411" s="146">
        <v>48</v>
      </c>
      <c r="P411" s="146">
        <v>45</v>
      </c>
      <c r="Q411" s="146">
        <v>56</v>
      </c>
      <c r="R411" s="146">
        <v>39</v>
      </c>
      <c r="S411" s="146">
        <v>48</v>
      </c>
      <c r="T411" s="146">
        <v>62</v>
      </c>
      <c r="U411" s="146">
        <v>39.799999999999997</v>
      </c>
      <c r="V411" s="145">
        <v>25</v>
      </c>
      <c r="W411" s="145">
        <v>39</v>
      </c>
      <c r="X411" s="166">
        <v>45</v>
      </c>
      <c r="Y411" s="166"/>
      <c r="Z411" s="166"/>
      <c r="AA411" s="167">
        <v>39</v>
      </c>
      <c r="AB411" s="167">
        <v>37.799999999999997</v>
      </c>
      <c r="AC411" s="167"/>
      <c r="AD411" s="205">
        <v>58</v>
      </c>
      <c r="AE411" s="205">
        <v>38</v>
      </c>
      <c r="AF411" s="205">
        <v>40</v>
      </c>
      <c r="AG411" s="205">
        <v>46.8</v>
      </c>
      <c r="AH411" s="205">
        <v>38</v>
      </c>
      <c r="AI411" s="205">
        <v>38.799999999999997</v>
      </c>
      <c r="AJ411" s="205"/>
      <c r="AK411" s="272"/>
      <c r="AL411" s="283"/>
      <c r="AS411" s="22">
        <v>92</v>
      </c>
      <c r="AT411" s="22">
        <f t="shared" si="24"/>
        <v>1296.7999999999997</v>
      </c>
      <c r="AU411" s="22">
        <f t="shared" si="25"/>
        <v>1037.4399999999998</v>
      </c>
      <c r="AW411" s="22">
        <v>143</v>
      </c>
      <c r="AX411" s="22">
        <f t="shared" si="26"/>
        <v>1180.4399999999998</v>
      </c>
      <c r="AY411" s="22">
        <v>1000</v>
      </c>
      <c r="AZ411" s="237">
        <f t="shared" si="27"/>
        <v>-180.43999999999983</v>
      </c>
    </row>
    <row r="412" spans="1:52">
      <c r="A412" s="108">
        <v>1041217226</v>
      </c>
      <c r="B412" s="108" t="s">
        <v>4534</v>
      </c>
      <c r="C412" s="109" t="s">
        <v>5</v>
      </c>
      <c r="D412" s="105">
        <v>60</v>
      </c>
      <c r="E412" s="105">
        <v>38</v>
      </c>
      <c r="F412" s="105">
        <v>127</v>
      </c>
      <c r="G412" s="105">
        <v>26.8</v>
      </c>
      <c r="H412" s="105">
        <v>39</v>
      </c>
      <c r="I412" s="105">
        <v>32</v>
      </c>
      <c r="J412" s="105">
        <v>31</v>
      </c>
      <c r="K412" s="106">
        <v>28</v>
      </c>
      <c r="L412" s="106">
        <v>39.799999999999997</v>
      </c>
      <c r="M412" s="106"/>
      <c r="N412" s="106"/>
      <c r="O412" s="146">
        <v>48</v>
      </c>
      <c r="P412" s="146">
        <v>45</v>
      </c>
      <c r="Q412" s="146">
        <v>56</v>
      </c>
      <c r="R412" s="146">
        <v>39</v>
      </c>
      <c r="S412" s="146">
        <v>48</v>
      </c>
      <c r="T412" s="146">
        <v>62</v>
      </c>
      <c r="U412" s="146">
        <v>39.799999999999997</v>
      </c>
      <c r="V412" s="145">
        <v>25</v>
      </c>
      <c r="W412" s="145">
        <v>39</v>
      </c>
      <c r="X412" s="166">
        <v>45</v>
      </c>
      <c r="Y412" s="166"/>
      <c r="Z412" s="166"/>
      <c r="AA412" s="167">
        <v>39</v>
      </c>
      <c r="AB412" s="167">
        <v>37.799999999999997</v>
      </c>
      <c r="AC412" s="167"/>
      <c r="AD412" s="205">
        <v>58</v>
      </c>
      <c r="AE412" s="205">
        <v>38</v>
      </c>
      <c r="AF412" s="205">
        <v>40</v>
      </c>
      <c r="AG412" s="205">
        <v>46.8</v>
      </c>
      <c r="AH412" s="205">
        <v>38</v>
      </c>
      <c r="AI412" s="205">
        <v>38.799999999999997</v>
      </c>
      <c r="AJ412" s="205"/>
      <c r="AK412" s="272"/>
      <c r="AL412" s="283"/>
      <c r="AS412" s="22">
        <v>77</v>
      </c>
      <c r="AT412" s="22">
        <f t="shared" si="24"/>
        <v>1281.7999999999997</v>
      </c>
      <c r="AU412" s="22">
        <f t="shared" si="25"/>
        <v>1025.4399999999998</v>
      </c>
      <c r="AW412" s="22">
        <v>143</v>
      </c>
      <c r="AX412" s="22">
        <f t="shared" si="26"/>
        <v>1168.4399999999998</v>
      </c>
      <c r="AY412" s="22">
        <v>1000</v>
      </c>
      <c r="AZ412" s="237">
        <f t="shared" si="27"/>
        <v>-168.43999999999983</v>
      </c>
    </row>
    <row r="413" spans="1:52">
      <c r="A413" s="108">
        <v>1041217227</v>
      </c>
      <c r="B413" s="108" t="s">
        <v>4535</v>
      </c>
      <c r="C413" s="109" t="s">
        <v>51</v>
      </c>
      <c r="D413" s="105">
        <v>60</v>
      </c>
      <c r="E413" s="105">
        <v>38</v>
      </c>
      <c r="F413" s="105">
        <v>127</v>
      </c>
      <c r="G413" s="105">
        <v>26.8</v>
      </c>
      <c r="H413" s="105">
        <v>39</v>
      </c>
      <c r="I413" s="105">
        <v>32</v>
      </c>
      <c r="J413" s="105">
        <v>31</v>
      </c>
      <c r="K413" s="106">
        <v>28</v>
      </c>
      <c r="L413" s="106">
        <v>39.799999999999997</v>
      </c>
      <c r="M413" s="106"/>
      <c r="N413" s="106"/>
      <c r="O413" s="146">
        <v>48</v>
      </c>
      <c r="P413" s="146">
        <v>45</v>
      </c>
      <c r="Q413" s="146">
        <v>56</v>
      </c>
      <c r="R413" s="146">
        <v>39</v>
      </c>
      <c r="S413" s="146">
        <v>48</v>
      </c>
      <c r="T413" s="146">
        <v>62</v>
      </c>
      <c r="U413" s="146">
        <v>39.799999999999997</v>
      </c>
      <c r="V413" s="145">
        <v>25</v>
      </c>
      <c r="W413" s="145">
        <v>39</v>
      </c>
      <c r="X413" s="166">
        <v>45</v>
      </c>
      <c r="Y413" s="166"/>
      <c r="Z413" s="166"/>
      <c r="AA413" s="167">
        <v>39</v>
      </c>
      <c r="AB413" s="167">
        <v>37.799999999999997</v>
      </c>
      <c r="AC413" s="167"/>
      <c r="AD413" s="205">
        <v>58</v>
      </c>
      <c r="AE413" s="205">
        <v>38</v>
      </c>
      <c r="AF413" s="205">
        <v>40</v>
      </c>
      <c r="AG413" s="205">
        <v>46.8</v>
      </c>
      <c r="AH413" s="205">
        <v>38</v>
      </c>
      <c r="AI413" s="205">
        <v>38.799999999999997</v>
      </c>
      <c r="AJ413" s="205"/>
      <c r="AK413" s="272"/>
      <c r="AL413" s="283"/>
      <c r="AS413" s="22">
        <v>60</v>
      </c>
      <c r="AT413" s="22">
        <f t="shared" si="24"/>
        <v>1264.7999999999997</v>
      </c>
      <c r="AU413" s="22">
        <f t="shared" si="25"/>
        <v>1011.8399999999998</v>
      </c>
      <c r="AW413" s="22">
        <v>143</v>
      </c>
      <c r="AX413" s="22">
        <f t="shared" si="26"/>
        <v>1154.8399999999997</v>
      </c>
      <c r="AY413" s="22">
        <v>1000</v>
      </c>
      <c r="AZ413" s="237">
        <f t="shared" si="27"/>
        <v>-154.83999999999969</v>
      </c>
    </row>
    <row r="414" spans="1:52">
      <c r="A414" s="108">
        <v>1041217228</v>
      </c>
      <c r="B414" s="108" t="s">
        <v>4536</v>
      </c>
      <c r="C414" s="109" t="s">
        <v>51</v>
      </c>
      <c r="D414" s="105">
        <v>60</v>
      </c>
      <c r="E414" s="105">
        <v>38</v>
      </c>
      <c r="F414" s="105">
        <v>127</v>
      </c>
      <c r="G414" s="105">
        <v>26.8</v>
      </c>
      <c r="H414" s="105">
        <v>39</v>
      </c>
      <c r="I414" s="105">
        <v>32</v>
      </c>
      <c r="J414" s="105">
        <v>31</v>
      </c>
      <c r="K414" s="106">
        <v>28</v>
      </c>
      <c r="L414" s="106">
        <v>39.799999999999997</v>
      </c>
      <c r="M414" s="106"/>
      <c r="N414" s="106"/>
      <c r="O414" s="146">
        <v>48</v>
      </c>
      <c r="P414" s="146">
        <v>45</v>
      </c>
      <c r="Q414" s="146">
        <v>56</v>
      </c>
      <c r="R414" s="146">
        <v>39</v>
      </c>
      <c r="S414" s="146">
        <v>48</v>
      </c>
      <c r="T414" s="146">
        <v>62</v>
      </c>
      <c r="U414" s="146">
        <v>39.799999999999997</v>
      </c>
      <c r="V414" s="145">
        <v>25</v>
      </c>
      <c r="W414" s="145">
        <v>39</v>
      </c>
      <c r="X414" s="166">
        <v>45</v>
      </c>
      <c r="Y414" s="166"/>
      <c r="Z414" s="166"/>
      <c r="AA414" s="167">
        <v>39</v>
      </c>
      <c r="AB414" s="167">
        <v>37.799999999999997</v>
      </c>
      <c r="AC414" s="167"/>
      <c r="AD414" s="205">
        <v>58</v>
      </c>
      <c r="AE414" s="205">
        <v>38</v>
      </c>
      <c r="AF414" s="205">
        <v>40</v>
      </c>
      <c r="AG414" s="205">
        <v>46.8</v>
      </c>
      <c r="AH414" s="205">
        <v>38</v>
      </c>
      <c r="AI414" s="205">
        <v>38.799999999999997</v>
      </c>
      <c r="AJ414" s="205"/>
      <c r="AK414" s="272"/>
      <c r="AL414" s="283"/>
      <c r="AS414" s="22">
        <v>77</v>
      </c>
      <c r="AT414" s="22">
        <f t="shared" si="24"/>
        <v>1281.7999999999997</v>
      </c>
      <c r="AU414" s="22">
        <f t="shared" si="25"/>
        <v>1025.4399999999998</v>
      </c>
      <c r="AW414" s="22">
        <v>143</v>
      </c>
      <c r="AX414" s="22">
        <f t="shared" si="26"/>
        <v>1168.4399999999998</v>
      </c>
      <c r="AY414" s="22">
        <v>1000</v>
      </c>
      <c r="AZ414" s="237">
        <f t="shared" si="27"/>
        <v>-168.43999999999983</v>
      </c>
    </row>
    <row r="415" spans="1:52">
      <c r="A415" s="108">
        <v>1041217229</v>
      </c>
      <c r="B415" s="108" t="s">
        <v>4537</v>
      </c>
      <c r="C415" s="109" t="s">
        <v>51</v>
      </c>
      <c r="D415" s="105">
        <v>60</v>
      </c>
      <c r="E415" s="105">
        <v>38</v>
      </c>
      <c r="F415" s="105">
        <v>127</v>
      </c>
      <c r="G415" s="105">
        <v>26.8</v>
      </c>
      <c r="H415" s="105">
        <v>39</v>
      </c>
      <c r="I415" s="105">
        <v>32</v>
      </c>
      <c r="J415" s="105">
        <v>31</v>
      </c>
      <c r="K415" s="106">
        <v>28</v>
      </c>
      <c r="L415" s="106">
        <v>39.799999999999997</v>
      </c>
      <c r="M415" s="106"/>
      <c r="N415" s="106"/>
      <c r="O415" s="146">
        <v>48</v>
      </c>
      <c r="P415" s="146">
        <v>45</v>
      </c>
      <c r="Q415" s="146">
        <v>56</v>
      </c>
      <c r="R415" s="146">
        <v>39</v>
      </c>
      <c r="S415" s="146">
        <v>48</v>
      </c>
      <c r="T415" s="146">
        <v>62</v>
      </c>
      <c r="U415" s="146">
        <v>39.799999999999997</v>
      </c>
      <c r="V415" s="145">
        <v>25</v>
      </c>
      <c r="W415" s="145">
        <v>39</v>
      </c>
      <c r="X415" s="166">
        <v>45</v>
      </c>
      <c r="Y415" s="166"/>
      <c r="Z415" s="166"/>
      <c r="AA415" s="167">
        <v>39</v>
      </c>
      <c r="AB415" s="167">
        <v>37.799999999999997</v>
      </c>
      <c r="AC415" s="167"/>
      <c r="AD415" s="205">
        <v>58</v>
      </c>
      <c r="AE415" s="205">
        <v>38</v>
      </c>
      <c r="AF415" s="205">
        <v>40</v>
      </c>
      <c r="AG415" s="205">
        <v>46.8</v>
      </c>
      <c r="AH415" s="205">
        <v>38</v>
      </c>
      <c r="AI415" s="205">
        <v>38.799999999999997</v>
      </c>
      <c r="AJ415" s="205"/>
      <c r="AK415" s="272"/>
      <c r="AL415" s="283"/>
      <c r="AS415" s="22">
        <v>67</v>
      </c>
      <c r="AT415" s="22">
        <f t="shared" si="24"/>
        <v>1271.7999999999997</v>
      </c>
      <c r="AU415" s="22">
        <f t="shared" si="25"/>
        <v>1017.4399999999998</v>
      </c>
      <c r="AW415" s="22">
        <v>143</v>
      </c>
      <c r="AX415" s="22">
        <f t="shared" si="26"/>
        <v>1160.4399999999998</v>
      </c>
      <c r="AY415" s="22">
        <v>1000</v>
      </c>
      <c r="AZ415" s="237">
        <f t="shared" si="27"/>
        <v>-160.43999999999983</v>
      </c>
    </row>
    <row r="416" spans="1:52">
      <c r="A416" s="108">
        <v>1041217230</v>
      </c>
      <c r="B416" s="108" t="s">
        <v>4538</v>
      </c>
      <c r="C416" s="109" t="s">
        <v>5</v>
      </c>
      <c r="D416" s="105">
        <v>60</v>
      </c>
      <c r="E416" s="105">
        <v>38</v>
      </c>
      <c r="F416" s="105">
        <v>127</v>
      </c>
      <c r="G416" s="105">
        <v>26.8</v>
      </c>
      <c r="H416" s="105">
        <v>39</v>
      </c>
      <c r="I416" s="105">
        <v>32</v>
      </c>
      <c r="J416" s="105">
        <v>31</v>
      </c>
      <c r="K416" s="106">
        <v>28</v>
      </c>
      <c r="L416" s="106">
        <v>39.799999999999997</v>
      </c>
      <c r="M416" s="106"/>
      <c r="N416" s="106"/>
      <c r="O416" s="146">
        <v>48</v>
      </c>
      <c r="P416" s="146">
        <v>45</v>
      </c>
      <c r="Q416" s="146">
        <v>56</v>
      </c>
      <c r="R416" s="146">
        <v>39</v>
      </c>
      <c r="S416" s="146">
        <v>48</v>
      </c>
      <c r="T416" s="146">
        <v>62</v>
      </c>
      <c r="U416" s="146">
        <v>39.799999999999997</v>
      </c>
      <c r="V416" s="145">
        <v>25</v>
      </c>
      <c r="W416" s="145">
        <v>39</v>
      </c>
      <c r="X416" s="166">
        <v>45</v>
      </c>
      <c r="Y416" s="166"/>
      <c r="Z416" s="166"/>
      <c r="AA416" s="167">
        <v>39</v>
      </c>
      <c r="AB416" s="167">
        <v>37.799999999999997</v>
      </c>
      <c r="AC416" s="167"/>
      <c r="AD416" s="205">
        <v>58</v>
      </c>
      <c r="AE416" s="205">
        <v>38</v>
      </c>
      <c r="AF416" s="205">
        <v>40</v>
      </c>
      <c r="AG416" s="205">
        <v>46.8</v>
      </c>
      <c r="AH416" s="205">
        <v>38</v>
      </c>
      <c r="AI416" s="205">
        <v>38.799999999999997</v>
      </c>
      <c r="AJ416" s="205"/>
      <c r="AK416" s="272"/>
      <c r="AL416" s="283"/>
      <c r="AS416" s="22">
        <v>35</v>
      </c>
      <c r="AT416" s="22">
        <f t="shared" si="24"/>
        <v>1239.7999999999997</v>
      </c>
      <c r="AU416" s="22">
        <f t="shared" si="25"/>
        <v>991.8399999999998</v>
      </c>
      <c r="AW416" s="22">
        <v>143</v>
      </c>
      <c r="AX416" s="22">
        <f t="shared" si="26"/>
        <v>1134.8399999999997</v>
      </c>
      <c r="AY416" s="22">
        <v>1000</v>
      </c>
      <c r="AZ416" s="237">
        <f t="shared" si="27"/>
        <v>-134.83999999999969</v>
      </c>
    </row>
    <row r="417" spans="1:52">
      <c r="A417" s="108">
        <v>1041217231</v>
      </c>
      <c r="B417" s="108" t="s">
        <v>4539</v>
      </c>
      <c r="C417" s="109" t="s">
        <v>51</v>
      </c>
      <c r="D417" s="105">
        <v>60</v>
      </c>
      <c r="E417" s="105">
        <v>38</v>
      </c>
      <c r="F417" s="105">
        <v>127</v>
      </c>
      <c r="G417" s="105">
        <v>26.8</v>
      </c>
      <c r="H417" s="105">
        <v>39</v>
      </c>
      <c r="I417" s="105">
        <v>32</v>
      </c>
      <c r="J417" s="105">
        <v>31</v>
      </c>
      <c r="K417" s="106">
        <v>28</v>
      </c>
      <c r="L417" s="106">
        <v>39.799999999999997</v>
      </c>
      <c r="M417" s="106"/>
      <c r="N417" s="106"/>
      <c r="O417" s="146">
        <v>48</v>
      </c>
      <c r="P417" s="146">
        <v>45</v>
      </c>
      <c r="Q417" s="146">
        <v>56</v>
      </c>
      <c r="R417" s="146">
        <v>39</v>
      </c>
      <c r="S417" s="146">
        <v>48</v>
      </c>
      <c r="T417" s="146">
        <v>62</v>
      </c>
      <c r="U417" s="146">
        <v>39.799999999999997</v>
      </c>
      <c r="V417" s="145">
        <v>25</v>
      </c>
      <c r="W417" s="145">
        <v>39</v>
      </c>
      <c r="X417" s="166">
        <v>45</v>
      </c>
      <c r="Y417" s="166"/>
      <c r="Z417" s="166"/>
      <c r="AA417" s="167">
        <v>39</v>
      </c>
      <c r="AB417" s="167">
        <v>37.799999999999997</v>
      </c>
      <c r="AC417" s="167"/>
      <c r="AD417" s="205">
        <v>58</v>
      </c>
      <c r="AE417" s="205">
        <v>38</v>
      </c>
      <c r="AF417" s="205">
        <v>40</v>
      </c>
      <c r="AG417" s="205">
        <v>46.8</v>
      </c>
      <c r="AH417" s="205">
        <v>38</v>
      </c>
      <c r="AI417" s="205">
        <v>38.799999999999997</v>
      </c>
      <c r="AJ417" s="205"/>
      <c r="AK417" s="272"/>
      <c r="AL417" s="283"/>
      <c r="AS417" s="22">
        <v>109</v>
      </c>
      <c r="AT417" s="22">
        <f t="shared" si="24"/>
        <v>1313.7999999999997</v>
      </c>
      <c r="AU417" s="22">
        <f t="shared" si="25"/>
        <v>1051.0399999999997</v>
      </c>
      <c r="AW417" s="22">
        <v>143</v>
      </c>
      <c r="AX417" s="22">
        <f t="shared" si="26"/>
        <v>1194.0399999999997</v>
      </c>
      <c r="AY417" s="22">
        <v>1000</v>
      </c>
      <c r="AZ417" s="237">
        <f t="shared" si="27"/>
        <v>-194.03999999999974</v>
      </c>
    </row>
    <row r="418" spans="1:52">
      <c r="A418" s="108">
        <v>1041217232</v>
      </c>
      <c r="B418" s="108" t="s">
        <v>4540</v>
      </c>
      <c r="C418" s="109" t="s">
        <v>51</v>
      </c>
      <c r="D418" s="105">
        <v>60</v>
      </c>
      <c r="E418" s="105">
        <v>38</v>
      </c>
      <c r="F418" s="105">
        <v>127</v>
      </c>
      <c r="G418" s="105">
        <v>26.8</v>
      </c>
      <c r="H418" s="105">
        <v>39</v>
      </c>
      <c r="I418" s="105">
        <v>32</v>
      </c>
      <c r="J418" s="105">
        <v>31</v>
      </c>
      <c r="K418" s="106">
        <v>28</v>
      </c>
      <c r="L418" s="106">
        <v>39.799999999999997</v>
      </c>
      <c r="M418" s="106"/>
      <c r="N418" s="106"/>
      <c r="O418" s="146">
        <v>48</v>
      </c>
      <c r="P418" s="146">
        <v>45</v>
      </c>
      <c r="Q418" s="146">
        <v>56</v>
      </c>
      <c r="R418" s="146">
        <v>39</v>
      </c>
      <c r="S418" s="146">
        <v>48</v>
      </c>
      <c r="T418" s="146">
        <v>62</v>
      </c>
      <c r="U418" s="146">
        <v>39.799999999999997</v>
      </c>
      <c r="V418" s="145">
        <v>25</v>
      </c>
      <c r="W418" s="145">
        <v>39</v>
      </c>
      <c r="X418" s="166">
        <v>45</v>
      </c>
      <c r="Y418" s="166"/>
      <c r="Z418" s="166"/>
      <c r="AA418" s="167">
        <v>39</v>
      </c>
      <c r="AB418" s="167">
        <v>37.799999999999997</v>
      </c>
      <c r="AC418" s="167"/>
      <c r="AD418" s="205">
        <v>58</v>
      </c>
      <c r="AE418" s="205">
        <v>38</v>
      </c>
      <c r="AF418" s="205">
        <v>40</v>
      </c>
      <c r="AG418" s="205">
        <v>46.8</v>
      </c>
      <c r="AH418" s="205">
        <v>38</v>
      </c>
      <c r="AI418" s="205">
        <v>38.799999999999997</v>
      </c>
      <c r="AJ418" s="205"/>
      <c r="AK418" s="272"/>
      <c r="AL418" s="283"/>
      <c r="AS418" s="22">
        <v>32</v>
      </c>
      <c r="AT418" s="22">
        <f t="shared" si="24"/>
        <v>1236.7999999999997</v>
      </c>
      <c r="AU418" s="22">
        <f t="shared" si="25"/>
        <v>989.43999999999983</v>
      </c>
      <c r="AW418" s="22">
        <v>143</v>
      </c>
      <c r="AX418" s="22">
        <f t="shared" si="26"/>
        <v>1132.4399999999998</v>
      </c>
      <c r="AY418" s="22">
        <v>1000</v>
      </c>
      <c r="AZ418" s="237">
        <f t="shared" si="27"/>
        <v>-132.43999999999983</v>
      </c>
    </row>
    <row r="419" spans="1:52">
      <c r="A419" s="108">
        <v>1041217233</v>
      </c>
      <c r="B419" s="108" t="s">
        <v>4541</v>
      </c>
      <c r="C419" s="109" t="s">
        <v>5</v>
      </c>
      <c r="D419" s="105">
        <v>60</v>
      </c>
      <c r="E419" s="105">
        <v>38</v>
      </c>
      <c r="F419" s="105">
        <v>127</v>
      </c>
      <c r="G419" s="105">
        <v>26.8</v>
      </c>
      <c r="H419" s="105">
        <v>39</v>
      </c>
      <c r="I419" s="105">
        <v>32</v>
      </c>
      <c r="J419" s="105">
        <v>31</v>
      </c>
      <c r="K419" s="106">
        <v>28</v>
      </c>
      <c r="L419" s="106">
        <v>39.799999999999997</v>
      </c>
      <c r="M419" s="106"/>
      <c r="N419" s="106"/>
      <c r="O419" s="146">
        <v>48</v>
      </c>
      <c r="P419" s="146">
        <v>45</v>
      </c>
      <c r="Q419" s="146">
        <v>56</v>
      </c>
      <c r="R419" s="146">
        <v>39</v>
      </c>
      <c r="S419" s="146">
        <v>48</v>
      </c>
      <c r="T419" s="146">
        <v>62</v>
      </c>
      <c r="U419" s="146">
        <v>39.799999999999997</v>
      </c>
      <c r="V419" s="145">
        <v>25</v>
      </c>
      <c r="W419" s="145">
        <v>39</v>
      </c>
      <c r="X419" s="166">
        <v>45</v>
      </c>
      <c r="Y419" s="166"/>
      <c r="Z419" s="166"/>
      <c r="AA419" s="167">
        <v>39</v>
      </c>
      <c r="AB419" s="167">
        <v>37.799999999999997</v>
      </c>
      <c r="AC419" s="167"/>
      <c r="AD419" s="205">
        <v>58</v>
      </c>
      <c r="AE419" s="205">
        <v>38</v>
      </c>
      <c r="AF419" s="205">
        <v>40</v>
      </c>
      <c r="AG419" s="205">
        <v>46.8</v>
      </c>
      <c r="AH419" s="205">
        <v>38</v>
      </c>
      <c r="AI419" s="205">
        <v>38.799999999999997</v>
      </c>
      <c r="AJ419" s="205"/>
      <c r="AK419" s="272"/>
      <c r="AL419" s="283"/>
      <c r="AS419" s="22">
        <v>77</v>
      </c>
      <c r="AT419" s="22">
        <f t="shared" si="24"/>
        <v>1281.7999999999997</v>
      </c>
      <c r="AU419" s="22">
        <f t="shared" si="25"/>
        <v>1025.4399999999998</v>
      </c>
      <c r="AW419" s="22">
        <v>143</v>
      </c>
      <c r="AX419" s="22">
        <f t="shared" si="26"/>
        <v>1168.4399999999998</v>
      </c>
      <c r="AY419" s="22">
        <v>1000</v>
      </c>
      <c r="AZ419" s="237">
        <f t="shared" si="27"/>
        <v>-168.43999999999983</v>
      </c>
    </row>
    <row r="420" spans="1:52">
      <c r="A420" s="108">
        <v>1041217235</v>
      </c>
      <c r="B420" s="108" t="s">
        <v>4542</v>
      </c>
      <c r="C420" s="109" t="s">
        <v>51</v>
      </c>
      <c r="D420" s="105">
        <v>60</v>
      </c>
      <c r="E420" s="105">
        <v>38</v>
      </c>
      <c r="F420" s="105">
        <v>127</v>
      </c>
      <c r="G420" s="105">
        <v>26.8</v>
      </c>
      <c r="H420" s="105">
        <v>39</v>
      </c>
      <c r="I420" s="105">
        <v>32</v>
      </c>
      <c r="J420" s="105">
        <v>31</v>
      </c>
      <c r="K420" s="106">
        <v>28</v>
      </c>
      <c r="L420" s="106">
        <v>39.799999999999997</v>
      </c>
      <c r="M420" s="106"/>
      <c r="N420" s="106"/>
      <c r="O420" s="146">
        <v>48</v>
      </c>
      <c r="P420" s="146">
        <v>45</v>
      </c>
      <c r="Q420" s="146">
        <v>56</v>
      </c>
      <c r="R420" s="146">
        <v>39</v>
      </c>
      <c r="S420" s="146">
        <v>48</v>
      </c>
      <c r="T420" s="146">
        <v>62</v>
      </c>
      <c r="U420" s="146">
        <v>39.799999999999997</v>
      </c>
      <c r="V420" s="145">
        <v>25</v>
      </c>
      <c r="W420" s="145">
        <v>39</v>
      </c>
      <c r="X420" s="166">
        <v>45</v>
      </c>
      <c r="Y420" s="166"/>
      <c r="Z420" s="166"/>
      <c r="AA420" s="167">
        <v>39</v>
      </c>
      <c r="AB420" s="167">
        <v>37.799999999999997</v>
      </c>
      <c r="AC420" s="167"/>
      <c r="AD420" s="205">
        <v>58</v>
      </c>
      <c r="AE420" s="205">
        <v>38</v>
      </c>
      <c r="AF420" s="205">
        <v>40</v>
      </c>
      <c r="AG420" s="205">
        <v>46.8</v>
      </c>
      <c r="AH420" s="205">
        <v>38</v>
      </c>
      <c r="AI420" s="205">
        <v>38.799999999999997</v>
      </c>
      <c r="AJ420" s="205"/>
      <c r="AK420" s="272"/>
      <c r="AL420" s="283"/>
      <c r="AS420" s="22">
        <v>67</v>
      </c>
      <c r="AT420" s="22">
        <f t="shared" si="24"/>
        <v>1271.7999999999997</v>
      </c>
      <c r="AU420" s="22">
        <f t="shared" si="25"/>
        <v>1017.4399999999998</v>
      </c>
      <c r="AW420" s="22">
        <v>143</v>
      </c>
      <c r="AX420" s="22">
        <f t="shared" si="26"/>
        <v>1160.4399999999998</v>
      </c>
      <c r="AY420" s="22">
        <v>1000</v>
      </c>
      <c r="AZ420" s="237">
        <f t="shared" si="27"/>
        <v>-160.43999999999983</v>
      </c>
    </row>
    <row r="421" spans="1:52">
      <c r="A421" s="108">
        <v>1041217236</v>
      </c>
      <c r="B421" s="108" t="s">
        <v>4543</v>
      </c>
      <c r="C421" s="109" t="s">
        <v>51</v>
      </c>
      <c r="D421" s="105">
        <v>60</v>
      </c>
      <c r="E421" s="105">
        <v>38</v>
      </c>
      <c r="F421" s="105">
        <v>127</v>
      </c>
      <c r="G421" s="105">
        <v>26.8</v>
      </c>
      <c r="H421" s="105">
        <v>39</v>
      </c>
      <c r="I421" s="105">
        <v>32</v>
      </c>
      <c r="J421" s="105">
        <v>31</v>
      </c>
      <c r="K421" s="106">
        <v>28</v>
      </c>
      <c r="L421" s="106">
        <v>39.799999999999997</v>
      </c>
      <c r="M421" s="106"/>
      <c r="N421" s="106"/>
      <c r="O421" s="146">
        <v>48</v>
      </c>
      <c r="P421" s="146">
        <v>45</v>
      </c>
      <c r="Q421" s="146">
        <v>56</v>
      </c>
      <c r="R421" s="146">
        <v>39</v>
      </c>
      <c r="S421" s="146">
        <v>48</v>
      </c>
      <c r="T421" s="146">
        <v>62</v>
      </c>
      <c r="U421" s="146">
        <v>39.799999999999997</v>
      </c>
      <c r="V421" s="145">
        <v>25</v>
      </c>
      <c r="W421" s="145">
        <v>39</v>
      </c>
      <c r="X421" s="166">
        <v>45</v>
      </c>
      <c r="Y421" s="166"/>
      <c r="Z421" s="166"/>
      <c r="AA421" s="167">
        <v>39</v>
      </c>
      <c r="AB421" s="167">
        <v>37.799999999999997</v>
      </c>
      <c r="AC421" s="167"/>
      <c r="AD421" s="205">
        <v>58</v>
      </c>
      <c r="AE421" s="205">
        <v>38</v>
      </c>
      <c r="AF421" s="205">
        <v>40</v>
      </c>
      <c r="AG421" s="205">
        <v>46.8</v>
      </c>
      <c r="AH421" s="205">
        <v>38</v>
      </c>
      <c r="AI421" s="205">
        <v>38.799999999999997</v>
      </c>
      <c r="AJ421" s="205"/>
      <c r="AK421" s="272"/>
      <c r="AL421" s="283"/>
      <c r="AS421" s="22">
        <v>109</v>
      </c>
      <c r="AT421" s="22">
        <f t="shared" si="24"/>
        <v>1313.7999999999997</v>
      </c>
      <c r="AU421" s="22">
        <f t="shared" si="25"/>
        <v>1051.0399999999997</v>
      </c>
      <c r="AW421" s="22">
        <v>143</v>
      </c>
      <c r="AX421" s="22">
        <f t="shared" si="26"/>
        <v>1194.0399999999997</v>
      </c>
      <c r="AY421" s="22">
        <v>1000</v>
      </c>
      <c r="AZ421" s="237">
        <f t="shared" si="27"/>
        <v>-194.03999999999974</v>
      </c>
    </row>
    <row r="422" spans="1:52">
      <c r="A422" s="108">
        <v>1041217237</v>
      </c>
      <c r="B422" s="108" t="s">
        <v>4544</v>
      </c>
      <c r="C422" s="109" t="s">
        <v>51</v>
      </c>
      <c r="D422" s="105">
        <v>60</v>
      </c>
      <c r="E422" s="105">
        <v>38</v>
      </c>
      <c r="F422" s="105">
        <v>127</v>
      </c>
      <c r="G422" s="105">
        <v>26.8</v>
      </c>
      <c r="H422" s="105">
        <v>39</v>
      </c>
      <c r="I422" s="105">
        <v>32</v>
      </c>
      <c r="J422" s="105">
        <v>31</v>
      </c>
      <c r="K422" s="106">
        <v>28</v>
      </c>
      <c r="L422" s="106">
        <v>39.799999999999997</v>
      </c>
      <c r="M422" s="106"/>
      <c r="N422" s="106"/>
      <c r="O422" s="146">
        <v>48</v>
      </c>
      <c r="P422" s="146">
        <v>45</v>
      </c>
      <c r="Q422" s="146">
        <v>56</v>
      </c>
      <c r="R422" s="146">
        <v>39</v>
      </c>
      <c r="S422" s="146">
        <v>48</v>
      </c>
      <c r="T422" s="146">
        <v>62</v>
      </c>
      <c r="U422" s="146">
        <v>39.799999999999997</v>
      </c>
      <c r="V422" s="145">
        <v>25</v>
      </c>
      <c r="W422" s="145">
        <v>39</v>
      </c>
      <c r="X422" s="166">
        <v>45</v>
      </c>
      <c r="Y422" s="166"/>
      <c r="Z422" s="166"/>
      <c r="AA422" s="167">
        <v>39</v>
      </c>
      <c r="AB422" s="167">
        <v>37.799999999999997</v>
      </c>
      <c r="AC422" s="167"/>
      <c r="AD422" s="205">
        <v>58</v>
      </c>
      <c r="AE422" s="205">
        <v>38</v>
      </c>
      <c r="AF422" s="205">
        <v>40</v>
      </c>
      <c r="AG422" s="205">
        <v>46.8</v>
      </c>
      <c r="AH422" s="205">
        <v>38</v>
      </c>
      <c r="AI422" s="205">
        <v>38.799999999999997</v>
      </c>
      <c r="AJ422" s="205"/>
      <c r="AK422" s="272"/>
      <c r="AL422" s="283"/>
      <c r="AS422" s="22">
        <v>57</v>
      </c>
      <c r="AT422" s="22">
        <f t="shared" si="24"/>
        <v>1261.7999999999997</v>
      </c>
      <c r="AU422" s="22">
        <f t="shared" si="25"/>
        <v>1009.4399999999998</v>
      </c>
      <c r="AW422" s="22">
        <v>143</v>
      </c>
      <c r="AX422" s="22">
        <f t="shared" si="26"/>
        <v>1152.4399999999998</v>
      </c>
      <c r="AY422" s="22">
        <v>1000</v>
      </c>
      <c r="AZ422" s="237">
        <f t="shared" si="27"/>
        <v>-152.43999999999983</v>
      </c>
    </row>
    <row r="423" spans="1:52">
      <c r="A423" s="427" t="s">
        <v>7052</v>
      </c>
      <c r="B423" s="426" t="s">
        <v>7050</v>
      </c>
      <c r="C423" s="425"/>
      <c r="D423" s="407"/>
      <c r="E423" s="407"/>
      <c r="F423" s="407"/>
      <c r="G423" s="407"/>
      <c r="H423" s="407"/>
      <c r="I423" s="407"/>
      <c r="J423" s="407"/>
      <c r="K423" s="408"/>
      <c r="L423" s="408"/>
      <c r="M423" s="408"/>
      <c r="N423" s="408"/>
      <c r="O423" s="408"/>
      <c r="P423" s="408"/>
      <c r="Q423" s="408"/>
      <c r="R423" s="408"/>
      <c r="S423" s="408"/>
      <c r="T423" s="408"/>
      <c r="U423" s="408"/>
      <c r="V423" s="407"/>
      <c r="W423" s="407"/>
      <c r="X423" s="407"/>
      <c r="Y423" s="407"/>
      <c r="Z423" s="407"/>
      <c r="AA423" s="407"/>
      <c r="AB423" s="407"/>
      <c r="AC423" s="407"/>
      <c r="AD423" s="408"/>
      <c r="AE423" s="408"/>
      <c r="AF423" s="408"/>
      <c r="AG423" s="408"/>
      <c r="AH423" s="408"/>
      <c r="AI423" s="408"/>
      <c r="AJ423" s="408"/>
      <c r="AK423" s="408"/>
      <c r="AL423" s="408"/>
      <c r="AX423" s="22">
        <v>820.58</v>
      </c>
      <c r="AY423" s="22">
        <v>1000</v>
      </c>
      <c r="AZ423" s="237">
        <v>179.42</v>
      </c>
    </row>
    <row r="424" spans="1:52">
      <c r="A424" s="427" t="s">
        <v>7051</v>
      </c>
      <c r="B424" s="426" t="s">
        <v>7049</v>
      </c>
      <c r="C424" s="425"/>
      <c r="D424" s="407"/>
      <c r="E424" s="407"/>
      <c r="F424" s="407"/>
      <c r="G424" s="407"/>
      <c r="H424" s="407"/>
      <c r="I424" s="407"/>
      <c r="J424" s="407"/>
      <c r="K424" s="408"/>
      <c r="L424" s="408"/>
      <c r="M424" s="408"/>
      <c r="N424" s="408"/>
      <c r="O424" s="408"/>
      <c r="P424" s="408"/>
      <c r="Q424" s="408"/>
      <c r="R424" s="408"/>
      <c r="S424" s="408"/>
      <c r="T424" s="408"/>
      <c r="U424" s="408"/>
      <c r="V424" s="407"/>
      <c r="W424" s="407"/>
      <c r="X424" s="407"/>
      <c r="Y424" s="407"/>
      <c r="Z424" s="407"/>
      <c r="AA424" s="407"/>
      <c r="AB424" s="407"/>
      <c r="AC424" s="407"/>
      <c r="AD424" s="408"/>
      <c r="AE424" s="408"/>
      <c r="AF424" s="408"/>
      <c r="AG424" s="408"/>
      <c r="AH424" s="408"/>
      <c r="AI424" s="408"/>
      <c r="AJ424" s="408"/>
      <c r="AK424" s="408"/>
      <c r="AL424" s="408"/>
      <c r="AX424" s="80">
        <v>1009.12</v>
      </c>
      <c r="AY424" s="22">
        <v>1000</v>
      </c>
      <c r="AZ424" s="237">
        <v>-9.1199999999999992</v>
      </c>
    </row>
    <row r="425" spans="1:52" ht="14.25">
      <c r="A425" s="14"/>
      <c r="B425" s="15"/>
      <c r="C425" s="73"/>
      <c r="D425" s="477">
        <v>52</v>
      </c>
      <c r="E425" s="477"/>
      <c r="F425" s="477"/>
      <c r="G425" s="477"/>
      <c r="H425" s="477"/>
      <c r="I425" s="477"/>
      <c r="J425" s="477"/>
      <c r="K425" s="477"/>
      <c r="L425" s="477"/>
      <c r="M425" s="477"/>
      <c r="N425" s="477"/>
      <c r="O425" s="456" t="s">
        <v>5635</v>
      </c>
      <c r="P425" s="456"/>
      <c r="Q425" s="456"/>
      <c r="R425" s="456"/>
      <c r="S425" s="456"/>
      <c r="T425" s="456"/>
      <c r="U425" s="456"/>
      <c r="V425" s="456"/>
      <c r="W425" s="456"/>
      <c r="X425" s="456"/>
      <c r="Y425" s="456"/>
      <c r="Z425" s="456"/>
      <c r="AA425" s="472" t="s">
        <v>5795</v>
      </c>
      <c r="AB425" s="472"/>
      <c r="AC425" s="472"/>
      <c r="AD425" s="453" t="s">
        <v>6135</v>
      </c>
      <c r="AE425" s="453"/>
      <c r="AF425" s="453"/>
      <c r="AG425" s="453"/>
      <c r="AH425" s="453"/>
      <c r="AI425" s="453"/>
      <c r="AJ425" s="453"/>
      <c r="AK425" s="453"/>
      <c r="AL425" s="283"/>
    </row>
    <row r="429" spans="1:52" ht="39.75" customHeight="1">
      <c r="A429" s="465" t="s">
        <v>6942</v>
      </c>
      <c r="B429" s="465"/>
      <c r="C429" s="465"/>
      <c r="D429" s="465"/>
      <c r="E429" s="465"/>
      <c r="F429" s="465"/>
      <c r="G429" s="465"/>
      <c r="H429" s="465"/>
      <c r="I429" s="465"/>
      <c r="J429" s="465"/>
      <c r="K429" s="465"/>
      <c r="L429" s="465"/>
      <c r="M429" s="465"/>
      <c r="N429" s="465"/>
      <c r="O429" s="465"/>
      <c r="P429" s="465"/>
      <c r="Q429" s="465"/>
      <c r="R429" s="465"/>
      <c r="S429" s="465"/>
      <c r="T429" s="465"/>
      <c r="U429" s="465"/>
      <c r="V429" s="465"/>
      <c r="W429" s="465"/>
      <c r="X429" s="465"/>
      <c r="Y429" s="465"/>
      <c r="Z429" s="465"/>
      <c r="AA429" s="465"/>
      <c r="AB429" s="465"/>
      <c r="AC429" s="465"/>
      <c r="AD429" s="465"/>
      <c r="AE429" s="465"/>
      <c r="AF429" s="465"/>
      <c r="AG429" s="465"/>
      <c r="AH429" s="465"/>
      <c r="AI429" s="465"/>
      <c r="AJ429" s="465"/>
      <c r="AK429" s="465"/>
      <c r="AL429" s="465"/>
      <c r="AM429" s="465"/>
      <c r="AN429" s="465"/>
      <c r="AO429" s="465"/>
      <c r="AP429" s="465"/>
      <c r="AQ429" s="465"/>
    </row>
    <row r="430" spans="1:52" ht="17.25" customHeight="1">
      <c r="A430" s="69"/>
      <c r="B430" s="297"/>
      <c r="C430" s="54"/>
      <c r="D430" s="493" t="s">
        <v>5411</v>
      </c>
      <c r="E430" s="493"/>
      <c r="F430" s="493"/>
      <c r="G430" s="493"/>
      <c r="H430" s="493"/>
      <c r="I430" s="493"/>
      <c r="J430" s="493"/>
      <c r="K430" s="493"/>
      <c r="L430" s="493"/>
      <c r="M430" s="493"/>
      <c r="N430" s="493"/>
      <c r="O430" s="493"/>
      <c r="P430" s="456" t="s">
        <v>5476</v>
      </c>
      <c r="Q430" s="456"/>
      <c r="R430" s="456"/>
      <c r="S430" s="456"/>
      <c r="T430" s="456"/>
      <c r="U430" s="456"/>
      <c r="V430" s="456"/>
      <c r="W430" s="456"/>
      <c r="X430" s="456"/>
      <c r="Y430" s="456"/>
      <c r="Z430" s="456"/>
      <c r="AA430" s="453" t="s">
        <v>5772</v>
      </c>
      <c r="AB430" s="453"/>
      <c r="AC430" s="453"/>
      <c r="AD430" s="453"/>
      <c r="AE430" s="453"/>
      <c r="AF430" s="453"/>
      <c r="AG430" s="453"/>
      <c r="AH430" s="453"/>
      <c r="AI430" s="453" t="s">
        <v>6122</v>
      </c>
      <c r="AJ430" s="453"/>
      <c r="AK430" s="453"/>
      <c r="AL430" s="453"/>
      <c r="AM430" s="453"/>
      <c r="AN430" s="453"/>
      <c r="AO430" s="453"/>
      <c r="AP430" s="453"/>
      <c r="AQ430" s="283" t="s">
        <v>5978</v>
      </c>
    </row>
    <row r="431" spans="1:52" ht="35.25" customHeight="1">
      <c r="A431" s="71" t="s">
        <v>0</v>
      </c>
      <c r="B431" s="300" t="s">
        <v>1</v>
      </c>
      <c r="C431" s="33" t="s">
        <v>2</v>
      </c>
      <c r="D431" s="24" t="s">
        <v>4915</v>
      </c>
      <c r="E431" s="56" t="s">
        <v>4913</v>
      </c>
      <c r="F431" s="56" t="s">
        <v>4914</v>
      </c>
      <c r="G431" s="56" t="s">
        <v>4916</v>
      </c>
      <c r="H431" s="56" t="s">
        <v>4917</v>
      </c>
      <c r="I431" s="56" t="s">
        <v>4918</v>
      </c>
      <c r="J431" s="59" t="s">
        <v>4919</v>
      </c>
      <c r="K431" s="59" t="s">
        <v>5414</v>
      </c>
      <c r="L431" s="59" t="s">
        <v>5419</v>
      </c>
      <c r="M431" s="59" t="s">
        <v>5420</v>
      </c>
      <c r="N431" s="26" t="s">
        <v>4924</v>
      </c>
      <c r="O431" s="26" t="s">
        <v>4923</v>
      </c>
      <c r="P431" s="146" t="s">
        <v>5636</v>
      </c>
      <c r="Q431" s="146" t="s">
        <v>5637</v>
      </c>
      <c r="R431" s="146" t="s">
        <v>5638</v>
      </c>
      <c r="S431" s="146" t="s">
        <v>5639</v>
      </c>
      <c r="T431" s="146" t="s">
        <v>5640</v>
      </c>
      <c r="U431" s="146" t="s">
        <v>5641</v>
      </c>
      <c r="V431" s="145" t="s">
        <v>5490</v>
      </c>
      <c r="W431" s="145" t="s">
        <v>5489</v>
      </c>
      <c r="X431" s="166" t="s">
        <v>5491</v>
      </c>
      <c r="Y431" s="26" t="s">
        <v>5492</v>
      </c>
      <c r="Z431" s="26" t="s">
        <v>4923</v>
      </c>
      <c r="AA431" s="168" t="s">
        <v>5803</v>
      </c>
      <c r="AB431" s="168" t="s">
        <v>5804</v>
      </c>
      <c r="AC431" s="168" t="s">
        <v>5805</v>
      </c>
      <c r="AD431" s="168" t="s">
        <v>5806</v>
      </c>
      <c r="AE431" s="168" t="s">
        <v>5807</v>
      </c>
      <c r="AF431" s="168" t="s">
        <v>5808</v>
      </c>
      <c r="AG431" s="168" t="s">
        <v>5809</v>
      </c>
      <c r="AH431" s="116" t="s">
        <v>4923</v>
      </c>
      <c r="AI431" s="205" t="s">
        <v>6136</v>
      </c>
      <c r="AJ431" s="205" t="s">
        <v>6137</v>
      </c>
      <c r="AK431" s="272" t="s">
        <v>6138</v>
      </c>
      <c r="AL431" s="272" t="s">
        <v>6139</v>
      </c>
      <c r="AM431" s="272" t="s">
        <v>6140</v>
      </c>
      <c r="AN431" s="272" t="s">
        <v>6141</v>
      </c>
      <c r="AO431" s="217" t="s">
        <v>5929</v>
      </c>
      <c r="AP431" s="116" t="s">
        <v>4923</v>
      </c>
      <c r="AQ431" s="116" t="s">
        <v>4923</v>
      </c>
      <c r="AS431" s="286" t="s">
        <v>6701</v>
      </c>
      <c r="AT431" s="287">
        <v>1</v>
      </c>
      <c r="AU431" s="287">
        <v>0.8</v>
      </c>
      <c r="AV431" s="286" t="s">
        <v>6702</v>
      </c>
      <c r="AW431" s="286" t="s">
        <v>6703</v>
      </c>
      <c r="AX431" s="286" t="s">
        <v>6704</v>
      </c>
      <c r="AY431" s="286" t="s">
        <v>6705</v>
      </c>
      <c r="AZ431" s="237" t="e">
        <f t="shared" si="27"/>
        <v>#VALUE!</v>
      </c>
    </row>
    <row r="432" spans="1:52" ht="14.25">
      <c r="A432" s="2" t="s">
        <v>4545</v>
      </c>
      <c r="B432" s="131" t="s">
        <v>6937</v>
      </c>
      <c r="C432" s="30" t="s">
        <v>5</v>
      </c>
      <c r="D432" s="56">
        <v>60</v>
      </c>
      <c r="E432" s="56">
        <v>38</v>
      </c>
      <c r="F432" s="56">
        <v>127</v>
      </c>
      <c r="G432" s="56">
        <v>26.8</v>
      </c>
      <c r="H432" s="56">
        <v>39</v>
      </c>
      <c r="I432" s="56">
        <v>32</v>
      </c>
      <c r="J432" s="56">
        <v>31</v>
      </c>
      <c r="K432" s="59">
        <v>28</v>
      </c>
      <c r="L432" s="59">
        <v>35</v>
      </c>
      <c r="M432" s="59">
        <v>29</v>
      </c>
      <c r="N432" s="59"/>
      <c r="O432" s="146"/>
      <c r="P432" s="146">
        <v>48</v>
      </c>
      <c r="Q432" s="146">
        <v>36</v>
      </c>
      <c r="R432" s="146">
        <v>38</v>
      </c>
      <c r="S432" s="146">
        <v>38</v>
      </c>
      <c r="T432" s="146">
        <v>32</v>
      </c>
      <c r="U432" s="146">
        <v>32</v>
      </c>
      <c r="V432" s="145">
        <v>25</v>
      </c>
      <c r="W432" s="145">
        <v>39</v>
      </c>
      <c r="X432" s="166">
        <v>45</v>
      </c>
      <c r="Y432" s="166"/>
      <c r="Z432" s="166"/>
      <c r="AA432" s="168">
        <v>42.8</v>
      </c>
      <c r="AB432" s="168">
        <v>48</v>
      </c>
      <c r="AC432" s="168">
        <v>33.5</v>
      </c>
      <c r="AD432" s="168">
        <v>49</v>
      </c>
      <c r="AE432" s="168">
        <v>55</v>
      </c>
      <c r="AF432" s="168">
        <v>42</v>
      </c>
      <c r="AG432" s="168">
        <v>25</v>
      </c>
      <c r="AH432" s="168"/>
      <c r="AI432" s="205">
        <v>30</v>
      </c>
      <c r="AJ432" s="205">
        <v>36</v>
      </c>
      <c r="AK432" s="272">
        <v>46</v>
      </c>
      <c r="AL432" s="272">
        <v>49.8</v>
      </c>
      <c r="AM432" s="272">
        <v>49.8</v>
      </c>
      <c r="AN432" s="272">
        <v>45</v>
      </c>
      <c r="AO432" s="272"/>
      <c r="AP432" s="272"/>
      <c r="AQ432" s="285"/>
      <c r="AS432" s="22">
        <v>25</v>
      </c>
      <c r="AT432" s="22">
        <f t="shared" si="24"/>
        <v>1355.6999999999998</v>
      </c>
      <c r="AU432" s="22">
        <f t="shared" si="25"/>
        <v>1084.56</v>
      </c>
      <c r="AW432" s="22">
        <v>143</v>
      </c>
      <c r="AX432" s="22">
        <f t="shared" si="26"/>
        <v>1227.56</v>
      </c>
    </row>
    <row r="433" spans="1:52" ht="14.25">
      <c r="A433" s="2" t="s">
        <v>6936</v>
      </c>
      <c r="B433" s="170" t="s">
        <v>6935</v>
      </c>
      <c r="C433" s="171"/>
      <c r="D433" s="362">
        <v>60</v>
      </c>
      <c r="E433" s="362">
        <v>38</v>
      </c>
      <c r="F433" s="362">
        <v>127</v>
      </c>
      <c r="G433" s="362">
        <v>26.8</v>
      </c>
      <c r="H433" s="362">
        <v>39</v>
      </c>
      <c r="I433" s="362">
        <v>32</v>
      </c>
      <c r="J433" s="362">
        <v>31</v>
      </c>
      <c r="K433" s="363">
        <v>28</v>
      </c>
      <c r="L433" s="363">
        <v>35</v>
      </c>
      <c r="M433" s="363">
        <v>29</v>
      </c>
      <c r="N433" s="363"/>
      <c r="O433" s="363"/>
      <c r="P433" s="363">
        <v>48</v>
      </c>
      <c r="Q433" s="363">
        <v>36</v>
      </c>
      <c r="R433" s="363">
        <v>38</v>
      </c>
      <c r="S433" s="363">
        <v>38</v>
      </c>
      <c r="T433" s="363">
        <v>32</v>
      </c>
      <c r="U433" s="363">
        <v>32</v>
      </c>
      <c r="V433" s="362">
        <v>25</v>
      </c>
      <c r="W433" s="362">
        <v>39</v>
      </c>
      <c r="X433" s="362">
        <v>45</v>
      </c>
      <c r="Y433" s="362"/>
      <c r="Z433" s="364"/>
      <c r="AA433" s="361">
        <v>42.8</v>
      </c>
      <c r="AB433" s="361">
        <v>48</v>
      </c>
      <c r="AC433" s="361">
        <v>33.5</v>
      </c>
      <c r="AD433" s="361">
        <v>49</v>
      </c>
      <c r="AE433" s="361">
        <v>55</v>
      </c>
      <c r="AF433" s="361">
        <v>42</v>
      </c>
      <c r="AG433" s="361">
        <v>25</v>
      </c>
      <c r="AH433" s="361"/>
      <c r="AI433" s="361">
        <v>30</v>
      </c>
      <c r="AJ433" s="361">
        <v>36</v>
      </c>
      <c r="AK433" s="361">
        <v>46</v>
      </c>
      <c r="AL433" s="361">
        <v>49.8</v>
      </c>
      <c r="AM433" s="361">
        <v>49.8</v>
      </c>
      <c r="AN433" s="361">
        <v>45</v>
      </c>
      <c r="AO433" s="361"/>
      <c r="AP433" s="361"/>
      <c r="AQ433" s="365"/>
      <c r="AS433" s="22">
        <v>62</v>
      </c>
      <c r="AT433" s="22">
        <f t="shared" si="24"/>
        <v>1392.6999999999998</v>
      </c>
      <c r="AU433" s="22">
        <f t="shared" si="25"/>
        <v>1114.1599999999999</v>
      </c>
      <c r="AW433" s="22">
        <v>143</v>
      </c>
      <c r="AX433" s="22">
        <f t="shared" si="26"/>
        <v>1257.1599999999999</v>
      </c>
      <c r="AY433" s="22">
        <v>1000</v>
      </c>
      <c r="AZ433" s="237">
        <f t="shared" si="27"/>
        <v>-257.15999999999985</v>
      </c>
    </row>
    <row r="434" spans="1:52" ht="14.25">
      <c r="A434" s="2" t="s">
        <v>4546</v>
      </c>
      <c r="B434" s="3" t="s">
        <v>4547</v>
      </c>
      <c r="C434" s="30" t="s">
        <v>51</v>
      </c>
      <c r="D434" s="56">
        <v>60</v>
      </c>
      <c r="E434" s="56">
        <v>38</v>
      </c>
      <c r="F434" s="56">
        <v>127</v>
      </c>
      <c r="G434" s="56">
        <v>26.8</v>
      </c>
      <c r="H434" s="56">
        <v>39</v>
      </c>
      <c r="I434" s="56">
        <v>32</v>
      </c>
      <c r="J434" s="56">
        <v>31</v>
      </c>
      <c r="K434" s="59">
        <v>28</v>
      </c>
      <c r="L434" s="59">
        <v>35</v>
      </c>
      <c r="M434" s="59">
        <v>29</v>
      </c>
      <c r="N434" s="59"/>
      <c r="O434" s="146"/>
      <c r="P434" s="146">
        <v>48</v>
      </c>
      <c r="Q434" s="146">
        <v>36</v>
      </c>
      <c r="R434" s="146">
        <v>38</v>
      </c>
      <c r="S434" s="146">
        <v>38</v>
      </c>
      <c r="T434" s="146">
        <v>32</v>
      </c>
      <c r="U434" s="146">
        <v>32</v>
      </c>
      <c r="V434" s="145">
        <v>25</v>
      </c>
      <c r="W434" s="145">
        <v>39</v>
      </c>
      <c r="X434" s="166">
        <v>45</v>
      </c>
      <c r="Y434" s="166"/>
      <c r="Z434" s="166"/>
      <c r="AA434" s="168">
        <v>42.8</v>
      </c>
      <c r="AB434" s="168">
        <v>48</v>
      </c>
      <c r="AC434" s="168">
        <v>33.5</v>
      </c>
      <c r="AD434" s="168">
        <v>49</v>
      </c>
      <c r="AE434" s="168">
        <v>55</v>
      </c>
      <c r="AF434" s="168">
        <v>42</v>
      </c>
      <c r="AG434" s="168">
        <v>25</v>
      </c>
      <c r="AH434" s="168"/>
      <c r="AI434" s="205">
        <v>30</v>
      </c>
      <c r="AJ434" s="205">
        <v>36</v>
      </c>
      <c r="AK434" s="272">
        <v>46</v>
      </c>
      <c r="AL434" s="272">
        <v>49.8</v>
      </c>
      <c r="AM434" s="272">
        <v>49.8</v>
      </c>
      <c r="AN434" s="272">
        <v>45</v>
      </c>
      <c r="AO434" s="272"/>
      <c r="AP434" s="272"/>
      <c r="AQ434" s="285"/>
      <c r="AS434" s="22">
        <v>29.5</v>
      </c>
      <c r="AT434" s="22">
        <f t="shared" si="24"/>
        <v>1360.1999999999998</v>
      </c>
      <c r="AU434" s="22">
        <f t="shared" si="25"/>
        <v>1088.1599999999999</v>
      </c>
      <c r="AW434" s="22">
        <v>143</v>
      </c>
      <c r="AX434" s="22">
        <f t="shared" si="26"/>
        <v>1231.1599999999999</v>
      </c>
      <c r="AY434" s="22">
        <v>1000</v>
      </c>
      <c r="AZ434" s="237">
        <f t="shared" si="27"/>
        <v>-231.15999999999985</v>
      </c>
    </row>
    <row r="435" spans="1:52" ht="14.25">
      <c r="A435" s="2" t="s">
        <v>4548</v>
      </c>
      <c r="B435" s="3" t="s">
        <v>4549</v>
      </c>
      <c r="C435" s="30" t="s">
        <v>5</v>
      </c>
      <c r="D435" s="56">
        <v>60</v>
      </c>
      <c r="E435" s="56">
        <v>38</v>
      </c>
      <c r="F435" s="56">
        <v>127</v>
      </c>
      <c r="G435" s="56">
        <v>26.8</v>
      </c>
      <c r="H435" s="56">
        <v>39</v>
      </c>
      <c r="I435" s="56">
        <v>32</v>
      </c>
      <c r="J435" s="56">
        <v>31</v>
      </c>
      <c r="K435" s="59">
        <v>28</v>
      </c>
      <c r="L435" s="59">
        <v>35</v>
      </c>
      <c r="M435" s="59">
        <v>29</v>
      </c>
      <c r="N435" s="59"/>
      <c r="O435" s="146"/>
      <c r="P435" s="146">
        <v>48</v>
      </c>
      <c r="Q435" s="146">
        <v>36</v>
      </c>
      <c r="R435" s="146">
        <v>38</v>
      </c>
      <c r="S435" s="146">
        <v>38</v>
      </c>
      <c r="T435" s="146">
        <v>32</v>
      </c>
      <c r="U435" s="146">
        <v>32</v>
      </c>
      <c r="V435" s="145">
        <v>25</v>
      </c>
      <c r="W435" s="145">
        <v>39</v>
      </c>
      <c r="X435" s="166">
        <v>45</v>
      </c>
      <c r="Y435" s="166"/>
      <c r="Z435" s="166"/>
      <c r="AA435" s="168">
        <v>42.8</v>
      </c>
      <c r="AB435" s="168">
        <v>48</v>
      </c>
      <c r="AC435" s="168">
        <v>33.5</v>
      </c>
      <c r="AD435" s="168">
        <v>49</v>
      </c>
      <c r="AE435" s="168">
        <v>55</v>
      </c>
      <c r="AF435" s="168">
        <v>42</v>
      </c>
      <c r="AG435" s="168">
        <v>25</v>
      </c>
      <c r="AH435" s="168"/>
      <c r="AI435" s="205">
        <v>30</v>
      </c>
      <c r="AJ435" s="205">
        <v>36</v>
      </c>
      <c r="AK435" s="272">
        <v>46</v>
      </c>
      <c r="AL435" s="272">
        <v>49.8</v>
      </c>
      <c r="AM435" s="272">
        <v>49.8</v>
      </c>
      <c r="AN435" s="272">
        <v>45</v>
      </c>
      <c r="AO435" s="272"/>
      <c r="AP435" s="272"/>
      <c r="AQ435" s="285"/>
      <c r="AT435" s="22">
        <f t="shared" si="24"/>
        <v>1330.6999999999998</v>
      </c>
      <c r="AU435" s="22">
        <f t="shared" si="25"/>
        <v>1064.56</v>
      </c>
      <c r="AW435" s="22">
        <v>143</v>
      </c>
      <c r="AX435" s="22">
        <f t="shared" si="26"/>
        <v>1207.56</v>
      </c>
      <c r="AY435" s="22">
        <v>1000</v>
      </c>
      <c r="AZ435" s="237">
        <f t="shared" si="27"/>
        <v>-207.55999999999995</v>
      </c>
    </row>
    <row r="436" spans="1:52" ht="14.25">
      <c r="A436" s="2" t="s">
        <v>4550</v>
      </c>
      <c r="B436" s="3" t="s">
        <v>4551</v>
      </c>
      <c r="C436" s="30" t="s">
        <v>51</v>
      </c>
      <c r="D436" s="56">
        <v>60</v>
      </c>
      <c r="E436" s="56">
        <v>38</v>
      </c>
      <c r="F436" s="56">
        <v>127</v>
      </c>
      <c r="G436" s="56">
        <v>26.8</v>
      </c>
      <c r="H436" s="56">
        <v>39</v>
      </c>
      <c r="I436" s="56">
        <v>32</v>
      </c>
      <c r="J436" s="56">
        <v>31</v>
      </c>
      <c r="K436" s="59">
        <v>28</v>
      </c>
      <c r="L436" s="59">
        <v>35</v>
      </c>
      <c r="M436" s="59">
        <v>29</v>
      </c>
      <c r="N436" s="59"/>
      <c r="O436" s="146"/>
      <c r="P436" s="146">
        <v>48</v>
      </c>
      <c r="Q436" s="146">
        <v>36</v>
      </c>
      <c r="R436" s="146">
        <v>38</v>
      </c>
      <c r="S436" s="146">
        <v>38</v>
      </c>
      <c r="T436" s="146">
        <v>32</v>
      </c>
      <c r="U436" s="146">
        <v>32</v>
      </c>
      <c r="V436" s="145">
        <v>25</v>
      </c>
      <c r="W436" s="145">
        <v>39</v>
      </c>
      <c r="X436" s="166">
        <v>45</v>
      </c>
      <c r="Y436" s="166"/>
      <c r="Z436" s="166"/>
      <c r="AA436" s="168">
        <v>42.8</v>
      </c>
      <c r="AB436" s="168">
        <v>48</v>
      </c>
      <c r="AC436" s="168">
        <v>33.5</v>
      </c>
      <c r="AD436" s="168">
        <v>49</v>
      </c>
      <c r="AE436" s="168">
        <v>55</v>
      </c>
      <c r="AF436" s="168">
        <v>42</v>
      </c>
      <c r="AG436" s="168">
        <v>25</v>
      </c>
      <c r="AH436" s="168"/>
      <c r="AI436" s="205">
        <v>30</v>
      </c>
      <c r="AJ436" s="205">
        <v>36</v>
      </c>
      <c r="AK436" s="272">
        <v>46</v>
      </c>
      <c r="AL436" s="272">
        <v>49.8</v>
      </c>
      <c r="AM436" s="272">
        <v>49.8</v>
      </c>
      <c r="AN436" s="272">
        <v>45</v>
      </c>
      <c r="AO436" s="272"/>
      <c r="AP436" s="272"/>
      <c r="AQ436" s="285"/>
      <c r="AS436" s="22">
        <v>132</v>
      </c>
      <c r="AT436" s="22">
        <f t="shared" si="24"/>
        <v>1462.6999999999998</v>
      </c>
      <c r="AU436" s="22">
        <f t="shared" si="25"/>
        <v>1170.1599999999999</v>
      </c>
      <c r="AW436" s="22">
        <v>143</v>
      </c>
      <c r="AX436" s="22">
        <f t="shared" si="26"/>
        <v>1313.1599999999999</v>
      </c>
      <c r="AY436" s="22">
        <v>1000</v>
      </c>
      <c r="AZ436" s="237">
        <f t="shared" si="27"/>
        <v>-313.15999999999985</v>
      </c>
    </row>
    <row r="437" spans="1:52" ht="14.25">
      <c r="A437" s="2" t="s">
        <v>4552</v>
      </c>
      <c r="B437" s="3" t="s">
        <v>4553</v>
      </c>
      <c r="C437" s="30" t="s">
        <v>5</v>
      </c>
      <c r="D437" s="56">
        <v>60</v>
      </c>
      <c r="E437" s="56">
        <v>38</v>
      </c>
      <c r="F437" s="56">
        <v>127</v>
      </c>
      <c r="G437" s="56">
        <v>26.8</v>
      </c>
      <c r="H437" s="56">
        <v>39</v>
      </c>
      <c r="I437" s="56">
        <v>32</v>
      </c>
      <c r="J437" s="56">
        <v>31</v>
      </c>
      <c r="K437" s="59">
        <v>28</v>
      </c>
      <c r="L437" s="59">
        <v>35</v>
      </c>
      <c r="M437" s="59">
        <v>29</v>
      </c>
      <c r="N437" s="59"/>
      <c r="O437" s="146"/>
      <c r="P437" s="146">
        <v>48</v>
      </c>
      <c r="Q437" s="146">
        <v>36</v>
      </c>
      <c r="R437" s="146">
        <v>38</v>
      </c>
      <c r="S437" s="146">
        <v>38</v>
      </c>
      <c r="T437" s="146">
        <v>32</v>
      </c>
      <c r="U437" s="146">
        <v>32</v>
      </c>
      <c r="V437" s="145">
        <v>25</v>
      </c>
      <c r="W437" s="145">
        <v>39</v>
      </c>
      <c r="X437" s="166">
        <v>45</v>
      </c>
      <c r="Y437" s="166"/>
      <c r="Z437" s="166"/>
      <c r="AA437" s="168">
        <v>42.8</v>
      </c>
      <c r="AB437" s="168">
        <v>48</v>
      </c>
      <c r="AC437" s="168">
        <v>33.5</v>
      </c>
      <c r="AD437" s="168">
        <v>49</v>
      </c>
      <c r="AE437" s="168">
        <v>55</v>
      </c>
      <c r="AF437" s="168">
        <v>42</v>
      </c>
      <c r="AG437" s="168">
        <v>25</v>
      </c>
      <c r="AH437" s="168"/>
      <c r="AI437" s="205">
        <v>30</v>
      </c>
      <c r="AJ437" s="205">
        <v>36</v>
      </c>
      <c r="AK437" s="272">
        <v>46</v>
      </c>
      <c r="AL437" s="272">
        <v>49.8</v>
      </c>
      <c r="AM437" s="272">
        <v>49.8</v>
      </c>
      <c r="AN437" s="272">
        <v>45</v>
      </c>
      <c r="AO437" s="272"/>
      <c r="AP437" s="272"/>
      <c r="AQ437" s="285"/>
      <c r="AT437" s="22">
        <f t="shared" si="24"/>
        <v>1330.6999999999998</v>
      </c>
      <c r="AU437" s="22">
        <f t="shared" si="25"/>
        <v>1064.56</v>
      </c>
      <c r="AW437" s="22">
        <v>143</v>
      </c>
      <c r="AX437" s="22">
        <f t="shared" si="26"/>
        <v>1207.56</v>
      </c>
      <c r="AY437" s="22">
        <v>1000</v>
      </c>
      <c r="AZ437" s="237">
        <f t="shared" si="27"/>
        <v>-207.55999999999995</v>
      </c>
    </row>
    <row r="438" spans="1:52" ht="14.25">
      <c r="A438" s="2" t="s">
        <v>4554</v>
      </c>
      <c r="B438" s="131" t="s">
        <v>6938</v>
      </c>
      <c r="C438" s="30" t="s">
        <v>5</v>
      </c>
      <c r="D438" s="56">
        <v>60</v>
      </c>
      <c r="E438" s="56">
        <v>38</v>
      </c>
      <c r="F438" s="56">
        <v>127</v>
      </c>
      <c r="G438" s="56">
        <v>26.8</v>
      </c>
      <c r="H438" s="56">
        <v>39</v>
      </c>
      <c r="I438" s="56">
        <v>32</v>
      </c>
      <c r="J438" s="56">
        <v>31</v>
      </c>
      <c r="K438" s="59">
        <v>28</v>
      </c>
      <c r="L438" s="59">
        <v>35</v>
      </c>
      <c r="M438" s="59">
        <v>29</v>
      </c>
      <c r="N438" s="59"/>
      <c r="O438" s="146"/>
      <c r="P438" s="146">
        <v>48</v>
      </c>
      <c r="Q438" s="146">
        <v>36</v>
      </c>
      <c r="R438" s="146">
        <v>38</v>
      </c>
      <c r="S438" s="146">
        <v>38</v>
      </c>
      <c r="T438" s="146">
        <v>32</v>
      </c>
      <c r="U438" s="146">
        <v>32</v>
      </c>
      <c r="V438" s="145">
        <v>25</v>
      </c>
      <c r="W438" s="145">
        <v>39</v>
      </c>
      <c r="X438" s="166">
        <v>45</v>
      </c>
      <c r="Y438" s="166"/>
      <c r="Z438" s="166"/>
      <c r="AA438" s="168">
        <v>42.8</v>
      </c>
      <c r="AB438" s="168">
        <v>48</v>
      </c>
      <c r="AC438" s="168">
        <v>33.5</v>
      </c>
      <c r="AD438" s="168">
        <v>49</v>
      </c>
      <c r="AE438" s="168">
        <v>55</v>
      </c>
      <c r="AF438" s="168">
        <v>42</v>
      </c>
      <c r="AG438" s="168">
        <v>25</v>
      </c>
      <c r="AH438" s="168"/>
      <c r="AI438" s="205">
        <v>30</v>
      </c>
      <c r="AJ438" s="205">
        <v>36</v>
      </c>
      <c r="AK438" s="272">
        <v>46</v>
      </c>
      <c r="AL438" s="272">
        <v>49.8</v>
      </c>
      <c r="AM438" s="272">
        <v>49.8</v>
      </c>
      <c r="AN438" s="272">
        <v>45</v>
      </c>
      <c r="AO438" s="272"/>
      <c r="AP438" s="272"/>
      <c r="AQ438" s="285"/>
      <c r="AS438" s="22">
        <v>35</v>
      </c>
      <c r="AT438" s="22">
        <f t="shared" si="24"/>
        <v>1365.6999999999998</v>
      </c>
      <c r="AU438" s="22">
        <f t="shared" si="25"/>
        <v>1092.56</v>
      </c>
      <c r="AW438" s="22">
        <v>143</v>
      </c>
      <c r="AX438" s="22">
        <f t="shared" si="26"/>
        <v>1235.56</v>
      </c>
    </row>
    <row r="439" spans="1:52" ht="14.25">
      <c r="A439" s="2" t="s">
        <v>4555</v>
      </c>
      <c r="B439" s="3" t="s">
        <v>4556</v>
      </c>
      <c r="C439" s="30" t="s">
        <v>5</v>
      </c>
      <c r="D439" s="56">
        <v>60</v>
      </c>
      <c r="E439" s="56">
        <v>38</v>
      </c>
      <c r="F439" s="56">
        <v>127</v>
      </c>
      <c r="G439" s="56">
        <v>26.8</v>
      </c>
      <c r="H439" s="56">
        <v>39</v>
      </c>
      <c r="I439" s="56">
        <v>32</v>
      </c>
      <c r="J439" s="56">
        <v>31</v>
      </c>
      <c r="K439" s="59">
        <v>28</v>
      </c>
      <c r="L439" s="59">
        <v>35</v>
      </c>
      <c r="M439" s="59">
        <v>29</v>
      </c>
      <c r="N439" s="59"/>
      <c r="O439" s="146"/>
      <c r="P439" s="146">
        <v>48</v>
      </c>
      <c r="Q439" s="146">
        <v>36</v>
      </c>
      <c r="R439" s="146">
        <v>38</v>
      </c>
      <c r="S439" s="146">
        <v>38</v>
      </c>
      <c r="T439" s="146">
        <v>32</v>
      </c>
      <c r="U439" s="146">
        <v>32</v>
      </c>
      <c r="V439" s="145">
        <v>25</v>
      </c>
      <c r="W439" s="145">
        <v>39</v>
      </c>
      <c r="X439" s="166">
        <v>45</v>
      </c>
      <c r="Y439" s="166"/>
      <c r="Z439" s="166"/>
      <c r="AA439" s="168">
        <v>42.8</v>
      </c>
      <c r="AB439" s="168">
        <v>48</v>
      </c>
      <c r="AC439" s="168">
        <v>33.5</v>
      </c>
      <c r="AD439" s="168">
        <v>49</v>
      </c>
      <c r="AE439" s="168">
        <v>55</v>
      </c>
      <c r="AF439" s="168">
        <v>42</v>
      </c>
      <c r="AG439" s="168">
        <v>25</v>
      </c>
      <c r="AH439" s="168"/>
      <c r="AI439" s="205">
        <v>30</v>
      </c>
      <c r="AJ439" s="205">
        <v>36</v>
      </c>
      <c r="AK439" s="272">
        <v>46</v>
      </c>
      <c r="AL439" s="272">
        <v>49.8</v>
      </c>
      <c r="AM439" s="272">
        <v>49.8</v>
      </c>
      <c r="AN439" s="272">
        <v>45</v>
      </c>
      <c r="AO439" s="272"/>
      <c r="AP439" s="272"/>
      <c r="AQ439" s="285"/>
      <c r="AS439" s="22">
        <v>65</v>
      </c>
      <c r="AT439" s="22">
        <f t="shared" si="24"/>
        <v>1395.6999999999998</v>
      </c>
      <c r="AU439" s="22">
        <f t="shared" si="25"/>
        <v>1116.56</v>
      </c>
      <c r="AW439" s="22">
        <v>143</v>
      </c>
      <c r="AX439" s="22">
        <f t="shared" si="26"/>
        <v>1259.56</v>
      </c>
      <c r="AY439" s="22">
        <v>1000</v>
      </c>
      <c r="AZ439" s="237">
        <f t="shared" si="27"/>
        <v>-259.55999999999995</v>
      </c>
    </row>
    <row r="440" spans="1:52" ht="14.25">
      <c r="A440" s="2" t="s">
        <v>4557</v>
      </c>
      <c r="B440" s="3" t="s">
        <v>4558</v>
      </c>
      <c r="C440" s="30" t="s">
        <v>5</v>
      </c>
      <c r="D440" s="56">
        <v>60</v>
      </c>
      <c r="E440" s="56">
        <v>38</v>
      </c>
      <c r="F440" s="56">
        <v>127</v>
      </c>
      <c r="G440" s="56">
        <v>26.8</v>
      </c>
      <c r="H440" s="56">
        <v>39</v>
      </c>
      <c r="I440" s="56">
        <v>32</v>
      </c>
      <c r="J440" s="56">
        <v>31</v>
      </c>
      <c r="K440" s="59">
        <v>28</v>
      </c>
      <c r="L440" s="59">
        <v>35</v>
      </c>
      <c r="M440" s="59">
        <v>29</v>
      </c>
      <c r="N440" s="59"/>
      <c r="O440" s="146"/>
      <c r="P440" s="146">
        <v>48</v>
      </c>
      <c r="Q440" s="146">
        <v>36</v>
      </c>
      <c r="R440" s="146">
        <v>38</v>
      </c>
      <c r="S440" s="146">
        <v>38</v>
      </c>
      <c r="T440" s="146">
        <v>32</v>
      </c>
      <c r="U440" s="146">
        <v>32</v>
      </c>
      <c r="V440" s="145">
        <v>25</v>
      </c>
      <c r="W440" s="145">
        <v>39</v>
      </c>
      <c r="X440" s="166">
        <v>45</v>
      </c>
      <c r="Y440" s="166"/>
      <c r="Z440" s="166"/>
      <c r="AA440" s="168">
        <v>42.8</v>
      </c>
      <c r="AB440" s="168">
        <v>48</v>
      </c>
      <c r="AC440" s="168">
        <v>33.5</v>
      </c>
      <c r="AD440" s="168">
        <v>49</v>
      </c>
      <c r="AE440" s="168">
        <v>55</v>
      </c>
      <c r="AF440" s="168">
        <v>42</v>
      </c>
      <c r="AG440" s="168">
        <v>25</v>
      </c>
      <c r="AH440" s="168"/>
      <c r="AI440" s="205">
        <v>30</v>
      </c>
      <c r="AJ440" s="205">
        <v>36</v>
      </c>
      <c r="AK440" s="272">
        <v>46</v>
      </c>
      <c r="AL440" s="272">
        <v>49.8</v>
      </c>
      <c r="AM440" s="272">
        <v>49.8</v>
      </c>
      <c r="AN440" s="272">
        <v>45</v>
      </c>
      <c r="AO440" s="272"/>
      <c r="AP440" s="272"/>
      <c r="AQ440" s="285"/>
      <c r="AS440" s="22">
        <v>35</v>
      </c>
      <c r="AT440" s="22">
        <f t="shared" si="24"/>
        <v>1365.6999999999998</v>
      </c>
      <c r="AU440" s="22">
        <f t="shared" si="25"/>
        <v>1092.56</v>
      </c>
      <c r="AW440" s="22">
        <v>143</v>
      </c>
      <c r="AX440" s="22">
        <f t="shared" si="26"/>
        <v>1235.56</v>
      </c>
      <c r="AY440" s="22">
        <v>1000</v>
      </c>
      <c r="AZ440" s="237">
        <f t="shared" si="27"/>
        <v>-235.55999999999995</v>
      </c>
    </row>
    <row r="441" spans="1:52" ht="14.25">
      <c r="A441" s="2" t="s">
        <v>4559</v>
      </c>
      <c r="B441" s="3" t="s">
        <v>4560</v>
      </c>
      <c r="C441" s="30" t="s">
        <v>51</v>
      </c>
      <c r="D441" s="56">
        <v>60</v>
      </c>
      <c r="E441" s="56">
        <v>38</v>
      </c>
      <c r="F441" s="56">
        <v>127</v>
      </c>
      <c r="G441" s="56">
        <v>26.8</v>
      </c>
      <c r="H441" s="56">
        <v>39</v>
      </c>
      <c r="I441" s="56">
        <v>32</v>
      </c>
      <c r="J441" s="56">
        <v>31</v>
      </c>
      <c r="K441" s="59">
        <v>28</v>
      </c>
      <c r="L441" s="59">
        <v>35</v>
      </c>
      <c r="M441" s="59">
        <v>29</v>
      </c>
      <c r="N441" s="59"/>
      <c r="O441" s="146"/>
      <c r="P441" s="146">
        <v>48</v>
      </c>
      <c r="Q441" s="146">
        <v>36</v>
      </c>
      <c r="R441" s="146">
        <v>38</v>
      </c>
      <c r="S441" s="146">
        <v>38</v>
      </c>
      <c r="T441" s="146">
        <v>32</v>
      </c>
      <c r="U441" s="146">
        <v>32</v>
      </c>
      <c r="V441" s="145">
        <v>25</v>
      </c>
      <c r="W441" s="145">
        <v>39</v>
      </c>
      <c r="X441" s="166">
        <v>45</v>
      </c>
      <c r="Y441" s="166"/>
      <c r="Z441" s="166"/>
      <c r="AA441" s="168">
        <v>42.8</v>
      </c>
      <c r="AB441" s="168">
        <v>48</v>
      </c>
      <c r="AC441" s="168">
        <v>33.5</v>
      </c>
      <c r="AD441" s="168">
        <v>49</v>
      </c>
      <c r="AE441" s="168">
        <v>55</v>
      </c>
      <c r="AF441" s="168">
        <v>42</v>
      </c>
      <c r="AG441" s="168">
        <v>25</v>
      </c>
      <c r="AH441" s="168"/>
      <c r="AI441" s="205">
        <v>30</v>
      </c>
      <c r="AJ441" s="205">
        <v>36</v>
      </c>
      <c r="AK441" s="272">
        <v>46</v>
      </c>
      <c r="AL441" s="272">
        <v>49.8</v>
      </c>
      <c r="AM441" s="272">
        <v>49.8</v>
      </c>
      <c r="AN441" s="272">
        <v>45</v>
      </c>
      <c r="AO441" s="272"/>
      <c r="AP441" s="272"/>
      <c r="AQ441" s="285"/>
      <c r="AS441" s="22">
        <v>35</v>
      </c>
      <c r="AT441" s="22">
        <f t="shared" si="24"/>
        <v>1365.6999999999998</v>
      </c>
      <c r="AU441" s="22">
        <f t="shared" si="25"/>
        <v>1092.56</v>
      </c>
      <c r="AW441" s="22">
        <v>143</v>
      </c>
      <c r="AX441" s="22">
        <f t="shared" si="26"/>
        <v>1235.56</v>
      </c>
      <c r="AY441" s="22">
        <v>1000</v>
      </c>
      <c r="AZ441" s="237">
        <f t="shared" si="27"/>
        <v>-235.55999999999995</v>
      </c>
    </row>
    <row r="442" spans="1:52" ht="14.25">
      <c r="A442" s="2" t="s">
        <v>4561</v>
      </c>
      <c r="B442" s="3" t="s">
        <v>4562</v>
      </c>
      <c r="C442" s="30" t="s">
        <v>5</v>
      </c>
      <c r="D442" s="56">
        <v>60</v>
      </c>
      <c r="E442" s="56">
        <v>38</v>
      </c>
      <c r="F442" s="56">
        <v>127</v>
      </c>
      <c r="G442" s="56">
        <v>26.8</v>
      </c>
      <c r="H442" s="56">
        <v>39</v>
      </c>
      <c r="I442" s="56">
        <v>32</v>
      </c>
      <c r="J442" s="56">
        <v>31</v>
      </c>
      <c r="K442" s="59">
        <v>28</v>
      </c>
      <c r="L442" s="59">
        <v>35</v>
      </c>
      <c r="M442" s="59">
        <v>29</v>
      </c>
      <c r="N442" s="59"/>
      <c r="O442" s="146"/>
      <c r="P442" s="146">
        <v>48</v>
      </c>
      <c r="Q442" s="146">
        <v>36</v>
      </c>
      <c r="R442" s="146">
        <v>38</v>
      </c>
      <c r="S442" s="146">
        <v>38</v>
      </c>
      <c r="T442" s="146">
        <v>32</v>
      </c>
      <c r="U442" s="146">
        <v>32</v>
      </c>
      <c r="V442" s="145">
        <v>25</v>
      </c>
      <c r="W442" s="145">
        <v>39</v>
      </c>
      <c r="X442" s="166">
        <v>45</v>
      </c>
      <c r="Y442" s="166"/>
      <c r="Z442" s="166"/>
      <c r="AA442" s="168">
        <v>42.8</v>
      </c>
      <c r="AB442" s="168">
        <v>48</v>
      </c>
      <c r="AC442" s="168">
        <v>33.5</v>
      </c>
      <c r="AD442" s="168">
        <v>49</v>
      </c>
      <c r="AE442" s="168">
        <v>55</v>
      </c>
      <c r="AF442" s="168">
        <v>42</v>
      </c>
      <c r="AG442" s="168">
        <v>25</v>
      </c>
      <c r="AH442" s="168"/>
      <c r="AI442" s="205">
        <v>30</v>
      </c>
      <c r="AJ442" s="205">
        <v>36</v>
      </c>
      <c r="AK442" s="272">
        <v>46</v>
      </c>
      <c r="AL442" s="272">
        <v>49.8</v>
      </c>
      <c r="AM442" s="272">
        <v>49.8</v>
      </c>
      <c r="AN442" s="272">
        <v>45</v>
      </c>
      <c r="AO442" s="272"/>
      <c r="AP442" s="272"/>
      <c r="AQ442" s="285"/>
      <c r="AS442" s="22">
        <v>126.5</v>
      </c>
      <c r="AT442" s="22">
        <f t="shared" si="24"/>
        <v>1457.1999999999998</v>
      </c>
      <c r="AU442" s="22">
        <f t="shared" si="25"/>
        <v>1165.76</v>
      </c>
      <c r="AW442" s="22">
        <v>143</v>
      </c>
      <c r="AX442" s="22">
        <f t="shared" si="26"/>
        <v>1308.76</v>
      </c>
      <c r="AY442" s="22">
        <v>1000</v>
      </c>
      <c r="AZ442" s="237">
        <f t="shared" si="27"/>
        <v>-308.76</v>
      </c>
    </row>
    <row r="443" spans="1:52" ht="14.25">
      <c r="A443" s="2" t="s">
        <v>4563</v>
      </c>
      <c r="B443" s="3" t="s">
        <v>4564</v>
      </c>
      <c r="C443" s="30" t="s">
        <v>51</v>
      </c>
      <c r="D443" s="56">
        <v>60</v>
      </c>
      <c r="E443" s="56">
        <v>38</v>
      </c>
      <c r="F443" s="56">
        <v>127</v>
      </c>
      <c r="G443" s="56">
        <v>26.8</v>
      </c>
      <c r="H443" s="56">
        <v>39</v>
      </c>
      <c r="I443" s="56">
        <v>32</v>
      </c>
      <c r="J443" s="56">
        <v>31</v>
      </c>
      <c r="K443" s="59">
        <v>28</v>
      </c>
      <c r="L443" s="59">
        <v>35</v>
      </c>
      <c r="M443" s="59">
        <v>29</v>
      </c>
      <c r="N443" s="59"/>
      <c r="O443" s="146"/>
      <c r="P443" s="146">
        <v>48</v>
      </c>
      <c r="Q443" s="146">
        <v>36</v>
      </c>
      <c r="R443" s="146">
        <v>38</v>
      </c>
      <c r="S443" s="146">
        <v>38</v>
      </c>
      <c r="T443" s="146">
        <v>32</v>
      </c>
      <c r="U443" s="146">
        <v>32</v>
      </c>
      <c r="V443" s="145">
        <v>25</v>
      </c>
      <c r="W443" s="145">
        <v>39</v>
      </c>
      <c r="X443" s="166">
        <v>45</v>
      </c>
      <c r="Y443" s="166"/>
      <c r="Z443" s="166"/>
      <c r="AA443" s="168">
        <v>42.8</v>
      </c>
      <c r="AB443" s="168">
        <v>48</v>
      </c>
      <c r="AC443" s="168">
        <v>33.5</v>
      </c>
      <c r="AD443" s="168">
        <v>49</v>
      </c>
      <c r="AE443" s="168">
        <v>55</v>
      </c>
      <c r="AF443" s="168">
        <v>42</v>
      </c>
      <c r="AG443" s="168">
        <v>25</v>
      </c>
      <c r="AH443" s="168"/>
      <c r="AI443" s="205">
        <v>30</v>
      </c>
      <c r="AJ443" s="205">
        <v>36</v>
      </c>
      <c r="AK443" s="272">
        <v>46</v>
      </c>
      <c r="AL443" s="272">
        <v>49.8</v>
      </c>
      <c r="AM443" s="272">
        <v>49.8</v>
      </c>
      <c r="AN443" s="272">
        <v>45</v>
      </c>
      <c r="AO443" s="272"/>
      <c r="AP443" s="272"/>
      <c r="AQ443" s="285"/>
      <c r="AT443" s="22">
        <f t="shared" si="24"/>
        <v>1330.6999999999998</v>
      </c>
      <c r="AU443" s="22">
        <f t="shared" si="25"/>
        <v>1064.56</v>
      </c>
      <c r="AW443" s="22">
        <v>143</v>
      </c>
      <c r="AX443" s="22">
        <f t="shared" si="26"/>
        <v>1207.56</v>
      </c>
      <c r="AY443" s="22">
        <v>1000</v>
      </c>
      <c r="AZ443" s="237">
        <f t="shared" si="27"/>
        <v>-207.55999999999995</v>
      </c>
    </row>
    <row r="444" spans="1:52" ht="14.25">
      <c r="A444" s="2" t="s">
        <v>4565</v>
      </c>
      <c r="B444" s="3" t="s">
        <v>1181</v>
      </c>
      <c r="C444" s="30" t="s">
        <v>5</v>
      </c>
      <c r="D444" s="56">
        <v>60</v>
      </c>
      <c r="E444" s="56">
        <v>38</v>
      </c>
      <c r="F444" s="56">
        <v>127</v>
      </c>
      <c r="G444" s="56">
        <v>26.8</v>
      </c>
      <c r="H444" s="56">
        <v>39</v>
      </c>
      <c r="I444" s="56">
        <v>32</v>
      </c>
      <c r="J444" s="56">
        <v>31</v>
      </c>
      <c r="K444" s="59">
        <v>28</v>
      </c>
      <c r="L444" s="59">
        <v>35</v>
      </c>
      <c r="M444" s="59">
        <v>29</v>
      </c>
      <c r="N444" s="59"/>
      <c r="O444" s="146"/>
      <c r="P444" s="146">
        <v>48</v>
      </c>
      <c r="Q444" s="146">
        <v>36</v>
      </c>
      <c r="R444" s="146">
        <v>38</v>
      </c>
      <c r="S444" s="146">
        <v>38</v>
      </c>
      <c r="T444" s="146">
        <v>32</v>
      </c>
      <c r="U444" s="146">
        <v>32</v>
      </c>
      <c r="V444" s="145">
        <v>25</v>
      </c>
      <c r="W444" s="145">
        <v>39</v>
      </c>
      <c r="X444" s="166">
        <v>45</v>
      </c>
      <c r="Y444" s="166"/>
      <c r="Z444" s="166"/>
      <c r="AA444" s="168">
        <v>42.8</v>
      </c>
      <c r="AB444" s="168">
        <v>48</v>
      </c>
      <c r="AC444" s="168">
        <v>33.5</v>
      </c>
      <c r="AD444" s="168">
        <v>49</v>
      </c>
      <c r="AE444" s="168">
        <v>55</v>
      </c>
      <c r="AF444" s="168">
        <v>42</v>
      </c>
      <c r="AG444" s="168">
        <v>25</v>
      </c>
      <c r="AH444" s="168"/>
      <c r="AI444" s="205">
        <v>30</v>
      </c>
      <c r="AJ444" s="205">
        <v>36</v>
      </c>
      <c r="AK444" s="272">
        <v>46</v>
      </c>
      <c r="AL444" s="272">
        <v>49.8</v>
      </c>
      <c r="AM444" s="272">
        <v>49.8</v>
      </c>
      <c r="AN444" s="272">
        <v>45</v>
      </c>
      <c r="AO444" s="272"/>
      <c r="AP444" s="272"/>
      <c r="AQ444" s="285"/>
      <c r="AS444" s="22">
        <v>30</v>
      </c>
      <c r="AT444" s="22">
        <f t="shared" si="24"/>
        <v>1360.6999999999998</v>
      </c>
      <c r="AU444" s="22">
        <f t="shared" si="25"/>
        <v>1088.56</v>
      </c>
      <c r="AW444" s="22">
        <v>143</v>
      </c>
      <c r="AX444" s="22">
        <f t="shared" si="26"/>
        <v>1231.56</v>
      </c>
      <c r="AY444" s="22">
        <v>1000</v>
      </c>
      <c r="AZ444" s="237">
        <f t="shared" si="27"/>
        <v>-231.55999999999995</v>
      </c>
    </row>
    <row r="445" spans="1:52" ht="14.25">
      <c r="A445" s="2" t="s">
        <v>4566</v>
      </c>
      <c r="B445" s="3" t="s">
        <v>4567</v>
      </c>
      <c r="C445" s="30" t="s">
        <v>5</v>
      </c>
      <c r="D445" s="56">
        <v>60</v>
      </c>
      <c r="E445" s="56">
        <v>38</v>
      </c>
      <c r="F445" s="56">
        <v>127</v>
      </c>
      <c r="G445" s="56">
        <v>26.8</v>
      </c>
      <c r="H445" s="56">
        <v>39</v>
      </c>
      <c r="I445" s="56">
        <v>32</v>
      </c>
      <c r="J445" s="56">
        <v>31</v>
      </c>
      <c r="K445" s="59">
        <v>28</v>
      </c>
      <c r="L445" s="59">
        <v>35</v>
      </c>
      <c r="M445" s="59">
        <v>29</v>
      </c>
      <c r="N445" s="59"/>
      <c r="O445" s="146"/>
      <c r="P445" s="146">
        <v>48</v>
      </c>
      <c r="Q445" s="146">
        <v>36</v>
      </c>
      <c r="R445" s="146">
        <v>38</v>
      </c>
      <c r="S445" s="146">
        <v>38</v>
      </c>
      <c r="T445" s="146">
        <v>32</v>
      </c>
      <c r="U445" s="146">
        <v>32</v>
      </c>
      <c r="V445" s="145">
        <v>25</v>
      </c>
      <c r="W445" s="145">
        <v>39</v>
      </c>
      <c r="X445" s="166">
        <v>45</v>
      </c>
      <c r="Y445" s="166"/>
      <c r="Z445" s="166"/>
      <c r="AA445" s="168">
        <v>42.8</v>
      </c>
      <c r="AB445" s="168">
        <v>48</v>
      </c>
      <c r="AC445" s="168">
        <v>33.5</v>
      </c>
      <c r="AD445" s="168">
        <v>49</v>
      </c>
      <c r="AE445" s="168">
        <v>55</v>
      </c>
      <c r="AF445" s="168">
        <v>42</v>
      </c>
      <c r="AG445" s="168">
        <v>25</v>
      </c>
      <c r="AH445" s="168"/>
      <c r="AI445" s="205">
        <v>30</v>
      </c>
      <c r="AJ445" s="205">
        <v>36</v>
      </c>
      <c r="AK445" s="272">
        <v>46</v>
      </c>
      <c r="AL445" s="272">
        <v>49.8</v>
      </c>
      <c r="AM445" s="272">
        <v>49.8</v>
      </c>
      <c r="AN445" s="272">
        <v>45</v>
      </c>
      <c r="AO445" s="272"/>
      <c r="AP445" s="272"/>
      <c r="AQ445" s="285"/>
      <c r="AS445" s="22">
        <v>74</v>
      </c>
      <c r="AT445" s="22">
        <f t="shared" si="24"/>
        <v>1404.6999999999998</v>
      </c>
      <c r="AU445" s="22">
        <f t="shared" si="25"/>
        <v>1123.76</v>
      </c>
      <c r="AW445" s="22">
        <v>143</v>
      </c>
      <c r="AX445" s="22">
        <f t="shared" si="26"/>
        <v>1266.76</v>
      </c>
      <c r="AY445" s="22">
        <v>1000</v>
      </c>
      <c r="AZ445" s="237">
        <f t="shared" si="27"/>
        <v>-266.76</v>
      </c>
    </row>
    <row r="446" spans="1:52" ht="14.25">
      <c r="A446" s="2" t="s">
        <v>4568</v>
      </c>
      <c r="B446" s="3" t="s">
        <v>4569</v>
      </c>
      <c r="C446" s="30" t="s">
        <v>51</v>
      </c>
      <c r="D446" s="56">
        <v>60</v>
      </c>
      <c r="E446" s="56">
        <v>38</v>
      </c>
      <c r="F446" s="56">
        <v>127</v>
      </c>
      <c r="G446" s="56">
        <v>26.8</v>
      </c>
      <c r="H446" s="56">
        <v>39</v>
      </c>
      <c r="I446" s="56">
        <v>32</v>
      </c>
      <c r="J446" s="56">
        <v>31</v>
      </c>
      <c r="K446" s="59">
        <v>28</v>
      </c>
      <c r="L446" s="59">
        <v>35</v>
      </c>
      <c r="M446" s="59">
        <v>29</v>
      </c>
      <c r="N446" s="59"/>
      <c r="O446" s="146"/>
      <c r="P446" s="146">
        <v>48</v>
      </c>
      <c r="Q446" s="146">
        <v>36</v>
      </c>
      <c r="R446" s="146">
        <v>38</v>
      </c>
      <c r="S446" s="146">
        <v>38</v>
      </c>
      <c r="T446" s="146">
        <v>32</v>
      </c>
      <c r="U446" s="146">
        <v>32</v>
      </c>
      <c r="V446" s="145">
        <v>25</v>
      </c>
      <c r="W446" s="145">
        <v>39</v>
      </c>
      <c r="X446" s="166">
        <v>45</v>
      </c>
      <c r="Y446" s="166"/>
      <c r="Z446" s="166"/>
      <c r="AA446" s="168">
        <v>42.8</v>
      </c>
      <c r="AB446" s="168">
        <v>48</v>
      </c>
      <c r="AC446" s="168">
        <v>33.5</v>
      </c>
      <c r="AD446" s="168">
        <v>49</v>
      </c>
      <c r="AE446" s="168">
        <v>55</v>
      </c>
      <c r="AF446" s="168">
        <v>42</v>
      </c>
      <c r="AG446" s="168">
        <v>25</v>
      </c>
      <c r="AH446" s="168"/>
      <c r="AI446" s="205">
        <v>30</v>
      </c>
      <c r="AJ446" s="205">
        <v>36</v>
      </c>
      <c r="AK446" s="272">
        <v>46</v>
      </c>
      <c r="AL446" s="272">
        <v>49.8</v>
      </c>
      <c r="AM446" s="272">
        <v>49.8</v>
      </c>
      <c r="AN446" s="272">
        <v>45</v>
      </c>
      <c r="AO446" s="272"/>
      <c r="AP446" s="272"/>
      <c r="AQ446" s="285"/>
      <c r="AS446" s="22">
        <v>25</v>
      </c>
      <c r="AT446" s="22">
        <f t="shared" si="24"/>
        <v>1355.6999999999998</v>
      </c>
      <c r="AU446" s="22">
        <f t="shared" si="25"/>
        <v>1084.56</v>
      </c>
      <c r="AW446" s="22">
        <v>143</v>
      </c>
      <c r="AX446" s="22">
        <f t="shared" si="26"/>
        <v>1227.56</v>
      </c>
      <c r="AY446" s="22">
        <v>1000</v>
      </c>
      <c r="AZ446" s="237">
        <f t="shared" si="27"/>
        <v>-227.55999999999995</v>
      </c>
    </row>
    <row r="447" spans="1:52" ht="14.25">
      <c r="A447" s="2" t="s">
        <v>4570</v>
      </c>
      <c r="B447" s="3" t="s">
        <v>4571</v>
      </c>
      <c r="C447" s="30" t="s">
        <v>51</v>
      </c>
      <c r="D447" s="56">
        <v>60</v>
      </c>
      <c r="E447" s="56">
        <v>38</v>
      </c>
      <c r="F447" s="56">
        <v>127</v>
      </c>
      <c r="G447" s="56">
        <v>26.8</v>
      </c>
      <c r="H447" s="56">
        <v>39</v>
      </c>
      <c r="I447" s="56">
        <v>32</v>
      </c>
      <c r="J447" s="56">
        <v>31</v>
      </c>
      <c r="K447" s="59">
        <v>28</v>
      </c>
      <c r="L447" s="59">
        <v>35</v>
      </c>
      <c r="M447" s="59">
        <v>29</v>
      </c>
      <c r="N447" s="59"/>
      <c r="O447" s="146"/>
      <c r="P447" s="146">
        <v>48</v>
      </c>
      <c r="Q447" s="146">
        <v>36</v>
      </c>
      <c r="R447" s="146">
        <v>38</v>
      </c>
      <c r="S447" s="146">
        <v>38</v>
      </c>
      <c r="T447" s="146">
        <v>32</v>
      </c>
      <c r="U447" s="146">
        <v>32</v>
      </c>
      <c r="V447" s="145">
        <v>25</v>
      </c>
      <c r="W447" s="145">
        <v>39</v>
      </c>
      <c r="X447" s="166">
        <v>45</v>
      </c>
      <c r="Y447" s="166"/>
      <c r="Z447" s="166"/>
      <c r="AA447" s="168">
        <v>42.8</v>
      </c>
      <c r="AB447" s="168">
        <v>48</v>
      </c>
      <c r="AC447" s="168">
        <v>33.5</v>
      </c>
      <c r="AD447" s="168">
        <v>49</v>
      </c>
      <c r="AE447" s="168">
        <v>55</v>
      </c>
      <c r="AF447" s="168">
        <v>42</v>
      </c>
      <c r="AG447" s="168">
        <v>25</v>
      </c>
      <c r="AH447" s="168"/>
      <c r="AI447" s="205">
        <v>30</v>
      </c>
      <c r="AJ447" s="205">
        <v>36</v>
      </c>
      <c r="AK447" s="272">
        <v>46</v>
      </c>
      <c r="AL447" s="272">
        <v>49.8</v>
      </c>
      <c r="AM447" s="272">
        <v>49.8</v>
      </c>
      <c r="AN447" s="272">
        <v>45</v>
      </c>
      <c r="AO447" s="272"/>
      <c r="AP447" s="272"/>
      <c r="AQ447" s="285"/>
      <c r="AS447" s="22">
        <v>35</v>
      </c>
      <c r="AT447" s="22">
        <f t="shared" si="24"/>
        <v>1365.6999999999998</v>
      </c>
      <c r="AU447" s="22">
        <f t="shared" si="25"/>
        <v>1092.56</v>
      </c>
      <c r="AW447" s="22">
        <v>143</v>
      </c>
      <c r="AX447" s="22">
        <f t="shared" si="26"/>
        <v>1235.56</v>
      </c>
      <c r="AY447" s="22">
        <v>1000</v>
      </c>
      <c r="AZ447" s="237">
        <f t="shared" si="27"/>
        <v>-235.55999999999995</v>
      </c>
    </row>
    <row r="448" spans="1:52" ht="14.25">
      <c r="A448" s="2" t="s">
        <v>4572</v>
      </c>
      <c r="B448" s="3" t="s">
        <v>4573</v>
      </c>
      <c r="C448" s="30" t="s">
        <v>51</v>
      </c>
      <c r="D448" s="56">
        <v>60</v>
      </c>
      <c r="E448" s="56">
        <v>38</v>
      </c>
      <c r="F448" s="56">
        <v>127</v>
      </c>
      <c r="G448" s="56">
        <v>26.8</v>
      </c>
      <c r="H448" s="56">
        <v>39</v>
      </c>
      <c r="I448" s="56">
        <v>32</v>
      </c>
      <c r="J448" s="56">
        <v>31</v>
      </c>
      <c r="K448" s="59">
        <v>28</v>
      </c>
      <c r="L448" s="59">
        <v>35</v>
      </c>
      <c r="M448" s="59">
        <v>29</v>
      </c>
      <c r="N448" s="59"/>
      <c r="O448" s="146"/>
      <c r="P448" s="146">
        <v>48</v>
      </c>
      <c r="Q448" s="146">
        <v>36</v>
      </c>
      <c r="R448" s="146">
        <v>38</v>
      </c>
      <c r="S448" s="146">
        <v>38</v>
      </c>
      <c r="T448" s="146">
        <v>32</v>
      </c>
      <c r="U448" s="146">
        <v>32</v>
      </c>
      <c r="V448" s="145">
        <v>25</v>
      </c>
      <c r="W448" s="145">
        <v>39</v>
      </c>
      <c r="X448" s="166">
        <v>45</v>
      </c>
      <c r="Y448" s="166"/>
      <c r="Z448" s="166"/>
      <c r="AA448" s="168">
        <v>42.8</v>
      </c>
      <c r="AB448" s="168">
        <v>48</v>
      </c>
      <c r="AC448" s="168">
        <v>33.5</v>
      </c>
      <c r="AD448" s="168">
        <v>49</v>
      </c>
      <c r="AE448" s="168">
        <v>55</v>
      </c>
      <c r="AF448" s="168">
        <v>42</v>
      </c>
      <c r="AG448" s="168">
        <v>25</v>
      </c>
      <c r="AH448" s="168"/>
      <c r="AI448" s="205">
        <v>30</v>
      </c>
      <c r="AJ448" s="205">
        <v>36</v>
      </c>
      <c r="AK448" s="272">
        <v>46</v>
      </c>
      <c r="AL448" s="272">
        <v>49.8</v>
      </c>
      <c r="AM448" s="272">
        <v>49.8</v>
      </c>
      <c r="AN448" s="272">
        <v>45</v>
      </c>
      <c r="AO448" s="272"/>
      <c r="AP448" s="272"/>
      <c r="AQ448" s="285"/>
      <c r="AS448" s="22">
        <v>35</v>
      </c>
      <c r="AT448" s="22">
        <f t="shared" si="24"/>
        <v>1365.6999999999998</v>
      </c>
      <c r="AU448" s="22">
        <f t="shared" si="25"/>
        <v>1092.56</v>
      </c>
      <c r="AW448" s="22">
        <v>143</v>
      </c>
      <c r="AX448" s="22">
        <f t="shared" si="26"/>
        <v>1235.56</v>
      </c>
      <c r="AY448" s="22">
        <v>1000</v>
      </c>
      <c r="AZ448" s="237">
        <f t="shared" si="27"/>
        <v>-235.55999999999995</v>
      </c>
    </row>
    <row r="449" spans="1:52" ht="14.25">
      <c r="A449" s="2" t="s">
        <v>4574</v>
      </c>
      <c r="B449" s="3" t="s">
        <v>4575</v>
      </c>
      <c r="C449" s="30" t="s">
        <v>51</v>
      </c>
      <c r="D449" s="56">
        <v>60</v>
      </c>
      <c r="E449" s="56">
        <v>38</v>
      </c>
      <c r="F449" s="56">
        <v>127</v>
      </c>
      <c r="G449" s="56">
        <v>26.8</v>
      </c>
      <c r="H449" s="56">
        <v>39</v>
      </c>
      <c r="I449" s="56">
        <v>32</v>
      </c>
      <c r="J449" s="56">
        <v>31</v>
      </c>
      <c r="K449" s="59">
        <v>28</v>
      </c>
      <c r="L449" s="59">
        <v>35</v>
      </c>
      <c r="M449" s="59">
        <v>29</v>
      </c>
      <c r="N449" s="59"/>
      <c r="O449" s="146"/>
      <c r="P449" s="146">
        <v>48</v>
      </c>
      <c r="Q449" s="146">
        <v>36</v>
      </c>
      <c r="R449" s="146">
        <v>38</v>
      </c>
      <c r="S449" s="146">
        <v>38</v>
      </c>
      <c r="T449" s="146">
        <v>32</v>
      </c>
      <c r="U449" s="146">
        <v>32</v>
      </c>
      <c r="V449" s="145">
        <v>25</v>
      </c>
      <c r="W449" s="145">
        <v>39</v>
      </c>
      <c r="X449" s="166">
        <v>45</v>
      </c>
      <c r="Y449" s="166"/>
      <c r="Z449" s="166"/>
      <c r="AA449" s="168">
        <v>42.8</v>
      </c>
      <c r="AB449" s="168">
        <v>48</v>
      </c>
      <c r="AC449" s="168">
        <v>33.5</v>
      </c>
      <c r="AD449" s="168">
        <v>49</v>
      </c>
      <c r="AE449" s="168">
        <v>55</v>
      </c>
      <c r="AF449" s="168">
        <v>42</v>
      </c>
      <c r="AG449" s="168">
        <v>25</v>
      </c>
      <c r="AH449" s="168"/>
      <c r="AI449" s="205">
        <v>30</v>
      </c>
      <c r="AJ449" s="205">
        <v>36</v>
      </c>
      <c r="AK449" s="272">
        <v>46</v>
      </c>
      <c r="AL449" s="272">
        <v>49.8</v>
      </c>
      <c r="AM449" s="272">
        <v>49.8</v>
      </c>
      <c r="AN449" s="272">
        <v>45</v>
      </c>
      <c r="AO449" s="272"/>
      <c r="AP449" s="272"/>
      <c r="AQ449" s="285"/>
      <c r="AS449" s="22">
        <v>35</v>
      </c>
      <c r="AT449" s="22">
        <f t="shared" si="24"/>
        <v>1365.6999999999998</v>
      </c>
      <c r="AU449" s="22">
        <f t="shared" si="25"/>
        <v>1092.56</v>
      </c>
      <c r="AW449" s="22">
        <v>143</v>
      </c>
      <c r="AX449" s="22">
        <f t="shared" si="26"/>
        <v>1235.56</v>
      </c>
      <c r="AY449" s="22">
        <v>1000</v>
      </c>
      <c r="AZ449" s="237">
        <f t="shared" si="27"/>
        <v>-235.55999999999995</v>
      </c>
    </row>
    <row r="450" spans="1:52" ht="14.25">
      <c r="A450" s="2" t="s">
        <v>4576</v>
      </c>
      <c r="B450" s="3" t="s">
        <v>4577</v>
      </c>
      <c r="C450" s="30" t="s">
        <v>51</v>
      </c>
      <c r="D450" s="56">
        <v>60</v>
      </c>
      <c r="E450" s="56">
        <v>38</v>
      </c>
      <c r="F450" s="56">
        <v>127</v>
      </c>
      <c r="G450" s="56">
        <v>26.8</v>
      </c>
      <c r="H450" s="56">
        <v>39</v>
      </c>
      <c r="I450" s="56">
        <v>32</v>
      </c>
      <c r="J450" s="56">
        <v>31</v>
      </c>
      <c r="K450" s="59">
        <v>28</v>
      </c>
      <c r="L450" s="59">
        <v>35</v>
      </c>
      <c r="M450" s="59">
        <v>29</v>
      </c>
      <c r="N450" s="59"/>
      <c r="O450" s="146"/>
      <c r="P450" s="146">
        <v>48</v>
      </c>
      <c r="Q450" s="146">
        <v>36</v>
      </c>
      <c r="R450" s="146">
        <v>38</v>
      </c>
      <c r="S450" s="146">
        <v>38</v>
      </c>
      <c r="T450" s="146">
        <v>32</v>
      </c>
      <c r="U450" s="146">
        <v>32</v>
      </c>
      <c r="V450" s="145">
        <v>25</v>
      </c>
      <c r="W450" s="145">
        <v>39</v>
      </c>
      <c r="X450" s="166">
        <v>45</v>
      </c>
      <c r="Y450" s="166"/>
      <c r="Z450" s="166"/>
      <c r="AA450" s="168">
        <v>42.8</v>
      </c>
      <c r="AB450" s="168">
        <v>48</v>
      </c>
      <c r="AC450" s="168">
        <v>33.5</v>
      </c>
      <c r="AD450" s="168">
        <v>49</v>
      </c>
      <c r="AE450" s="168">
        <v>55</v>
      </c>
      <c r="AF450" s="168">
        <v>42</v>
      </c>
      <c r="AG450" s="168">
        <v>25</v>
      </c>
      <c r="AH450" s="168"/>
      <c r="AI450" s="205">
        <v>30</v>
      </c>
      <c r="AJ450" s="205">
        <v>36</v>
      </c>
      <c r="AK450" s="272">
        <v>46</v>
      </c>
      <c r="AL450" s="272">
        <v>49.8</v>
      </c>
      <c r="AM450" s="272">
        <v>49.8</v>
      </c>
      <c r="AN450" s="272">
        <v>45</v>
      </c>
      <c r="AO450" s="272"/>
      <c r="AP450" s="272"/>
      <c r="AQ450" s="285"/>
      <c r="AS450" s="22">
        <v>99</v>
      </c>
      <c r="AT450" s="22">
        <f t="shared" si="24"/>
        <v>1429.6999999999998</v>
      </c>
      <c r="AU450" s="22">
        <f t="shared" si="25"/>
        <v>1143.76</v>
      </c>
      <c r="AW450" s="22">
        <v>143</v>
      </c>
      <c r="AX450" s="22">
        <f t="shared" si="26"/>
        <v>1286.76</v>
      </c>
      <c r="AY450" s="22">
        <v>1000</v>
      </c>
      <c r="AZ450" s="237">
        <f t="shared" si="27"/>
        <v>-286.76</v>
      </c>
    </row>
    <row r="451" spans="1:52" ht="14.25">
      <c r="A451" s="2" t="s">
        <v>4578</v>
      </c>
      <c r="B451" s="3" t="s">
        <v>3864</v>
      </c>
      <c r="C451" s="30" t="s">
        <v>5</v>
      </c>
      <c r="D451" s="56">
        <v>60</v>
      </c>
      <c r="E451" s="56">
        <v>38</v>
      </c>
      <c r="F451" s="56">
        <v>127</v>
      </c>
      <c r="G451" s="56">
        <v>26.8</v>
      </c>
      <c r="H451" s="56">
        <v>39</v>
      </c>
      <c r="I451" s="56">
        <v>32</v>
      </c>
      <c r="J451" s="56">
        <v>31</v>
      </c>
      <c r="K451" s="59">
        <v>28</v>
      </c>
      <c r="L451" s="59">
        <v>35</v>
      </c>
      <c r="M451" s="59">
        <v>29</v>
      </c>
      <c r="N451" s="59"/>
      <c r="O451" s="146"/>
      <c r="P451" s="146">
        <v>48</v>
      </c>
      <c r="Q451" s="146">
        <v>36</v>
      </c>
      <c r="R451" s="146">
        <v>38</v>
      </c>
      <c r="S451" s="146">
        <v>38</v>
      </c>
      <c r="T451" s="146">
        <v>32</v>
      </c>
      <c r="U451" s="146">
        <v>32</v>
      </c>
      <c r="V451" s="145">
        <v>25</v>
      </c>
      <c r="W451" s="145">
        <v>39</v>
      </c>
      <c r="X451" s="166">
        <v>45</v>
      </c>
      <c r="Y451" s="166"/>
      <c r="Z451" s="166"/>
      <c r="AA451" s="168">
        <v>42.8</v>
      </c>
      <c r="AB451" s="168">
        <v>48</v>
      </c>
      <c r="AC451" s="168">
        <v>33.5</v>
      </c>
      <c r="AD451" s="168">
        <v>49</v>
      </c>
      <c r="AE451" s="168">
        <v>55</v>
      </c>
      <c r="AF451" s="168">
        <v>42</v>
      </c>
      <c r="AG451" s="168">
        <v>25</v>
      </c>
      <c r="AH451" s="168"/>
      <c r="AI451" s="205">
        <v>30</v>
      </c>
      <c r="AJ451" s="205">
        <v>36</v>
      </c>
      <c r="AK451" s="272">
        <v>46</v>
      </c>
      <c r="AL451" s="272">
        <v>49.8</v>
      </c>
      <c r="AM451" s="272">
        <v>49.8</v>
      </c>
      <c r="AN451" s="272">
        <v>45</v>
      </c>
      <c r="AO451" s="272"/>
      <c r="AP451" s="272"/>
      <c r="AQ451" s="285"/>
      <c r="AS451" s="22">
        <v>69</v>
      </c>
      <c r="AT451" s="22">
        <f t="shared" si="24"/>
        <v>1399.6999999999998</v>
      </c>
      <c r="AU451" s="22">
        <f t="shared" si="25"/>
        <v>1119.76</v>
      </c>
      <c r="AW451" s="22">
        <v>143</v>
      </c>
      <c r="AX451" s="22">
        <f t="shared" si="26"/>
        <v>1262.76</v>
      </c>
      <c r="AY451" s="22">
        <v>1000</v>
      </c>
      <c r="AZ451" s="237">
        <f t="shared" si="27"/>
        <v>-262.76</v>
      </c>
    </row>
    <row r="452" spans="1:52" ht="14.25">
      <c r="A452" s="2" t="s">
        <v>4579</v>
      </c>
      <c r="B452" s="3" t="s">
        <v>4580</v>
      </c>
      <c r="C452" s="30" t="s">
        <v>5</v>
      </c>
      <c r="D452" s="56">
        <v>60</v>
      </c>
      <c r="E452" s="56">
        <v>38</v>
      </c>
      <c r="F452" s="56">
        <v>127</v>
      </c>
      <c r="G452" s="56">
        <v>26.8</v>
      </c>
      <c r="H452" s="56">
        <v>39</v>
      </c>
      <c r="I452" s="56">
        <v>32</v>
      </c>
      <c r="J452" s="56">
        <v>31</v>
      </c>
      <c r="K452" s="59">
        <v>28</v>
      </c>
      <c r="L452" s="59">
        <v>35</v>
      </c>
      <c r="M452" s="59">
        <v>29</v>
      </c>
      <c r="N452" s="59"/>
      <c r="O452" s="146"/>
      <c r="P452" s="146">
        <v>48</v>
      </c>
      <c r="Q452" s="146">
        <v>36</v>
      </c>
      <c r="R452" s="146">
        <v>38</v>
      </c>
      <c r="S452" s="146">
        <v>38</v>
      </c>
      <c r="T452" s="146">
        <v>32</v>
      </c>
      <c r="U452" s="146">
        <v>32</v>
      </c>
      <c r="V452" s="145">
        <v>25</v>
      </c>
      <c r="W452" s="145">
        <v>39</v>
      </c>
      <c r="X452" s="166">
        <v>45</v>
      </c>
      <c r="Y452" s="166"/>
      <c r="Z452" s="166"/>
      <c r="AA452" s="168">
        <v>42.8</v>
      </c>
      <c r="AB452" s="168">
        <v>48</v>
      </c>
      <c r="AC452" s="168">
        <v>33.5</v>
      </c>
      <c r="AD452" s="168">
        <v>49</v>
      </c>
      <c r="AE452" s="168">
        <v>55</v>
      </c>
      <c r="AF452" s="168">
        <v>42</v>
      </c>
      <c r="AG452" s="168">
        <v>25</v>
      </c>
      <c r="AH452" s="168"/>
      <c r="AI452" s="205">
        <v>30</v>
      </c>
      <c r="AJ452" s="205">
        <v>36</v>
      </c>
      <c r="AK452" s="272">
        <v>46</v>
      </c>
      <c r="AL452" s="272">
        <v>49.8</v>
      </c>
      <c r="AM452" s="272">
        <v>49.8</v>
      </c>
      <c r="AN452" s="272">
        <v>45</v>
      </c>
      <c r="AO452" s="272"/>
      <c r="AP452" s="272"/>
      <c r="AQ452" s="285"/>
      <c r="AS452" s="22">
        <v>74</v>
      </c>
      <c r="AT452" s="22">
        <f t="shared" si="24"/>
        <v>1404.6999999999998</v>
      </c>
      <c r="AU452" s="22">
        <f t="shared" si="25"/>
        <v>1123.76</v>
      </c>
      <c r="AW452" s="22">
        <v>143</v>
      </c>
      <c r="AX452" s="22">
        <f t="shared" si="26"/>
        <v>1266.76</v>
      </c>
      <c r="AY452" s="22">
        <v>1000</v>
      </c>
      <c r="AZ452" s="237">
        <f t="shared" si="27"/>
        <v>-266.76</v>
      </c>
    </row>
    <row r="453" spans="1:52" ht="14.25">
      <c r="A453" s="2" t="s">
        <v>4581</v>
      </c>
      <c r="B453" s="3" t="s">
        <v>4582</v>
      </c>
      <c r="C453" s="30" t="s">
        <v>5</v>
      </c>
      <c r="D453" s="56">
        <v>60</v>
      </c>
      <c r="E453" s="56">
        <v>38</v>
      </c>
      <c r="F453" s="56">
        <v>127</v>
      </c>
      <c r="G453" s="56">
        <v>26.8</v>
      </c>
      <c r="H453" s="56">
        <v>39</v>
      </c>
      <c r="I453" s="56">
        <v>32</v>
      </c>
      <c r="J453" s="56">
        <v>31</v>
      </c>
      <c r="K453" s="59">
        <v>28</v>
      </c>
      <c r="L453" s="59">
        <v>35</v>
      </c>
      <c r="M453" s="59">
        <v>29</v>
      </c>
      <c r="N453" s="59"/>
      <c r="O453" s="146"/>
      <c r="P453" s="146">
        <v>48</v>
      </c>
      <c r="Q453" s="146">
        <v>36</v>
      </c>
      <c r="R453" s="146">
        <v>38</v>
      </c>
      <c r="S453" s="146">
        <v>38</v>
      </c>
      <c r="T453" s="146">
        <v>32</v>
      </c>
      <c r="U453" s="146">
        <v>32</v>
      </c>
      <c r="V453" s="145">
        <v>25</v>
      </c>
      <c r="W453" s="145">
        <v>39</v>
      </c>
      <c r="X453" s="166">
        <v>45</v>
      </c>
      <c r="Y453" s="166"/>
      <c r="Z453" s="166"/>
      <c r="AA453" s="168">
        <v>42.8</v>
      </c>
      <c r="AB453" s="168">
        <v>48</v>
      </c>
      <c r="AC453" s="168">
        <v>33.5</v>
      </c>
      <c r="AD453" s="168">
        <v>49</v>
      </c>
      <c r="AE453" s="168">
        <v>55</v>
      </c>
      <c r="AF453" s="168">
        <v>42</v>
      </c>
      <c r="AG453" s="168">
        <v>25</v>
      </c>
      <c r="AH453" s="168"/>
      <c r="AI453" s="205">
        <v>30</v>
      </c>
      <c r="AJ453" s="205">
        <v>36</v>
      </c>
      <c r="AK453" s="272">
        <v>46</v>
      </c>
      <c r="AL453" s="272">
        <v>49.8</v>
      </c>
      <c r="AM453" s="272">
        <v>49.8</v>
      </c>
      <c r="AN453" s="272">
        <v>45</v>
      </c>
      <c r="AO453" s="272"/>
      <c r="AP453" s="272"/>
      <c r="AQ453" s="285"/>
      <c r="AS453" s="22">
        <v>74</v>
      </c>
      <c r="AT453" s="22">
        <f t="shared" si="24"/>
        <v>1404.6999999999998</v>
      </c>
      <c r="AU453" s="22">
        <f t="shared" si="25"/>
        <v>1123.76</v>
      </c>
      <c r="AW453" s="22">
        <v>143</v>
      </c>
      <c r="AX453" s="22">
        <f t="shared" si="26"/>
        <v>1266.76</v>
      </c>
      <c r="AY453" s="22">
        <v>1000</v>
      </c>
      <c r="AZ453" s="237">
        <f t="shared" si="27"/>
        <v>-266.76</v>
      </c>
    </row>
    <row r="454" spans="1:52" ht="14.25">
      <c r="A454" s="2" t="s">
        <v>4583</v>
      </c>
      <c r="B454" s="3" t="s">
        <v>4584</v>
      </c>
      <c r="C454" s="30" t="s">
        <v>5</v>
      </c>
      <c r="D454" s="56">
        <v>60</v>
      </c>
      <c r="E454" s="56">
        <v>38</v>
      </c>
      <c r="F454" s="56">
        <v>127</v>
      </c>
      <c r="G454" s="56">
        <v>26.8</v>
      </c>
      <c r="H454" s="56">
        <v>39</v>
      </c>
      <c r="I454" s="56">
        <v>32</v>
      </c>
      <c r="J454" s="56">
        <v>31</v>
      </c>
      <c r="K454" s="59">
        <v>28</v>
      </c>
      <c r="L454" s="59">
        <v>35</v>
      </c>
      <c r="M454" s="59">
        <v>29</v>
      </c>
      <c r="N454" s="59"/>
      <c r="O454" s="146"/>
      <c r="P454" s="146">
        <v>48</v>
      </c>
      <c r="Q454" s="146">
        <v>36</v>
      </c>
      <c r="R454" s="146">
        <v>38</v>
      </c>
      <c r="S454" s="146">
        <v>38</v>
      </c>
      <c r="T454" s="146">
        <v>32</v>
      </c>
      <c r="U454" s="146">
        <v>32</v>
      </c>
      <c r="V454" s="145">
        <v>25</v>
      </c>
      <c r="W454" s="145">
        <v>39</v>
      </c>
      <c r="X454" s="166">
        <v>45</v>
      </c>
      <c r="Y454" s="166"/>
      <c r="Z454" s="166"/>
      <c r="AA454" s="168">
        <v>42.8</v>
      </c>
      <c r="AB454" s="168">
        <v>48</v>
      </c>
      <c r="AC454" s="168">
        <v>33.5</v>
      </c>
      <c r="AD454" s="168">
        <v>49</v>
      </c>
      <c r="AE454" s="168">
        <v>55</v>
      </c>
      <c r="AF454" s="168">
        <v>42</v>
      </c>
      <c r="AG454" s="168">
        <v>25</v>
      </c>
      <c r="AH454" s="168"/>
      <c r="AI454" s="205">
        <v>30</v>
      </c>
      <c r="AJ454" s="205">
        <v>36</v>
      </c>
      <c r="AK454" s="272">
        <v>46</v>
      </c>
      <c r="AL454" s="272">
        <v>49.8</v>
      </c>
      <c r="AM454" s="272">
        <v>49.8</v>
      </c>
      <c r="AN454" s="272">
        <v>45</v>
      </c>
      <c r="AO454" s="272"/>
      <c r="AP454" s="272"/>
      <c r="AQ454" s="285"/>
      <c r="AS454" s="22">
        <v>74</v>
      </c>
      <c r="AT454" s="22">
        <f t="shared" si="24"/>
        <v>1404.6999999999998</v>
      </c>
      <c r="AU454" s="22">
        <f t="shared" si="25"/>
        <v>1123.76</v>
      </c>
      <c r="AW454" s="22">
        <v>143</v>
      </c>
      <c r="AX454" s="22">
        <f t="shared" si="26"/>
        <v>1266.76</v>
      </c>
      <c r="AY454" s="22">
        <v>1000</v>
      </c>
      <c r="AZ454" s="237">
        <f t="shared" si="27"/>
        <v>-266.76</v>
      </c>
    </row>
    <row r="455" spans="1:52" ht="14.25">
      <c r="A455" s="2" t="s">
        <v>4585</v>
      </c>
      <c r="B455" s="3" t="s">
        <v>4586</v>
      </c>
      <c r="C455" s="30" t="s">
        <v>51</v>
      </c>
      <c r="D455" s="56">
        <v>60</v>
      </c>
      <c r="E455" s="56">
        <v>38</v>
      </c>
      <c r="F455" s="56">
        <v>127</v>
      </c>
      <c r="G455" s="56">
        <v>26.8</v>
      </c>
      <c r="H455" s="56">
        <v>39</v>
      </c>
      <c r="I455" s="56">
        <v>32</v>
      </c>
      <c r="J455" s="56">
        <v>31</v>
      </c>
      <c r="K455" s="59">
        <v>28</v>
      </c>
      <c r="L455" s="59">
        <v>35</v>
      </c>
      <c r="M455" s="59">
        <v>29</v>
      </c>
      <c r="N455" s="59"/>
      <c r="O455" s="146"/>
      <c r="P455" s="146">
        <v>48</v>
      </c>
      <c r="Q455" s="146">
        <v>36</v>
      </c>
      <c r="R455" s="146">
        <v>38</v>
      </c>
      <c r="S455" s="146">
        <v>38</v>
      </c>
      <c r="T455" s="146">
        <v>32</v>
      </c>
      <c r="U455" s="146">
        <v>32</v>
      </c>
      <c r="V455" s="145">
        <v>25</v>
      </c>
      <c r="W455" s="145">
        <v>39</v>
      </c>
      <c r="X455" s="166">
        <v>45</v>
      </c>
      <c r="Y455" s="166"/>
      <c r="Z455" s="166"/>
      <c r="AA455" s="168">
        <v>42.8</v>
      </c>
      <c r="AB455" s="168">
        <v>48</v>
      </c>
      <c r="AC455" s="168">
        <v>33.5</v>
      </c>
      <c r="AD455" s="168">
        <v>49</v>
      </c>
      <c r="AE455" s="168">
        <v>55</v>
      </c>
      <c r="AF455" s="168">
        <v>42</v>
      </c>
      <c r="AG455" s="168">
        <v>25</v>
      </c>
      <c r="AH455" s="168"/>
      <c r="AI455" s="205">
        <v>30</v>
      </c>
      <c r="AJ455" s="205">
        <v>36</v>
      </c>
      <c r="AK455" s="272">
        <v>46</v>
      </c>
      <c r="AL455" s="272">
        <v>49.8</v>
      </c>
      <c r="AM455" s="272">
        <v>49.8</v>
      </c>
      <c r="AN455" s="272">
        <v>45</v>
      </c>
      <c r="AO455" s="272"/>
      <c r="AP455" s="272"/>
      <c r="AQ455" s="285"/>
      <c r="AS455" s="22">
        <v>60</v>
      </c>
      <c r="AT455" s="22">
        <f t="shared" si="24"/>
        <v>1390.6999999999998</v>
      </c>
      <c r="AU455" s="22">
        <f t="shared" si="25"/>
        <v>1112.56</v>
      </c>
      <c r="AW455" s="22">
        <v>143</v>
      </c>
      <c r="AX455" s="22">
        <f t="shared" si="26"/>
        <v>1255.56</v>
      </c>
      <c r="AY455" s="22">
        <v>1000</v>
      </c>
      <c r="AZ455" s="237">
        <f t="shared" si="27"/>
        <v>-255.55999999999995</v>
      </c>
    </row>
    <row r="456" spans="1:52" ht="14.25">
      <c r="A456" s="2" t="s">
        <v>4587</v>
      </c>
      <c r="B456" s="3" t="s">
        <v>4588</v>
      </c>
      <c r="C456" s="30" t="s">
        <v>51</v>
      </c>
      <c r="D456" s="56">
        <v>60</v>
      </c>
      <c r="E456" s="56">
        <v>38</v>
      </c>
      <c r="F456" s="56">
        <v>127</v>
      </c>
      <c r="G456" s="56">
        <v>26.8</v>
      </c>
      <c r="H456" s="56">
        <v>39</v>
      </c>
      <c r="I456" s="56">
        <v>32</v>
      </c>
      <c r="J456" s="56">
        <v>31</v>
      </c>
      <c r="K456" s="59">
        <v>28</v>
      </c>
      <c r="L456" s="59">
        <v>35</v>
      </c>
      <c r="M456" s="59">
        <v>29</v>
      </c>
      <c r="N456" s="59"/>
      <c r="O456" s="146"/>
      <c r="P456" s="146">
        <v>48</v>
      </c>
      <c r="Q456" s="146">
        <v>36</v>
      </c>
      <c r="R456" s="146">
        <v>38</v>
      </c>
      <c r="S456" s="146">
        <v>38</v>
      </c>
      <c r="T456" s="146">
        <v>32</v>
      </c>
      <c r="U456" s="146">
        <v>32</v>
      </c>
      <c r="V456" s="145">
        <v>25</v>
      </c>
      <c r="W456" s="145">
        <v>39</v>
      </c>
      <c r="X456" s="166">
        <v>45</v>
      </c>
      <c r="Y456" s="166"/>
      <c r="Z456" s="166"/>
      <c r="AA456" s="168">
        <v>42.8</v>
      </c>
      <c r="AB456" s="168">
        <v>48</v>
      </c>
      <c r="AC456" s="168">
        <v>33.5</v>
      </c>
      <c r="AD456" s="168">
        <v>49</v>
      </c>
      <c r="AE456" s="168">
        <v>55</v>
      </c>
      <c r="AF456" s="168">
        <v>42</v>
      </c>
      <c r="AG456" s="168">
        <v>25</v>
      </c>
      <c r="AH456" s="168"/>
      <c r="AI456" s="205">
        <v>30</v>
      </c>
      <c r="AJ456" s="205">
        <v>36</v>
      </c>
      <c r="AK456" s="272">
        <v>46</v>
      </c>
      <c r="AL456" s="272">
        <v>49.8</v>
      </c>
      <c r="AM456" s="272">
        <v>49.8</v>
      </c>
      <c r="AN456" s="272">
        <v>45</v>
      </c>
      <c r="AO456" s="272"/>
      <c r="AP456" s="272"/>
      <c r="AQ456" s="285"/>
      <c r="AS456" s="22">
        <v>103.5</v>
      </c>
      <c r="AT456" s="22">
        <f t="shared" si="24"/>
        <v>1434.1999999999998</v>
      </c>
      <c r="AU456" s="22">
        <f t="shared" si="25"/>
        <v>1147.3599999999999</v>
      </c>
      <c r="AW456" s="22">
        <v>143</v>
      </c>
      <c r="AX456" s="22">
        <f t="shared" si="26"/>
        <v>1290.3599999999999</v>
      </c>
      <c r="AY456" s="22">
        <v>1000</v>
      </c>
      <c r="AZ456" s="237">
        <f t="shared" si="27"/>
        <v>-290.3599999999999</v>
      </c>
    </row>
    <row r="457" spans="1:52" ht="14.25">
      <c r="A457" s="2" t="s">
        <v>4589</v>
      </c>
      <c r="B457" s="3" t="s">
        <v>4590</v>
      </c>
      <c r="C457" s="30" t="s">
        <v>51</v>
      </c>
      <c r="D457" s="56">
        <v>60</v>
      </c>
      <c r="E457" s="56">
        <v>38</v>
      </c>
      <c r="F457" s="56">
        <v>127</v>
      </c>
      <c r="G457" s="56">
        <v>26.8</v>
      </c>
      <c r="H457" s="56">
        <v>39</v>
      </c>
      <c r="I457" s="56">
        <v>32</v>
      </c>
      <c r="J457" s="56">
        <v>31</v>
      </c>
      <c r="K457" s="59">
        <v>28</v>
      </c>
      <c r="L457" s="59">
        <v>35</v>
      </c>
      <c r="M457" s="59">
        <v>29</v>
      </c>
      <c r="N457" s="59"/>
      <c r="O457" s="146"/>
      <c r="P457" s="146">
        <v>48</v>
      </c>
      <c r="Q457" s="146">
        <v>36</v>
      </c>
      <c r="R457" s="146">
        <v>38</v>
      </c>
      <c r="S457" s="146">
        <v>38</v>
      </c>
      <c r="T457" s="146">
        <v>32</v>
      </c>
      <c r="U457" s="146">
        <v>32</v>
      </c>
      <c r="V457" s="145">
        <v>25</v>
      </c>
      <c r="W457" s="145">
        <v>39</v>
      </c>
      <c r="X457" s="166">
        <v>45</v>
      </c>
      <c r="Y457" s="166"/>
      <c r="Z457" s="166"/>
      <c r="AA457" s="168">
        <v>42.8</v>
      </c>
      <c r="AB457" s="168">
        <v>48</v>
      </c>
      <c r="AC457" s="168">
        <v>33.5</v>
      </c>
      <c r="AD457" s="168">
        <v>49</v>
      </c>
      <c r="AE457" s="168">
        <v>55</v>
      </c>
      <c r="AF457" s="168">
        <v>42</v>
      </c>
      <c r="AG457" s="168">
        <v>25</v>
      </c>
      <c r="AH457" s="168"/>
      <c r="AI457" s="205">
        <v>30</v>
      </c>
      <c r="AJ457" s="205">
        <v>36</v>
      </c>
      <c r="AK457" s="272">
        <v>46</v>
      </c>
      <c r="AL457" s="272">
        <v>49.8</v>
      </c>
      <c r="AM457" s="272">
        <v>49.8</v>
      </c>
      <c r="AN457" s="272">
        <v>45</v>
      </c>
      <c r="AO457" s="272"/>
      <c r="AP457" s="272"/>
      <c r="AQ457" s="285"/>
      <c r="AS457" s="22">
        <v>25</v>
      </c>
      <c r="AT457" s="22">
        <f t="shared" ref="AT457:AT519" si="28">SUM(D457:AS457)</f>
        <v>1355.6999999999998</v>
      </c>
      <c r="AU457" s="22">
        <f t="shared" ref="AU457:AU519" si="29">AT457*0.8</f>
        <v>1084.56</v>
      </c>
      <c r="AW457" s="22">
        <v>143</v>
      </c>
      <c r="AX457" s="22">
        <f t="shared" ref="AX457:AX519" si="30">SUM(AU457:AW457)</f>
        <v>1227.56</v>
      </c>
      <c r="AY457" s="22">
        <v>1000</v>
      </c>
      <c r="AZ457" s="237">
        <f t="shared" ref="AZ457:AZ519" si="31">AY457-AX457</f>
        <v>-227.55999999999995</v>
      </c>
    </row>
    <row r="458" spans="1:52" ht="14.25">
      <c r="A458" s="2" t="s">
        <v>4591</v>
      </c>
      <c r="B458" s="3" t="s">
        <v>4592</v>
      </c>
      <c r="C458" s="30" t="s">
        <v>5</v>
      </c>
      <c r="D458" s="56">
        <v>60</v>
      </c>
      <c r="E458" s="56">
        <v>38</v>
      </c>
      <c r="F458" s="56">
        <v>127</v>
      </c>
      <c r="G458" s="56">
        <v>26.8</v>
      </c>
      <c r="H458" s="56">
        <v>39</v>
      </c>
      <c r="I458" s="56">
        <v>32</v>
      </c>
      <c r="J458" s="56">
        <v>31</v>
      </c>
      <c r="K458" s="59">
        <v>28</v>
      </c>
      <c r="L458" s="59">
        <v>35</v>
      </c>
      <c r="M458" s="59">
        <v>29</v>
      </c>
      <c r="N458" s="59"/>
      <c r="O458" s="146"/>
      <c r="P458" s="146">
        <v>48</v>
      </c>
      <c r="Q458" s="146">
        <v>36</v>
      </c>
      <c r="R458" s="146">
        <v>38</v>
      </c>
      <c r="S458" s="146">
        <v>38</v>
      </c>
      <c r="T458" s="146">
        <v>32</v>
      </c>
      <c r="U458" s="146">
        <v>32</v>
      </c>
      <c r="V458" s="145">
        <v>25</v>
      </c>
      <c r="W458" s="145">
        <v>39</v>
      </c>
      <c r="X458" s="166">
        <v>45</v>
      </c>
      <c r="Y458" s="166"/>
      <c r="Z458" s="166"/>
      <c r="AA458" s="168">
        <v>42.8</v>
      </c>
      <c r="AB458" s="168">
        <v>48</v>
      </c>
      <c r="AC458" s="168">
        <v>33.5</v>
      </c>
      <c r="AD458" s="168">
        <v>49</v>
      </c>
      <c r="AE458" s="168">
        <v>55</v>
      </c>
      <c r="AF458" s="168">
        <v>42</v>
      </c>
      <c r="AG458" s="168">
        <v>25</v>
      </c>
      <c r="AH458" s="168"/>
      <c r="AI458" s="205">
        <v>30</v>
      </c>
      <c r="AJ458" s="205">
        <v>36</v>
      </c>
      <c r="AK458" s="272">
        <v>46</v>
      </c>
      <c r="AL458" s="272">
        <v>49.8</v>
      </c>
      <c r="AM458" s="272">
        <v>49.8</v>
      </c>
      <c r="AN458" s="272">
        <v>45</v>
      </c>
      <c r="AO458" s="272"/>
      <c r="AP458" s="272"/>
      <c r="AQ458" s="285"/>
      <c r="AS458" s="22">
        <v>35</v>
      </c>
      <c r="AT458" s="22">
        <f t="shared" si="28"/>
        <v>1365.6999999999998</v>
      </c>
      <c r="AU458" s="22">
        <f t="shared" si="29"/>
        <v>1092.56</v>
      </c>
      <c r="AW458" s="22">
        <v>143</v>
      </c>
      <c r="AX458" s="22">
        <f t="shared" si="30"/>
        <v>1235.56</v>
      </c>
      <c r="AY458" s="22">
        <v>1000</v>
      </c>
      <c r="AZ458" s="237">
        <f t="shared" si="31"/>
        <v>-235.55999999999995</v>
      </c>
    </row>
    <row r="459" spans="1:52" ht="14.25">
      <c r="A459" s="2" t="s">
        <v>4593</v>
      </c>
      <c r="B459" s="3" t="s">
        <v>4594</v>
      </c>
      <c r="C459" s="30" t="s">
        <v>51</v>
      </c>
      <c r="D459" s="56">
        <v>60</v>
      </c>
      <c r="E459" s="56">
        <v>38</v>
      </c>
      <c r="F459" s="56">
        <v>127</v>
      </c>
      <c r="G459" s="56">
        <v>26.8</v>
      </c>
      <c r="H459" s="56">
        <v>39</v>
      </c>
      <c r="I459" s="56">
        <v>32</v>
      </c>
      <c r="J459" s="56">
        <v>31</v>
      </c>
      <c r="K459" s="59">
        <v>28</v>
      </c>
      <c r="L459" s="59">
        <v>35</v>
      </c>
      <c r="M459" s="59">
        <v>29</v>
      </c>
      <c r="N459" s="59"/>
      <c r="O459" s="146"/>
      <c r="P459" s="146">
        <v>48</v>
      </c>
      <c r="Q459" s="146">
        <v>36</v>
      </c>
      <c r="R459" s="146">
        <v>38</v>
      </c>
      <c r="S459" s="146">
        <v>38</v>
      </c>
      <c r="T459" s="146">
        <v>32</v>
      </c>
      <c r="U459" s="146">
        <v>32</v>
      </c>
      <c r="V459" s="145">
        <v>25</v>
      </c>
      <c r="W459" s="145">
        <v>39</v>
      </c>
      <c r="X459" s="166">
        <v>45</v>
      </c>
      <c r="Y459" s="166"/>
      <c r="Z459" s="166"/>
      <c r="AA459" s="168">
        <v>42.8</v>
      </c>
      <c r="AB459" s="168">
        <v>48</v>
      </c>
      <c r="AC459" s="168">
        <v>33.5</v>
      </c>
      <c r="AD459" s="168">
        <v>49</v>
      </c>
      <c r="AE459" s="168">
        <v>55</v>
      </c>
      <c r="AF459" s="168">
        <v>42</v>
      </c>
      <c r="AG459" s="168">
        <v>25</v>
      </c>
      <c r="AH459" s="168"/>
      <c r="AI459" s="205">
        <v>30</v>
      </c>
      <c r="AJ459" s="205">
        <v>36</v>
      </c>
      <c r="AK459" s="272">
        <v>46</v>
      </c>
      <c r="AL459" s="272">
        <v>49.8</v>
      </c>
      <c r="AM459" s="272">
        <v>49.8</v>
      </c>
      <c r="AN459" s="272">
        <v>45</v>
      </c>
      <c r="AO459" s="272"/>
      <c r="AP459" s="272"/>
      <c r="AQ459" s="285"/>
      <c r="AS459" s="22">
        <v>35</v>
      </c>
      <c r="AT459" s="22">
        <f t="shared" si="28"/>
        <v>1365.6999999999998</v>
      </c>
      <c r="AU459" s="22">
        <f t="shared" si="29"/>
        <v>1092.56</v>
      </c>
      <c r="AW459" s="22">
        <v>143</v>
      </c>
      <c r="AX459" s="22">
        <f t="shared" si="30"/>
        <v>1235.56</v>
      </c>
      <c r="AY459" s="22">
        <v>1000</v>
      </c>
      <c r="AZ459" s="237">
        <f t="shared" si="31"/>
        <v>-235.55999999999995</v>
      </c>
    </row>
    <row r="460" spans="1:52" ht="14.25">
      <c r="A460" s="2" t="s">
        <v>4595</v>
      </c>
      <c r="B460" s="3" t="s">
        <v>4596</v>
      </c>
      <c r="C460" s="30" t="s">
        <v>51</v>
      </c>
      <c r="D460" s="56">
        <v>60</v>
      </c>
      <c r="E460" s="56">
        <v>38</v>
      </c>
      <c r="F460" s="56">
        <v>127</v>
      </c>
      <c r="G460" s="56">
        <v>26.8</v>
      </c>
      <c r="H460" s="56">
        <v>39</v>
      </c>
      <c r="I460" s="56">
        <v>32</v>
      </c>
      <c r="J460" s="56">
        <v>31</v>
      </c>
      <c r="K460" s="59">
        <v>28</v>
      </c>
      <c r="L460" s="59">
        <v>35</v>
      </c>
      <c r="M460" s="59">
        <v>29</v>
      </c>
      <c r="N460" s="59"/>
      <c r="O460" s="146"/>
      <c r="P460" s="146">
        <v>48</v>
      </c>
      <c r="Q460" s="146">
        <v>36</v>
      </c>
      <c r="R460" s="146">
        <v>38</v>
      </c>
      <c r="S460" s="146">
        <v>38</v>
      </c>
      <c r="T460" s="146">
        <v>32</v>
      </c>
      <c r="U460" s="146">
        <v>32</v>
      </c>
      <c r="V460" s="145">
        <v>25</v>
      </c>
      <c r="W460" s="145">
        <v>39</v>
      </c>
      <c r="X460" s="166">
        <v>45</v>
      </c>
      <c r="Y460" s="166"/>
      <c r="Z460" s="166"/>
      <c r="AA460" s="168">
        <v>42.8</v>
      </c>
      <c r="AB460" s="168">
        <v>48</v>
      </c>
      <c r="AC460" s="168">
        <v>33.5</v>
      </c>
      <c r="AD460" s="168">
        <v>49</v>
      </c>
      <c r="AE460" s="168">
        <v>55</v>
      </c>
      <c r="AF460" s="168">
        <v>42</v>
      </c>
      <c r="AG460" s="168">
        <v>25</v>
      </c>
      <c r="AH460" s="168"/>
      <c r="AI460" s="205">
        <v>30</v>
      </c>
      <c r="AJ460" s="205">
        <v>36</v>
      </c>
      <c r="AK460" s="272">
        <v>46</v>
      </c>
      <c r="AL460" s="272">
        <v>49.8</v>
      </c>
      <c r="AM460" s="272">
        <v>49.8</v>
      </c>
      <c r="AN460" s="272">
        <v>45</v>
      </c>
      <c r="AO460" s="272"/>
      <c r="AP460" s="272"/>
      <c r="AQ460" s="285"/>
      <c r="AS460" s="22">
        <v>64</v>
      </c>
      <c r="AT460" s="22">
        <f t="shared" si="28"/>
        <v>1394.6999999999998</v>
      </c>
      <c r="AU460" s="22">
        <f t="shared" si="29"/>
        <v>1115.76</v>
      </c>
      <c r="AW460" s="22">
        <v>143</v>
      </c>
      <c r="AX460" s="22">
        <f t="shared" si="30"/>
        <v>1258.76</v>
      </c>
      <c r="AY460" s="22">
        <v>1000</v>
      </c>
      <c r="AZ460" s="237">
        <f t="shared" si="31"/>
        <v>-258.76</v>
      </c>
    </row>
    <row r="461" spans="1:52" ht="14.25">
      <c r="A461" s="2" t="s">
        <v>4597</v>
      </c>
      <c r="B461" s="3" t="s">
        <v>4598</v>
      </c>
      <c r="C461" s="30" t="s">
        <v>5</v>
      </c>
      <c r="D461" s="56">
        <v>60</v>
      </c>
      <c r="E461" s="56">
        <v>38</v>
      </c>
      <c r="F461" s="56">
        <v>127</v>
      </c>
      <c r="G461" s="56">
        <v>26.8</v>
      </c>
      <c r="H461" s="56">
        <v>39</v>
      </c>
      <c r="I461" s="56">
        <v>32</v>
      </c>
      <c r="J461" s="56">
        <v>31</v>
      </c>
      <c r="K461" s="59">
        <v>28</v>
      </c>
      <c r="L461" s="59">
        <v>35</v>
      </c>
      <c r="M461" s="59">
        <v>29</v>
      </c>
      <c r="N461" s="59"/>
      <c r="O461" s="146"/>
      <c r="P461" s="146">
        <v>48</v>
      </c>
      <c r="Q461" s="146">
        <v>36</v>
      </c>
      <c r="R461" s="146">
        <v>38</v>
      </c>
      <c r="S461" s="146">
        <v>38</v>
      </c>
      <c r="T461" s="146">
        <v>32</v>
      </c>
      <c r="U461" s="146">
        <v>32</v>
      </c>
      <c r="V461" s="145">
        <v>25</v>
      </c>
      <c r="W461" s="145">
        <v>39</v>
      </c>
      <c r="X461" s="166">
        <v>45</v>
      </c>
      <c r="Y461" s="166"/>
      <c r="Z461" s="166"/>
      <c r="AA461" s="168">
        <v>42.8</v>
      </c>
      <c r="AB461" s="168">
        <v>48</v>
      </c>
      <c r="AC461" s="168">
        <v>33.5</v>
      </c>
      <c r="AD461" s="168">
        <v>49</v>
      </c>
      <c r="AE461" s="168">
        <v>55</v>
      </c>
      <c r="AF461" s="168">
        <v>42</v>
      </c>
      <c r="AG461" s="168">
        <v>25</v>
      </c>
      <c r="AH461" s="168"/>
      <c r="AI461" s="205">
        <v>30</v>
      </c>
      <c r="AJ461" s="205">
        <v>36</v>
      </c>
      <c r="AK461" s="272">
        <v>46</v>
      </c>
      <c r="AL461" s="272">
        <v>49.8</v>
      </c>
      <c r="AM461" s="272">
        <v>49.8</v>
      </c>
      <c r="AN461" s="272">
        <v>45</v>
      </c>
      <c r="AO461" s="272"/>
      <c r="AP461" s="272"/>
      <c r="AQ461" s="285"/>
      <c r="AS461" s="22">
        <v>35</v>
      </c>
      <c r="AT461" s="22">
        <f t="shared" si="28"/>
        <v>1365.6999999999998</v>
      </c>
      <c r="AU461" s="22">
        <f t="shared" si="29"/>
        <v>1092.56</v>
      </c>
      <c r="AW461" s="22">
        <v>143</v>
      </c>
      <c r="AX461" s="22">
        <f t="shared" si="30"/>
        <v>1235.56</v>
      </c>
      <c r="AY461" s="22">
        <v>1000</v>
      </c>
      <c r="AZ461" s="237">
        <f t="shared" si="31"/>
        <v>-235.55999999999995</v>
      </c>
    </row>
    <row r="462" spans="1:52" ht="14.25">
      <c r="A462" s="2" t="s">
        <v>4599</v>
      </c>
      <c r="B462" s="3" t="s">
        <v>4600</v>
      </c>
      <c r="C462" s="30" t="s">
        <v>51</v>
      </c>
      <c r="D462" s="56">
        <v>60</v>
      </c>
      <c r="E462" s="56">
        <v>38</v>
      </c>
      <c r="F462" s="56">
        <v>127</v>
      </c>
      <c r="G462" s="56">
        <v>26.8</v>
      </c>
      <c r="H462" s="56">
        <v>39</v>
      </c>
      <c r="I462" s="56">
        <v>32</v>
      </c>
      <c r="J462" s="56">
        <v>31</v>
      </c>
      <c r="K462" s="59">
        <v>28</v>
      </c>
      <c r="L462" s="59">
        <v>35</v>
      </c>
      <c r="M462" s="59">
        <v>29</v>
      </c>
      <c r="N462" s="59"/>
      <c r="O462" s="146"/>
      <c r="P462" s="146">
        <v>48</v>
      </c>
      <c r="Q462" s="146">
        <v>36</v>
      </c>
      <c r="R462" s="146">
        <v>38</v>
      </c>
      <c r="S462" s="146">
        <v>38</v>
      </c>
      <c r="T462" s="146">
        <v>32</v>
      </c>
      <c r="U462" s="146">
        <v>32</v>
      </c>
      <c r="V462" s="145">
        <v>25</v>
      </c>
      <c r="W462" s="145">
        <v>39</v>
      </c>
      <c r="X462" s="166">
        <v>45</v>
      </c>
      <c r="Y462" s="166"/>
      <c r="Z462" s="166"/>
      <c r="AA462" s="168">
        <v>42.8</v>
      </c>
      <c r="AB462" s="168">
        <v>48</v>
      </c>
      <c r="AC462" s="168">
        <v>33.5</v>
      </c>
      <c r="AD462" s="168">
        <v>49</v>
      </c>
      <c r="AE462" s="168">
        <v>55</v>
      </c>
      <c r="AF462" s="168">
        <v>42</v>
      </c>
      <c r="AG462" s="168">
        <v>25</v>
      </c>
      <c r="AH462" s="168"/>
      <c r="AI462" s="205">
        <v>30</v>
      </c>
      <c r="AJ462" s="205">
        <v>36</v>
      </c>
      <c r="AK462" s="272">
        <v>46</v>
      </c>
      <c r="AL462" s="272">
        <v>49.8</v>
      </c>
      <c r="AM462" s="272">
        <v>49.8</v>
      </c>
      <c r="AN462" s="272">
        <v>45</v>
      </c>
      <c r="AO462" s="272"/>
      <c r="AP462" s="272"/>
      <c r="AQ462" s="285"/>
      <c r="AS462" s="22">
        <v>66</v>
      </c>
      <c r="AT462" s="22">
        <f t="shared" si="28"/>
        <v>1396.6999999999998</v>
      </c>
      <c r="AU462" s="22">
        <f t="shared" si="29"/>
        <v>1117.3599999999999</v>
      </c>
      <c r="AW462" s="22">
        <v>143</v>
      </c>
      <c r="AX462" s="22">
        <f t="shared" si="30"/>
        <v>1260.3599999999999</v>
      </c>
      <c r="AY462" s="22">
        <v>1000</v>
      </c>
      <c r="AZ462" s="237">
        <f t="shared" si="31"/>
        <v>-260.3599999999999</v>
      </c>
    </row>
    <row r="463" spans="1:52" ht="14.25">
      <c r="A463" s="2" t="s">
        <v>4601</v>
      </c>
      <c r="B463" s="3" t="s">
        <v>4602</v>
      </c>
      <c r="C463" s="30" t="s">
        <v>51</v>
      </c>
      <c r="D463" s="56">
        <v>60</v>
      </c>
      <c r="E463" s="56">
        <v>38</v>
      </c>
      <c r="F463" s="56">
        <v>127</v>
      </c>
      <c r="G463" s="56">
        <v>26.8</v>
      </c>
      <c r="H463" s="56">
        <v>39</v>
      </c>
      <c r="I463" s="56">
        <v>32</v>
      </c>
      <c r="J463" s="56">
        <v>31</v>
      </c>
      <c r="K463" s="59">
        <v>28</v>
      </c>
      <c r="L463" s="59">
        <v>35</v>
      </c>
      <c r="M463" s="59">
        <v>29</v>
      </c>
      <c r="N463" s="59"/>
      <c r="O463" s="146"/>
      <c r="P463" s="146">
        <v>48</v>
      </c>
      <c r="Q463" s="146">
        <v>36</v>
      </c>
      <c r="R463" s="146">
        <v>38</v>
      </c>
      <c r="S463" s="146">
        <v>38</v>
      </c>
      <c r="T463" s="146">
        <v>32</v>
      </c>
      <c r="U463" s="146">
        <v>32</v>
      </c>
      <c r="V463" s="145">
        <v>25</v>
      </c>
      <c r="W463" s="145">
        <v>39</v>
      </c>
      <c r="X463" s="166">
        <v>45</v>
      </c>
      <c r="Y463" s="166"/>
      <c r="Z463" s="166"/>
      <c r="AA463" s="168">
        <v>42.8</v>
      </c>
      <c r="AB463" s="168">
        <v>48</v>
      </c>
      <c r="AC463" s="168">
        <v>33.5</v>
      </c>
      <c r="AD463" s="168">
        <v>49</v>
      </c>
      <c r="AE463" s="168">
        <v>55</v>
      </c>
      <c r="AF463" s="168">
        <v>42</v>
      </c>
      <c r="AG463" s="168">
        <v>25</v>
      </c>
      <c r="AH463" s="168"/>
      <c r="AI463" s="205">
        <v>30</v>
      </c>
      <c r="AJ463" s="205">
        <v>36</v>
      </c>
      <c r="AK463" s="272">
        <v>46</v>
      </c>
      <c r="AL463" s="272">
        <v>49.8</v>
      </c>
      <c r="AM463" s="272">
        <v>49.8</v>
      </c>
      <c r="AN463" s="272">
        <v>45</v>
      </c>
      <c r="AO463" s="272"/>
      <c r="AP463" s="272"/>
      <c r="AQ463" s="285"/>
      <c r="AS463" s="22">
        <v>35</v>
      </c>
      <c r="AT463" s="22">
        <f t="shared" si="28"/>
        <v>1365.6999999999998</v>
      </c>
      <c r="AU463" s="22">
        <f t="shared" si="29"/>
        <v>1092.56</v>
      </c>
      <c r="AW463" s="22">
        <v>143</v>
      </c>
      <c r="AX463" s="22">
        <f t="shared" si="30"/>
        <v>1235.56</v>
      </c>
      <c r="AY463" s="22">
        <v>1000</v>
      </c>
      <c r="AZ463" s="237">
        <f t="shared" si="31"/>
        <v>-235.55999999999995</v>
      </c>
    </row>
    <row r="464" spans="1:52" ht="14.25">
      <c r="A464" s="2" t="s">
        <v>4603</v>
      </c>
      <c r="B464" s="3" t="s">
        <v>4604</v>
      </c>
      <c r="C464" s="30" t="s">
        <v>51</v>
      </c>
      <c r="D464" s="56">
        <v>60</v>
      </c>
      <c r="E464" s="56">
        <v>38</v>
      </c>
      <c r="F464" s="56">
        <v>127</v>
      </c>
      <c r="G464" s="56">
        <v>26.8</v>
      </c>
      <c r="H464" s="56">
        <v>39</v>
      </c>
      <c r="I464" s="56">
        <v>32</v>
      </c>
      <c r="J464" s="56">
        <v>31</v>
      </c>
      <c r="K464" s="59">
        <v>28</v>
      </c>
      <c r="L464" s="59">
        <v>35</v>
      </c>
      <c r="M464" s="59">
        <v>29</v>
      </c>
      <c r="N464" s="59"/>
      <c r="O464" s="146"/>
      <c r="P464" s="146">
        <v>48</v>
      </c>
      <c r="Q464" s="146">
        <v>36</v>
      </c>
      <c r="R464" s="146">
        <v>38</v>
      </c>
      <c r="S464" s="146">
        <v>38</v>
      </c>
      <c r="T464" s="146">
        <v>32</v>
      </c>
      <c r="U464" s="146">
        <v>32</v>
      </c>
      <c r="V464" s="145">
        <v>25</v>
      </c>
      <c r="W464" s="145">
        <v>39</v>
      </c>
      <c r="X464" s="166">
        <v>45</v>
      </c>
      <c r="Y464" s="166"/>
      <c r="Z464" s="166"/>
      <c r="AA464" s="168">
        <v>42.8</v>
      </c>
      <c r="AB464" s="168">
        <v>48</v>
      </c>
      <c r="AC464" s="168">
        <v>33.5</v>
      </c>
      <c r="AD464" s="168">
        <v>49</v>
      </c>
      <c r="AE464" s="168">
        <v>55</v>
      </c>
      <c r="AF464" s="168">
        <v>42</v>
      </c>
      <c r="AG464" s="168">
        <v>25</v>
      </c>
      <c r="AH464" s="168"/>
      <c r="AI464" s="205">
        <v>30</v>
      </c>
      <c r="AJ464" s="205">
        <v>36</v>
      </c>
      <c r="AK464" s="272">
        <v>46</v>
      </c>
      <c r="AL464" s="272">
        <v>49.8</v>
      </c>
      <c r="AM464" s="272">
        <v>49.8</v>
      </c>
      <c r="AN464" s="272">
        <v>45</v>
      </c>
      <c r="AO464" s="272"/>
      <c r="AP464" s="272"/>
      <c r="AQ464" s="285"/>
      <c r="AT464" s="22">
        <f t="shared" si="28"/>
        <v>1330.6999999999998</v>
      </c>
      <c r="AU464" s="22">
        <f t="shared" si="29"/>
        <v>1064.56</v>
      </c>
      <c r="AW464" s="22">
        <v>143</v>
      </c>
      <c r="AX464" s="22">
        <f t="shared" si="30"/>
        <v>1207.56</v>
      </c>
      <c r="AY464" s="22">
        <v>1000</v>
      </c>
      <c r="AZ464" s="237">
        <f t="shared" si="31"/>
        <v>-207.55999999999995</v>
      </c>
    </row>
    <row r="465" spans="1:52" ht="14.25">
      <c r="A465" s="2" t="s">
        <v>4605</v>
      </c>
      <c r="B465" s="3" t="s">
        <v>4606</v>
      </c>
      <c r="C465" s="30" t="s">
        <v>5</v>
      </c>
      <c r="D465" s="56">
        <v>60</v>
      </c>
      <c r="E465" s="56">
        <v>38</v>
      </c>
      <c r="F465" s="56">
        <v>127</v>
      </c>
      <c r="G465" s="56">
        <v>26.8</v>
      </c>
      <c r="H465" s="56">
        <v>39</v>
      </c>
      <c r="I465" s="56">
        <v>32</v>
      </c>
      <c r="J465" s="56">
        <v>31</v>
      </c>
      <c r="K465" s="59">
        <v>28</v>
      </c>
      <c r="L465" s="59">
        <v>35</v>
      </c>
      <c r="M465" s="59">
        <v>29</v>
      </c>
      <c r="N465" s="59"/>
      <c r="O465" s="146"/>
      <c r="P465" s="146">
        <v>48</v>
      </c>
      <c r="Q465" s="146">
        <v>36</v>
      </c>
      <c r="R465" s="146">
        <v>38</v>
      </c>
      <c r="S465" s="146">
        <v>38</v>
      </c>
      <c r="T465" s="146">
        <v>32</v>
      </c>
      <c r="U465" s="146">
        <v>32</v>
      </c>
      <c r="V465" s="145">
        <v>25</v>
      </c>
      <c r="W465" s="145">
        <v>39</v>
      </c>
      <c r="X465" s="166">
        <v>45</v>
      </c>
      <c r="Y465" s="166"/>
      <c r="Z465" s="166"/>
      <c r="AA465" s="168">
        <v>42.8</v>
      </c>
      <c r="AB465" s="168">
        <v>48</v>
      </c>
      <c r="AC465" s="168">
        <v>33.5</v>
      </c>
      <c r="AD465" s="168">
        <v>49</v>
      </c>
      <c r="AE465" s="168">
        <v>55</v>
      </c>
      <c r="AF465" s="168">
        <v>42</v>
      </c>
      <c r="AG465" s="168">
        <v>25</v>
      </c>
      <c r="AH465" s="168"/>
      <c r="AI465" s="205">
        <v>30</v>
      </c>
      <c r="AJ465" s="205">
        <v>36</v>
      </c>
      <c r="AK465" s="272">
        <v>46</v>
      </c>
      <c r="AL465" s="272">
        <v>49.8</v>
      </c>
      <c r="AM465" s="272">
        <v>49.8</v>
      </c>
      <c r="AN465" s="272">
        <v>45</v>
      </c>
      <c r="AO465" s="272"/>
      <c r="AP465" s="272"/>
      <c r="AQ465" s="285"/>
      <c r="AS465" s="22">
        <v>35</v>
      </c>
      <c r="AT465" s="22">
        <f t="shared" si="28"/>
        <v>1365.6999999999998</v>
      </c>
      <c r="AU465" s="22">
        <f t="shared" si="29"/>
        <v>1092.56</v>
      </c>
      <c r="AW465" s="22">
        <v>143</v>
      </c>
      <c r="AX465" s="22">
        <f t="shared" si="30"/>
        <v>1235.56</v>
      </c>
      <c r="AY465" s="22">
        <v>1000</v>
      </c>
      <c r="AZ465" s="237">
        <f t="shared" si="31"/>
        <v>-235.55999999999995</v>
      </c>
    </row>
    <row r="466" spans="1:52" ht="14.25">
      <c r="A466" s="2" t="s">
        <v>4607</v>
      </c>
      <c r="B466" s="3" t="s">
        <v>4608</v>
      </c>
      <c r="C466" s="30" t="s">
        <v>5</v>
      </c>
      <c r="D466" s="56">
        <v>60</v>
      </c>
      <c r="E466" s="56">
        <v>38</v>
      </c>
      <c r="F466" s="56">
        <v>127</v>
      </c>
      <c r="G466" s="56">
        <v>26.8</v>
      </c>
      <c r="H466" s="56">
        <v>39</v>
      </c>
      <c r="I466" s="56">
        <v>32</v>
      </c>
      <c r="J466" s="56">
        <v>31</v>
      </c>
      <c r="K466" s="59">
        <v>28</v>
      </c>
      <c r="L466" s="59">
        <v>35</v>
      </c>
      <c r="M466" s="59">
        <v>29</v>
      </c>
      <c r="N466" s="59"/>
      <c r="O466" s="146"/>
      <c r="P466" s="146">
        <v>48</v>
      </c>
      <c r="Q466" s="146">
        <v>36</v>
      </c>
      <c r="R466" s="146">
        <v>38</v>
      </c>
      <c r="S466" s="146">
        <v>38</v>
      </c>
      <c r="T466" s="146">
        <v>32</v>
      </c>
      <c r="U466" s="146">
        <v>32</v>
      </c>
      <c r="V466" s="145">
        <v>25</v>
      </c>
      <c r="W466" s="145">
        <v>39</v>
      </c>
      <c r="X466" s="166">
        <v>45</v>
      </c>
      <c r="Y466" s="166"/>
      <c r="Z466" s="166"/>
      <c r="AA466" s="168">
        <v>42.8</v>
      </c>
      <c r="AB466" s="168">
        <v>48</v>
      </c>
      <c r="AC466" s="168">
        <v>33.5</v>
      </c>
      <c r="AD466" s="168">
        <v>49</v>
      </c>
      <c r="AE466" s="168">
        <v>55</v>
      </c>
      <c r="AF466" s="168">
        <v>42</v>
      </c>
      <c r="AG466" s="168">
        <v>25</v>
      </c>
      <c r="AH466" s="168"/>
      <c r="AI466" s="205">
        <v>30</v>
      </c>
      <c r="AJ466" s="205">
        <v>36</v>
      </c>
      <c r="AK466" s="272">
        <v>46</v>
      </c>
      <c r="AL466" s="272">
        <v>49.8</v>
      </c>
      <c r="AM466" s="272">
        <v>49.8</v>
      </c>
      <c r="AN466" s="272">
        <v>45</v>
      </c>
      <c r="AO466" s="272"/>
      <c r="AP466" s="272"/>
      <c r="AQ466" s="285"/>
      <c r="AS466" s="22">
        <v>35</v>
      </c>
      <c r="AT466" s="22">
        <f t="shared" si="28"/>
        <v>1365.6999999999998</v>
      </c>
      <c r="AU466" s="22">
        <f t="shared" si="29"/>
        <v>1092.56</v>
      </c>
      <c r="AW466" s="22">
        <v>143</v>
      </c>
      <c r="AX466" s="22">
        <f t="shared" si="30"/>
        <v>1235.56</v>
      </c>
      <c r="AY466" s="22">
        <v>1000</v>
      </c>
      <c r="AZ466" s="237">
        <f t="shared" si="31"/>
        <v>-235.55999999999995</v>
      </c>
    </row>
    <row r="467" spans="1:52" ht="14.25">
      <c r="A467" s="2" t="s">
        <v>4609</v>
      </c>
      <c r="B467" s="3" t="s">
        <v>2868</v>
      </c>
      <c r="C467" s="30" t="s">
        <v>5</v>
      </c>
      <c r="D467" s="56">
        <v>60</v>
      </c>
      <c r="E467" s="56">
        <v>38</v>
      </c>
      <c r="F467" s="56">
        <v>127</v>
      </c>
      <c r="G467" s="56">
        <v>26.8</v>
      </c>
      <c r="H467" s="56">
        <v>39</v>
      </c>
      <c r="I467" s="56">
        <v>32</v>
      </c>
      <c r="J467" s="56">
        <v>31</v>
      </c>
      <c r="K467" s="59">
        <v>28</v>
      </c>
      <c r="L467" s="59">
        <v>35</v>
      </c>
      <c r="M467" s="59">
        <v>29</v>
      </c>
      <c r="N467" s="59"/>
      <c r="O467" s="146"/>
      <c r="P467" s="146">
        <v>48</v>
      </c>
      <c r="Q467" s="146">
        <v>36</v>
      </c>
      <c r="R467" s="146">
        <v>38</v>
      </c>
      <c r="S467" s="146">
        <v>38</v>
      </c>
      <c r="T467" s="146">
        <v>32</v>
      </c>
      <c r="U467" s="146">
        <v>32</v>
      </c>
      <c r="V467" s="145">
        <v>25</v>
      </c>
      <c r="W467" s="145">
        <v>39</v>
      </c>
      <c r="X467" s="166">
        <v>45</v>
      </c>
      <c r="Y467" s="166"/>
      <c r="Z467" s="166"/>
      <c r="AA467" s="168">
        <v>42.8</v>
      </c>
      <c r="AB467" s="168">
        <v>48</v>
      </c>
      <c r="AC467" s="168">
        <v>33.5</v>
      </c>
      <c r="AD467" s="168">
        <v>49</v>
      </c>
      <c r="AE467" s="168">
        <v>55</v>
      </c>
      <c r="AF467" s="168">
        <v>42</v>
      </c>
      <c r="AG467" s="168">
        <v>25</v>
      </c>
      <c r="AH467" s="168"/>
      <c r="AI467" s="205">
        <v>30</v>
      </c>
      <c r="AJ467" s="205">
        <v>36</v>
      </c>
      <c r="AK467" s="272">
        <v>46</v>
      </c>
      <c r="AL467" s="272">
        <v>49.8</v>
      </c>
      <c r="AM467" s="272">
        <v>49.8</v>
      </c>
      <c r="AN467" s="272">
        <v>45</v>
      </c>
      <c r="AO467" s="272"/>
      <c r="AP467" s="272"/>
      <c r="AQ467" s="285"/>
      <c r="AS467" s="22">
        <v>35</v>
      </c>
      <c r="AT467" s="22">
        <f t="shared" si="28"/>
        <v>1365.6999999999998</v>
      </c>
      <c r="AU467" s="22">
        <f t="shared" si="29"/>
        <v>1092.56</v>
      </c>
      <c r="AW467" s="22">
        <v>143</v>
      </c>
      <c r="AX467" s="22">
        <f t="shared" si="30"/>
        <v>1235.56</v>
      </c>
      <c r="AY467" s="22">
        <v>1000</v>
      </c>
      <c r="AZ467" s="237">
        <f t="shared" si="31"/>
        <v>-235.55999999999995</v>
      </c>
    </row>
    <row r="468" spans="1:52" ht="14.25">
      <c r="A468" s="2" t="s">
        <v>4610</v>
      </c>
      <c r="B468" s="3" t="s">
        <v>4611</v>
      </c>
      <c r="C468" s="30" t="s">
        <v>5</v>
      </c>
      <c r="D468" s="56">
        <v>60</v>
      </c>
      <c r="E468" s="56">
        <v>38</v>
      </c>
      <c r="F468" s="56">
        <v>127</v>
      </c>
      <c r="G468" s="56">
        <v>26.8</v>
      </c>
      <c r="H468" s="56">
        <v>39</v>
      </c>
      <c r="I468" s="56">
        <v>32</v>
      </c>
      <c r="J468" s="56">
        <v>31</v>
      </c>
      <c r="K468" s="59">
        <v>28</v>
      </c>
      <c r="L468" s="59">
        <v>35</v>
      </c>
      <c r="M468" s="59">
        <v>29</v>
      </c>
      <c r="N468" s="59"/>
      <c r="O468" s="146"/>
      <c r="P468" s="146">
        <v>48</v>
      </c>
      <c r="Q468" s="146">
        <v>36</v>
      </c>
      <c r="R468" s="146">
        <v>38</v>
      </c>
      <c r="S468" s="146">
        <v>38</v>
      </c>
      <c r="T468" s="146">
        <v>32</v>
      </c>
      <c r="U468" s="146">
        <v>32</v>
      </c>
      <c r="V468" s="145">
        <v>25</v>
      </c>
      <c r="W468" s="145">
        <v>39</v>
      </c>
      <c r="X468" s="166">
        <v>45</v>
      </c>
      <c r="Y468" s="166"/>
      <c r="Z468" s="166"/>
      <c r="AA468" s="168">
        <v>42.8</v>
      </c>
      <c r="AB468" s="168">
        <v>48</v>
      </c>
      <c r="AC468" s="168">
        <v>33.5</v>
      </c>
      <c r="AD468" s="168">
        <v>49</v>
      </c>
      <c r="AE468" s="168">
        <v>55</v>
      </c>
      <c r="AF468" s="168">
        <v>42</v>
      </c>
      <c r="AG468" s="168">
        <v>25</v>
      </c>
      <c r="AH468" s="168"/>
      <c r="AI468" s="205">
        <v>30</v>
      </c>
      <c r="AJ468" s="205">
        <v>36</v>
      </c>
      <c r="AK468" s="272">
        <v>46</v>
      </c>
      <c r="AL468" s="272">
        <v>49.8</v>
      </c>
      <c r="AM468" s="272">
        <v>49.8</v>
      </c>
      <c r="AN468" s="272">
        <v>45</v>
      </c>
      <c r="AO468" s="272"/>
      <c r="AP468" s="272"/>
      <c r="AQ468" s="285"/>
      <c r="AT468" s="22">
        <f t="shared" si="28"/>
        <v>1330.6999999999998</v>
      </c>
      <c r="AU468" s="22">
        <f t="shared" si="29"/>
        <v>1064.56</v>
      </c>
      <c r="AW468" s="22">
        <v>143</v>
      </c>
      <c r="AX468" s="22">
        <f t="shared" si="30"/>
        <v>1207.56</v>
      </c>
      <c r="AY468" s="22">
        <v>1000</v>
      </c>
      <c r="AZ468" s="237">
        <f t="shared" si="31"/>
        <v>-207.55999999999995</v>
      </c>
    </row>
    <row r="469" spans="1:52" ht="14.25">
      <c r="A469" s="2" t="s">
        <v>4612</v>
      </c>
      <c r="B469" s="3" t="s">
        <v>4613</v>
      </c>
      <c r="C469" s="30" t="s">
        <v>5</v>
      </c>
      <c r="D469" s="56">
        <v>60</v>
      </c>
      <c r="E469" s="56">
        <v>38</v>
      </c>
      <c r="F469" s="56">
        <v>127</v>
      </c>
      <c r="G469" s="56">
        <v>26.8</v>
      </c>
      <c r="H469" s="56">
        <v>39</v>
      </c>
      <c r="I469" s="56">
        <v>32</v>
      </c>
      <c r="J469" s="56">
        <v>31</v>
      </c>
      <c r="K469" s="59">
        <v>28</v>
      </c>
      <c r="L469" s="59">
        <v>35</v>
      </c>
      <c r="M469" s="59">
        <v>29</v>
      </c>
      <c r="N469" s="59"/>
      <c r="O469" s="146"/>
      <c r="P469" s="146">
        <v>48</v>
      </c>
      <c r="Q469" s="146">
        <v>36</v>
      </c>
      <c r="R469" s="146">
        <v>38</v>
      </c>
      <c r="S469" s="146">
        <v>38</v>
      </c>
      <c r="T469" s="146">
        <v>32</v>
      </c>
      <c r="U469" s="146">
        <v>32</v>
      </c>
      <c r="V469" s="145">
        <v>25</v>
      </c>
      <c r="W469" s="145">
        <v>39</v>
      </c>
      <c r="X469" s="166">
        <v>45</v>
      </c>
      <c r="Y469" s="166"/>
      <c r="Z469" s="166"/>
      <c r="AA469" s="168">
        <v>42.8</v>
      </c>
      <c r="AB469" s="168">
        <v>48</v>
      </c>
      <c r="AC469" s="168">
        <v>33.5</v>
      </c>
      <c r="AD469" s="168">
        <v>49</v>
      </c>
      <c r="AE469" s="168">
        <v>55</v>
      </c>
      <c r="AF469" s="168">
        <v>42</v>
      </c>
      <c r="AG469" s="168">
        <v>25</v>
      </c>
      <c r="AH469" s="168"/>
      <c r="AI469" s="205">
        <v>30</v>
      </c>
      <c r="AJ469" s="205">
        <v>36</v>
      </c>
      <c r="AK469" s="272">
        <v>46</v>
      </c>
      <c r="AL469" s="272">
        <v>49.8</v>
      </c>
      <c r="AM469" s="272">
        <v>49.8</v>
      </c>
      <c r="AN469" s="272">
        <v>45</v>
      </c>
      <c r="AO469" s="272"/>
      <c r="AP469" s="272"/>
      <c r="AQ469" s="285"/>
      <c r="AS469" s="22">
        <v>35</v>
      </c>
      <c r="AT469" s="22">
        <f t="shared" si="28"/>
        <v>1365.6999999999998</v>
      </c>
      <c r="AU469" s="22">
        <f t="shared" si="29"/>
        <v>1092.56</v>
      </c>
      <c r="AW469" s="22">
        <v>143</v>
      </c>
      <c r="AX469" s="22">
        <f t="shared" si="30"/>
        <v>1235.56</v>
      </c>
      <c r="AY469" s="22">
        <v>1000</v>
      </c>
      <c r="AZ469" s="237">
        <f t="shared" si="31"/>
        <v>-235.55999999999995</v>
      </c>
    </row>
    <row r="470" spans="1:52" ht="14.25">
      <c r="A470" s="2" t="s">
        <v>4614</v>
      </c>
      <c r="B470" s="3" t="s">
        <v>4615</v>
      </c>
      <c r="C470" s="30" t="s">
        <v>51</v>
      </c>
      <c r="D470" s="56">
        <v>60</v>
      </c>
      <c r="E470" s="56">
        <v>38</v>
      </c>
      <c r="F470" s="56">
        <v>127</v>
      </c>
      <c r="G470" s="56">
        <v>26.8</v>
      </c>
      <c r="H470" s="56">
        <v>39</v>
      </c>
      <c r="I470" s="56">
        <v>32</v>
      </c>
      <c r="J470" s="56">
        <v>31</v>
      </c>
      <c r="K470" s="59">
        <v>28</v>
      </c>
      <c r="L470" s="59">
        <v>35</v>
      </c>
      <c r="M470" s="59">
        <v>29</v>
      </c>
      <c r="N470" s="59"/>
      <c r="O470" s="146"/>
      <c r="P470" s="146">
        <v>48</v>
      </c>
      <c r="Q470" s="146">
        <v>36</v>
      </c>
      <c r="R470" s="146">
        <v>38</v>
      </c>
      <c r="S470" s="146">
        <v>38</v>
      </c>
      <c r="T470" s="146">
        <v>32</v>
      </c>
      <c r="U470" s="146">
        <v>32</v>
      </c>
      <c r="V470" s="145">
        <v>25</v>
      </c>
      <c r="W470" s="145">
        <v>39</v>
      </c>
      <c r="X470" s="166">
        <v>45</v>
      </c>
      <c r="Y470" s="166"/>
      <c r="Z470" s="166"/>
      <c r="AA470" s="168">
        <v>42.8</v>
      </c>
      <c r="AB470" s="168">
        <v>48</v>
      </c>
      <c r="AC470" s="168">
        <v>33.5</v>
      </c>
      <c r="AD470" s="168">
        <v>49</v>
      </c>
      <c r="AE470" s="168">
        <v>55</v>
      </c>
      <c r="AF470" s="168">
        <v>42</v>
      </c>
      <c r="AG470" s="168">
        <v>25</v>
      </c>
      <c r="AH470" s="168"/>
      <c r="AI470" s="205">
        <v>30</v>
      </c>
      <c r="AJ470" s="205">
        <v>36</v>
      </c>
      <c r="AK470" s="272">
        <v>46</v>
      </c>
      <c r="AL470" s="272">
        <v>49.8</v>
      </c>
      <c r="AM470" s="272">
        <v>49.8</v>
      </c>
      <c r="AN470" s="272">
        <v>45</v>
      </c>
      <c r="AO470" s="272"/>
      <c r="AP470" s="272"/>
      <c r="AQ470" s="285"/>
      <c r="AS470" s="22">
        <v>35</v>
      </c>
      <c r="AT470" s="22">
        <f t="shared" si="28"/>
        <v>1365.6999999999998</v>
      </c>
      <c r="AU470" s="22">
        <f t="shared" si="29"/>
        <v>1092.56</v>
      </c>
      <c r="AW470" s="22">
        <v>143</v>
      </c>
      <c r="AX470" s="22">
        <f t="shared" si="30"/>
        <v>1235.56</v>
      </c>
      <c r="AY470" s="22">
        <v>1000</v>
      </c>
      <c r="AZ470" s="237">
        <f t="shared" si="31"/>
        <v>-235.55999999999995</v>
      </c>
    </row>
    <row r="471" spans="1:52" ht="14.25">
      <c r="A471" s="2" t="s">
        <v>4616</v>
      </c>
      <c r="B471" s="3" t="s">
        <v>4617</v>
      </c>
      <c r="C471" s="30" t="s">
        <v>5</v>
      </c>
      <c r="D471" s="56">
        <v>60</v>
      </c>
      <c r="E471" s="56">
        <v>38</v>
      </c>
      <c r="F471" s="56">
        <v>127</v>
      </c>
      <c r="G471" s="56">
        <v>26.8</v>
      </c>
      <c r="H471" s="56">
        <v>39</v>
      </c>
      <c r="I471" s="56">
        <v>32</v>
      </c>
      <c r="J471" s="56">
        <v>31</v>
      </c>
      <c r="K471" s="59">
        <v>28</v>
      </c>
      <c r="L471" s="59">
        <v>35</v>
      </c>
      <c r="M471" s="59">
        <v>29</v>
      </c>
      <c r="N471" s="59"/>
      <c r="O471" s="146"/>
      <c r="P471" s="146">
        <v>48</v>
      </c>
      <c r="Q471" s="146">
        <v>36</v>
      </c>
      <c r="R471" s="146">
        <v>38</v>
      </c>
      <c r="S471" s="146">
        <v>38</v>
      </c>
      <c r="T471" s="146">
        <v>32</v>
      </c>
      <c r="U471" s="146">
        <v>32</v>
      </c>
      <c r="V471" s="145">
        <v>25</v>
      </c>
      <c r="W471" s="145">
        <v>39</v>
      </c>
      <c r="X471" s="166">
        <v>45</v>
      </c>
      <c r="Y471" s="166"/>
      <c r="Z471" s="166"/>
      <c r="AA471" s="168">
        <v>42.8</v>
      </c>
      <c r="AB471" s="168">
        <v>48</v>
      </c>
      <c r="AC471" s="168">
        <v>33.5</v>
      </c>
      <c r="AD471" s="168">
        <v>49</v>
      </c>
      <c r="AE471" s="168">
        <v>55</v>
      </c>
      <c r="AF471" s="168">
        <v>42</v>
      </c>
      <c r="AG471" s="168">
        <v>25</v>
      </c>
      <c r="AH471" s="168"/>
      <c r="AI471" s="205">
        <v>30</v>
      </c>
      <c r="AJ471" s="205">
        <v>36</v>
      </c>
      <c r="AK471" s="272">
        <v>46</v>
      </c>
      <c r="AL471" s="272">
        <v>49.8</v>
      </c>
      <c r="AM471" s="272">
        <v>49.8</v>
      </c>
      <c r="AN471" s="272">
        <v>45</v>
      </c>
      <c r="AO471" s="272"/>
      <c r="AP471" s="272"/>
      <c r="AQ471" s="285"/>
      <c r="AS471" s="22">
        <v>30</v>
      </c>
      <c r="AT471" s="22">
        <f t="shared" si="28"/>
        <v>1360.6999999999998</v>
      </c>
      <c r="AU471" s="22">
        <f t="shared" si="29"/>
        <v>1088.56</v>
      </c>
      <c r="AW471" s="22">
        <v>143</v>
      </c>
      <c r="AX471" s="22">
        <f t="shared" si="30"/>
        <v>1231.56</v>
      </c>
      <c r="AY471" s="22">
        <v>1000</v>
      </c>
      <c r="AZ471" s="237">
        <f t="shared" si="31"/>
        <v>-231.55999999999995</v>
      </c>
    </row>
    <row r="472" spans="1:52" ht="14.25">
      <c r="A472" s="2" t="s">
        <v>4618</v>
      </c>
      <c r="B472" s="3" t="s">
        <v>4619</v>
      </c>
      <c r="C472" s="30" t="s">
        <v>51</v>
      </c>
      <c r="D472" s="56">
        <v>60</v>
      </c>
      <c r="E472" s="56">
        <v>38</v>
      </c>
      <c r="F472" s="56">
        <v>127</v>
      </c>
      <c r="G472" s="56">
        <v>26.8</v>
      </c>
      <c r="H472" s="56">
        <v>39</v>
      </c>
      <c r="I472" s="56">
        <v>32</v>
      </c>
      <c r="J472" s="56">
        <v>31</v>
      </c>
      <c r="K472" s="59">
        <v>28</v>
      </c>
      <c r="L472" s="59">
        <v>35</v>
      </c>
      <c r="M472" s="59">
        <v>29</v>
      </c>
      <c r="N472" s="59"/>
      <c r="O472" s="146"/>
      <c r="P472" s="146">
        <v>48</v>
      </c>
      <c r="Q472" s="146">
        <v>36</v>
      </c>
      <c r="R472" s="146">
        <v>38</v>
      </c>
      <c r="S472" s="146">
        <v>38</v>
      </c>
      <c r="T472" s="146">
        <v>32</v>
      </c>
      <c r="U472" s="146">
        <v>32</v>
      </c>
      <c r="V472" s="145">
        <v>25</v>
      </c>
      <c r="W472" s="145">
        <v>39</v>
      </c>
      <c r="X472" s="166">
        <v>45</v>
      </c>
      <c r="Y472" s="166"/>
      <c r="Z472" s="166"/>
      <c r="AA472" s="168">
        <v>42.8</v>
      </c>
      <c r="AB472" s="168">
        <v>48</v>
      </c>
      <c r="AC472" s="168">
        <v>33.5</v>
      </c>
      <c r="AD472" s="168">
        <v>49</v>
      </c>
      <c r="AE472" s="168">
        <v>55</v>
      </c>
      <c r="AF472" s="168">
        <v>42</v>
      </c>
      <c r="AG472" s="168">
        <v>25</v>
      </c>
      <c r="AH472" s="168"/>
      <c r="AI472" s="205">
        <v>30</v>
      </c>
      <c r="AJ472" s="205">
        <v>36</v>
      </c>
      <c r="AK472" s="272">
        <v>46</v>
      </c>
      <c r="AL472" s="272">
        <v>49.8</v>
      </c>
      <c r="AM472" s="272">
        <v>49.8</v>
      </c>
      <c r="AN472" s="272">
        <v>45</v>
      </c>
      <c r="AO472" s="272"/>
      <c r="AP472" s="272"/>
      <c r="AQ472" s="285"/>
      <c r="AS472" s="22">
        <v>137.5</v>
      </c>
      <c r="AT472" s="22">
        <f t="shared" si="28"/>
        <v>1468.1999999999998</v>
      </c>
      <c r="AU472" s="22">
        <f t="shared" si="29"/>
        <v>1174.56</v>
      </c>
      <c r="AW472" s="22">
        <v>143</v>
      </c>
      <c r="AX472" s="22">
        <f t="shared" si="30"/>
        <v>1317.56</v>
      </c>
      <c r="AY472" s="22">
        <v>1000</v>
      </c>
      <c r="AZ472" s="237">
        <f t="shared" si="31"/>
        <v>-317.55999999999995</v>
      </c>
    </row>
    <row r="473" spans="1:52" ht="14.25">
      <c r="A473" s="2" t="s">
        <v>4620</v>
      </c>
      <c r="B473" s="3" t="s">
        <v>4621</v>
      </c>
      <c r="C473" s="30" t="s">
        <v>5</v>
      </c>
      <c r="D473" s="56">
        <v>60</v>
      </c>
      <c r="E473" s="56">
        <v>38</v>
      </c>
      <c r="F473" s="56">
        <v>127</v>
      </c>
      <c r="G473" s="56">
        <v>26.8</v>
      </c>
      <c r="H473" s="56">
        <v>39</v>
      </c>
      <c r="I473" s="56">
        <v>32</v>
      </c>
      <c r="J473" s="56">
        <v>31</v>
      </c>
      <c r="K473" s="59">
        <v>28</v>
      </c>
      <c r="L473" s="59">
        <v>35</v>
      </c>
      <c r="M473" s="59">
        <v>29</v>
      </c>
      <c r="N473" s="59"/>
      <c r="O473" s="146"/>
      <c r="P473" s="146">
        <v>48</v>
      </c>
      <c r="Q473" s="146">
        <v>36</v>
      </c>
      <c r="R473" s="146">
        <v>38</v>
      </c>
      <c r="S473" s="146">
        <v>38</v>
      </c>
      <c r="T473" s="146">
        <v>32</v>
      </c>
      <c r="U473" s="146">
        <v>32</v>
      </c>
      <c r="V473" s="145">
        <v>25</v>
      </c>
      <c r="W473" s="145">
        <v>39</v>
      </c>
      <c r="X473" s="166">
        <v>45</v>
      </c>
      <c r="Y473" s="166"/>
      <c r="Z473" s="166"/>
      <c r="AA473" s="168">
        <v>42.8</v>
      </c>
      <c r="AB473" s="168">
        <v>48</v>
      </c>
      <c r="AC473" s="168">
        <v>33.5</v>
      </c>
      <c r="AD473" s="168">
        <v>49</v>
      </c>
      <c r="AE473" s="168">
        <v>55</v>
      </c>
      <c r="AF473" s="168">
        <v>42</v>
      </c>
      <c r="AG473" s="168">
        <v>25</v>
      </c>
      <c r="AH473" s="168"/>
      <c r="AI473" s="205">
        <v>30</v>
      </c>
      <c r="AJ473" s="205">
        <v>36</v>
      </c>
      <c r="AK473" s="272">
        <v>46</v>
      </c>
      <c r="AL473" s="272">
        <v>49.8</v>
      </c>
      <c r="AM473" s="272">
        <v>49.8</v>
      </c>
      <c r="AN473" s="272">
        <v>45</v>
      </c>
      <c r="AO473" s="272"/>
      <c r="AP473" s="272"/>
      <c r="AQ473" s="285"/>
      <c r="AT473" s="22">
        <f t="shared" si="28"/>
        <v>1330.6999999999998</v>
      </c>
      <c r="AU473" s="22">
        <f t="shared" si="29"/>
        <v>1064.56</v>
      </c>
      <c r="AW473" s="22">
        <v>143</v>
      </c>
      <c r="AX473" s="22">
        <f t="shared" si="30"/>
        <v>1207.56</v>
      </c>
      <c r="AY473" s="22">
        <v>1000</v>
      </c>
      <c r="AZ473" s="237">
        <f t="shared" si="31"/>
        <v>-207.55999999999995</v>
      </c>
    </row>
    <row r="474" spans="1:52" ht="14.25">
      <c r="A474" s="2" t="s">
        <v>4622</v>
      </c>
      <c r="B474" s="3" t="s">
        <v>4623</v>
      </c>
      <c r="C474" s="30" t="s">
        <v>5</v>
      </c>
      <c r="D474" s="56">
        <v>60</v>
      </c>
      <c r="E474" s="56">
        <v>38</v>
      </c>
      <c r="F474" s="56">
        <v>127</v>
      </c>
      <c r="G474" s="56">
        <v>26.8</v>
      </c>
      <c r="H474" s="56">
        <v>39</v>
      </c>
      <c r="I474" s="56">
        <v>32</v>
      </c>
      <c r="J474" s="56">
        <v>31</v>
      </c>
      <c r="K474" s="59">
        <v>28</v>
      </c>
      <c r="L474" s="59">
        <v>35</v>
      </c>
      <c r="M474" s="59">
        <v>29</v>
      </c>
      <c r="N474" s="59"/>
      <c r="O474" s="146"/>
      <c r="P474" s="146">
        <v>48</v>
      </c>
      <c r="Q474" s="146">
        <v>36</v>
      </c>
      <c r="R474" s="146">
        <v>38</v>
      </c>
      <c r="S474" s="146">
        <v>38</v>
      </c>
      <c r="T474" s="146">
        <v>32</v>
      </c>
      <c r="U474" s="146">
        <v>32</v>
      </c>
      <c r="V474" s="145">
        <v>25</v>
      </c>
      <c r="W474" s="145">
        <v>39</v>
      </c>
      <c r="X474" s="166">
        <v>45</v>
      </c>
      <c r="Y474" s="166"/>
      <c r="Z474" s="166"/>
      <c r="AA474" s="168">
        <v>42.8</v>
      </c>
      <c r="AB474" s="168">
        <v>48</v>
      </c>
      <c r="AC474" s="168">
        <v>33.5</v>
      </c>
      <c r="AD474" s="168">
        <v>49</v>
      </c>
      <c r="AE474" s="168">
        <v>55</v>
      </c>
      <c r="AF474" s="168">
        <v>42</v>
      </c>
      <c r="AG474" s="168">
        <v>25</v>
      </c>
      <c r="AH474" s="168"/>
      <c r="AI474" s="205">
        <v>30</v>
      </c>
      <c r="AJ474" s="205">
        <v>36</v>
      </c>
      <c r="AK474" s="272">
        <v>46</v>
      </c>
      <c r="AL474" s="272">
        <v>49.8</v>
      </c>
      <c r="AM474" s="272">
        <v>49.8</v>
      </c>
      <c r="AN474" s="272">
        <v>45</v>
      </c>
      <c r="AO474" s="272"/>
      <c r="AP474" s="272"/>
      <c r="AQ474" s="285"/>
      <c r="AT474" s="22">
        <f t="shared" si="28"/>
        <v>1330.6999999999998</v>
      </c>
      <c r="AU474" s="22">
        <f t="shared" si="29"/>
        <v>1064.56</v>
      </c>
      <c r="AW474" s="22">
        <v>143</v>
      </c>
      <c r="AX474" s="22">
        <f t="shared" si="30"/>
        <v>1207.56</v>
      </c>
      <c r="AY474" s="22">
        <v>1000</v>
      </c>
      <c r="AZ474" s="237">
        <f t="shared" si="31"/>
        <v>-207.55999999999995</v>
      </c>
    </row>
    <row r="475" spans="1:52" ht="14.25">
      <c r="A475" s="2" t="s">
        <v>4624</v>
      </c>
      <c r="B475" s="3" t="s">
        <v>4625</v>
      </c>
      <c r="C475" s="30" t="s">
        <v>51</v>
      </c>
      <c r="D475" s="56">
        <v>60</v>
      </c>
      <c r="E475" s="56">
        <v>38</v>
      </c>
      <c r="F475" s="56">
        <v>127</v>
      </c>
      <c r="G475" s="56">
        <v>26.8</v>
      </c>
      <c r="H475" s="56">
        <v>39</v>
      </c>
      <c r="I475" s="56">
        <v>32</v>
      </c>
      <c r="J475" s="56">
        <v>31</v>
      </c>
      <c r="K475" s="59">
        <v>28</v>
      </c>
      <c r="L475" s="59">
        <v>35</v>
      </c>
      <c r="M475" s="59">
        <v>29</v>
      </c>
      <c r="N475" s="59"/>
      <c r="O475" s="146"/>
      <c r="P475" s="146">
        <v>48</v>
      </c>
      <c r="Q475" s="146">
        <v>36</v>
      </c>
      <c r="R475" s="146">
        <v>38</v>
      </c>
      <c r="S475" s="146">
        <v>38</v>
      </c>
      <c r="T475" s="146">
        <v>32</v>
      </c>
      <c r="U475" s="146">
        <v>32</v>
      </c>
      <c r="V475" s="145">
        <v>25</v>
      </c>
      <c r="W475" s="145">
        <v>39</v>
      </c>
      <c r="X475" s="166">
        <v>45</v>
      </c>
      <c r="Y475" s="166"/>
      <c r="Z475" s="166"/>
      <c r="AA475" s="168">
        <v>42.8</v>
      </c>
      <c r="AB475" s="168">
        <v>48</v>
      </c>
      <c r="AC475" s="168">
        <v>33.5</v>
      </c>
      <c r="AD475" s="168">
        <v>49</v>
      </c>
      <c r="AE475" s="168">
        <v>55</v>
      </c>
      <c r="AF475" s="168">
        <v>42</v>
      </c>
      <c r="AG475" s="168">
        <v>25</v>
      </c>
      <c r="AH475" s="168"/>
      <c r="AI475" s="205">
        <v>30</v>
      </c>
      <c r="AJ475" s="205">
        <v>36</v>
      </c>
      <c r="AK475" s="272">
        <v>46</v>
      </c>
      <c r="AL475" s="272">
        <v>49.8</v>
      </c>
      <c r="AM475" s="272">
        <v>49.8</v>
      </c>
      <c r="AN475" s="272">
        <v>45</v>
      </c>
      <c r="AO475" s="272"/>
      <c r="AP475" s="272"/>
      <c r="AQ475" s="285"/>
      <c r="AS475" s="22">
        <v>35</v>
      </c>
      <c r="AT475" s="22">
        <f t="shared" si="28"/>
        <v>1365.6999999999998</v>
      </c>
      <c r="AU475" s="22">
        <f t="shared" si="29"/>
        <v>1092.56</v>
      </c>
      <c r="AW475" s="22">
        <v>143</v>
      </c>
      <c r="AX475" s="22">
        <f t="shared" si="30"/>
        <v>1235.56</v>
      </c>
      <c r="AY475" s="22">
        <v>1000</v>
      </c>
      <c r="AZ475" s="237">
        <f t="shared" si="31"/>
        <v>-235.55999999999995</v>
      </c>
    </row>
    <row r="476" spans="1:52" ht="14.25">
      <c r="A476" s="2" t="s">
        <v>4626</v>
      </c>
      <c r="B476" s="3" t="s">
        <v>2449</v>
      </c>
      <c r="C476" s="30" t="s">
        <v>51</v>
      </c>
      <c r="D476" s="56">
        <v>60</v>
      </c>
      <c r="E476" s="56">
        <v>38</v>
      </c>
      <c r="F476" s="56">
        <v>127</v>
      </c>
      <c r="G476" s="56">
        <v>26.8</v>
      </c>
      <c r="H476" s="56">
        <v>39</v>
      </c>
      <c r="I476" s="56">
        <v>32</v>
      </c>
      <c r="J476" s="56">
        <v>31</v>
      </c>
      <c r="K476" s="59">
        <v>28</v>
      </c>
      <c r="L476" s="59">
        <v>35</v>
      </c>
      <c r="M476" s="59">
        <v>29</v>
      </c>
      <c r="N476" s="59"/>
      <c r="O476" s="146"/>
      <c r="P476" s="146">
        <v>48</v>
      </c>
      <c r="Q476" s="146">
        <v>36</v>
      </c>
      <c r="R476" s="146">
        <v>38</v>
      </c>
      <c r="S476" s="146">
        <v>38</v>
      </c>
      <c r="T476" s="146">
        <v>32</v>
      </c>
      <c r="U476" s="146">
        <v>32</v>
      </c>
      <c r="V476" s="145">
        <v>25</v>
      </c>
      <c r="W476" s="145">
        <v>39</v>
      </c>
      <c r="X476" s="166">
        <v>45</v>
      </c>
      <c r="Y476" s="166"/>
      <c r="Z476" s="166"/>
      <c r="AA476" s="168">
        <v>42.8</v>
      </c>
      <c r="AB476" s="168">
        <v>48</v>
      </c>
      <c r="AC476" s="168">
        <v>33.5</v>
      </c>
      <c r="AD476" s="168">
        <v>49</v>
      </c>
      <c r="AE476" s="168">
        <v>55</v>
      </c>
      <c r="AF476" s="168">
        <v>42</v>
      </c>
      <c r="AG476" s="168">
        <v>25</v>
      </c>
      <c r="AH476" s="168"/>
      <c r="AI476" s="205">
        <v>30</v>
      </c>
      <c r="AJ476" s="205">
        <v>36</v>
      </c>
      <c r="AK476" s="272">
        <v>46</v>
      </c>
      <c r="AL476" s="272">
        <v>49.8</v>
      </c>
      <c r="AM476" s="272">
        <v>49.8</v>
      </c>
      <c r="AN476" s="272">
        <v>45</v>
      </c>
      <c r="AO476" s="272"/>
      <c r="AP476" s="272"/>
      <c r="AQ476" s="285"/>
      <c r="AS476" s="22">
        <v>35</v>
      </c>
      <c r="AT476" s="22">
        <f t="shared" si="28"/>
        <v>1365.6999999999998</v>
      </c>
      <c r="AU476" s="22">
        <f t="shared" si="29"/>
        <v>1092.56</v>
      </c>
      <c r="AW476" s="22">
        <v>143</v>
      </c>
      <c r="AX476" s="22">
        <f t="shared" si="30"/>
        <v>1235.56</v>
      </c>
      <c r="AY476" s="22">
        <v>1000</v>
      </c>
      <c r="AZ476" s="237">
        <f t="shared" si="31"/>
        <v>-235.55999999999995</v>
      </c>
    </row>
    <row r="477" spans="1:52" ht="14.25">
      <c r="A477" s="322" t="s">
        <v>6940</v>
      </c>
      <c r="B477" s="86" t="s">
        <v>6941</v>
      </c>
      <c r="C477" s="73"/>
      <c r="D477" s="119">
        <v>586</v>
      </c>
      <c r="E477" s="119"/>
      <c r="F477" s="119"/>
      <c r="G477" s="119"/>
      <c r="H477" s="119"/>
      <c r="I477" s="119"/>
      <c r="J477" s="119"/>
      <c r="K477" s="120"/>
      <c r="L477" s="120"/>
      <c r="M477" s="120"/>
      <c r="N477" s="120"/>
      <c r="O477" s="146"/>
      <c r="P477" s="146"/>
      <c r="Q477" s="146"/>
      <c r="R477" s="146"/>
      <c r="S477" s="146"/>
      <c r="T477" s="146"/>
      <c r="U477" s="146"/>
      <c r="V477" s="145"/>
      <c r="W477" s="145"/>
      <c r="X477" s="166"/>
      <c r="Y477" s="166"/>
      <c r="Z477" s="166"/>
      <c r="AA477" s="168">
        <v>42.8</v>
      </c>
      <c r="AB477" s="168">
        <v>48</v>
      </c>
      <c r="AC477" s="168">
        <v>33.5</v>
      </c>
      <c r="AD477" s="168">
        <v>49</v>
      </c>
      <c r="AE477" s="168">
        <v>55</v>
      </c>
      <c r="AF477" s="168">
        <v>42</v>
      </c>
      <c r="AG477" s="168">
        <v>25</v>
      </c>
      <c r="AH477" s="168"/>
      <c r="AI477" s="205">
        <v>30</v>
      </c>
      <c r="AJ477" s="205">
        <v>36</v>
      </c>
      <c r="AK477" s="272">
        <v>46</v>
      </c>
      <c r="AL477" s="272">
        <v>49.8</v>
      </c>
      <c r="AM477" s="272">
        <v>49.8</v>
      </c>
      <c r="AN477" s="272">
        <v>45</v>
      </c>
      <c r="AO477" s="272"/>
      <c r="AP477" s="272"/>
      <c r="AQ477" s="285"/>
      <c r="AS477" s="22">
        <v>57</v>
      </c>
      <c r="AT477" s="22">
        <f t="shared" si="28"/>
        <v>1194.8999999999999</v>
      </c>
      <c r="AU477" s="22">
        <f t="shared" si="29"/>
        <v>955.92</v>
      </c>
      <c r="AW477" s="22">
        <v>143</v>
      </c>
      <c r="AX477" s="22">
        <f t="shared" si="30"/>
        <v>1098.92</v>
      </c>
      <c r="AY477" s="22">
        <v>1000</v>
      </c>
      <c r="AZ477" s="237">
        <f t="shared" si="31"/>
        <v>-98.920000000000073</v>
      </c>
    </row>
    <row r="478" spans="1:52" ht="14.25">
      <c r="A478" s="322" t="s">
        <v>6940</v>
      </c>
      <c r="B478" s="86" t="s">
        <v>6939</v>
      </c>
      <c r="C478" s="73"/>
      <c r="D478" s="364"/>
      <c r="E478" s="364"/>
      <c r="F478" s="364"/>
      <c r="G478" s="364"/>
      <c r="H478" s="364"/>
      <c r="I478" s="364"/>
      <c r="J478" s="364"/>
      <c r="K478" s="361"/>
      <c r="L478" s="361"/>
      <c r="M478" s="361"/>
      <c r="N478" s="361"/>
      <c r="O478" s="361"/>
      <c r="P478" s="361"/>
      <c r="Q478" s="361"/>
      <c r="R478" s="361"/>
      <c r="S478" s="361"/>
      <c r="T478" s="361"/>
      <c r="U478" s="361"/>
      <c r="V478" s="364"/>
      <c r="W478" s="364"/>
      <c r="X478" s="364"/>
      <c r="Y478" s="364"/>
      <c r="Z478" s="364"/>
      <c r="AA478" s="361"/>
      <c r="AB478" s="361"/>
      <c r="AC478" s="361"/>
      <c r="AD478" s="361"/>
      <c r="AE478" s="361"/>
      <c r="AF478" s="361"/>
      <c r="AG478" s="361"/>
      <c r="AH478" s="361"/>
      <c r="AI478" s="361"/>
      <c r="AJ478" s="361"/>
      <c r="AK478" s="361"/>
      <c r="AL478" s="361"/>
      <c r="AM478" s="361"/>
      <c r="AN478" s="361"/>
      <c r="AO478" s="361"/>
      <c r="AP478" s="361"/>
      <c r="AQ478" s="365"/>
      <c r="AX478" s="22">
        <v>1123.56</v>
      </c>
      <c r="AY478" s="22">
        <v>1000</v>
      </c>
      <c r="AZ478" s="237">
        <v>-123.56</v>
      </c>
    </row>
    <row r="479" spans="1:52">
      <c r="D479" s="493" t="s">
        <v>4932</v>
      </c>
      <c r="E479" s="493"/>
      <c r="F479" s="493"/>
      <c r="G479" s="493"/>
      <c r="H479" s="493"/>
      <c r="I479" s="493"/>
      <c r="J479" s="493"/>
      <c r="K479" s="493"/>
      <c r="L479" s="493"/>
      <c r="M479" s="493"/>
      <c r="N479" s="493"/>
      <c r="O479" s="493"/>
      <c r="P479" s="456" t="s">
        <v>5642</v>
      </c>
      <c r="Q479" s="456"/>
      <c r="R479" s="456"/>
      <c r="S479" s="456"/>
      <c r="T479" s="456"/>
      <c r="U479" s="456"/>
      <c r="V479" s="456"/>
      <c r="W479" s="456"/>
      <c r="X479" s="456"/>
      <c r="Y479" s="456"/>
      <c r="Z479" s="456"/>
      <c r="AA479" s="453" t="s">
        <v>5810</v>
      </c>
      <c r="AB479" s="453"/>
      <c r="AC479" s="453"/>
      <c r="AD479" s="453"/>
      <c r="AE479" s="453"/>
      <c r="AF479" s="453"/>
      <c r="AG479" s="453"/>
      <c r="AH479" s="453"/>
      <c r="AI479" s="453" t="s">
        <v>6142</v>
      </c>
      <c r="AJ479" s="453"/>
      <c r="AK479" s="453"/>
      <c r="AL479" s="453"/>
      <c r="AM479" s="453"/>
      <c r="AN479" s="453"/>
      <c r="AO479" s="453"/>
      <c r="AP479" s="453"/>
      <c r="AQ479" s="285"/>
    </row>
    <row r="480" spans="1:52" ht="19.5" customHeight="1"/>
    <row r="481" spans="1:52" ht="14.25">
      <c r="A481" s="14"/>
      <c r="B481" s="86"/>
      <c r="C481" s="73"/>
      <c r="D481" s="83"/>
      <c r="E481" s="83"/>
      <c r="F481" s="83"/>
    </row>
    <row r="482" spans="1:52" ht="26.25" customHeight="1">
      <c r="A482" s="498" t="s">
        <v>5448</v>
      </c>
      <c r="B482" s="498"/>
      <c r="C482" s="498"/>
      <c r="D482" s="498"/>
      <c r="E482" s="498"/>
      <c r="F482" s="498"/>
      <c r="G482" s="498"/>
      <c r="H482" s="498"/>
      <c r="I482" s="498"/>
      <c r="J482" s="498"/>
      <c r="K482" s="498"/>
      <c r="L482" s="498"/>
      <c r="M482" s="498"/>
      <c r="N482" s="498"/>
      <c r="O482" s="498"/>
      <c r="P482" s="498"/>
      <c r="Q482" s="498"/>
      <c r="R482" s="498"/>
      <c r="S482" s="498"/>
      <c r="T482" s="498"/>
      <c r="U482" s="498"/>
      <c r="V482" s="498"/>
      <c r="W482" s="498"/>
      <c r="X482" s="498"/>
      <c r="Y482" s="498"/>
      <c r="Z482" s="498"/>
      <c r="AA482" s="498"/>
      <c r="AB482" s="498"/>
      <c r="AC482" s="498"/>
      <c r="AD482" s="498"/>
      <c r="AE482" s="498"/>
      <c r="AF482" s="498"/>
      <c r="AG482" s="498"/>
    </row>
    <row r="483" spans="1:52" ht="16.5" customHeight="1">
      <c r="A483" s="88"/>
      <c r="B483" s="300"/>
      <c r="C483" s="93"/>
      <c r="D483" s="493" t="s">
        <v>5447</v>
      </c>
      <c r="E483" s="493"/>
      <c r="F483" s="493"/>
      <c r="G483" s="493"/>
      <c r="H483" s="493"/>
      <c r="I483" s="493"/>
      <c r="J483" s="493"/>
      <c r="K483" s="493"/>
      <c r="L483" s="493"/>
      <c r="M483" s="493"/>
      <c r="N483" s="493"/>
      <c r="O483" s="456" t="s">
        <v>5618</v>
      </c>
      <c r="P483" s="456"/>
      <c r="Q483" s="456"/>
      <c r="R483" s="456"/>
      <c r="S483" s="456"/>
      <c r="T483" s="456"/>
      <c r="U483" s="456"/>
      <c r="V483" s="456"/>
      <c r="W483" s="453" t="s">
        <v>5772</v>
      </c>
      <c r="X483" s="453"/>
      <c r="Y483" s="453"/>
      <c r="Z483" s="453"/>
      <c r="AA483" s="453"/>
      <c r="AB483" s="453" t="s">
        <v>6143</v>
      </c>
      <c r="AC483" s="453"/>
      <c r="AD483" s="453"/>
      <c r="AE483" s="453"/>
      <c r="AF483" s="453"/>
      <c r="AG483" s="283" t="s">
        <v>5978</v>
      </c>
    </row>
    <row r="484" spans="1:52" ht="39" customHeight="1">
      <c r="A484" s="81" t="s">
        <v>5446</v>
      </c>
      <c r="B484" s="82" t="s">
        <v>1</v>
      </c>
      <c r="C484" s="40" t="s">
        <v>2</v>
      </c>
      <c r="D484" s="24" t="s">
        <v>4915</v>
      </c>
      <c r="E484" s="87" t="s">
        <v>4913</v>
      </c>
      <c r="F484" s="87" t="s">
        <v>4914</v>
      </c>
      <c r="G484" s="87" t="s">
        <v>4916</v>
      </c>
      <c r="H484" s="87" t="s">
        <v>4917</v>
      </c>
      <c r="I484" s="87" t="s">
        <v>4918</v>
      </c>
      <c r="J484" s="89" t="s">
        <v>4919</v>
      </c>
      <c r="K484" s="89" t="s">
        <v>5449</v>
      </c>
      <c r="L484" s="89" t="s">
        <v>5450</v>
      </c>
      <c r="M484" s="26" t="s">
        <v>4924</v>
      </c>
      <c r="N484" s="26" t="s">
        <v>4923</v>
      </c>
      <c r="O484" s="146" t="s">
        <v>5636</v>
      </c>
      <c r="P484" s="146" t="s">
        <v>5637</v>
      </c>
      <c r="Q484" s="146" t="s">
        <v>5643</v>
      </c>
      <c r="R484" s="145" t="s">
        <v>5490</v>
      </c>
      <c r="S484" s="145" t="s">
        <v>5489</v>
      </c>
      <c r="T484" s="145" t="s">
        <v>5491</v>
      </c>
      <c r="U484" s="26" t="s">
        <v>5492</v>
      </c>
      <c r="V484" s="26" t="s">
        <v>4923</v>
      </c>
      <c r="W484" s="168" t="s">
        <v>5801</v>
      </c>
      <c r="X484" s="168" t="s">
        <v>5811</v>
      </c>
      <c r="Y484" s="168" t="s">
        <v>5812</v>
      </c>
      <c r="Z484" s="168" t="s">
        <v>5813</v>
      </c>
      <c r="AA484" s="116" t="s">
        <v>4923</v>
      </c>
      <c r="AB484" s="205" t="s">
        <v>6123</v>
      </c>
      <c r="AC484" s="205" t="s">
        <v>6126</v>
      </c>
      <c r="AD484" s="205" t="s">
        <v>6144</v>
      </c>
      <c r="AE484" s="193" t="s">
        <v>5929</v>
      </c>
      <c r="AF484" s="116" t="s">
        <v>4923</v>
      </c>
      <c r="AG484" s="116" t="s">
        <v>4923</v>
      </c>
      <c r="AS484" s="286" t="s">
        <v>6701</v>
      </c>
      <c r="AT484" s="287">
        <v>1</v>
      </c>
      <c r="AU484" s="287">
        <v>0.8</v>
      </c>
      <c r="AV484" s="286" t="s">
        <v>6702</v>
      </c>
      <c r="AW484" s="286" t="s">
        <v>6703</v>
      </c>
      <c r="AX484" s="286" t="s">
        <v>6704</v>
      </c>
      <c r="AY484" s="286" t="s">
        <v>6705</v>
      </c>
      <c r="AZ484" s="286" t="s">
        <v>6706</v>
      </c>
    </row>
    <row r="485" spans="1:52">
      <c r="A485" s="82">
        <v>1041417139</v>
      </c>
      <c r="B485" s="82" t="s">
        <v>5438</v>
      </c>
      <c r="C485" s="40" t="s">
        <v>5410</v>
      </c>
      <c r="D485" s="87">
        <v>60</v>
      </c>
      <c r="E485" s="87">
        <v>38</v>
      </c>
      <c r="F485" s="87">
        <v>127</v>
      </c>
      <c r="G485" s="87">
        <v>26.8</v>
      </c>
      <c r="H485" s="87">
        <v>39</v>
      </c>
      <c r="I485" s="87">
        <v>32</v>
      </c>
      <c r="J485" s="87">
        <v>31</v>
      </c>
      <c r="K485" s="89">
        <v>49</v>
      </c>
      <c r="L485" s="89">
        <v>35</v>
      </c>
      <c r="M485" s="89"/>
      <c r="N485" s="89"/>
      <c r="O485" s="146">
        <v>48</v>
      </c>
      <c r="P485" s="146">
        <v>36</v>
      </c>
      <c r="Q485" s="146">
        <v>35</v>
      </c>
      <c r="R485" s="145">
        <v>25</v>
      </c>
      <c r="S485" s="145">
        <v>39</v>
      </c>
      <c r="T485" s="126">
        <v>45</v>
      </c>
      <c r="U485" s="147"/>
      <c r="V485" s="126"/>
      <c r="W485" s="168">
        <v>59</v>
      </c>
      <c r="X485" s="168">
        <v>26.8</v>
      </c>
      <c r="Y485" s="168">
        <v>88</v>
      </c>
      <c r="Z485" s="168">
        <v>26</v>
      </c>
      <c r="AA485" s="168"/>
      <c r="AB485" s="205">
        <v>45</v>
      </c>
      <c r="AC485" s="205">
        <v>36</v>
      </c>
      <c r="AD485" s="205">
        <v>38</v>
      </c>
      <c r="AE485" s="205"/>
      <c r="AF485" s="205"/>
      <c r="AG485" s="283"/>
      <c r="AT485" s="22">
        <f t="shared" si="28"/>
        <v>984.59999999999991</v>
      </c>
      <c r="AU485" s="22">
        <f t="shared" si="29"/>
        <v>787.68</v>
      </c>
      <c r="AW485" s="22">
        <v>143</v>
      </c>
      <c r="AX485" s="22">
        <f t="shared" si="30"/>
        <v>930.68</v>
      </c>
      <c r="AZ485" s="237">
        <f t="shared" si="31"/>
        <v>-930.68</v>
      </c>
    </row>
    <row r="486" spans="1:52">
      <c r="A486" s="82">
        <v>1041417121</v>
      </c>
      <c r="B486" s="82" t="s">
        <v>4643</v>
      </c>
      <c r="C486" s="33" t="s">
        <v>5445</v>
      </c>
      <c r="D486" s="87">
        <v>60</v>
      </c>
      <c r="E486" s="87">
        <v>38</v>
      </c>
      <c r="F486" s="87">
        <v>127</v>
      </c>
      <c r="G486" s="87">
        <v>26.8</v>
      </c>
      <c r="H486" s="87">
        <v>39</v>
      </c>
      <c r="I486" s="87">
        <v>32</v>
      </c>
      <c r="J486" s="87">
        <v>31</v>
      </c>
      <c r="K486" s="89">
        <v>49</v>
      </c>
      <c r="L486" s="89">
        <v>35</v>
      </c>
      <c r="M486" s="89"/>
      <c r="N486" s="89"/>
      <c r="O486" s="146">
        <v>48</v>
      </c>
      <c r="P486" s="146">
        <v>36</v>
      </c>
      <c r="Q486" s="146">
        <v>35</v>
      </c>
      <c r="R486" s="145">
        <v>25</v>
      </c>
      <c r="S486" s="145">
        <v>39</v>
      </c>
      <c r="T486" s="126">
        <v>45</v>
      </c>
      <c r="U486" s="147"/>
      <c r="V486" s="126"/>
      <c r="W486" s="168">
        <v>59</v>
      </c>
      <c r="X486" s="168">
        <v>26.8</v>
      </c>
      <c r="Y486" s="168">
        <v>88</v>
      </c>
      <c r="Z486" s="168">
        <v>26</v>
      </c>
      <c r="AA486" s="168"/>
      <c r="AB486" s="205">
        <v>45</v>
      </c>
      <c r="AC486" s="205">
        <v>36</v>
      </c>
      <c r="AD486" s="205">
        <v>38</v>
      </c>
      <c r="AE486" s="205"/>
      <c r="AF486" s="205"/>
      <c r="AG486" s="283"/>
      <c r="AS486" s="22">
        <v>60</v>
      </c>
      <c r="AT486" s="22">
        <f t="shared" si="28"/>
        <v>1044.5999999999999</v>
      </c>
      <c r="AU486" s="22">
        <f t="shared" si="29"/>
        <v>835.68</v>
      </c>
      <c r="AW486" s="22">
        <v>143</v>
      </c>
      <c r="AX486" s="22">
        <f t="shared" si="30"/>
        <v>978.68</v>
      </c>
      <c r="AY486" s="22">
        <v>1000</v>
      </c>
      <c r="AZ486" s="237">
        <f t="shared" si="31"/>
        <v>21.32000000000005</v>
      </c>
    </row>
    <row r="487" spans="1:52">
      <c r="A487" s="82">
        <v>1041417119</v>
      </c>
      <c r="B487" s="82" t="s">
        <v>4641</v>
      </c>
      <c r="C487" s="33" t="s">
        <v>5445</v>
      </c>
      <c r="D487" s="87">
        <v>60</v>
      </c>
      <c r="E487" s="87">
        <v>38</v>
      </c>
      <c r="F487" s="87">
        <v>127</v>
      </c>
      <c r="G487" s="87">
        <v>26.8</v>
      </c>
      <c r="H487" s="87">
        <v>39</v>
      </c>
      <c r="I487" s="87">
        <v>32</v>
      </c>
      <c r="J487" s="87">
        <v>31</v>
      </c>
      <c r="K487" s="89">
        <v>49</v>
      </c>
      <c r="L487" s="89">
        <v>35</v>
      </c>
      <c r="M487" s="89"/>
      <c r="N487" s="89"/>
      <c r="O487" s="146">
        <v>48</v>
      </c>
      <c r="P487" s="146">
        <v>36</v>
      </c>
      <c r="Q487" s="146">
        <v>35</v>
      </c>
      <c r="R487" s="145">
        <v>25</v>
      </c>
      <c r="S487" s="145">
        <v>39</v>
      </c>
      <c r="T487" s="126">
        <v>45</v>
      </c>
      <c r="U487" s="147"/>
      <c r="V487" s="126"/>
      <c r="W487" s="168">
        <v>59</v>
      </c>
      <c r="X487" s="168">
        <v>26.8</v>
      </c>
      <c r="Y487" s="168">
        <v>88</v>
      </c>
      <c r="Z487" s="168">
        <v>26</v>
      </c>
      <c r="AA487" s="168"/>
      <c r="AB487" s="205">
        <v>45</v>
      </c>
      <c r="AC487" s="205">
        <v>36</v>
      </c>
      <c r="AD487" s="205">
        <v>38</v>
      </c>
      <c r="AE487" s="205"/>
      <c r="AF487" s="205"/>
      <c r="AG487" s="283"/>
      <c r="AS487" s="22">
        <v>35</v>
      </c>
      <c r="AT487" s="22">
        <f t="shared" si="28"/>
        <v>1019.5999999999999</v>
      </c>
      <c r="AU487" s="22">
        <f t="shared" si="29"/>
        <v>815.68</v>
      </c>
      <c r="AW487" s="22">
        <v>143</v>
      </c>
      <c r="AX487" s="22">
        <f t="shared" si="30"/>
        <v>958.68</v>
      </c>
      <c r="AY487" s="22">
        <v>1000</v>
      </c>
      <c r="AZ487" s="237">
        <f t="shared" si="31"/>
        <v>41.32000000000005</v>
      </c>
    </row>
    <row r="488" spans="1:52">
      <c r="A488" s="82">
        <v>1041417104</v>
      </c>
      <c r="B488" s="82" t="s">
        <v>4630</v>
      </c>
      <c r="C488" s="33" t="s">
        <v>5445</v>
      </c>
      <c r="D488" s="87">
        <v>60</v>
      </c>
      <c r="E488" s="87">
        <v>38</v>
      </c>
      <c r="F488" s="87">
        <v>127</v>
      </c>
      <c r="G488" s="87">
        <v>26.8</v>
      </c>
      <c r="H488" s="87">
        <v>39</v>
      </c>
      <c r="I488" s="87">
        <v>32</v>
      </c>
      <c r="J488" s="87">
        <v>31</v>
      </c>
      <c r="K488" s="89">
        <v>49</v>
      </c>
      <c r="L488" s="89">
        <v>35</v>
      </c>
      <c r="M488" s="89"/>
      <c r="N488" s="89"/>
      <c r="O488" s="146">
        <v>48</v>
      </c>
      <c r="P488" s="146">
        <v>36</v>
      </c>
      <c r="Q488" s="146">
        <v>35</v>
      </c>
      <c r="R488" s="145">
        <v>25</v>
      </c>
      <c r="S488" s="145">
        <v>39</v>
      </c>
      <c r="T488" s="126">
        <v>45</v>
      </c>
      <c r="U488" s="147"/>
      <c r="V488" s="126"/>
      <c r="W488" s="168">
        <v>59</v>
      </c>
      <c r="X488" s="168">
        <v>26.8</v>
      </c>
      <c r="Y488" s="168">
        <v>88</v>
      </c>
      <c r="Z488" s="168">
        <v>26</v>
      </c>
      <c r="AA488" s="168"/>
      <c r="AB488" s="205">
        <v>45</v>
      </c>
      <c r="AC488" s="205">
        <v>36</v>
      </c>
      <c r="AD488" s="205">
        <v>38</v>
      </c>
      <c r="AE488" s="205"/>
      <c r="AF488" s="205"/>
      <c r="AG488" s="283"/>
      <c r="AS488" s="22">
        <v>35</v>
      </c>
      <c r="AT488" s="22">
        <f t="shared" si="28"/>
        <v>1019.5999999999999</v>
      </c>
      <c r="AU488" s="22">
        <f t="shared" si="29"/>
        <v>815.68</v>
      </c>
      <c r="AW488" s="22">
        <v>143</v>
      </c>
      <c r="AX488" s="22">
        <f t="shared" si="30"/>
        <v>958.68</v>
      </c>
      <c r="AY488" s="22">
        <v>1000</v>
      </c>
      <c r="AZ488" s="237">
        <f t="shared" si="31"/>
        <v>41.32000000000005</v>
      </c>
    </row>
    <row r="489" spans="1:52">
      <c r="A489" s="82">
        <v>1041417118</v>
      </c>
      <c r="B489" s="82" t="s">
        <v>4640</v>
      </c>
      <c r="C489" s="33" t="s">
        <v>5445</v>
      </c>
      <c r="D489" s="87">
        <v>60</v>
      </c>
      <c r="E489" s="87">
        <v>38</v>
      </c>
      <c r="F489" s="87">
        <v>127</v>
      </c>
      <c r="G489" s="87">
        <v>26.8</v>
      </c>
      <c r="H489" s="87">
        <v>39</v>
      </c>
      <c r="I489" s="87">
        <v>32</v>
      </c>
      <c r="J489" s="87">
        <v>31</v>
      </c>
      <c r="K489" s="89">
        <v>49</v>
      </c>
      <c r="L489" s="89">
        <v>35</v>
      </c>
      <c r="M489" s="89"/>
      <c r="N489" s="89"/>
      <c r="O489" s="146">
        <v>48</v>
      </c>
      <c r="P489" s="146">
        <v>36</v>
      </c>
      <c r="Q489" s="146">
        <v>35</v>
      </c>
      <c r="R489" s="145">
        <v>25</v>
      </c>
      <c r="S489" s="145">
        <v>39</v>
      </c>
      <c r="T489" s="126">
        <v>45</v>
      </c>
      <c r="U489" s="147"/>
      <c r="V489" s="126"/>
      <c r="W489" s="168">
        <v>59</v>
      </c>
      <c r="X489" s="168">
        <v>26.8</v>
      </c>
      <c r="Y489" s="168">
        <v>88</v>
      </c>
      <c r="Z489" s="168">
        <v>26</v>
      </c>
      <c r="AA489" s="168"/>
      <c r="AB489" s="205">
        <v>45</v>
      </c>
      <c r="AC489" s="205">
        <v>36</v>
      </c>
      <c r="AD489" s="205">
        <v>38</v>
      </c>
      <c r="AE489" s="205"/>
      <c r="AF489" s="205"/>
      <c r="AG489" s="283"/>
      <c r="AS489" s="22">
        <v>35</v>
      </c>
      <c r="AT489" s="22">
        <f t="shared" si="28"/>
        <v>1019.5999999999999</v>
      </c>
      <c r="AU489" s="22">
        <f t="shared" si="29"/>
        <v>815.68</v>
      </c>
      <c r="AW489" s="22">
        <v>143</v>
      </c>
      <c r="AX489" s="22">
        <f t="shared" si="30"/>
        <v>958.68</v>
      </c>
      <c r="AY489" s="22">
        <v>1000</v>
      </c>
      <c r="AZ489" s="237">
        <f t="shared" si="31"/>
        <v>41.32000000000005</v>
      </c>
    </row>
    <row r="490" spans="1:52">
      <c r="A490" s="82">
        <v>1041417113</v>
      </c>
      <c r="B490" s="82" t="s">
        <v>5439</v>
      </c>
      <c r="C490" s="33" t="s">
        <v>5445</v>
      </c>
      <c r="D490" s="87">
        <v>60</v>
      </c>
      <c r="E490" s="87">
        <v>38</v>
      </c>
      <c r="F490" s="87">
        <v>127</v>
      </c>
      <c r="G490" s="87">
        <v>26.8</v>
      </c>
      <c r="H490" s="87">
        <v>39</v>
      </c>
      <c r="I490" s="87">
        <v>32</v>
      </c>
      <c r="J490" s="87">
        <v>31</v>
      </c>
      <c r="K490" s="89">
        <v>49</v>
      </c>
      <c r="L490" s="89">
        <v>35</v>
      </c>
      <c r="M490" s="89"/>
      <c r="N490" s="89"/>
      <c r="O490" s="146">
        <v>48</v>
      </c>
      <c r="P490" s="146">
        <v>36</v>
      </c>
      <c r="Q490" s="146">
        <v>35</v>
      </c>
      <c r="R490" s="145">
        <v>25</v>
      </c>
      <c r="S490" s="145">
        <v>39</v>
      </c>
      <c r="T490" s="126">
        <v>45</v>
      </c>
      <c r="U490" s="147"/>
      <c r="V490" s="126"/>
      <c r="W490" s="168">
        <v>59</v>
      </c>
      <c r="X490" s="168">
        <v>26.8</v>
      </c>
      <c r="Y490" s="168">
        <v>88</v>
      </c>
      <c r="Z490" s="168">
        <v>26</v>
      </c>
      <c r="AA490" s="168"/>
      <c r="AB490" s="205">
        <v>45</v>
      </c>
      <c r="AC490" s="205">
        <v>36</v>
      </c>
      <c r="AD490" s="205">
        <v>38</v>
      </c>
      <c r="AE490" s="205"/>
      <c r="AF490" s="205"/>
      <c r="AG490" s="283"/>
      <c r="AS490" s="22">
        <v>99.5</v>
      </c>
      <c r="AT490" s="22">
        <f t="shared" si="28"/>
        <v>1084.0999999999999</v>
      </c>
      <c r="AU490" s="22">
        <f t="shared" si="29"/>
        <v>867.28</v>
      </c>
      <c r="AW490" s="22">
        <v>143</v>
      </c>
      <c r="AX490" s="22">
        <f t="shared" si="30"/>
        <v>1010.28</v>
      </c>
      <c r="AY490" s="22">
        <v>1000</v>
      </c>
      <c r="AZ490" s="237">
        <f t="shared" si="31"/>
        <v>-10.279999999999973</v>
      </c>
    </row>
    <row r="491" spans="1:52">
      <c r="A491" s="82">
        <v>1041417144</v>
      </c>
      <c r="B491" s="82" t="s">
        <v>4658</v>
      </c>
      <c r="C491" s="33" t="s">
        <v>5445</v>
      </c>
      <c r="D491" s="87">
        <v>60</v>
      </c>
      <c r="E491" s="87">
        <v>38</v>
      </c>
      <c r="F491" s="87">
        <v>127</v>
      </c>
      <c r="G491" s="87">
        <v>26.8</v>
      </c>
      <c r="H491" s="87">
        <v>39</v>
      </c>
      <c r="I491" s="87">
        <v>32</v>
      </c>
      <c r="J491" s="87">
        <v>31</v>
      </c>
      <c r="K491" s="89">
        <v>49</v>
      </c>
      <c r="L491" s="89">
        <v>35</v>
      </c>
      <c r="M491" s="89"/>
      <c r="N491" s="89"/>
      <c r="O491" s="146">
        <v>48</v>
      </c>
      <c r="P491" s="146">
        <v>36</v>
      </c>
      <c r="Q491" s="146">
        <v>35</v>
      </c>
      <c r="R491" s="145">
        <v>25</v>
      </c>
      <c r="S491" s="145">
        <v>39</v>
      </c>
      <c r="T491" s="126">
        <v>45</v>
      </c>
      <c r="U491" s="147"/>
      <c r="V491" s="126"/>
      <c r="W491" s="168">
        <v>59</v>
      </c>
      <c r="X491" s="168">
        <v>26.8</v>
      </c>
      <c r="Y491" s="168">
        <v>88</v>
      </c>
      <c r="Z491" s="168">
        <v>26</v>
      </c>
      <c r="AA491" s="168"/>
      <c r="AB491" s="205">
        <v>45</v>
      </c>
      <c r="AC491" s="205">
        <v>36</v>
      </c>
      <c r="AD491" s="205">
        <v>38</v>
      </c>
      <c r="AE491" s="205"/>
      <c r="AF491" s="205"/>
      <c r="AG491" s="283"/>
      <c r="AS491" s="22">
        <v>35</v>
      </c>
      <c r="AT491" s="22">
        <f t="shared" si="28"/>
        <v>1019.5999999999999</v>
      </c>
      <c r="AU491" s="22">
        <f t="shared" si="29"/>
        <v>815.68</v>
      </c>
      <c r="AW491" s="22">
        <v>143</v>
      </c>
      <c r="AX491" s="22">
        <f t="shared" si="30"/>
        <v>958.68</v>
      </c>
      <c r="AY491" s="22">
        <v>1000</v>
      </c>
      <c r="AZ491" s="237">
        <f t="shared" si="31"/>
        <v>41.32000000000005</v>
      </c>
    </row>
    <row r="492" spans="1:52">
      <c r="A492" s="82">
        <v>1041417137</v>
      </c>
      <c r="B492" s="82" t="s">
        <v>4655</v>
      </c>
      <c r="C492" s="33" t="s">
        <v>5410</v>
      </c>
      <c r="D492" s="87">
        <v>60</v>
      </c>
      <c r="E492" s="87">
        <v>38</v>
      </c>
      <c r="F492" s="87">
        <v>127</v>
      </c>
      <c r="G492" s="87">
        <v>26.8</v>
      </c>
      <c r="H492" s="87">
        <v>39</v>
      </c>
      <c r="I492" s="87">
        <v>32</v>
      </c>
      <c r="J492" s="87">
        <v>31</v>
      </c>
      <c r="K492" s="89">
        <v>49</v>
      </c>
      <c r="L492" s="89">
        <v>35</v>
      </c>
      <c r="M492" s="89"/>
      <c r="N492" s="89"/>
      <c r="O492" s="146">
        <v>48</v>
      </c>
      <c r="P492" s="146">
        <v>36</v>
      </c>
      <c r="Q492" s="146">
        <v>35</v>
      </c>
      <c r="R492" s="145">
        <v>25</v>
      </c>
      <c r="S492" s="145">
        <v>39</v>
      </c>
      <c r="T492" s="126">
        <v>45</v>
      </c>
      <c r="U492" s="147"/>
      <c r="V492" s="126"/>
      <c r="W492" s="168">
        <v>59</v>
      </c>
      <c r="X492" s="168">
        <v>26.8</v>
      </c>
      <c r="Y492" s="168">
        <v>88</v>
      </c>
      <c r="Z492" s="168">
        <v>26</v>
      </c>
      <c r="AA492" s="168"/>
      <c r="AB492" s="205">
        <v>45</v>
      </c>
      <c r="AC492" s="205">
        <v>36</v>
      </c>
      <c r="AD492" s="205">
        <v>38</v>
      </c>
      <c r="AE492" s="205"/>
      <c r="AF492" s="205"/>
      <c r="AG492" s="283"/>
      <c r="AS492" s="22">
        <v>92</v>
      </c>
      <c r="AT492" s="22">
        <f t="shared" si="28"/>
        <v>1076.5999999999999</v>
      </c>
      <c r="AU492" s="22">
        <f t="shared" si="29"/>
        <v>861.28</v>
      </c>
      <c r="AW492" s="22">
        <v>143</v>
      </c>
      <c r="AX492" s="22">
        <f t="shared" si="30"/>
        <v>1004.28</v>
      </c>
      <c r="AY492" s="22">
        <v>1000</v>
      </c>
      <c r="AZ492" s="237">
        <f t="shared" si="31"/>
        <v>-4.2799999999999727</v>
      </c>
    </row>
    <row r="493" spans="1:52">
      <c r="A493" s="82">
        <v>1041517105</v>
      </c>
      <c r="B493" s="82" t="s">
        <v>5440</v>
      </c>
      <c r="C493" s="33" t="s">
        <v>5445</v>
      </c>
      <c r="D493" s="87">
        <v>60</v>
      </c>
      <c r="E493" s="87">
        <v>38</v>
      </c>
      <c r="F493" s="87">
        <v>127</v>
      </c>
      <c r="G493" s="87">
        <v>26.8</v>
      </c>
      <c r="H493" s="87">
        <v>39</v>
      </c>
      <c r="I493" s="87">
        <v>32</v>
      </c>
      <c r="J493" s="87">
        <v>31</v>
      </c>
      <c r="K493" s="89">
        <v>49</v>
      </c>
      <c r="L493" s="89">
        <v>35</v>
      </c>
      <c r="M493" s="89"/>
      <c r="N493" s="89"/>
      <c r="O493" s="146">
        <v>48</v>
      </c>
      <c r="P493" s="146">
        <v>36</v>
      </c>
      <c r="Q493" s="146">
        <v>35</v>
      </c>
      <c r="R493" s="145">
        <v>25</v>
      </c>
      <c r="S493" s="145">
        <v>39</v>
      </c>
      <c r="T493" s="126">
        <v>45</v>
      </c>
      <c r="U493" s="147"/>
      <c r="V493" s="126"/>
      <c r="W493" s="168">
        <v>59</v>
      </c>
      <c r="X493" s="168">
        <v>26.8</v>
      </c>
      <c r="Y493" s="168">
        <v>88</v>
      </c>
      <c r="Z493" s="168">
        <v>26</v>
      </c>
      <c r="AA493" s="168"/>
      <c r="AB493" s="205">
        <v>45</v>
      </c>
      <c r="AC493" s="205">
        <v>36</v>
      </c>
      <c r="AD493" s="205">
        <v>38</v>
      </c>
      <c r="AE493" s="205"/>
      <c r="AF493" s="205"/>
      <c r="AG493" s="283"/>
      <c r="AS493" s="22">
        <v>35</v>
      </c>
      <c r="AT493" s="22">
        <f t="shared" si="28"/>
        <v>1019.5999999999999</v>
      </c>
      <c r="AU493" s="22">
        <f t="shared" si="29"/>
        <v>815.68</v>
      </c>
      <c r="AW493" s="22">
        <v>143</v>
      </c>
      <c r="AX493" s="22">
        <f t="shared" si="30"/>
        <v>958.68</v>
      </c>
      <c r="AY493" s="22">
        <v>1000</v>
      </c>
      <c r="AZ493" s="237">
        <f t="shared" si="31"/>
        <v>41.32000000000005</v>
      </c>
    </row>
    <row r="494" spans="1:52">
      <c r="A494" s="82">
        <v>1041417124</v>
      </c>
      <c r="B494" s="82" t="s">
        <v>4646</v>
      </c>
      <c r="C494" s="33" t="s">
        <v>5445</v>
      </c>
      <c r="D494" s="87">
        <v>60</v>
      </c>
      <c r="E494" s="87">
        <v>38</v>
      </c>
      <c r="F494" s="87">
        <v>127</v>
      </c>
      <c r="G494" s="87">
        <v>26.8</v>
      </c>
      <c r="H494" s="87">
        <v>39</v>
      </c>
      <c r="I494" s="87">
        <v>32</v>
      </c>
      <c r="J494" s="87">
        <v>31</v>
      </c>
      <c r="K494" s="89">
        <v>49</v>
      </c>
      <c r="L494" s="89">
        <v>35</v>
      </c>
      <c r="M494" s="89"/>
      <c r="N494" s="89"/>
      <c r="O494" s="146">
        <v>48</v>
      </c>
      <c r="P494" s="146">
        <v>36</v>
      </c>
      <c r="Q494" s="146">
        <v>35</v>
      </c>
      <c r="R494" s="145">
        <v>25</v>
      </c>
      <c r="S494" s="145">
        <v>39</v>
      </c>
      <c r="T494" s="126">
        <v>45</v>
      </c>
      <c r="U494" s="147"/>
      <c r="V494" s="126"/>
      <c r="W494" s="168">
        <v>59</v>
      </c>
      <c r="X494" s="168">
        <v>26.8</v>
      </c>
      <c r="Y494" s="168">
        <v>88</v>
      </c>
      <c r="Z494" s="168">
        <v>26</v>
      </c>
      <c r="AA494" s="168"/>
      <c r="AB494" s="205">
        <v>45</v>
      </c>
      <c r="AC494" s="205">
        <v>36</v>
      </c>
      <c r="AD494" s="205">
        <v>38</v>
      </c>
      <c r="AE494" s="205"/>
      <c r="AF494" s="205"/>
      <c r="AG494" s="283"/>
      <c r="AS494" s="22">
        <v>60</v>
      </c>
      <c r="AT494" s="22">
        <f t="shared" si="28"/>
        <v>1044.5999999999999</v>
      </c>
      <c r="AU494" s="22">
        <f t="shared" si="29"/>
        <v>835.68</v>
      </c>
      <c r="AW494" s="22">
        <v>143</v>
      </c>
      <c r="AX494" s="22">
        <f t="shared" si="30"/>
        <v>978.68</v>
      </c>
      <c r="AY494" s="22">
        <v>1000</v>
      </c>
      <c r="AZ494" s="237">
        <f t="shared" si="31"/>
        <v>21.32000000000005</v>
      </c>
    </row>
    <row r="495" spans="1:52">
      <c r="A495" s="82">
        <v>1041417112</v>
      </c>
      <c r="B495" s="82" t="s">
        <v>4636</v>
      </c>
      <c r="C495" s="33" t="s">
        <v>5445</v>
      </c>
      <c r="D495" s="87">
        <v>60</v>
      </c>
      <c r="E495" s="87">
        <v>38</v>
      </c>
      <c r="F495" s="87">
        <v>127</v>
      </c>
      <c r="G495" s="87">
        <v>26.8</v>
      </c>
      <c r="H495" s="87">
        <v>39</v>
      </c>
      <c r="I495" s="87">
        <v>32</v>
      </c>
      <c r="J495" s="87">
        <v>31</v>
      </c>
      <c r="K495" s="89">
        <v>49</v>
      </c>
      <c r="L495" s="89">
        <v>35</v>
      </c>
      <c r="M495" s="89"/>
      <c r="N495" s="89"/>
      <c r="O495" s="146">
        <v>48</v>
      </c>
      <c r="P495" s="146">
        <v>36</v>
      </c>
      <c r="Q495" s="146">
        <v>35</v>
      </c>
      <c r="R495" s="145">
        <v>25</v>
      </c>
      <c r="S495" s="145">
        <v>39</v>
      </c>
      <c r="T495" s="126">
        <v>45</v>
      </c>
      <c r="U495" s="147"/>
      <c r="V495" s="126"/>
      <c r="W495" s="168">
        <v>59</v>
      </c>
      <c r="X495" s="168">
        <v>26.8</v>
      </c>
      <c r="Y495" s="168">
        <v>88</v>
      </c>
      <c r="Z495" s="168">
        <v>26</v>
      </c>
      <c r="AA495" s="168"/>
      <c r="AB495" s="205">
        <v>45</v>
      </c>
      <c r="AC495" s="205">
        <v>36</v>
      </c>
      <c r="AD495" s="205">
        <v>38</v>
      </c>
      <c r="AE495" s="205"/>
      <c r="AF495" s="205"/>
      <c r="AG495" s="283"/>
      <c r="AS495" s="22">
        <v>60</v>
      </c>
      <c r="AT495" s="22">
        <f t="shared" si="28"/>
        <v>1044.5999999999999</v>
      </c>
      <c r="AU495" s="22">
        <f t="shared" si="29"/>
        <v>835.68</v>
      </c>
      <c r="AW495" s="22">
        <v>143</v>
      </c>
      <c r="AX495" s="22">
        <f t="shared" si="30"/>
        <v>978.68</v>
      </c>
      <c r="AY495" s="22">
        <v>1000</v>
      </c>
      <c r="AZ495" s="237">
        <f t="shared" si="31"/>
        <v>21.32000000000005</v>
      </c>
    </row>
    <row r="496" spans="1:52">
      <c r="A496" s="82">
        <v>1041417109</v>
      </c>
      <c r="B496" s="82" t="s">
        <v>4633</v>
      </c>
      <c r="C496" s="33" t="s">
        <v>5445</v>
      </c>
      <c r="D496" s="87">
        <v>60</v>
      </c>
      <c r="E496" s="87">
        <v>38</v>
      </c>
      <c r="F496" s="87">
        <v>127</v>
      </c>
      <c r="G496" s="87">
        <v>26.8</v>
      </c>
      <c r="H496" s="87">
        <v>39</v>
      </c>
      <c r="I496" s="87">
        <v>32</v>
      </c>
      <c r="J496" s="87">
        <v>31</v>
      </c>
      <c r="K496" s="89">
        <v>49</v>
      </c>
      <c r="L496" s="89">
        <v>35</v>
      </c>
      <c r="M496" s="89"/>
      <c r="N496" s="89"/>
      <c r="O496" s="146">
        <v>48</v>
      </c>
      <c r="P496" s="146">
        <v>36</v>
      </c>
      <c r="Q496" s="146">
        <v>35</v>
      </c>
      <c r="R496" s="145">
        <v>25</v>
      </c>
      <c r="S496" s="145">
        <v>39</v>
      </c>
      <c r="T496" s="126">
        <v>45</v>
      </c>
      <c r="U496" s="147"/>
      <c r="V496" s="126"/>
      <c r="W496" s="168">
        <v>59</v>
      </c>
      <c r="X496" s="168">
        <v>26.8</v>
      </c>
      <c r="Y496" s="168">
        <v>88</v>
      </c>
      <c r="Z496" s="168">
        <v>26</v>
      </c>
      <c r="AA496" s="168"/>
      <c r="AB496" s="205">
        <v>45</v>
      </c>
      <c r="AC496" s="205">
        <v>36</v>
      </c>
      <c r="AD496" s="205">
        <v>38</v>
      </c>
      <c r="AE496" s="205"/>
      <c r="AF496" s="205"/>
      <c r="AG496" s="283"/>
      <c r="AS496" s="22">
        <v>35</v>
      </c>
      <c r="AT496" s="22">
        <f t="shared" si="28"/>
        <v>1019.5999999999999</v>
      </c>
      <c r="AU496" s="22">
        <f t="shared" si="29"/>
        <v>815.68</v>
      </c>
      <c r="AW496" s="22">
        <v>143</v>
      </c>
      <c r="AX496" s="22">
        <f t="shared" si="30"/>
        <v>958.68</v>
      </c>
      <c r="AY496" s="22">
        <v>1000</v>
      </c>
      <c r="AZ496" s="237">
        <f t="shared" si="31"/>
        <v>41.32000000000005</v>
      </c>
    </row>
    <row r="497" spans="1:52">
      <c r="A497" s="82">
        <v>1041417126</v>
      </c>
      <c r="B497" s="82" t="s">
        <v>4648</v>
      </c>
      <c r="C497" s="33" t="s">
        <v>5445</v>
      </c>
      <c r="D497" s="87">
        <v>60</v>
      </c>
      <c r="E497" s="87">
        <v>38</v>
      </c>
      <c r="F497" s="87">
        <v>127</v>
      </c>
      <c r="G497" s="87">
        <v>26.8</v>
      </c>
      <c r="H497" s="87">
        <v>39</v>
      </c>
      <c r="I497" s="87">
        <v>32</v>
      </c>
      <c r="J497" s="87">
        <v>31</v>
      </c>
      <c r="K497" s="89">
        <v>49</v>
      </c>
      <c r="L497" s="89">
        <v>35</v>
      </c>
      <c r="M497" s="89"/>
      <c r="N497" s="89"/>
      <c r="O497" s="146">
        <v>48</v>
      </c>
      <c r="P497" s="146">
        <v>36</v>
      </c>
      <c r="Q497" s="146">
        <v>35</v>
      </c>
      <c r="R497" s="145">
        <v>25</v>
      </c>
      <c r="S497" s="145">
        <v>39</v>
      </c>
      <c r="T497" s="126">
        <v>45</v>
      </c>
      <c r="U497" s="147"/>
      <c r="V497" s="126"/>
      <c r="W497" s="168">
        <v>59</v>
      </c>
      <c r="X497" s="168">
        <v>26.8</v>
      </c>
      <c r="Y497" s="168">
        <v>88</v>
      </c>
      <c r="Z497" s="168">
        <v>26</v>
      </c>
      <c r="AA497" s="168"/>
      <c r="AB497" s="205">
        <v>45</v>
      </c>
      <c r="AC497" s="205">
        <v>36</v>
      </c>
      <c r="AD497" s="205">
        <v>38</v>
      </c>
      <c r="AE497" s="205"/>
      <c r="AF497" s="205"/>
      <c r="AG497" s="283"/>
      <c r="AS497" s="22">
        <v>35</v>
      </c>
      <c r="AT497" s="22">
        <f t="shared" si="28"/>
        <v>1019.5999999999999</v>
      </c>
      <c r="AU497" s="22">
        <f t="shared" si="29"/>
        <v>815.68</v>
      </c>
      <c r="AW497" s="22">
        <v>143</v>
      </c>
      <c r="AX497" s="22">
        <f t="shared" si="30"/>
        <v>958.68</v>
      </c>
      <c r="AY497" s="22">
        <v>1000</v>
      </c>
      <c r="AZ497" s="237">
        <f t="shared" si="31"/>
        <v>41.32000000000005</v>
      </c>
    </row>
    <row r="498" spans="1:52">
      <c r="A498" s="82">
        <v>1041417127</v>
      </c>
      <c r="B498" s="82" t="s">
        <v>4649</v>
      </c>
      <c r="C498" s="33" t="s">
        <v>5445</v>
      </c>
      <c r="D498" s="87">
        <v>60</v>
      </c>
      <c r="E498" s="87">
        <v>38</v>
      </c>
      <c r="F498" s="87">
        <v>127</v>
      </c>
      <c r="G498" s="87">
        <v>26.8</v>
      </c>
      <c r="H498" s="87">
        <v>39</v>
      </c>
      <c r="I498" s="87">
        <v>32</v>
      </c>
      <c r="J498" s="87">
        <v>31</v>
      </c>
      <c r="K498" s="89">
        <v>49</v>
      </c>
      <c r="L498" s="89">
        <v>35</v>
      </c>
      <c r="M498" s="89"/>
      <c r="N498" s="89"/>
      <c r="O498" s="146">
        <v>48</v>
      </c>
      <c r="P498" s="146">
        <v>36</v>
      </c>
      <c r="Q498" s="146">
        <v>35</v>
      </c>
      <c r="R498" s="145">
        <v>25</v>
      </c>
      <c r="S498" s="145">
        <v>39</v>
      </c>
      <c r="T498" s="126">
        <v>45</v>
      </c>
      <c r="U498" s="147"/>
      <c r="V498" s="126"/>
      <c r="W498" s="168">
        <v>59</v>
      </c>
      <c r="X498" s="168">
        <v>26.8</v>
      </c>
      <c r="Y498" s="168">
        <v>88</v>
      </c>
      <c r="Z498" s="168">
        <v>26</v>
      </c>
      <c r="AA498" s="168"/>
      <c r="AB498" s="205">
        <v>45</v>
      </c>
      <c r="AC498" s="205">
        <v>36</v>
      </c>
      <c r="AD498" s="205">
        <v>38</v>
      </c>
      <c r="AE498" s="205"/>
      <c r="AF498" s="205"/>
      <c r="AG498" s="283"/>
      <c r="AS498" s="22">
        <v>67</v>
      </c>
      <c r="AT498" s="22">
        <f t="shared" si="28"/>
        <v>1051.5999999999999</v>
      </c>
      <c r="AU498" s="22">
        <f t="shared" si="29"/>
        <v>841.28</v>
      </c>
      <c r="AW498" s="22">
        <v>143</v>
      </c>
      <c r="AX498" s="22">
        <f t="shared" si="30"/>
        <v>984.28</v>
      </c>
      <c r="AY498" s="22">
        <v>1000</v>
      </c>
      <c r="AZ498" s="237">
        <f t="shared" si="31"/>
        <v>15.720000000000027</v>
      </c>
    </row>
    <row r="499" spans="1:52">
      <c r="A499" s="82">
        <v>1041417115</v>
      </c>
      <c r="B499" s="82" t="s">
        <v>4637</v>
      </c>
      <c r="C499" s="33" t="s">
        <v>5445</v>
      </c>
      <c r="D499" s="87">
        <v>60</v>
      </c>
      <c r="E499" s="87">
        <v>38</v>
      </c>
      <c r="F499" s="87">
        <v>127</v>
      </c>
      <c r="G499" s="87">
        <v>26.8</v>
      </c>
      <c r="H499" s="87">
        <v>39</v>
      </c>
      <c r="I499" s="87">
        <v>32</v>
      </c>
      <c r="J499" s="87">
        <v>31</v>
      </c>
      <c r="K499" s="89">
        <v>49</v>
      </c>
      <c r="L499" s="89">
        <v>35</v>
      </c>
      <c r="M499" s="89"/>
      <c r="N499" s="89"/>
      <c r="O499" s="146">
        <v>48</v>
      </c>
      <c r="P499" s="146">
        <v>36</v>
      </c>
      <c r="Q499" s="146">
        <v>35</v>
      </c>
      <c r="R499" s="145">
        <v>25</v>
      </c>
      <c r="S499" s="145">
        <v>39</v>
      </c>
      <c r="T499" s="126">
        <v>45</v>
      </c>
      <c r="U499" s="147"/>
      <c r="V499" s="126"/>
      <c r="W499" s="168">
        <v>59</v>
      </c>
      <c r="X499" s="168">
        <v>26.8</v>
      </c>
      <c r="Y499" s="168">
        <v>88</v>
      </c>
      <c r="Z499" s="168">
        <v>26</v>
      </c>
      <c r="AA499" s="168"/>
      <c r="AB499" s="205">
        <v>45</v>
      </c>
      <c r="AC499" s="205">
        <v>36</v>
      </c>
      <c r="AD499" s="205">
        <v>38</v>
      </c>
      <c r="AE499" s="205"/>
      <c r="AF499" s="205"/>
      <c r="AG499" s="283"/>
      <c r="AS499" s="22">
        <v>67</v>
      </c>
      <c r="AT499" s="22">
        <f t="shared" si="28"/>
        <v>1051.5999999999999</v>
      </c>
      <c r="AU499" s="22">
        <f t="shared" si="29"/>
        <v>841.28</v>
      </c>
      <c r="AW499" s="22">
        <v>143</v>
      </c>
      <c r="AX499" s="22">
        <f t="shared" si="30"/>
        <v>984.28</v>
      </c>
      <c r="AY499" s="22">
        <v>1000</v>
      </c>
      <c r="AZ499" s="237">
        <f t="shared" si="31"/>
        <v>15.720000000000027</v>
      </c>
    </row>
    <row r="500" spans="1:52">
      <c r="A500" s="82">
        <v>1041417110</v>
      </c>
      <c r="B500" s="82" t="s">
        <v>4634</v>
      </c>
      <c r="C500" s="33" t="s">
        <v>5445</v>
      </c>
      <c r="D500" s="87">
        <v>60</v>
      </c>
      <c r="E500" s="87">
        <v>38</v>
      </c>
      <c r="F500" s="87">
        <v>127</v>
      </c>
      <c r="G500" s="87">
        <v>26.8</v>
      </c>
      <c r="H500" s="87">
        <v>39</v>
      </c>
      <c r="I500" s="87">
        <v>32</v>
      </c>
      <c r="J500" s="87">
        <v>31</v>
      </c>
      <c r="K500" s="89">
        <v>49</v>
      </c>
      <c r="L500" s="89">
        <v>35</v>
      </c>
      <c r="M500" s="89"/>
      <c r="N500" s="89"/>
      <c r="O500" s="146">
        <v>48</v>
      </c>
      <c r="P500" s="146">
        <v>36</v>
      </c>
      <c r="Q500" s="146">
        <v>35</v>
      </c>
      <c r="R500" s="145">
        <v>25</v>
      </c>
      <c r="S500" s="145">
        <v>39</v>
      </c>
      <c r="T500" s="126">
        <v>45</v>
      </c>
      <c r="U500" s="147"/>
      <c r="V500" s="126"/>
      <c r="W500" s="168">
        <v>59</v>
      </c>
      <c r="X500" s="168">
        <v>26.8</v>
      </c>
      <c r="Y500" s="168">
        <v>88</v>
      </c>
      <c r="Z500" s="168">
        <v>26</v>
      </c>
      <c r="AA500" s="168"/>
      <c r="AB500" s="205">
        <v>45</v>
      </c>
      <c r="AC500" s="205">
        <v>36</v>
      </c>
      <c r="AD500" s="205">
        <v>38</v>
      </c>
      <c r="AE500" s="205"/>
      <c r="AF500" s="205"/>
      <c r="AG500" s="283"/>
      <c r="AS500" s="22">
        <v>96.5</v>
      </c>
      <c r="AT500" s="22">
        <f t="shared" si="28"/>
        <v>1081.0999999999999</v>
      </c>
      <c r="AU500" s="22">
        <f t="shared" si="29"/>
        <v>864.88</v>
      </c>
      <c r="AW500" s="22">
        <v>143</v>
      </c>
      <c r="AX500" s="22">
        <f t="shared" si="30"/>
        <v>1007.88</v>
      </c>
      <c r="AY500" s="22">
        <v>1000</v>
      </c>
      <c r="AZ500" s="237">
        <f t="shared" si="31"/>
        <v>-7.8799999999999955</v>
      </c>
    </row>
    <row r="501" spans="1:52">
      <c r="A501" s="82">
        <v>1041417120</v>
      </c>
      <c r="B501" s="82" t="s">
        <v>4642</v>
      </c>
      <c r="C501" s="33" t="s">
        <v>5445</v>
      </c>
      <c r="D501" s="87">
        <v>60</v>
      </c>
      <c r="E501" s="87">
        <v>38</v>
      </c>
      <c r="F501" s="87">
        <v>127</v>
      </c>
      <c r="G501" s="87">
        <v>26.8</v>
      </c>
      <c r="H501" s="87">
        <v>39</v>
      </c>
      <c r="I501" s="87">
        <v>32</v>
      </c>
      <c r="J501" s="87">
        <v>31</v>
      </c>
      <c r="K501" s="89">
        <v>49</v>
      </c>
      <c r="L501" s="89">
        <v>35</v>
      </c>
      <c r="M501" s="89"/>
      <c r="N501" s="89"/>
      <c r="O501" s="146">
        <v>48</v>
      </c>
      <c r="P501" s="146">
        <v>36</v>
      </c>
      <c r="Q501" s="146">
        <v>35</v>
      </c>
      <c r="R501" s="145">
        <v>25</v>
      </c>
      <c r="S501" s="145">
        <v>39</v>
      </c>
      <c r="T501" s="126">
        <v>45</v>
      </c>
      <c r="U501" s="147"/>
      <c r="V501" s="126"/>
      <c r="W501" s="168">
        <v>59</v>
      </c>
      <c r="X501" s="168">
        <v>26.8</v>
      </c>
      <c r="Y501" s="168">
        <v>88</v>
      </c>
      <c r="Z501" s="168">
        <v>26</v>
      </c>
      <c r="AA501" s="168"/>
      <c r="AB501" s="205">
        <v>45</v>
      </c>
      <c r="AC501" s="205">
        <v>36</v>
      </c>
      <c r="AD501" s="205">
        <v>38</v>
      </c>
      <c r="AE501" s="205"/>
      <c r="AF501" s="205"/>
      <c r="AG501" s="283"/>
      <c r="AS501" s="22">
        <v>64.5</v>
      </c>
      <c r="AT501" s="22">
        <f t="shared" si="28"/>
        <v>1049.0999999999999</v>
      </c>
      <c r="AU501" s="22">
        <f t="shared" si="29"/>
        <v>839.28</v>
      </c>
      <c r="AW501" s="22">
        <v>143</v>
      </c>
      <c r="AX501" s="22">
        <f t="shared" si="30"/>
        <v>982.28</v>
      </c>
      <c r="AY501" s="22">
        <v>1000</v>
      </c>
      <c r="AZ501" s="237">
        <f t="shared" si="31"/>
        <v>17.720000000000027</v>
      </c>
    </row>
    <row r="502" spans="1:52">
      <c r="A502" s="82">
        <v>1041517109</v>
      </c>
      <c r="B502" s="82" t="s">
        <v>4664</v>
      </c>
      <c r="C502" s="33" t="s">
        <v>5445</v>
      </c>
      <c r="D502" s="87">
        <v>60</v>
      </c>
      <c r="E502" s="87">
        <v>38</v>
      </c>
      <c r="F502" s="87">
        <v>127</v>
      </c>
      <c r="G502" s="87">
        <v>26.8</v>
      </c>
      <c r="H502" s="87">
        <v>39</v>
      </c>
      <c r="I502" s="87">
        <v>32</v>
      </c>
      <c r="J502" s="87">
        <v>31</v>
      </c>
      <c r="K502" s="89">
        <v>49</v>
      </c>
      <c r="L502" s="89">
        <v>35</v>
      </c>
      <c r="M502" s="89"/>
      <c r="N502" s="89"/>
      <c r="O502" s="146">
        <v>48</v>
      </c>
      <c r="P502" s="146">
        <v>36</v>
      </c>
      <c r="Q502" s="146">
        <v>35</v>
      </c>
      <c r="R502" s="145">
        <v>25</v>
      </c>
      <c r="S502" s="145">
        <v>39</v>
      </c>
      <c r="T502" s="126">
        <v>45</v>
      </c>
      <c r="U502" s="147"/>
      <c r="V502" s="126"/>
      <c r="W502" s="168">
        <v>59</v>
      </c>
      <c r="X502" s="168">
        <v>26.8</v>
      </c>
      <c r="Y502" s="168">
        <v>88</v>
      </c>
      <c r="Z502" s="168">
        <v>26</v>
      </c>
      <c r="AA502" s="168"/>
      <c r="AB502" s="205">
        <v>45</v>
      </c>
      <c r="AC502" s="205">
        <v>36</v>
      </c>
      <c r="AD502" s="205">
        <v>38</v>
      </c>
      <c r="AE502" s="205"/>
      <c r="AF502" s="205"/>
      <c r="AG502" s="283"/>
      <c r="AS502" s="22">
        <v>35</v>
      </c>
      <c r="AT502" s="22">
        <f t="shared" si="28"/>
        <v>1019.5999999999999</v>
      </c>
      <c r="AU502" s="22">
        <f t="shared" si="29"/>
        <v>815.68</v>
      </c>
      <c r="AW502" s="22">
        <v>143</v>
      </c>
      <c r="AX502" s="22">
        <f t="shared" si="30"/>
        <v>958.68</v>
      </c>
      <c r="AY502" s="22">
        <v>1000</v>
      </c>
      <c r="AZ502" s="237">
        <f t="shared" si="31"/>
        <v>41.32000000000005</v>
      </c>
    </row>
    <row r="503" spans="1:52">
      <c r="A503" s="82">
        <v>1041517124</v>
      </c>
      <c r="B503" s="82" t="s">
        <v>4674</v>
      </c>
      <c r="C503" s="33" t="s">
        <v>5445</v>
      </c>
      <c r="D503" s="87">
        <v>60</v>
      </c>
      <c r="E503" s="87">
        <v>38</v>
      </c>
      <c r="F503" s="87">
        <v>127</v>
      </c>
      <c r="G503" s="87">
        <v>26.8</v>
      </c>
      <c r="H503" s="87">
        <v>39</v>
      </c>
      <c r="I503" s="87">
        <v>32</v>
      </c>
      <c r="J503" s="87">
        <v>31</v>
      </c>
      <c r="K503" s="89">
        <v>49</v>
      </c>
      <c r="L503" s="89">
        <v>35</v>
      </c>
      <c r="M503" s="89"/>
      <c r="N503" s="89"/>
      <c r="O503" s="146">
        <v>48</v>
      </c>
      <c r="P503" s="146">
        <v>36</v>
      </c>
      <c r="Q503" s="146">
        <v>35</v>
      </c>
      <c r="R503" s="145">
        <v>25</v>
      </c>
      <c r="S503" s="145">
        <v>39</v>
      </c>
      <c r="T503" s="126">
        <v>45</v>
      </c>
      <c r="U503" s="147"/>
      <c r="V503" s="126"/>
      <c r="W503" s="168">
        <v>59</v>
      </c>
      <c r="X503" s="168">
        <v>26.8</v>
      </c>
      <c r="Y503" s="168">
        <v>88</v>
      </c>
      <c r="Z503" s="168">
        <v>26</v>
      </c>
      <c r="AA503" s="168"/>
      <c r="AB503" s="205">
        <v>45</v>
      </c>
      <c r="AC503" s="205">
        <v>36</v>
      </c>
      <c r="AD503" s="205">
        <v>38</v>
      </c>
      <c r="AE503" s="205"/>
      <c r="AF503" s="205"/>
      <c r="AG503" s="283"/>
      <c r="AT503" s="22">
        <f t="shared" si="28"/>
        <v>984.59999999999991</v>
      </c>
      <c r="AU503" s="22">
        <f t="shared" si="29"/>
        <v>787.68</v>
      </c>
      <c r="AW503" s="22">
        <v>143</v>
      </c>
      <c r="AX503" s="22">
        <f t="shared" si="30"/>
        <v>930.68</v>
      </c>
      <c r="AY503" s="22">
        <v>1000</v>
      </c>
      <c r="AZ503" s="237">
        <f t="shared" si="31"/>
        <v>69.32000000000005</v>
      </c>
    </row>
    <row r="504" spans="1:52">
      <c r="A504" s="82">
        <v>1041517103</v>
      </c>
      <c r="B504" s="82" t="s">
        <v>4662</v>
      </c>
      <c r="C504" s="33" t="s">
        <v>5445</v>
      </c>
      <c r="D504" s="87">
        <v>60</v>
      </c>
      <c r="E504" s="87">
        <v>38</v>
      </c>
      <c r="F504" s="87">
        <v>127</v>
      </c>
      <c r="G504" s="87">
        <v>26.8</v>
      </c>
      <c r="H504" s="87">
        <v>39</v>
      </c>
      <c r="I504" s="87">
        <v>32</v>
      </c>
      <c r="J504" s="87">
        <v>31</v>
      </c>
      <c r="K504" s="89">
        <v>49</v>
      </c>
      <c r="L504" s="89">
        <v>35</v>
      </c>
      <c r="M504" s="89"/>
      <c r="N504" s="89"/>
      <c r="O504" s="146">
        <v>48</v>
      </c>
      <c r="P504" s="146">
        <v>36</v>
      </c>
      <c r="Q504" s="146">
        <v>35</v>
      </c>
      <c r="R504" s="145">
        <v>25</v>
      </c>
      <c r="S504" s="145">
        <v>39</v>
      </c>
      <c r="T504" s="126">
        <v>45</v>
      </c>
      <c r="U504" s="147"/>
      <c r="V504" s="126"/>
      <c r="W504" s="168">
        <v>59</v>
      </c>
      <c r="X504" s="168">
        <v>26.8</v>
      </c>
      <c r="Y504" s="168">
        <v>88</v>
      </c>
      <c r="Z504" s="168">
        <v>26</v>
      </c>
      <c r="AA504" s="168"/>
      <c r="AB504" s="205">
        <v>45</v>
      </c>
      <c r="AC504" s="205">
        <v>36</v>
      </c>
      <c r="AD504" s="205">
        <v>38</v>
      </c>
      <c r="AE504" s="205"/>
      <c r="AF504" s="205"/>
      <c r="AG504" s="283"/>
      <c r="AS504" s="22">
        <v>35</v>
      </c>
      <c r="AT504" s="22">
        <f t="shared" si="28"/>
        <v>1019.5999999999999</v>
      </c>
      <c r="AU504" s="22">
        <f t="shared" si="29"/>
        <v>815.68</v>
      </c>
      <c r="AW504" s="22">
        <v>143</v>
      </c>
      <c r="AX504" s="22">
        <f t="shared" si="30"/>
        <v>958.68</v>
      </c>
      <c r="AY504" s="22">
        <v>1000</v>
      </c>
      <c r="AZ504" s="237">
        <f t="shared" si="31"/>
        <v>41.32000000000005</v>
      </c>
    </row>
    <row r="505" spans="1:52">
      <c r="A505" s="82">
        <v>1041517121</v>
      </c>
      <c r="B505" s="82" t="s">
        <v>4671</v>
      </c>
      <c r="C505" s="33" t="s">
        <v>5445</v>
      </c>
      <c r="D505" s="87">
        <v>60</v>
      </c>
      <c r="E505" s="87">
        <v>38</v>
      </c>
      <c r="F505" s="87">
        <v>127</v>
      </c>
      <c r="G505" s="87">
        <v>26.8</v>
      </c>
      <c r="H505" s="87">
        <v>39</v>
      </c>
      <c r="I505" s="87">
        <v>32</v>
      </c>
      <c r="J505" s="87">
        <v>31</v>
      </c>
      <c r="K505" s="89">
        <v>49</v>
      </c>
      <c r="L505" s="89">
        <v>35</v>
      </c>
      <c r="M505" s="89"/>
      <c r="N505" s="89"/>
      <c r="O505" s="146">
        <v>48</v>
      </c>
      <c r="P505" s="146">
        <v>36</v>
      </c>
      <c r="Q505" s="146">
        <v>35</v>
      </c>
      <c r="R505" s="145">
        <v>25</v>
      </c>
      <c r="S505" s="145">
        <v>39</v>
      </c>
      <c r="T505" s="126">
        <v>45</v>
      </c>
      <c r="U505" s="147"/>
      <c r="V505" s="126"/>
      <c r="W505" s="168">
        <v>59</v>
      </c>
      <c r="X505" s="168">
        <v>26.8</v>
      </c>
      <c r="Y505" s="168">
        <v>88</v>
      </c>
      <c r="Z505" s="168">
        <v>26</v>
      </c>
      <c r="AA505" s="168"/>
      <c r="AB505" s="205">
        <v>45</v>
      </c>
      <c r="AC505" s="205">
        <v>36</v>
      </c>
      <c r="AD505" s="205">
        <v>38</v>
      </c>
      <c r="AE505" s="205"/>
      <c r="AF505" s="205"/>
      <c r="AG505" s="283"/>
      <c r="AT505" s="22">
        <f t="shared" si="28"/>
        <v>984.59999999999991</v>
      </c>
      <c r="AU505" s="22">
        <f t="shared" si="29"/>
        <v>787.68</v>
      </c>
      <c r="AW505" s="22">
        <v>143</v>
      </c>
      <c r="AX505" s="22">
        <f t="shared" si="30"/>
        <v>930.68</v>
      </c>
      <c r="AY505" s="22">
        <v>1000</v>
      </c>
      <c r="AZ505" s="237">
        <f t="shared" si="31"/>
        <v>69.32000000000005</v>
      </c>
    </row>
    <row r="506" spans="1:52">
      <c r="A506" s="82">
        <v>1041517102</v>
      </c>
      <c r="B506" s="82" t="s">
        <v>5441</v>
      </c>
      <c r="C506" s="33" t="s">
        <v>5445</v>
      </c>
      <c r="D506" s="87">
        <v>60</v>
      </c>
      <c r="E506" s="87">
        <v>38</v>
      </c>
      <c r="F506" s="87">
        <v>127</v>
      </c>
      <c r="G506" s="87">
        <v>26.8</v>
      </c>
      <c r="H506" s="87">
        <v>39</v>
      </c>
      <c r="I506" s="87">
        <v>32</v>
      </c>
      <c r="J506" s="87">
        <v>31</v>
      </c>
      <c r="K506" s="89">
        <v>49</v>
      </c>
      <c r="L506" s="89">
        <v>35</v>
      </c>
      <c r="M506" s="89"/>
      <c r="N506" s="89"/>
      <c r="O506" s="146">
        <v>48</v>
      </c>
      <c r="P506" s="146">
        <v>36</v>
      </c>
      <c r="Q506" s="146">
        <v>35</v>
      </c>
      <c r="R506" s="145">
        <v>25</v>
      </c>
      <c r="S506" s="145">
        <v>39</v>
      </c>
      <c r="T506" s="126">
        <v>45</v>
      </c>
      <c r="U506" s="147"/>
      <c r="V506" s="126"/>
      <c r="W506" s="168">
        <v>59</v>
      </c>
      <c r="X506" s="168">
        <v>26.8</v>
      </c>
      <c r="Y506" s="168">
        <v>88</v>
      </c>
      <c r="Z506" s="168">
        <v>26</v>
      </c>
      <c r="AA506" s="168"/>
      <c r="AB506" s="205">
        <v>45</v>
      </c>
      <c r="AC506" s="205">
        <v>36</v>
      </c>
      <c r="AD506" s="205">
        <v>38</v>
      </c>
      <c r="AE506" s="205"/>
      <c r="AF506" s="205"/>
      <c r="AG506" s="283"/>
      <c r="AS506" s="22">
        <v>35</v>
      </c>
      <c r="AT506" s="22">
        <f t="shared" si="28"/>
        <v>1019.5999999999999</v>
      </c>
      <c r="AU506" s="22">
        <f t="shared" si="29"/>
        <v>815.68</v>
      </c>
      <c r="AW506" s="22">
        <v>143</v>
      </c>
      <c r="AX506" s="22">
        <f t="shared" si="30"/>
        <v>958.68</v>
      </c>
      <c r="AY506" s="22">
        <v>1000</v>
      </c>
      <c r="AZ506" s="237">
        <f t="shared" si="31"/>
        <v>41.32000000000005</v>
      </c>
    </row>
    <row r="507" spans="1:52">
      <c r="A507" s="82">
        <v>1041517110</v>
      </c>
      <c r="B507" s="82" t="s">
        <v>4665</v>
      </c>
      <c r="C507" s="33" t="s">
        <v>5445</v>
      </c>
      <c r="D507" s="87">
        <v>60</v>
      </c>
      <c r="E507" s="87">
        <v>38</v>
      </c>
      <c r="F507" s="87">
        <v>127</v>
      </c>
      <c r="G507" s="87">
        <v>26.8</v>
      </c>
      <c r="H507" s="87">
        <v>39</v>
      </c>
      <c r="I507" s="87">
        <v>32</v>
      </c>
      <c r="J507" s="87">
        <v>31</v>
      </c>
      <c r="K507" s="89">
        <v>49</v>
      </c>
      <c r="L507" s="89">
        <v>35</v>
      </c>
      <c r="M507" s="89"/>
      <c r="N507" s="89"/>
      <c r="O507" s="146">
        <v>48</v>
      </c>
      <c r="P507" s="146">
        <v>36</v>
      </c>
      <c r="Q507" s="146">
        <v>35</v>
      </c>
      <c r="R507" s="145">
        <v>25</v>
      </c>
      <c r="S507" s="145">
        <v>39</v>
      </c>
      <c r="T507" s="126">
        <v>45</v>
      </c>
      <c r="U507" s="147"/>
      <c r="V507" s="126"/>
      <c r="W507" s="168">
        <v>59</v>
      </c>
      <c r="X507" s="168">
        <v>26.8</v>
      </c>
      <c r="Y507" s="168">
        <v>88</v>
      </c>
      <c r="Z507" s="168">
        <v>26</v>
      </c>
      <c r="AA507" s="168"/>
      <c r="AB507" s="205">
        <v>45</v>
      </c>
      <c r="AC507" s="205">
        <v>36</v>
      </c>
      <c r="AD507" s="205">
        <v>38</v>
      </c>
      <c r="AE507" s="205"/>
      <c r="AF507" s="205"/>
      <c r="AG507" s="283"/>
      <c r="AS507" s="22">
        <v>35</v>
      </c>
      <c r="AT507" s="22">
        <f t="shared" si="28"/>
        <v>1019.5999999999999</v>
      </c>
      <c r="AU507" s="22">
        <f t="shared" si="29"/>
        <v>815.68</v>
      </c>
      <c r="AW507" s="22">
        <v>143</v>
      </c>
      <c r="AX507" s="22">
        <f t="shared" si="30"/>
        <v>958.68</v>
      </c>
      <c r="AY507" s="22">
        <v>1000</v>
      </c>
      <c r="AZ507" s="237">
        <f t="shared" si="31"/>
        <v>41.32000000000005</v>
      </c>
    </row>
    <row r="508" spans="1:52">
      <c r="A508" s="82">
        <v>1041517118</v>
      </c>
      <c r="B508" s="323" t="s">
        <v>6855</v>
      </c>
      <c r="C508" s="33" t="s">
        <v>5445</v>
      </c>
      <c r="D508" s="87">
        <v>60</v>
      </c>
      <c r="E508" s="87">
        <v>38</v>
      </c>
      <c r="F508" s="87">
        <v>127</v>
      </c>
      <c r="G508" s="87">
        <v>26.8</v>
      </c>
      <c r="H508" s="87">
        <v>39</v>
      </c>
      <c r="I508" s="87">
        <v>32</v>
      </c>
      <c r="J508" s="87">
        <v>31</v>
      </c>
      <c r="K508" s="89">
        <v>49</v>
      </c>
      <c r="L508" s="89">
        <v>35</v>
      </c>
      <c r="M508" s="89"/>
      <c r="N508" s="89"/>
      <c r="O508" s="146">
        <v>48</v>
      </c>
      <c r="P508" s="146">
        <v>36</v>
      </c>
      <c r="Q508" s="146">
        <v>35</v>
      </c>
      <c r="R508" s="145">
        <v>25</v>
      </c>
      <c r="S508" s="145">
        <v>39</v>
      </c>
      <c r="T508" s="126">
        <v>45</v>
      </c>
      <c r="U508" s="147"/>
      <c r="V508" s="126"/>
      <c r="W508" s="168"/>
      <c r="X508" s="168"/>
      <c r="Y508" s="168"/>
      <c r="Z508" s="168"/>
      <c r="AA508" s="168"/>
      <c r="AB508" s="205"/>
      <c r="AC508" s="205"/>
      <c r="AD508" s="205"/>
      <c r="AE508" s="205"/>
      <c r="AF508" s="205"/>
      <c r="AG508" s="283"/>
      <c r="AS508" s="22">
        <v>35</v>
      </c>
      <c r="AT508" s="22">
        <f t="shared" si="28"/>
        <v>700.8</v>
      </c>
      <c r="AU508" s="22">
        <f t="shared" si="29"/>
        <v>560.64</v>
      </c>
      <c r="AW508" s="22">
        <v>143</v>
      </c>
      <c r="AX508" s="22">
        <f t="shared" si="30"/>
        <v>703.64</v>
      </c>
      <c r="AZ508" s="237">
        <f t="shared" si="31"/>
        <v>-703.64</v>
      </c>
    </row>
    <row r="509" spans="1:52">
      <c r="A509" s="82">
        <v>1041517135</v>
      </c>
      <c r="B509" s="82" t="s">
        <v>4682</v>
      </c>
      <c r="C509" s="33" t="s">
        <v>5445</v>
      </c>
      <c r="D509" s="87">
        <v>60</v>
      </c>
      <c r="E509" s="87">
        <v>38</v>
      </c>
      <c r="F509" s="87">
        <v>127</v>
      </c>
      <c r="G509" s="87">
        <v>26.8</v>
      </c>
      <c r="H509" s="87">
        <v>39</v>
      </c>
      <c r="I509" s="87">
        <v>32</v>
      </c>
      <c r="J509" s="87">
        <v>31</v>
      </c>
      <c r="K509" s="89">
        <v>49</v>
      </c>
      <c r="L509" s="89">
        <v>35</v>
      </c>
      <c r="M509" s="89"/>
      <c r="N509" s="89"/>
      <c r="O509" s="146">
        <v>48</v>
      </c>
      <c r="P509" s="146">
        <v>36</v>
      </c>
      <c r="Q509" s="146">
        <v>35</v>
      </c>
      <c r="R509" s="145">
        <v>25</v>
      </c>
      <c r="S509" s="145">
        <v>39</v>
      </c>
      <c r="T509" s="126">
        <v>45</v>
      </c>
      <c r="U509" s="147"/>
      <c r="V509" s="126"/>
      <c r="W509" s="168">
        <v>59</v>
      </c>
      <c r="X509" s="168">
        <v>26.8</v>
      </c>
      <c r="Y509" s="168">
        <v>88</v>
      </c>
      <c r="Z509" s="168">
        <v>26</v>
      </c>
      <c r="AA509" s="168"/>
      <c r="AB509" s="205">
        <v>45</v>
      </c>
      <c r="AC509" s="205">
        <v>36</v>
      </c>
      <c r="AD509" s="205">
        <v>38</v>
      </c>
      <c r="AE509" s="205"/>
      <c r="AF509" s="205"/>
      <c r="AG509" s="283"/>
      <c r="AS509" s="22">
        <v>60</v>
      </c>
      <c r="AT509" s="22">
        <f t="shared" si="28"/>
        <v>1044.5999999999999</v>
      </c>
      <c r="AU509" s="22">
        <f t="shared" si="29"/>
        <v>835.68</v>
      </c>
      <c r="AW509" s="22">
        <v>143</v>
      </c>
      <c r="AX509" s="22">
        <f t="shared" si="30"/>
        <v>978.68</v>
      </c>
      <c r="AY509" s="22">
        <v>1000</v>
      </c>
      <c r="AZ509" s="237">
        <f t="shared" si="31"/>
        <v>21.32000000000005</v>
      </c>
    </row>
    <row r="510" spans="1:52">
      <c r="A510" s="82">
        <v>1041517106</v>
      </c>
      <c r="B510" s="82" t="s">
        <v>4663</v>
      </c>
      <c r="C510" s="33" t="s">
        <v>5445</v>
      </c>
      <c r="D510" s="87">
        <v>60</v>
      </c>
      <c r="E510" s="87">
        <v>38</v>
      </c>
      <c r="F510" s="87">
        <v>127</v>
      </c>
      <c r="G510" s="87">
        <v>26.8</v>
      </c>
      <c r="H510" s="87">
        <v>39</v>
      </c>
      <c r="I510" s="87">
        <v>32</v>
      </c>
      <c r="J510" s="87">
        <v>31</v>
      </c>
      <c r="K510" s="89">
        <v>49</v>
      </c>
      <c r="L510" s="89">
        <v>35</v>
      </c>
      <c r="M510" s="89"/>
      <c r="N510" s="89"/>
      <c r="O510" s="146">
        <v>48</v>
      </c>
      <c r="P510" s="146">
        <v>36</v>
      </c>
      <c r="Q510" s="146">
        <v>35</v>
      </c>
      <c r="R510" s="145">
        <v>25</v>
      </c>
      <c r="S510" s="145">
        <v>39</v>
      </c>
      <c r="T510" s="126">
        <v>45</v>
      </c>
      <c r="U510" s="147"/>
      <c r="V510" s="126"/>
      <c r="W510" s="168">
        <v>59</v>
      </c>
      <c r="X510" s="168">
        <v>26.8</v>
      </c>
      <c r="Y510" s="168">
        <v>88</v>
      </c>
      <c r="Z510" s="168">
        <v>26</v>
      </c>
      <c r="AA510" s="168"/>
      <c r="AB510" s="205">
        <v>45</v>
      </c>
      <c r="AC510" s="205">
        <v>36</v>
      </c>
      <c r="AD510" s="205">
        <v>38</v>
      </c>
      <c r="AE510" s="205"/>
      <c r="AF510" s="205"/>
      <c r="AG510" s="283"/>
      <c r="AS510" s="22">
        <v>115</v>
      </c>
      <c r="AT510" s="22">
        <f t="shared" si="28"/>
        <v>1099.5999999999999</v>
      </c>
      <c r="AU510" s="22">
        <f t="shared" si="29"/>
        <v>879.68</v>
      </c>
      <c r="AW510" s="22">
        <v>143</v>
      </c>
      <c r="AX510" s="22">
        <f t="shared" si="30"/>
        <v>1022.68</v>
      </c>
      <c r="AY510" s="22">
        <v>1000</v>
      </c>
      <c r="AZ510" s="237">
        <f t="shared" si="31"/>
        <v>-22.67999999999995</v>
      </c>
    </row>
    <row r="511" spans="1:52">
      <c r="A511" s="82">
        <v>1041517111</v>
      </c>
      <c r="B511" s="82" t="s">
        <v>5442</v>
      </c>
      <c r="C511" s="33" t="s">
        <v>5445</v>
      </c>
      <c r="D511" s="87">
        <v>60</v>
      </c>
      <c r="E511" s="87">
        <v>38</v>
      </c>
      <c r="F511" s="87">
        <v>127</v>
      </c>
      <c r="G511" s="87">
        <v>26.8</v>
      </c>
      <c r="H511" s="87">
        <v>39</v>
      </c>
      <c r="I511" s="87">
        <v>32</v>
      </c>
      <c r="J511" s="87">
        <v>31</v>
      </c>
      <c r="K511" s="89">
        <v>49</v>
      </c>
      <c r="L511" s="89">
        <v>35</v>
      </c>
      <c r="M511" s="89"/>
      <c r="N511" s="89"/>
      <c r="O511" s="146">
        <v>48</v>
      </c>
      <c r="P511" s="146">
        <v>36</v>
      </c>
      <c r="Q511" s="146">
        <v>35</v>
      </c>
      <c r="R511" s="145">
        <v>25</v>
      </c>
      <c r="S511" s="145">
        <v>39</v>
      </c>
      <c r="T511" s="126">
        <v>45</v>
      </c>
      <c r="U511" s="147"/>
      <c r="V511" s="126"/>
      <c r="W511" s="168">
        <v>59</v>
      </c>
      <c r="X511" s="168">
        <v>26.8</v>
      </c>
      <c r="Y511" s="168">
        <v>88</v>
      </c>
      <c r="Z511" s="168">
        <v>26</v>
      </c>
      <c r="AA511" s="168"/>
      <c r="AB511" s="205">
        <v>45</v>
      </c>
      <c r="AC511" s="205">
        <v>36</v>
      </c>
      <c r="AD511" s="205">
        <v>38</v>
      </c>
      <c r="AE511" s="205"/>
      <c r="AF511" s="205"/>
      <c r="AG511" s="283"/>
      <c r="AS511" s="22">
        <v>35</v>
      </c>
      <c r="AT511" s="22">
        <f t="shared" si="28"/>
        <v>1019.5999999999999</v>
      </c>
      <c r="AU511" s="22">
        <f t="shared" si="29"/>
        <v>815.68</v>
      </c>
      <c r="AW511" s="22">
        <v>143</v>
      </c>
      <c r="AX511" s="22">
        <f t="shared" si="30"/>
        <v>958.68</v>
      </c>
      <c r="AY511" s="22">
        <v>1000</v>
      </c>
      <c r="AZ511" s="237">
        <f t="shared" si="31"/>
        <v>41.32000000000005</v>
      </c>
    </row>
    <row r="512" spans="1:52">
      <c r="A512" s="82">
        <v>1041517108</v>
      </c>
      <c r="B512" s="82" t="s">
        <v>5443</v>
      </c>
      <c r="C512" s="33" t="s">
        <v>5445</v>
      </c>
      <c r="D512" s="87">
        <v>60</v>
      </c>
      <c r="E512" s="87">
        <v>38</v>
      </c>
      <c r="F512" s="87">
        <v>127</v>
      </c>
      <c r="G512" s="87">
        <v>26.8</v>
      </c>
      <c r="H512" s="87">
        <v>39</v>
      </c>
      <c r="I512" s="87">
        <v>32</v>
      </c>
      <c r="J512" s="87">
        <v>31</v>
      </c>
      <c r="K512" s="89">
        <v>49</v>
      </c>
      <c r="L512" s="89">
        <v>35</v>
      </c>
      <c r="M512" s="89"/>
      <c r="N512" s="89"/>
      <c r="O512" s="146">
        <v>48</v>
      </c>
      <c r="P512" s="146">
        <v>36</v>
      </c>
      <c r="Q512" s="146">
        <v>35</v>
      </c>
      <c r="R512" s="145">
        <v>25</v>
      </c>
      <c r="S512" s="145">
        <v>39</v>
      </c>
      <c r="T512" s="126">
        <v>45</v>
      </c>
      <c r="U512" s="147"/>
      <c r="V512" s="126"/>
      <c r="W512" s="168">
        <v>59</v>
      </c>
      <c r="X512" s="168">
        <v>26.8</v>
      </c>
      <c r="Y512" s="168">
        <v>88</v>
      </c>
      <c r="Z512" s="168">
        <v>26</v>
      </c>
      <c r="AA512" s="168"/>
      <c r="AB512" s="205">
        <v>45</v>
      </c>
      <c r="AC512" s="205">
        <v>36</v>
      </c>
      <c r="AD512" s="205">
        <v>38</v>
      </c>
      <c r="AE512" s="205"/>
      <c r="AF512" s="205"/>
      <c r="AG512" s="283"/>
      <c r="AS512" s="22">
        <v>30</v>
      </c>
      <c r="AT512" s="22">
        <f t="shared" si="28"/>
        <v>1014.5999999999999</v>
      </c>
      <c r="AU512" s="22">
        <f t="shared" si="29"/>
        <v>811.68</v>
      </c>
      <c r="AW512" s="22">
        <v>143</v>
      </c>
      <c r="AX512" s="22">
        <f t="shared" si="30"/>
        <v>954.68</v>
      </c>
      <c r="AZ512" s="237">
        <f t="shared" si="31"/>
        <v>-954.68</v>
      </c>
    </row>
    <row r="513" spans="1:52">
      <c r="A513" s="82">
        <v>1041517131</v>
      </c>
      <c r="B513" s="323" t="s">
        <v>6856</v>
      </c>
      <c r="C513" s="33" t="s">
        <v>5445</v>
      </c>
      <c r="D513" s="87">
        <v>60</v>
      </c>
      <c r="E513" s="87">
        <v>38</v>
      </c>
      <c r="F513" s="87">
        <v>127</v>
      </c>
      <c r="G513" s="87">
        <v>26.8</v>
      </c>
      <c r="H513" s="87">
        <v>39</v>
      </c>
      <c r="I513" s="87">
        <v>32</v>
      </c>
      <c r="J513" s="87">
        <v>31</v>
      </c>
      <c r="K513" s="89">
        <v>49</v>
      </c>
      <c r="L513" s="89">
        <v>35</v>
      </c>
      <c r="M513" s="89"/>
      <c r="N513" s="89"/>
      <c r="O513" s="146">
        <v>48</v>
      </c>
      <c r="P513" s="146">
        <v>36</v>
      </c>
      <c r="Q513" s="146">
        <v>35</v>
      </c>
      <c r="R513" s="145">
        <v>25</v>
      </c>
      <c r="S513" s="145">
        <v>39</v>
      </c>
      <c r="T513" s="126">
        <v>45</v>
      </c>
      <c r="U513" s="147"/>
      <c r="V513" s="126"/>
      <c r="W513" s="168"/>
      <c r="X513" s="168"/>
      <c r="Y513" s="168"/>
      <c r="Z513" s="168"/>
      <c r="AA513" s="168"/>
      <c r="AB513" s="205"/>
      <c r="AC513" s="205"/>
      <c r="AD513" s="205"/>
      <c r="AE513" s="205"/>
      <c r="AF513" s="205"/>
      <c r="AG513" s="283"/>
      <c r="AT513" s="22">
        <f t="shared" si="28"/>
        <v>665.8</v>
      </c>
      <c r="AU513" s="22">
        <f t="shared" si="29"/>
        <v>532.64</v>
      </c>
      <c r="AW513" s="22">
        <v>143</v>
      </c>
      <c r="AX513" s="22">
        <f t="shared" si="30"/>
        <v>675.64</v>
      </c>
      <c r="AZ513" s="237">
        <f t="shared" si="31"/>
        <v>-675.64</v>
      </c>
    </row>
    <row r="514" spans="1:52">
      <c r="A514" s="82">
        <v>1041517101</v>
      </c>
      <c r="B514" s="82" t="s">
        <v>5444</v>
      </c>
      <c r="C514" s="33" t="s">
        <v>5445</v>
      </c>
      <c r="D514" s="87">
        <v>60</v>
      </c>
      <c r="E514" s="87">
        <v>38</v>
      </c>
      <c r="F514" s="87">
        <v>127</v>
      </c>
      <c r="G514" s="87">
        <v>26.8</v>
      </c>
      <c r="H514" s="87">
        <v>39</v>
      </c>
      <c r="I514" s="87">
        <v>32</v>
      </c>
      <c r="J514" s="87">
        <v>31</v>
      </c>
      <c r="K514" s="89">
        <v>49</v>
      </c>
      <c r="L514" s="89">
        <v>35</v>
      </c>
      <c r="M514" s="89"/>
      <c r="N514" s="89"/>
      <c r="O514" s="146">
        <v>48</v>
      </c>
      <c r="P514" s="146">
        <v>36</v>
      </c>
      <c r="Q514" s="146">
        <v>35</v>
      </c>
      <c r="R514" s="145">
        <v>25</v>
      </c>
      <c r="S514" s="145">
        <v>39</v>
      </c>
      <c r="T514" s="126">
        <v>45</v>
      </c>
      <c r="U514" s="147"/>
      <c r="V514" s="126"/>
      <c r="W514" s="168">
        <v>59</v>
      </c>
      <c r="X514" s="168">
        <v>26.8</v>
      </c>
      <c r="Y514" s="168">
        <v>88</v>
      </c>
      <c r="Z514" s="168">
        <v>26</v>
      </c>
      <c r="AA514" s="168"/>
      <c r="AB514" s="205">
        <v>45</v>
      </c>
      <c r="AC514" s="205">
        <v>36</v>
      </c>
      <c r="AD514" s="205">
        <v>38</v>
      </c>
      <c r="AE514" s="205"/>
      <c r="AF514" s="205"/>
      <c r="AG514" s="283"/>
      <c r="AS514" s="22">
        <v>115</v>
      </c>
      <c r="AT514" s="22">
        <f t="shared" si="28"/>
        <v>1099.5999999999999</v>
      </c>
      <c r="AU514" s="22">
        <f t="shared" si="29"/>
        <v>879.68</v>
      </c>
      <c r="AW514" s="22">
        <v>143</v>
      </c>
      <c r="AX514" s="22">
        <f t="shared" si="30"/>
        <v>1022.68</v>
      </c>
      <c r="AZ514" s="237">
        <f t="shared" si="31"/>
        <v>-1022.68</v>
      </c>
    </row>
    <row r="515" spans="1:52">
      <c r="A515" s="82">
        <v>1041517133</v>
      </c>
      <c r="B515" s="323" t="s">
        <v>6854</v>
      </c>
      <c r="C515" s="33" t="s">
        <v>5445</v>
      </c>
      <c r="D515" s="87">
        <v>60</v>
      </c>
      <c r="E515" s="87">
        <v>38</v>
      </c>
      <c r="F515" s="87">
        <v>127</v>
      </c>
      <c r="G515" s="87">
        <v>26.8</v>
      </c>
      <c r="H515" s="87">
        <v>39</v>
      </c>
      <c r="I515" s="87">
        <v>32</v>
      </c>
      <c r="J515" s="87">
        <v>31</v>
      </c>
      <c r="K515" s="89">
        <v>49</v>
      </c>
      <c r="L515" s="89">
        <v>35</v>
      </c>
      <c r="M515" s="89"/>
      <c r="N515" s="89"/>
      <c r="O515" s="146">
        <v>48</v>
      </c>
      <c r="P515" s="146">
        <v>36</v>
      </c>
      <c r="Q515" s="146">
        <v>35</v>
      </c>
      <c r="R515" s="145">
        <v>25</v>
      </c>
      <c r="S515" s="145">
        <v>39</v>
      </c>
      <c r="T515" s="126">
        <v>45</v>
      </c>
      <c r="U515" s="147"/>
      <c r="V515" s="126"/>
      <c r="W515" s="168"/>
      <c r="X515" s="168"/>
      <c r="Y515" s="168"/>
      <c r="Z515" s="168"/>
      <c r="AA515" s="168"/>
      <c r="AB515" s="205"/>
      <c r="AC515" s="205"/>
      <c r="AD515" s="205"/>
      <c r="AE515" s="205"/>
      <c r="AF515" s="205"/>
      <c r="AG515" s="283"/>
      <c r="AT515" s="22">
        <f t="shared" si="28"/>
        <v>665.8</v>
      </c>
      <c r="AU515" s="22">
        <f t="shared" si="29"/>
        <v>532.64</v>
      </c>
      <c r="AW515" s="22">
        <v>143</v>
      </c>
      <c r="AX515" s="22">
        <f t="shared" si="30"/>
        <v>675.64</v>
      </c>
      <c r="AZ515" s="237">
        <f t="shared" si="31"/>
        <v>-675.64</v>
      </c>
    </row>
    <row r="516" spans="1:52">
      <c r="A516" s="82">
        <v>1041517115</v>
      </c>
      <c r="B516" s="82" t="s">
        <v>4667</v>
      </c>
      <c r="C516" s="33" t="s">
        <v>5445</v>
      </c>
      <c r="D516" s="87">
        <v>60</v>
      </c>
      <c r="E516" s="87">
        <v>38</v>
      </c>
      <c r="F516" s="87">
        <v>127</v>
      </c>
      <c r="G516" s="87">
        <v>26.8</v>
      </c>
      <c r="H516" s="87">
        <v>39</v>
      </c>
      <c r="I516" s="87">
        <v>32</v>
      </c>
      <c r="J516" s="87">
        <v>31</v>
      </c>
      <c r="K516" s="89">
        <v>49</v>
      </c>
      <c r="L516" s="89">
        <v>35</v>
      </c>
      <c r="M516" s="89"/>
      <c r="N516" s="89"/>
      <c r="O516" s="146">
        <v>48</v>
      </c>
      <c r="P516" s="146">
        <v>36</v>
      </c>
      <c r="Q516" s="146">
        <v>35</v>
      </c>
      <c r="R516" s="145">
        <v>25</v>
      </c>
      <c r="S516" s="145">
        <v>39</v>
      </c>
      <c r="T516" s="126">
        <v>45</v>
      </c>
      <c r="U516" s="147"/>
      <c r="V516" s="126"/>
      <c r="W516" s="168">
        <v>59</v>
      </c>
      <c r="X516" s="168">
        <v>26.8</v>
      </c>
      <c r="Y516" s="168">
        <v>88</v>
      </c>
      <c r="Z516" s="168">
        <v>26</v>
      </c>
      <c r="AA516" s="168"/>
      <c r="AB516" s="205">
        <v>45</v>
      </c>
      <c r="AC516" s="205">
        <v>36</v>
      </c>
      <c r="AD516" s="205">
        <v>38</v>
      </c>
      <c r="AE516" s="205"/>
      <c r="AF516" s="205"/>
      <c r="AG516" s="283"/>
      <c r="AS516" s="22">
        <v>35</v>
      </c>
      <c r="AT516" s="22">
        <f t="shared" si="28"/>
        <v>1019.5999999999999</v>
      </c>
      <c r="AU516" s="22">
        <f t="shared" si="29"/>
        <v>815.68</v>
      </c>
      <c r="AW516" s="22">
        <v>143</v>
      </c>
      <c r="AX516" s="22">
        <f t="shared" si="30"/>
        <v>958.68</v>
      </c>
      <c r="AY516" s="22">
        <v>1000</v>
      </c>
      <c r="AZ516" s="237">
        <f t="shared" si="31"/>
        <v>41.32000000000005</v>
      </c>
    </row>
    <row r="517" spans="1:52">
      <c r="A517" s="82">
        <v>1041517113</v>
      </c>
      <c r="B517" s="82" t="s">
        <v>4666</v>
      </c>
      <c r="C517" s="33" t="s">
        <v>5445</v>
      </c>
      <c r="D517" s="87">
        <v>60</v>
      </c>
      <c r="E517" s="87">
        <v>38</v>
      </c>
      <c r="F517" s="87">
        <v>127</v>
      </c>
      <c r="G517" s="87">
        <v>26.8</v>
      </c>
      <c r="H517" s="87">
        <v>39</v>
      </c>
      <c r="I517" s="87">
        <v>32</v>
      </c>
      <c r="J517" s="87">
        <v>31</v>
      </c>
      <c r="K517" s="89">
        <v>49</v>
      </c>
      <c r="L517" s="89">
        <v>35</v>
      </c>
      <c r="M517" s="89"/>
      <c r="N517" s="89"/>
      <c r="O517" s="146">
        <v>48</v>
      </c>
      <c r="P517" s="146">
        <v>36</v>
      </c>
      <c r="Q517" s="146">
        <v>35</v>
      </c>
      <c r="R517" s="145">
        <v>25</v>
      </c>
      <c r="S517" s="145">
        <v>39</v>
      </c>
      <c r="T517" s="126">
        <v>45</v>
      </c>
      <c r="U517" s="147"/>
      <c r="V517" s="126"/>
      <c r="W517" s="168">
        <v>59</v>
      </c>
      <c r="X517" s="168">
        <v>26.8</v>
      </c>
      <c r="Y517" s="168">
        <v>88</v>
      </c>
      <c r="Z517" s="168">
        <v>26</v>
      </c>
      <c r="AA517" s="168"/>
      <c r="AB517" s="205">
        <v>45</v>
      </c>
      <c r="AC517" s="205">
        <v>36</v>
      </c>
      <c r="AD517" s="205">
        <v>38</v>
      </c>
      <c r="AE517" s="205"/>
      <c r="AF517" s="205"/>
      <c r="AG517" s="283"/>
      <c r="AT517" s="22">
        <f t="shared" si="28"/>
        <v>984.59999999999991</v>
      </c>
      <c r="AU517" s="22">
        <f t="shared" si="29"/>
        <v>787.68</v>
      </c>
      <c r="AW517" s="22">
        <v>143</v>
      </c>
      <c r="AX517" s="22">
        <f t="shared" si="30"/>
        <v>930.68</v>
      </c>
      <c r="AY517" s="22">
        <v>1000</v>
      </c>
      <c r="AZ517" s="237">
        <f t="shared" si="31"/>
        <v>69.32000000000005</v>
      </c>
    </row>
    <row r="518" spans="1:52">
      <c r="A518" s="82">
        <v>1041517122</v>
      </c>
      <c r="B518" s="82" t="s">
        <v>4672</v>
      </c>
      <c r="C518" s="33" t="s">
        <v>5445</v>
      </c>
      <c r="D518" s="87">
        <v>60</v>
      </c>
      <c r="E518" s="87">
        <v>38</v>
      </c>
      <c r="F518" s="87">
        <v>127</v>
      </c>
      <c r="G518" s="87">
        <v>26.8</v>
      </c>
      <c r="H518" s="87">
        <v>39</v>
      </c>
      <c r="I518" s="87">
        <v>32</v>
      </c>
      <c r="J518" s="87">
        <v>31</v>
      </c>
      <c r="K518" s="89">
        <v>49</v>
      </c>
      <c r="L518" s="89">
        <v>35</v>
      </c>
      <c r="M518" s="89"/>
      <c r="N518" s="89"/>
      <c r="O518" s="146">
        <v>48</v>
      </c>
      <c r="P518" s="146">
        <v>36</v>
      </c>
      <c r="Q518" s="146">
        <v>35</v>
      </c>
      <c r="R518" s="145">
        <v>25</v>
      </c>
      <c r="S518" s="145">
        <v>39</v>
      </c>
      <c r="T518" s="126">
        <v>45</v>
      </c>
      <c r="U518" s="147"/>
      <c r="V518" s="126"/>
      <c r="W518" s="168">
        <v>59</v>
      </c>
      <c r="X518" s="168">
        <v>26.8</v>
      </c>
      <c r="Y518" s="168">
        <v>88</v>
      </c>
      <c r="Z518" s="168">
        <v>26</v>
      </c>
      <c r="AA518" s="168"/>
      <c r="AB518" s="205">
        <v>45</v>
      </c>
      <c r="AC518" s="205">
        <v>36</v>
      </c>
      <c r="AD518" s="205">
        <v>38</v>
      </c>
      <c r="AE518" s="205"/>
      <c r="AF518" s="205"/>
      <c r="AG518" s="283"/>
      <c r="AS518" s="22">
        <v>35</v>
      </c>
      <c r="AT518" s="22">
        <f t="shared" si="28"/>
        <v>1019.5999999999999</v>
      </c>
      <c r="AU518" s="22">
        <f t="shared" si="29"/>
        <v>815.68</v>
      </c>
      <c r="AW518" s="22">
        <v>143</v>
      </c>
      <c r="AX518" s="22">
        <f t="shared" si="30"/>
        <v>958.68</v>
      </c>
      <c r="AY518" s="22">
        <v>1000</v>
      </c>
      <c r="AZ518" s="237">
        <f t="shared" si="31"/>
        <v>41.32000000000005</v>
      </c>
    </row>
    <row r="519" spans="1:52">
      <c r="A519" s="82">
        <v>1041517128</v>
      </c>
      <c r="B519" s="82" t="s">
        <v>4678</v>
      </c>
      <c r="C519" s="33" t="s">
        <v>5445</v>
      </c>
      <c r="D519" s="87">
        <v>60</v>
      </c>
      <c r="E519" s="87">
        <v>38</v>
      </c>
      <c r="F519" s="87">
        <v>127</v>
      </c>
      <c r="G519" s="87">
        <v>26.8</v>
      </c>
      <c r="H519" s="87">
        <v>39</v>
      </c>
      <c r="I519" s="87">
        <v>32</v>
      </c>
      <c r="J519" s="87">
        <v>31</v>
      </c>
      <c r="K519" s="89">
        <v>49</v>
      </c>
      <c r="L519" s="89">
        <v>35</v>
      </c>
      <c r="M519" s="89"/>
      <c r="N519" s="89"/>
      <c r="O519" s="146">
        <v>48</v>
      </c>
      <c r="P519" s="146">
        <v>36</v>
      </c>
      <c r="Q519" s="146">
        <v>35</v>
      </c>
      <c r="R519" s="145">
        <v>25</v>
      </c>
      <c r="S519" s="145">
        <v>39</v>
      </c>
      <c r="T519" s="126">
        <v>45</v>
      </c>
      <c r="U519" s="147"/>
      <c r="V519" s="126"/>
      <c r="W519" s="168">
        <v>59</v>
      </c>
      <c r="X519" s="168">
        <v>26.8</v>
      </c>
      <c r="Y519" s="168">
        <v>88</v>
      </c>
      <c r="Z519" s="168">
        <v>26</v>
      </c>
      <c r="AA519" s="168"/>
      <c r="AB519" s="205">
        <v>45</v>
      </c>
      <c r="AC519" s="205">
        <v>36</v>
      </c>
      <c r="AD519" s="205">
        <v>38</v>
      </c>
      <c r="AE519" s="205"/>
      <c r="AF519" s="205"/>
      <c r="AG519" s="283"/>
      <c r="AS519" s="22">
        <v>83</v>
      </c>
      <c r="AT519" s="22">
        <f t="shared" si="28"/>
        <v>1067.5999999999999</v>
      </c>
      <c r="AU519" s="22">
        <f t="shared" si="29"/>
        <v>854.07999999999993</v>
      </c>
      <c r="AW519" s="22">
        <v>143</v>
      </c>
      <c r="AX519" s="22">
        <f t="shared" si="30"/>
        <v>997.07999999999993</v>
      </c>
      <c r="AY519" s="22">
        <v>1000</v>
      </c>
      <c r="AZ519" s="237">
        <f t="shared" si="31"/>
        <v>2.9200000000000728</v>
      </c>
    </row>
    <row r="520" spans="1:52">
      <c r="A520" s="82">
        <v>1041517114</v>
      </c>
      <c r="B520" s="82" t="s">
        <v>328</v>
      </c>
      <c r="C520" s="33" t="s">
        <v>5445</v>
      </c>
      <c r="D520" s="87">
        <v>60</v>
      </c>
      <c r="E520" s="87">
        <v>38</v>
      </c>
      <c r="F520" s="87">
        <v>127</v>
      </c>
      <c r="G520" s="87">
        <v>26.8</v>
      </c>
      <c r="H520" s="87">
        <v>39</v>
      </c>
      <c r="I520" s="87">
        <v>32</v>
      </c>
      <c r="J520" s="87">
        <v>31</v>
      </c>
      <c r="K520" s="89">
        <v>49</v>
      </c>
      <c r="L520" s="89">
        <v>35</v>
      </c>
      <c r="M520" s="89"/>
      <c r="N520" s="89"/>
      <c r="O520" s="146">
        <v>48</v>
      </c>
      <c r="P520" s="146">
        <v>36</v>
      </c>
      <c r="Q520" s="146">
        <v>35</v>
      </c>
      <c r="R520" s="145">
        <v>25</v>
      </c>
      <c r="S520" s="145">
        <v>39</v>
      </c>
      <c r="T520" s="126">
        <v>45</v>
      </c>
      <c r="U520" s="149"/>
      <c r="V520" s="126"/>
      <c r="W520" s="168">
        <v>59</v>
      </c>
      <c r="X520" s="168">
        <v>26.8</v>
      </c>
      <c r="Y520" s="168">
        <v>88</v>
      </c>
      <c r="Z520" s="168">
        <v>26</v>
      </c>
      <c r="AA520" s="168"/>
      <c r="AB520" s="205">
        <v>45</v>
      </c>
      <c r="AC520" s="205">
        <v>36</v>
      </c>
      <c r="AD520" s="205">
        <v>38</v>
      </c>
      <c r="AE520" s="205"/>
      <c r="AF520" s="205"/>
      <c r="AG520" s="283"/>
      <c r="AS520" s="22">
        <v>35</v>
      </c>
      <c r="AT520" s="22">
        <f t="shared" ref="AT520:AT579" si="32">SUM(D520:AS520)</f>
        <v>1019.5999999999999</v>
      </c>
      <c r="AU520" s="22">
        <f t="shared" ref="AU520:AU579" si="33">AT520*0.8</f>
        <v>815.68</v>
      </c>
      <c r="AW520" s="22">
        <v>143</v>
      </c>
      <c r="AX520" s="22">
        <f t="shared" ref="AX520:AX579" si="34">SUM(AU520:AW520)</f>
        <v>958.68</v>
      </c>
      <c r="AY520" s="22">
        <v>1000</v>
      </c>
      <c r="AZ520" s="237">
        <f t="shared" ref="AZ520:AZ579" si="35">AY520-AX520</f>
        <v>41.32000000000005</v>
      </c>
    </row>
    <row r="521" spans="1:52">
      <c r="A521" s="82">
        <v>1041217218</v>
      </c>
      <c r="B521" s="323" t="s">
        <v>7042</v>
      </c>
      <c r="C521" s="33" t="s">
        <v>5445</v>
      </c>
      <c r="D521" s="87">
        <v>60</v>
      </c>
      <c r="E521" s="87">
        <v>38</v>
      </c>
      <c r="F521" s="87">
        <v>127</v>
      </c>
      <c r="G521" s="87">
        <v>26.8</v>
      </c>
      <c r="H521" s="87">
        <v>39</v>
      </c>
      <c r="I521" s="87">
        <v>32</v>
      </c>
      <c r="J521" s="87">
        <v>31</v>
      </c>
      <c r="K521" s="89">
        <v>49</v>
      </c>
      <c r="L521" s="89">
        <v>35</v>
      </c>
      <c r="M521" s="89"/>
      <c r="N521" s="89"/>
      <c r="O521" s="146">
        <v>48</v>
      </c>
      <c r="P521" s="146">
        <v>36</v>
      </c>
      <c r="Q521" s="146">
        <v>35</v>
      </c>
      <c r="R521" s="145">
        <v>25</v>
      </c>
      <c r="S521" s="145">
        <v>39</v>
      </c>
      <c r="T521" s="126">
        <v>45</v>
      </c>
      <c r="U521" s="149"/>
      <c r="V521" s="126"/>
      <c r="W521" s="168"/>
      <c r="X521" s="168"/>
      <c r="Y521" s="168"/>
      <c r="Z521" s="168"/>
      <c r="AA521" s="168"/>
      <c r="AB521" s="205"/>
      <c r="AC521" s="205"/>
      <c r="AD521" s="205"/>
      <c r="AE521" s="205"/>
      <c r="AF521" s="205"/>
      <c r="AG521" s="283"/>
      <c r="AS521" s="22">
        <v>32</v>
      </c>
      <c r="AT521" s="22">
        <f t="shared" si="32"/>
        <v>697.8</v>
      </c>
      <c r="AU521" s="22">
        <f t="shared" si="33"/>
        <v>558.24</v>
      </c>
      <c r="AW521" s="22">
        <v>143</v>
      </c>
      <c r="AX521" s="22">
        <f t="shared" si="34"/>
        <v>701.24</v>
      </c>
      <c r="AZ521" s="237">
        <f t="shared" si="35"/>
        <v>-701.24</v>
      </c>
    </row>
    <row r="522" spans="1:52">
      <c r="A522" s="82">
        <v>1041217215</v>
      </c>
      <c r="B522" s="82" t="s">
        <v>4529</v>
      </c>
      <c r="C522" s="33" t="s">
        <v>5445</v>
      </c>
      <c r="D522" s="87">
        <v>60</v>
      </c>
      <c r="E522" s="87">
        <v>38</v>
      </c>
      <c r="F522" s="87">
        <v>127</v>
      </c>
      <c r="G522" s="87">
        <v>26.8</v>
      </c>
      <c r="H522" s="87">
        <v>39</v>
      </c>
      <c r="I522" s="87">
        <v>32</v>
      </c>
      <c r="J522" s="87">
        <v>31</v>
      </c>
      <c r="K522" s="89">
        <v>49</v>
      </c>
      <c r="L522" s="89">
        <v>35</v>
      </c>
      <c r="M522" s="89"/>
      <c r="N522" s="89"/>
      <c r="O522" s="146">
        <v>48</v>
      </c>
      <c r="P522" s="146">
        <v>36</v>
      </c>
      <c r="Q522" s="146">
        <v>35</v>
      </c>
      <c r="R522" s="145">
        <v>25</v>
      </c>
      <c r="S522" s="145">
        <v>39</v>
      </c>
      <c r="T522" s="126">
        <v>45</v>
      </c>
      <c r="U522" s="147"/>
      <c r="V522" s="126"/>
      <c r="W522" s="168">
        <v>59</v>
      </c>
      <c r="X522" s="168">
        <v>26.8</v>
      </c>
      <c r="Y522" s="168">
        <v>88</v>
      </c>
      <c r="Z522" s="168">
        <v>26</v>
      </c>
      <c r="AA522" s="168"/>
      <c r="AB522" s="205">
        <v>45</v>
      </c>
      <c r="AC522" s="205">
        <v>36</v>
      </c>
      <c r="AD522" s="205">
        <v>38</v>
      </c>
      <c r="AE522" s="205"/>
      <c r="AF522" s="205"/>
      <c r="AG522" s="283"/>
      <c r="AS522" s="22">
        <v>74</v>
      </c>
      <c r="AT522" s="22">
        <f t="shared" si="32"/>
        <v>1058.5999999999999</v>
      </c>
      <c r="AU522" s="22">
        <f t="shared" si="33"/>
        <v>846.88</v>
      </c>
      <c r="AW522" s="22">
        <v>143</v>
      </c>
      <c r="AX522" s="22">
        <f t="shared" si="34"/>
        <v>989.88</v>
      </c>
      <c r="AZ522" s="237">
        <f t="shared" si="35"/>
        <v>-989.88</v>
      </c>
    </row>
    <row r="523" spans="1:52">
      <c r="A523" s="72">
        <v>1041517136</v>
      </c>
      <c r="B523" s="67" t="s">
        <v>4629</v>
      </c>
      <c r="C523" s="33" t="s">
        <v>5410</v>
      </c>
      <c r="D523" s="87">
        <v>60</v>
      </c>
      <c r="E523" s="87">
        <v>38</v>
      </c>
      <c r="F523" s="87">
        <v>127</v>
      </c>
      <c r="G523" s="87">
        <v>26.8</v>
      </c>
      <c r="H523" s="87">
        <v>39</v>
      </c>
      <c r="I523" s="87">
        <v>32</v>
      </c>
      <c r="J523" s="87">
        <v>31</v>
      </c>
      <c r="K523" s="89">
        <v>49</v>
      </c>
      <c r="L523" s="89">
        <v>35</v>
      </c>
      <c r="M523" s="89"/>
      <c r="N523" s="89"/>
      <c r="O523" s="146">
        <v>35</v>
      </c>
      <c r="P523" s="146">
        <v>45</v>
      </c>
      <c r="Q523" s="146">
        <v>49.8</v>
      </c>
      <c r="R523" s="145">
        <v>25</v>
      </c>
      <c r="S523" s="145">
        <v>39</v>
      </c>
      <c r="T523" s="126">
        <v>45</v>
      </c>
      <c r="U523" s="147"/>
      <c r="V523" s="126"/>
      <c r="W523" s="168">
        <v>59</v>
      </c>
      <c r="X523" s="168">
        <v>26.8</v>
      </c>
      <c r="Y523" s="168">
        <v>88</v>
      </c>
      <c r="Z523" s="168">
        <v>26</v>
      </c>
      <c r="AA523" s="168"/>
      <c r="AB523" s="205">
        <v>45</v>
      </c>
      <c r="AC523" s="205">
        <v>36</v>
      </c>
      <c r="AD523" s="205">
        <v>38</v>
      </c>
      <c r="AE523" s="205"/>
      <c r="AF523" s="205"/>
      <c r="AG523" s="283"/>
      <c r="AT523" s="22">
        <f>SUM(D523:AS523)</f>
        <v>995.39999999999986</v>
      </c>
      <c r="AU523" s="22">
        <f>AT523*0.8</f>
        <v>796.31999999999994</v>
      </c>
      <c r="AW523" s="22">
        <v>143</v>
      </c>
      <c r="AX523" s="22">
        <f>SUM(AU523:AW523)</f>
        <v>939.31999999999994</v>
      </c>
      <c r="AY523" s="22">
        <v>1000</v>
      </c>
      <c r="AZ523" s="237">
        <f>AY523-AX523</f>
        <v>60.680000000000064</v>
      </c>
    </row>
    <row r="524" spans="1:52">
      <c r="A524" s="72">
        <v>1041417107</v>
      </c>
      <c r="B524" s="67" t="s">
        <v>4638</v>
      </c>
      <c r="C524" s="33" t="s">
        <v>5410</v>
      </c>
      <c r="D524" s="87">
        <v>60</v>
      </c>
      <c r="E524" s="87">
        <v>38</v>
      </c>
      <c r="F524" s="87">
        <v>127</v>
      </c>
      <c r="G524" s="87">
        <v>26.8</v>
      </c>
      <c r="H524" s="87">
        <v>39</v>
      </c>
      <c r="I524" s="87">
        <v>32</v>
      </c>
      <c r="J524" s="87">
        <v>31</v>
      </c>
      <c r="K524" s="89">
        <v>49</v>
      </c>
      <c r="L524" s="89">
        <v>35</v>
      </c>
      <c r="M524" s="89"/>
      <c r="N524" s="89"/>
      <c r="O524" s="146">
        <v>35</v>
      </c>
      <c r="P524" s="146">
        <v>45</v>
      </c>
      <c r="Q524" s="146">
        <v>49.8</v>
      </c>
      <c r="R524" s="145">
        <v>25</v>
      </c>
      <c r="S524" s="145">
        <v>39</v>
      </c>
      <c r="T524" s="126">
        <v>45</v>
      </c>
      <c r="U524" s="147"/>
      <c r="V524" s="126"/>
      <c r="W524" s="168">
        <v>59</v>
      </c>
      <c r="X524" s="168">
        <v>26.8</v>
      </c>
      <c r="Y524" s="168">
        <v>88</v>
      </c>
      <c r="Z524" s="168">
        <v>26</v>
      </c>
      <c r="AA524" s="168"/>
      <c r="AB524" s="205">
        <v>45</v>
      </c>
      <c r="AC524" s="205">
        <v>36</v>
      </c>
      <c r="AD524" s="205">
        <v>38</v>
      </c>
      <c r="AE524" s="205"/>
      <c r="AF524" s="205"/>
      <c r="AG524" s="283"/>
      <c r="AT524" s="22">
        <f>SUM(D524:AS524)</f>
        <v>995.39999999999986</v>
      </c>
      <c r="AU524" s="22">
        <f>AT524*0.8</f>
        <v>796.31999999999994</v>
      </c>
      <c r="AW524" s="22">
        <v>143</v>
      </c>
      <c r="AX524" s="22">
        <f>SUM(AU524:AW524)</f>
        <v>939.31999999999994</v>
      </c>
      <c r="AY524" s="22">
        <v>1000</v>
      </c>
      <c r="AZ524" s="237">
        <f>AY524-AX524</f>
        <v>60.680000000000064</v>
      </c>
    </row>
    <row r="525" spans="1:52">
      <c r="A525" s="84"/>
      <c r="B525" s="84"/>
      <c r="C525" s="85"/>
      <c r="D525" s="493" t="s">
        <v>5451</v>
      </c>
      <c r="E525" s="493"/>
      <c r="F525" s="493"/>
      <c r="G525" s="493"/>
      <c r="H525" s="493"/>
      <c r="I525" s="493"/>
      <c r="J525" s="493"/>
      <c r="K525" s="493"/>
      <c r="L525" s="493"/>
      <c r="M525" s="493"/>
      <c r="N525" s="493"/>
      <c r="O525" s="456" t="s">
        <v>5644</v>
      </c>
      <c r="P525" s="456"/>
      <c r="Q525" s="456"/>
      <c r="R525" s="456"/>
      <c r="S525" s="456"/>
      <c r="T525" s="456"/>
      <c r="U525" s="456"/>
      <c r="V525" s="456"/>
      <c r="W525" s="453" t="s">
        <v>5814</v>
      </c>
      <c r="X525" s="453"/>
      <c r="Y525" s="453"/>
      <c r="Z525" s="453"/>
      <c r="AA525" s="453"/>
      <c r="AB525" s="453" t="s">
        <v>6145</v>
      </c>
      <c r="AC525" s="453"/>
      <c r="AD525" s="453"/>
      <c r="AE525" s="453"/>
      <c r="AF525" s="453"/>
      <c r="AG525" s="283"/>
    </row>
    <row r="526" spans="1:52" ht="14.25">
      <c r="A526" s="14"/>
      <c r="B526" s="15"/>
      <c r="C526" s="73"/>
      <c r="D526" s="83"/>
      <c r="E526" s="83"/>
      <c r="F526" s="83"/>
    </row>
    <row r="527" spans="1:52" ht="27.75" customHeight="1">
      <c r="B527" s="496" t="s">
        <v>6857</v>
      </c>
      <c r="C527" s="497"/>
      <c r="D527" s="497"/>
      <c r="E527" s="497"/>
      <c r="F527" s="497"/>
      <c r="G527" s="497"/>
      <c r="H527" s="497"/>
      <c r="I527" s="497"/>
      <c r="J527" s="497"/>
      <c r="K527" s="497"/>
      <c r="L527" s="497"/>
      <c r="M527" s="497"/>
      <c r="N527" s="497"/>
      <c r="O527" s="497"/>
      <c r="P527" s="497"/>
      <c r="Q527" s="497"/>
      <c r="R527" s="497"/>
      <c r="S527" s="497"/>
      <c r="T527" s="497"/>
      <c r="U527" s="497"/>
      <c r="V527" s="497"/>
      <c r="W527" s="497"/>
      <c r="X527" s="497"/>
      <c r="Y527" s="497"/>
      <c r="Z527" s="497"/>
      <c r="AA527" s="497"/>
    </row>
    <row r="528" spans="1:52" ht="15.75" customHeight="1">
      <c r="A528" s="88"/>
      <c r="B528" s="94"/>
      <c r="C528" s="94"/>
      <c r="D528" s="493" t="s">
        <v>5447</v>
      </c>
      <c r="E528" s="493"/>
      <c r="F528" s="493"/>
      <c r="G528" s="493"/>
      <c r="H528" s="493"/>
      <c r="I528" s="493"/>
      <c r="J528" s="493"/>
      <c r="K528" s="493"/>
      <c r="L528" s="493"/>
      <c r="M528" s="493"/>
      <c r="N528" s="493"/>
      <c r="O528" s="456" t="s">
        <v>5618</v>
      </c>
      <c r="P528" s="456"/>
      <c r="Q528" s="456"/>
      <c r="R528" s="456"/>
      <c r="S528" s="456"/>
      <c r="T528" s="456"/>
      <c r="U528" s="456"/>
      <c r="V528" s="456"/>
      <c r="W528" s="453" t="s">
        <v>5772</v>
      </c>
      <c r="X528" s="453"/>
      <c r="Y528" s="453"/>
      <c r="Z528" s="453"/>
      <c r="AA528" s="453"/>
      <c r="AB528" s="453" t="s">
        <v>6143</v>
      </c>
      <c r="AC528" s="453"/>
      <c r="AD528" s="453"/>
      <c r="AE528" s="453"/>
      <c r="AF528" s="453"/>
      <c r="AG528" s="283" t="s">
        <v>5978</v>
      </c>
    </row>
    <row r="529" spans="1:52" ht="37.5" customHeight="1">
      <c r="A529" s="1" t="s">
        <v>0</v>
      </c>
      <c r="B529" s="1" t="s">
        <v>1</v>
      </c>
      <c r="C529" s="34" t="s">
        <v>2</v>
      </c>
      <c r="D529" s="24" t="s">
        <v>4915</v>
      </c>
      <c r="E529" s="87" t="s">
        <v>4913</v>
      </c>
      <c r="F529" s="87" t="s">
        <v>4914</v>
      </c>
      <c r="G529" s="87" t="s">
        <v>4916</v>
      </c>
      <c r="H529" s="87" t="s">
        <v>4917</v>
      </c>
      <c r="I529" s="87" t="s">
        <v>4918</v>
      </c>
      <c r="J529" s="89" t="s">
        <v>4919</v>
      </c>
      <c r="K529" s="89" t="s">
        <v>5449</v>
      </c>
      <c r="L529" s="89" t="s">
        <v>5450</v>
      </c>
      <c r="M529" s="26" t="s">
        <v>4924</v>
      </c>
      <c r="N529" s="26" t="s">
        <v>4923</v>
      </c>
      <c r="O529" s="146" t="s">
        <v>5645</v>
      </c>
      <c r="P529" s="146" t="s">
        <v>5646</v>
      </c>
      <c r="Q529" s="146" t="s">
        <v>5647</v>
      </c>
      <c r="R529" s="145" t="s">
        <v>5490</v>
      </c>
      <c r="S529" s="145" t="s">
        <v>5489</v>
      </c>
      <c r="T529" s="145" t="s">
        <v>5491</v>
      </c>
      <c r="U529" s="26" t="s">
        <v>5492</v>
      </c>
      <c r="V529" s="26" t="s">
        <v>4923</v>
      </c>
      <c r="W529" s="168" t="s">
        <v>5801</v>
      </c>
      <c r="X529" s="168" t="s">
        <v>5811</v>
      </c>
      <c r="Y529" s="168" t="s">
        <v>5812</v>
      </c>
      <c r="Z529" s="168" t="s">
        <v>5813</v>
      </c>
      <c r="AA529" s="116" t="s">
        <v>4923</v>
      </c>
      <c r="AB529" s="205" t="s">
        <v>6123</v>
      </c>
      <c r="AC529" s="205" t="s">
        <v>6126</v>
      </c>
      <c r="AD529" s="205" t="s">
        <v>6144</v>
      </c>
      <c r="AE529" s="193" t="s">
        <v>5929</v>
      </c>
      <c r="AF529" s="116" t="s">
        <v>4923</v>
      </c>
      <c r="AG529" s="116" t="s">
        <v>4923</v>
      </c>
      <c r="AS529" s="286" t="s">
        <v>6701</v>
      </c>
      <c r="AT529" s="287">
        <v>1</v>
      </c>
      <c r="AU529" s="287">
        <v>0.8</v>
      </c>
      <c r="AV529" s="286" t="s">
        <v>6702</v>
      </c>
      <c r="AW529" s="286" t="s">
        <v>6703</v>
      </c>
      <c r="AX529" s="286" t="s">
        <v>6704</v>
      </c>
      <c r="AY529" s="286" t="s">
        <v>6705</v>
      </c>
      <c r="AZ529" s="286" t="s">
        <v>6706</v>
      </c>
    </row>
    <row r="530" spans="1:52">
      <c r="A530" s="72">
        <v>1041217107</v>
      </c>
      <c r="B530" s="67" t="s">
        <v>4627</v>
      </c>
      <c r="C530" s="30" t="s">
        <v>5</v>
      </c>
      <c r="D530" s="87">
        <v>60</v>
      </c>
      <c r="E530" s="87">
        <v>38</v>
      </c>
      <c r="F530" s="87">
        <v>127</v>
      </c>
      <c r="G530" s="87">
        <v>26.8</v>
      </c>
      <c r="H530" s="87">
        <v>39</v>
      </c>
      <c r="I530" s="87">
        <v>32</v>
      </c>
      <c r="J530" s="87">
        <v>31</v>
      </c>
      <c r="K530" s="89">
        <v>49</v>
      </c>
      <c r="L530" s="89">
        <v>35</v>
      </c>
      <c r="M530" s="89"/>
      <c r="N530" s="89"/>
      <c r="O530" s="146">
        <v>35</v>
      </c>
      <c r="P530" s="146">
        <v>45</v>
      </c>
      <c r="Q530" s="146">
        <v>49.8</v>
      </c>
      <c r="R530" s="145">
        <v>25</v>
      </c>
      <c r="S530" s="145">
        <v>39</v>
      </c>
      <c r="T530" s="126">
        <v>45</v>
      </c>
      <c r="U530" s="147"/>
      <c r="V530" s="126"/>
      <c r="W530" s="168">
        <v>59</v>
      </c>
      <c r="X530" s="168">
        <v>26.8</v>
      </c>
      <c r="Y530" s="168">
        <v>88</v>
      </c>
      <c r="Z530" s="168">
        <v>26</v>
      </c>
      <c r="AA530" s="168"/>
      <c r="AB530" s="205">
        <v>45</v>
      </c>
      <c r="AC530" s="205">
        <v>36</v>
      </c>
      <c r="AD530" s="205">
        <v>38</v>
      </c>
      <c r="AE530" s="205"/>
      <c r="AF530" s="205"/>
      <c r="AG530" s="283"/>
      <c r="AS530" s="22">
        <v>65</v>
      </c>
      <c r="AT530" s="22">
        <f t="shared" si="32"/>
        <v>1060.3999999999999</v>
      </c>
      <c r="AU530" s="22">
        <f t="shared" si="33"/>
        <v>848.31999999999994</v>
      </c>
      <c r="AW530" s="22">
        <v>143</v>
      </c>
      <c r="AX530" s="22">
        <f t="shared" si="34"/>
        <v>991.31999999999994</v>
      </c>
      <c r="AY530" s="22">
        <v>1000</v>
      </c>
      <c r="AZ530" s="237">
        <f t="shared" si="35"/>
        <v>8.6800000000000637</v>
      </c>
    </row>
    <row r="531" spans="1:52">
      <c r="A531" s="72">
        <v>1041217114</v>
      </c>
      <c r="B531" s="67" t="s">
        <v>1887</v>
      </c>
      <c r="C531" s="30" t="s">
        <v>5</v>
      </c>
      <c r="D531" s="87">
        <v>60</v>
      </c>
      <c r="E531" s="87">
        <v>38</v>
      </c>
      <c r="F531" s="87">
        <v>127</v>
      </c>
      <c r="G531" s="87">
        <v>26.8</v>
      </c>
      <c r="H531" s="87">
        <v>39</v>
      </c>
      <c r="I531" s="87">
        <v>32</v>
      </c>
      <c r="J531" s="87">
        <v>31</v>
      </c>
      <c r="K531" s="89">
        <v>49</v>
      </c>
      <c r="L531" s="89">
        <v>35</v>
      </c>
      <c r="M531" s="89"/>
      <c r="N531" s="89"/>
      <c r="O531" s="146">
        <v>35</v>
      </c>
      <c r="P531" s="146">
        <v>45</v>
      </c>
      <c r="Q531" s="146">
        <v>49.8</v>
      </c>
      <c r="R531" s="145">
        <v>25</v>
      </c>
      <c r="S531" s="145">
        <v>39</v>
      </c>
      <c r="T531" s="126">
        <v>45</v>
      </c>
      <c r="U531" s="147"/>
      <c r="V531" s="126"/>
      <c r="W531" s="168">
        <v>59</v>
      </c>
      <c r="X531" s="168">
        <v>26.8</v>
      </c>
      <c r="Y531" s="168">
        <v>88</v>
      </c>
      <c r="Z531" s="168">
        <v>26</v>
      </c>
      <c r="AA531" s="168"/>
      <c r="AB531" s="205">
        <v>45</v>
      </c>
      <c r="AC531" s="205">
        <v>36</v>
      </c>
      <c r="AD531" s="205">
        <v>38</v>
      </c>
      <c r="AE531" s="205"/>
      <c r="AF531" s="205"/>
      <c r="AG531" s="283"/>
      <c r="AS531" s="22">
        <v>67</v>
      </c>
      <c r="AT531" s="22">
        <f t="shared" si="32"/>
        <v>1062.3999999999999</v>
      </c>
      <c r="AU531" s="22">
        <f t="shared" si="33"/>
        <v>849.92</v>
      </c>
      <c r="AW531" s="22">
        <v>143</v>
      </c>
      <c r="AX531" s="22">
        <f t="shared" si="34"/>
        <v>992.92</v>
      </c>
      <c r="AY531" s="22">
        <v>1000</v>
      </c>
      <c r="AZ531" s="237">
        <f t="shared" si="35"/>
        <v>7.0800000000000409</v>
      </c>
    </row>
    <row r="532" spans="1:52">
      <c r="A532" s="72">
        <v>1041217117</v>
      </c>
      <c r="B532" s="67" t="s">
        <v>4670</v>
      </c>
      <c r="C532" s="30" t="s">
        <v>5</v>
      </c>
      <c r="D532" s="87">
        <v>60</v>
      </c>
      <c r="E532" s="87">
        <v>38</v>
      </c>
      <c r="F532" s="87">
        <v>127</v>
      </c>
      <c r="G532" s="87">
        <v>26.8</v>
      </c>
      <c r="H532" s="87">
        <v>39</v>
      </c>
      <c r="I532" s="87">
        <v>32</v>
      </c>
      <c r="J532" s="87">
        <v>31</v>
      </c>
      <c r="K532" s="89">
        <v>49</v>
      </c>
      <c r="L532" s="89">
        <v>35</v>
      </c>
      <c r="M532" s="89"/>
      <c r="N532" s="89"/>
      <c r="O532" s="146">
        <v>35</v>
      </c>
      <c r="P532" s="146">
        <v>45</v>
      </c>
      <c r="Q532" s="146">
        <v>49.8</v>
      </c>
      <c r="R532" s="145">
        <v>25</v>
      </c>
      <c r="S532" s="145">
        <v>39</v>
      </c>
      <c r="T532" s="126">
        <v>45</v>
      </c>
      <c r="U532" s="147"/>
      <c r="V532" s="126"/>
      <c r="W532" s="168">
        <v>59</v>
      </c>
      <c r="X532" s="168">
        <v>26.8</v>
      </c>
      <c r="Y532" s="168">
        <v>88</v>
      </c>
      <c r="Z532" s="168">
        <v>26</v>
      </c>
      <c r="AA532" s="168"/>
      <c r="AB532" s="205">
        <v>45</v>
      </c>
      <c r="AC532" s="205">
        <v>36</v>
      </c>
      <c r="AD532" s="205">
        <v>38</v>
      </c>
      <c r="AE532" s="205"/>
      <c r="AF532" s="205"/>
      <c r="AG532" s="283"/>
      <c r="AS532" s="22">
        <v>77</v>
      </c>
      <c r="AT532" s="22">
        <f t="shared" si="32"/>
        <v>1072.3999999999999</v>
      </c>
      <c r="AU532" s="22">
        <f t="shared" si="33"/>
        <v>857.92</v>
      </c>
      <c r="AW532" s="22">
        <v>143</v>
      </c>
      <c r="AX532" s="22">
        <f t="shared" si="34"/>
        <v>1000.92</v>
      </c>
      <c r="AY532" s="22">
        <v>1000</v>
      </c>
      <c r="AZ532" s="237">
        <f t="shared" si="35"/>
        <v>-0.91999999999995907</v>
      </c>
    </row>
    <row r="533" spans="1:52">
      <c r="A533" s="72">
        <v>1041217131</v>
      </c>
      <c r="B533" s="67" t="s">
        <v>4631</v>
      </c>
      <c r="C533" s="30" t="s">
        <v>5</v>
      </c>
      <c r="D533" s="87">
        <v>60</v>
      </c>
      <c r="E533" s="87">
        <v>38</v>
      </c>
      <c r="F533" s="87">
        <v>127</v>
      </c>
      <c r="G533" s="87">
        <v>26.8</v>
      </c>
      <c r="H533" s="87">
        <v>39</v>
      </c>
      <c r="I533" s="87">
        <v>32</v>
      </c>
      <c r="J533" s="87">
        <v>31</v>
      </c>
      <c r="K533" s="89">
        <v>49</v>
      </c>
      <c r="L533" s="89">
        <v>35</v>
      </c>
      <c r="M533" s="89"/>
      <c r="N533" s="89"/>
      <c r="O533" s="146">
        <v>35</v>
      </c>
      <c r="P533" s="146">
        <v>45</v>
      </c>
      <c r="Q533" s="146">
        <v>49.8</v>
      </c>
      <c r="R533" s="145">
        <v>25</v>
      </c>
      <c r="S533" s="145">
        <v>39</v>
      </c>
      <c r="T533" s="126">
        <v>45</v>
      </c>
      <c r="U533" s="147"/>
      <c r="V533" s="126"/>
      <c r="W533" s="168">
        <v>59</v>
      </c>
      <c r="X533" s="168">
        <v>26.8</v>
      </c>
      <c r="Y533" s="168">
        <v>88</v>
      </c>
      <c r="Z533" s="168">
        <v>26</v>
      </c>
      <c r="AA533" s="168"/>
      <c r="AB533" s="205">
        <v>45</v>
      </c>
      <c r="AC533" s="205">
        <v>36</v>
      </c>
      <c r="AD533" s="205">
        <v>38</v>
      </c>
      <c r="AE533" s="205"/>
      <c r="AF533" s="205"/>
      <c r="AG533" s="283"/>
      <c r="AS533" s="22">
        <v>65</v>
      </c>
      <c r="AT533" s="22">
        <f t="shared" si="32"/>
        <v>1060.3999999999999</v>
      </c>
      <c r="AU533" s="22">
        <f t="shared" si="33"/>
        <v>848.31999999999994</v>
      </c>
      <c r="AW533" s="22">
        <v>143</v>
      </c>
      <c r="AX533" s="22">
        <f t="shared" si="34"/>
        <v>991.31999999999994</v>
      </c>
      <c r="AY533" s="22">
        <v>1000</v>
      </c>
      <c r="AZ533" s="237">
        <f t="shared" si="35"/>
        <v>8.6800000000000637</v>
      </c>
    </row>
    <row r="534" spans="1:52">
      <c r="A534" s="72">
        <v>1041217133</v>
      </c>
      <c r="B534" s="67" t="s">
        <v>4632</v>
      </c>
      <c r="C534" s="30" t="s">
        <v>5</v>
      </c>
      <c r="D534" s="87">
        <v>60</v>
      </c>
      <c r="E534" s="87">
        <v>38</v>
      </c>
      <c r="F534" s="87">
        <v>127</v>
      </c>
      <c r="G534" s="87">
        <v>26.8</v>
      </c>
      <c r="H534" s="87">
        <v>39</v>
      </c>
      <c r="I534" s="87">
        <v>32</v>
      </c>
      <c r="J534" s="87">
        <v>31</v>
      </c>
      <c r="K534" s="89">
        <v>49</v>
      </c>
      <c r="L534" s="89">
        <v>35</v>
      </c>
      <c r="M534" s="89"/>
      <c r="N534" s="89"/>
      <c r="O534" s="146">
        <v>35</v>
      </c>
      <c r="P534" s="146">
        <v>45</v>
      </c>
      <c r="Q534" s="146">
        <v>49.8</v>
      </c>
      <c r="R534" s="145">
        <v>25</v>
      </c>
      <c r="S534" s="145">
        <v>39</v>
      </c>
      <c r="T534" s="126">
        <v>45</v>
      </c>
      <c r="U534" s="147"/>
      <c r="V534" s="126"/>
      <c r="W534" s="168">
        <v>59</v>
      </c>
      <c r="X534" s="168">
        <v>26.8</v>
      </c>
      <c r="Y534" s="168">
        <v>88</v>
      </c>
      <c r="Z534" s="168">
        <v>26</v>
      </c>
      <c r="AA534" s="168"/>
      <c r="AB534" s="205">
        <v>45</v>
      </c>
      <c r="AC534" s="205">
        <v>36</v>
      </c>
      <c r="AD534" s="205">
        <v>38</v>
      </c>
      <c r="AE534" s="205"/>
      <c r="AF534" s="205"/>
      <c r="AG534" s="283"/>
      <c r="AS534" s="22">
        <v>108</v>
      </c>
      <c r="AT534" s="22">
        <f t="shared" si="32"/>
        <v>1103.3999999999999</v>
      </c>
      <c r="AU534" s="22">
        <f t="shared" si="33"/>
        <v>882.71999999999991</v>
      </c>
      <c r="AW534" s="22">
        <v>143</v>
      </c>
      <c r="AX534" s="22">
        <f t="shared" si="34"/>
        <v>1025.7199999999998</v>
      </c>
      <c r="AY534" s="22">
        <v>1000</v>
      </c>
      <c r="AZ534" s="237">
        <f t="shared" si="35"/>
        <v>-25.7199999999998</v>
      </c>
    </row>
    <row r="535" spans="1:52">
      <c r="A535" s="72">
        <v>1041217135</v>
      </c>
      <c r="B535" s="67" t="s">
        <v>4669</v>
      </c>
      <c r="C535" s="30" t="s">
        <v>5</v>
      </c>
      <c r="D535" s="87">
        <v>60</v>
      </c>
      <c r="E535" s="87">
        <v>38</v>
      </c>
      <c r="F535" s="87">
        <v>127</v>
      </c>
      <c r="G535" s="87">
        <v>26.8</v>
      </c>
      <c r="H535" s="87">
        <v>39</v>
      </c>
      <c r="I535" s="87">
        <v>32</v>
      </c>
      <c r="J535" s="87">
        <v>31</v>
      </c>
      <c r="K535" s="89">
        <v>49</v>
      </c>
      <c r="L535" s="89">
        <v>35</v>
      </c>
      <c r="M535" s="89"/>
      <c r="N535" s="89"/>
      <c r="O535" s="146">
        <v>35</v>
      </c>
      <c r="P535" s="146">
        <v>45</v>
      </c>
      <c r="Q535" s="146">
        <v>49.8</v>
      </c>
      <c r="R535" s="145">
        <v>25</v>
      </c>
      <c r="S535" s="145">
        <v>39</v>
      </c>
      <c r="T535" s="126">
        <v>45</v>
      </c>
      <c r="U535" s="147"/>
      <c r="V535" s="126"/>
      <c r="W535" s="168">
        <v>59</v>
      </c>
      <c r="X535" s="168">
        <v>26.8</v>
      </c>
      <c r="Y535" s="168">
        <v>88</v>
      </c>
      <c r="Z535" s="168">
        <v>26</v>
      </c>
      <c r="AA535" s="168"/>
      <c r="AB535" s="205">
        <v>45</v>
      </c>
      <c r="AC535" s="205">
        <v>36</v>
      </c>
      <c r="AD535" s="205">
        <v>38</v>
      </c>
      <c r="AE535" s="205"/>
      <c r="AF535" s="205"/>
      <c r="AG535" s="283"/>
      <c r="AS535" s="22">
        <v>67</v>
      </c>
      <c r="AT535" s="22">
        <f t="shared" si="32"/>
        <v>1062.3999999999999</v>
      </c>
      <c r="AU535" s="22">
        <f t="shared" si="33"/>
        <v>849.92</v>
      </c>
      <c r="AW535" s="22">
        <v>143</v>
      </c>
      <c r="AX535" s="22">
        <f t="shared" si="34"/>
        <v>992.92</v>
      </c>
      <c r="AY535" s="22">
        <v>1000</v>
      </c>
      <c r="AZ535" s="237">
        <f t="shared" si="35"/>
        <v>7.0800000000000409</v>
      </c>
    </row>
    <row r="536" spans="1:52">
      <c r="A536" s="72">
        <v>1041217208</v>
      </c>
      <c r="B536" s="67" t="s">
        <v>4681</v>
      </c>
      <c r="C536" s="33" t="s">
        <v>5410</v>
      </c>
      <c r="D536" s="87">
        <v>60</v>
      </c>
      <c r="E536" s="87">
        <v>38</v>
      </c>
      <c r="F536" s="87">
        <v>127</v>
      </c>
      <c r="G536" s="87">
        <v>26.8</v>
      </c>
      <c r="H536" s="87">
        <v>39</v>
      </c>
      <c r="I536" s="87">
        <v>32</v>
      </c>
      <c r="J536" s="87">
        <v>31</v>
      </c>
      <c r="K536" s="89">
        <v>49</v>
      </c>
      <c r="L536" s="89">
        <v>35</v>
      </c>
      <c r="M536" s="89"/>
      <c r="N536" s="89"/>
      <c r="O536" s="146">
        <v>35</v>
      </c>
      <c r="P536" s="146">
        <v>45</v>
      </c>
      <c r="Q536" s="146">
        <v>49.8</v>
      </c>
      <c r="R536" s="145">
        <v>25</v>
      </c>
      <c r="S536" s="145">
        <v>39</v>
      </c>
      <c r="T536" s="126">
        <v>45</v>
      </c>
      <c r="U536" s="147"/>
      <c r="V536" s="126"/>
      <c r="W536" s="168">
        <v>59</v>
      </c>
      <c r="X536" s="168">
        <v>26.8</v>
      </c>
      <c r="Y536" s="168">
        <v>88</v>
      </c>
      <c r="Z536" s="168">
        <v>26</v>
      </c>
      <c r="AA536" s="168"/>
      <c r="AB536" s="205">
        <v>45</v>
      </c>
      <c r="AC536" s="205">
        <v>36</v>
      </c>
      <c r="AD536" s="205">
        <v>38</v>
      </c>
      <c r="AE536" s="205"/>
      <c r="AF536" s="205"/>
      <c r="AG536" s="283"/>
      <c r="AS536" s="22">
        <v>25</v>
      </c>
      <c r="AT536" s="22">
        <f t="shared" si="32"/>
        <v>1020.3999999999999</v>
      </c>
      <c r="AU536" s="22">
        <f t="shared" si="33"/>
        <v>816.31999999999994</v>
      </c>
      <c r="AW536" s="22">
        <v>143</v>
      </c>
      <c r="AX536" s="22">
        <f t="shared" si="34"/>
        <v>959.31999999999994</v>
      </c>
      <c r="AY536" s="22">
        <v>1000</v>
      </c>
      <c r="AZ536" s="237">
        <f t="shared" si="35"/>
        <v>40.680000000000064</v>
      </c>
    </row>
    <row r="537" spans="1:52">
      <c r="A537" s="72">
        <v>1041217213</v>
      </c>
      <c r="B537" s="67" t="s">
        <v>4668</v>
      </c>
      <c r="C537" s="33" t="s">
        <v>5410</v>
      </c>
      <c r="D537" s="87">
        <v>60</v>
      </c>
      <c r="E537" s="87">
        <v>38</v>
      </c>
      <c r="F537" s="87">
        <v>127</v>
      </c>
      <c r="G537" s="87">
        <v>26.8</v>
      </c>
      <c r="H537" s="87">
        <v>39</v>
      </c>
      <c r="I537" s="87">
        <v>32</v>
      </c>
      <c r="J537" s="87">
        <v>31</v>
      </c>
      <c r="K537" s="89">
        <v>49</v>
      </c>
      <c r="L537" s="89">
        <v>35</v>
      </c>
      <c r="M537" s="89"/>
      <c r="N537" s="89"/>
      <c r="O537" s="146">
        <v>35</v>
      </c>
      <c r="P537" s="146">
        <v>45</v>
      </c>
      <c r="Q537" s="146">
        <v>49.8</v>
      </c>
      <c r="R537" s="145">
        <v>25</v>
      </c>
      <c r="S537" s="145">
        <v>39</v>
      </c>
      <c r="T537" s="126">
        <v>45</v>
      </c>
      <c r="U537" s="147"/>
      <c r="V537" s="126"/>
      <c r="W537" s="168">
        <v>59</v>
      </c>
      <c r="X537" s="168">
        <v>26.8</v>
      </c>
      <c r="Y537" s="168">
        <v>88</v>
      </c>
      <c r="Z537" s="168">
        <v>26</v>
      </c>
      <c r="AA537" s="168"/>
      <c r="AB537" s="205">
        <v>45</v>
      </c>
      <c r="AC537" s="205">
        <v>36</v>
      </c>
      <c r="AD537" s="205">
        <v>38</v>
      </c>
      <c r="AE537" s="205"/>
      <c r="AF537" s="205"/>
      <c r="AG537" s="283"/>
      <c r="AS537" s="22">
        <v>77</v>
      </c>
      <c r="AT537" s="22">
        <f t="shared" si="32"/>
        <v>1072.3999999999999</v>
      </c>
      <c r="AU537" s="22">
        <f t="shared" si="33"/>
        <v>857.92</v>
      </c>
      <c r="AW537" s="22">
        <v>143</v>
      </c>
      <c r="AX537" s="22">
        <f t="shared" si="34"/>
        <v>1000.92</v>
      </c>
      <c r="AY537" s="22">
        <v>1000</v>
      </c>
      <c r="AZ537" s="237">
        <f t="shared" si="35"/>
        <v>-0.91999999999995907</v>
      </c>
    </row>
    <row r="538" spans="1:52">
      <c r="A538" s="72">
        <v>1041417101</v>
      </c>
      <c r="B538" s="67" t="s">
        <v>4635</v>
      </c>
      <c r="C538" s="30" t="s">
        <v>5</v>
      </c>
      <c r="D538" s="87">
        <v>60</v>
      </c>
      <c r="E538" s="87">
        <v>38</v>
      </c>
      <c r="F538" s="87">
        <v>127</v>
      </c>
      <c r="G538" s="87">
        <v>26.8</v>
      </c>
      <c r="H538" s="87">
        <v>39</v>
      </c>
      <c r="I538" s="87">
        <v>32</v>
      </c>
      <c r="J538" s="87">
        <v>31</v>
      </c>
      <c r="K538" s="89">
        <v>49</v>
      </c>
      <c r="L538" s="89">
        <v>35</v>
      </c>
      <c r="M538" s="89"/>
      <c r="N538" s="89"/>
      <c r="O538" s="146">
        <v>35</v>
      </c>
      <c r="P538" s="146">
        <v>45</v>
      </c>
      <c r="Q538" s="146">
        <v>49.8</v>
      </c>
      <c r="R538" s="145">
        <v>25</v>
      </c>
      <c r="S538" s="145">
        <v>39</v>
      </c>
      <c r="T538" s="126">
        <v>45</v>
      </c>
      <c r="U538" s="147"/>
      <c r="V538" s="126"/>
      <c r="W538" s="168">
        <v>59</v>
      </c>
      <c r="X538" s="168">
        <v>26.8</v>
      </c>
      <c r="Y538" s="168">
        <v>88</v>
      </c>
      <c r="Z538" s="168">
        <v>26</v>
      </c>
      <c r="AA538" s="168"/>
      <c r="AB538" s="205">
        <v>45</v>
      </c>
      <c r="AC538" s="205">
        <v>36</v>
      </c>
      <c r="AD538" s="205">
        <v>38</v>
      </c>
      <c r="AE538" s="205"/>
      <c r="AF538" s="205"/>
      <c r="AG538" s="283"/>
      <c r="AS538" s="22">
        <v>65</v>
      </c>
      <c r="AT538" s="22">
        <f t="shared" si="32"/>
        <v>1060.3999999999999</v>
      </c>
      <c r="AU538" s="22">
        <f t="shared" si="33"/>
        <v>848.31999999999994</v>
      </c>
      <c r="AW538" s="22">
        <v>143</v>
      </c>
      <c r="AX538" s="22">
        <f t="shared" si="34"/>
        <v>991.31999999999994</v>
      </c>
      <c r="AY538" s="22">
        <v>1000</v>
      </c>
      <c r="AZ538" s="237">
        <f t="shared" si="35"/>
        <v>8.6800000000000637</v>
      </c>
    </row>
    <row r="539" spans="1:52">
      <c r="A539" s="72">
        <v>1041417102</v>
      </c>
      <c r="B539" s="67" t="s">
        <v>3456</v>
      </c>
      <c r="C539" s="30" t="s">
        <v>5</v>
      </c>
      <c r="D539" s="87">
        <v>60</v>
      </c>
      <c r="E539" s="87">
        <v>38</v>
      </c>
      <c r="F539" s="87">
        <v>127</v>
      </c>
      <c r="G539" s="87">
        <v>26.8</v>
      </c>
      <c r="H539" s="87">
        <v>39</v>
      </c>
      <c r="I539" s="87">
        <v>32</v>
      </c>
      <c r="J539" s="87">
        <v>31</v>
      </c>
      <c r="K539" s="89">
        <v>49</v>
      </c>
      <c r="L539" s="89">
        <v>35</v>
      </c>
      <c r="M539" s="89"/>
      <c r="N539" s="89"/>
      <c r="O539" s="146">
        <v>35</v>
      </c>
      <c r="P539" s="146">
        <v>45</v>
      </c>
      <c r="Q539" s="146">
        <v>49.8</v>
      </c>
      <c r="R539" s="145">
        <v>25</v>
      </c>
      <c r="S539" s="145">
        <v>39</v>
      </c>
      <c r="T539" s="126">
        <v>45</v>
      </c>
      <c r="U539" s="147"/>
      <c r="V539" s="126"/>
      <c r="W539" s="168">
        <v>59</v>
      </c>
      <c r="X539" s="168">
        <v>26.8</v>
      </c>
      <c r="Y539" s="168">
        <v>88</v>
      </c>
      <c r="Z539" s="168">
        <v>26</v>
      </c>
      <c r="AA539" s="168"/>
      <c r="AB539" s="205">
        <v>45</v>
      </c>
      <c r="AC539" s="205">
        <v>36</v>
      </c>
      <c r="AD539" s="205">
        <v>38</v>
      </c>
      <c r="AE539" s="205"/>
      <c r="AF539" s="205"/>
      <c r="AG539" s="283"/>
      <c r="AS539" s="22">
        <v>67</v>
      </c>
      <c r="AT539" s="22">
        <f t="shared" si="32"/>
        <v>1062.3999999999999</v>
      </c>
      <c r="AU539" s="22">
        <f t="shared" si="33"/>
        <v>849.92</v>
      </c>
      <c r="AW539" s="22">
        <v>143</v>
      </c>
      <c r="AX539" s="22">
        <f t="shared" si="34"/>
        <v>992.92</v>
      </c>
      <c r="AY539" s="22">
        <v>1000</v>
      </c>
      <c r="AZ539" s="237">
        <f t="shared" si="35"/>
        <v>7.0800000000000409</v>
      </c>
    </row>
    <row r="540" spans="1:52">
      <c r="A540" s="72">
        <v>1041417103</v>
      </c>
      <c r="B540" s="67" t="s">
        <v>4683</v>
      </c>
      <c r="C540" s="30" t="s">
        <v>5</v>
      </c>
      <c r="D540" s="87">
        <v>60</v>
      </c>
      <c r="E540" s="87">
        <v>38</v>
      </c>
      <c r="F540" s="87">
        <v>127</v>
      </c>
      <c r="G540" s="87">
        <v>26.8</v>
      </c>
      <c r="H540" s="87">
        <v>39</v>
      </c>
      <c r="I540" s="87">
        <v>32</v>
      </c>
      <c r="J540" s="87">
        <v>31</v>
      </c>
      <c r="K540" s="89">
        <v>49</v>
      </c>
      <c r="L540" s="89">
        <v>35</v>
      </c>
      <c r="M540" s="89"/>
      <c r="N540" s="89"/>
      <c r="O540" s="146">
        <v>35</v>
      </c>
      <c r="P540" s="146">
        <v>45</v>
      </c>
      <c r="Q540" s="146">
        <v>49.8</v>
      </c>
      <c r="R540" s="145">
        <v>25</v>
      </c>
      <c r="S540" s="145">
        <v>39</v>
      </c>
      <c r="T540" s="126">
        <v>45</v>
      </c>
      <c r="U540" s="147"/>
      <c r="V540" s="126"/>
      <c r="W540" s="168">
        <v>59</v>
      </c>
      <c r="X540" s="168">
        <v>26.8</v>
      </c>
      <c r="Y540" s="168">
        <v>88</v>
      </c>
      <c r="Z540" s="168">
        <v>26</v>
      </c>
      <c r="AA540" s="168"/>
      <c r="AB540" s="205">
        <v>45</v>
      </c>
      <c r="AC540" s="205">
        <v>36</v>
      </c>
      <c r="AD540" s="205">
        <v>38</v>
      </c>
      <c r="AE540" s="205"/>
      <c r="AF540" s="205"/>
      <c r="AG540" s="283"/>
      <c r="AS540" s="22">
        <v>30</v>
      </c>
      <c r="AT540" s="22">
        <f t="shared" si="32"/>
        <v>1025.3999999999999</v>
      </c>
      <c r="AU540" s="22">
        <f t="shared" si="33"/>
        <v>820.31999999999994</v>
      </c>
      <c r="AW540" s="22">
        <v>143</v>
      </c>
      <c r="AX540" s="22">
        <f t="shared" si="34"/>
        <v>963.31999999999994</v>
      </c>
      <c r="AY540" s="22">
        <v>1000</v>
      </c>
      <c r="AZ540" s="237">
        <f t="shared" si="35"/>
        <v>36.680000000000064</v>
      </c>
    </row>
    <row r="541" spans="1:52">
      <c r="A541" s="72">
        <v>1041417106</v>
      </c>
      <c r="B541" s="67" t="s">
        <v>4673</v>
      </c>
      <c r="C541" s="30" t="s">
        <v>5</v>
      </c>
      <c r="D541" s="87">
        <v>60</v>
      </c>
      <c r="E541" s="87">
        <v>38</v>
      </c>
      <c r="F541" s="87">
        <v>127</v>
      </c>
      <c r="G541" s="87">
        <v>26.8</v>
      </c>
      <c r="H541" s="87">
        <v>39</v>
      </c>
      <c r="I541" s="87">
        <v>32</v>
      </c>
      <c r="J541" s="87">
        <v>31</v>
      </c>
      <c r="K541" s="89">
        <v>49</v>
      </c>
      <c r="L541" s="89">
        <v>35</v>
      </c>
      <c r="M541" s="89"/>
      <c r="N541" s="89"/>
      <c r="O541" s="146">
        <v>35</v>
      </c>
      <c r="P541" s="146">
        <v>45</v>
      </c>
      <c r="Q541" s="146">
        <v>49.8</v>
      </c>
      <c r="R541" s="145">
        <v>25</v>
      </c>
      <c r="S541" s="145">
        <v>39</v>
      </c>
      <c r="T541" s="126">
        <v>45</v>
      </c>
      <c r="U541" s="147"/>
      <c r="V541" s="126"/>
      <c r="W541" s="168">
        <v>59</v>
      </c>
      <c r="X541" s="168">
        <v>26.8</v>
      </c>
      <c r="Y541" s="168">
        <v>88</v>
      </c>
      <c r="Z541" s="168">
        <v>26</v>
      </c>
      <c r="AA541" s="168"/>
      <c r="AB541" s="205">
        <v>45</v>
      </c>
      <c r="AC541" s="205">
        <v>36</v>
      </c>
      <c r="AD541" s="205">
        <v>38</v>
      </c>
      <c r="AE541" s="205"/>
      <c r="AF541" s="205"/>
      <c r="AG541" s="283"/>
      <c r="AS541" s="22">
        <v>57</v>
      </c>
      <c r="AT541" s="22">
        <f t="shared" si="32"/>
        <v>1052.3999999999999</v>
      </c>
      <c r="AU541" s="22">
        <f t="shared" si="33"/>
        <v>841.92</v>
      </c>
      <c r="AW541" s="22">
        <v>143</v>
      </c>
      <c r="AX541" s="22">
        <f t="shared" si="34"/>
        <v>984.92</v>
      </c>
      <c r="AY541" s="22">
        <v>1000</v>
      </c>
      <c r="AZ541" s="237">
        <f t="shared" si="35"/>
        <v>15.080000000000041</v>
      </c>
    </row>
    <row r="542" spans="1:52">
      <c r="A542" s="72">
        <v>1041417111</v>
      </c>
      <c r="B542" s="67" t="s">
        <v>4639</v>
      </c>
      <c r="C542" s="30" t="s">
        <v>5</v>
      </c>
      <c r="D542" s="87">
        <v>60</v>
      </c>
      <c r="E542" s="87">
        <v>38</v>
      </c>
      <c r="F542" s="87">
        <v>127</v>
      </c>
      <c r="G542" s="87">
        <v>26.8</v>
      </c>
      <c r="H542" s="87">
        <v>39</v>
      </c>
      <c r="I542" s="87">
        <v>32</v>
      </c>
      <c r="J542" s="87">
        <v>31</v>
      </c>
      <c r="K542" s="89">
        <v>49</v>
      </c>
      <c r="L542" s="89">
        <v>35</v>
      </c>
      <c r="M542" s="89"/>
      <c r="N542" s="89"/>
      <c r="O542" s="146">
        <v>35</v>
      </c>
      <c r="P542" s="146">
        <v>45</v>
      </c>
      <c r="Q542" s="146">
        <v>49.8</v>
      </c>
      <c r="R542" s="145">
        <v>25</v>
      </c>
      <c r="S542" s="145">
        <v>39</v>
      </c>
      <c r="T542" s="126">
        <v>45</v>
      </c>
      <c r="U542" s="147"/>
      <c r="V542" s="126"/>
      <c r="W542" s="168">
        <v>59</v>
      </c>
      <c r="X542" s="168">
        <v>26.8</v>
      </c>
      <c r="Y542" s="168">
        <v>88</v>
      </c>
      <c r="Z542" s="168">
        <v>26</v>
      </c>
      <c r="AA542" s="168"/>
      <c r="AB542" s="205">
        <v>45</v>
      </c>
      <c r="AC542" s="205">
        <v>36</v>
      </c>
      <c r="AD542" s="205">
        <v>38</v>
      </c>
      <c r="AE542" s="205"/>
      <c r="AF542" s="205"/>
      <c r="AG542" s="283"/>
      <c r="AS542" s="22">
        <v>35</v>
      </c>
      <c r="AT542" s="22">
        <f t="shared" si="32"/>
        <v>1030.3999999999999</v>
      </c>
      <c r="AU542" s="22">
        <f t="shared" si="33"/>
        <v>824.31999999999994</v>
      </c>
      <c r="AW542" s="22">
        <v>143</v>
      </c>
      <c r="AX542" s="22">
        <f t="shared" si="34"/>
        <v>967.31999999999994</v>
      </c>
      <c r="AY542" s="22">
        <v>1000</v>
      </c>
      <c r="AZ542" s="237">
        <f t="shared" si="35"/>
        <v>32.680000000000064</v>
      </c>
    </row>
    <row r="543" spans="1:52">
      <c r="A543" s="72">
        <v>1041417116</v>
      </c>
      <c r="B543" s="67" t="s">
        <v>4628</v>
      </c>
      <c r="C543" s="30" t="s">
        <v>5</v>
      </c>
      <c r="D543" s="87">
        <v>60</v>
      </c>
      <c r="E543" s="87">
        <v>38</v>
      </c>
      <c r="F543" s="87">
        <v>127</v>
      </c>
      <c r="G543" s="87">
        <v>26.8</v>
      </c>
      <c r="H543" s="87">
        <v>39</v>
      </c>
      <c r="I543" s="87">
        <v>32</v>
      </c>
      <c r="J543" s="87">
        <v>31</v>
      </c>
      <c r="K543" s="89">
        <v>49</v>
      </c>
      <c r="L543" s="89">
        <v>35</v>
      </c>
      <c r="M543" s="89"/>
      <c r="N543" s="89"/>
      <c r="O543" s="146">
        <v>35</v>
      </c>
      <c r="P543" s="146">
        <v>45</v>
      </c>
      <c r="Q543" s="146">
        <v>49.8</v>
      </c>
      <c r="R543" s="145">
        <v>25</v>
      </c>
      <c r="S543" s="145">
        <v>39</v>
      </c>
      <c r="T543" s="126">
        <v>45</v>
      </c>
      <c r="U543" s="147"/>
      <c r="V543" s="126"/>
      <c r="W543" s="168">
        <v>59</v>
      </c>
      <c r="X543" s="168">
        <v>26.8</v>
      </c>
      <c r="Y543" s="168">
        <v>88</v>
      </c>
      <c r="Z543" s="168">
        <v>26</v>
      </c>
      <c r="AA543" s="168"/>
      <c r="AB543" s="205">
        <v>45</v>
      </c>
      <c r="AC543" s="205">
        <v>36</v>
      </c>
      <c r="AD543" s="205">
        <v>38</v>
      </c>
      <c r="AE543" s="205"/>
      <c r="AF543" s="205"/>
      <c r="AG543" s="283"/>
      <c r="AS543" s="22">
        <v>71</v>
      </c>
      <c r="AT543" s="22">
        <f t="shared" si="32"/>
        <v>1066.3999999999999</v>
      </c>
      <c r="AU543" s="22">
        <f t="shared" si="33"/>
        <v>853.11999999999989</v>
      </c>
      <c r="AW543" s="22">
        <v>143</v>
      </c>
      <c r="AX543" s="22">
        <f t="shared" si="34"/>
        <v>996.11999999999989</v>
      </c>
      <c r="AY543" s="22">
        <v>1000</v>
      </c>
      <c r="AZ543" s="237">
        <f t="shared" si="35"/>
        <v>3.8800000000001091</v>
      </c>
    </row>
    <row r="544" spans="1:52">
      <c r="A544" s="72">
        <v>1041417117</v>
      </c>
      <c r="B544" s="67" t="s">
        <v>4687</v>
      </c>
      <c r="C544" s="33" t="s">
        <v>5410</v>
      </c>
      <c r="D544" s="87">
        <v>60</v>
      </c>
      <c r="E544" s="87">
        <v>38</v>
      </c>
      <c r="F544" s="87">
        <v>127</v>
      </c>
      <c r="G544" s="87">
        <v>26.8</v>
      </c>
      <c r="H544" s="87">
        <v>39</v>
      </c>
      <c r="I544" s="87">
        <v>32</v>
      </c>
      <c r="J544" s="87">
        <v>31</v>
      </c>
      <c r="K544" s="89">
        <v>49</v>
      </c>
      <c r="L544" s="89">
        <v>35</v>
      </c>
      <c r="M544" s="89"/>
      <c r="N544" s="89"/>
      <c r="O544" s="146">
        <v>35</v>
      </c>
      <c r="P544" s="146">
        <v>45</v>
      </c>
      <c r="Q544" s="146">
        <v>49.8</v>
      </c>
      <c r="R544" s="145">
        <v>25</v>
      </c>
      <c r="S544" s="145">
        <v>39</v>
      </c>
      <c r="T544" s="126">
        <v>45</v>
      </c>
      <c r="U544" s="147"/>
      <c r="V544" s="126"/>
      <c r="W544" s="168">
        <v>59</v>
      </c>
      <c r="X544" s="168">
        <v>26.8</v>
      </c>
      <c r="Y544" s="168">
        <v>88</v>
      </c>
      <c r="Z544" s="168">
        <v>26</v>
      </c>
      <c r="AA544" s="168"/>
      <c r="AB544" s="205">
        <v>45</v>
      </c>
      <c r="AC544" s="205">
        <v>36</v>
      </c>
      <c r="AD544" s="205">
        <v>38</v>
      </c>
      <c r="AE544" s="205"/>
      <c r="AF544" s="205"/>
      <c r="AG544" s="283"/>
      <c r="AS544" s="22">
        <v>35</v>
      </c>
      <c r="AT544" s="22">
        <f t="shared" si="32"/>
        <v>1030.3999999999999</v>
      </c>
      <c r="AU544" s="22">
        <f t="shared" si="33"/>
        <v>824.31999999999994</v>
      </c>
      <c r="AW544" s="22">
        <v>143</v>
      </c>
      <c r="AX544" s="22">
        <f t="shared" si="34"/>
        <v>967.31999999999994</v>
      </c>
      <c r="AY544" s="22">
        <v>1000</v>
      </c>
      <c r="AZ544" s="237">
        <f t="shared" si="35"/>
        <v>32.680000000000064</v>
      </c>
    </row>
    <row r="545" spans="1:52">
      <c r="A545" s="72">
        <v>1041417122</v>
      </c>
      <c r="B545" s="67" t="s">
        <v>4680</v>
      </c>
      <c r="C545" s="33" t="s">
        <v>5410</v>
      </c>
      <c r="D545" s="87">
        <v>60</v>
      </c>
      <c r="E545" s="87">
        <v>38</v>
      </c>
      <c r="F545" s="87">
        <v>127</v>
      </c>
      <c r="G545" s="87">
        <v>26.8</v>
      </c>
      <c r="H545" s="87">
        <v>39</v>
      </c>
      <c r="I545" s="87">
        <v>32</v>
      </c>
      <c r="J545" s="87">
        <v>31</v>
      </c>
      <c r="K545" s="89">
        <v>49</v>
      </c>
      <c r="L545" s="89">
        <v>35</v>
      </c>
      <c r="M545" s="89"/>
      <c r="N545" s="89"/>
      <c r="O545" s="146">
        <v>35</v>
      </c>
      <c r="P545" s="146">
        <v>45</v>
      </c>
      <c r="Q545" s="146">
        <v>49.8</v>
      </c>
      <c r="R545" s="145">
        <v>25</v>
      </c>
      <c r="S545" s="145">
        <v>39</v>
      </c>
      <c r="T545" s="126">
        <v>45</v>
      </c>
      <c r="U545" s="147"/>
      <c r="V545" s="126"/>
      <c r="W545" s="168">
        <v>59</v>
      </c>
      <c r="X545" s="168">
        <v>26.8</v>
      </c>
      <c r="Y545" s="168">
        <v>88</v>
      </c>
      <c r="Z545" s="168">
        <v>26</v>
      </c>
      <c r="AA545" s="168"/>
      <c r="AB545" s="205">
        <v>45</v>
      </c>
      <c r="AC545" s="205">
        <v>36</v>
      </c>
      <c r="AD545" s="205">
        <v>38</v>
      </c>
      <c r="AE545" s="205"/>
      <c r="AF545" s="205"/>
      <c r="AG545" s="283"/>
      <c r="AS545" s="22">
        <v>25</v>
      </c>
      <c r="AT545" s="22">
        <f t="shared" si="32"/>
        <v>1020.3999999999999</v>
      </c>
      <c r="AU545" s="22">
        <f t="shared" si="33"/>
        <v>816.31999999999994</v>
      </c>
      <c r="AW545" s="22">
        <v>143</v>
      </c>
      <c r="AX545" s="22">
        <f t="shared" si="34"/>
        <v>959.31999999999994</v>
      </c>
      <c r="AY545" s="22">
        <v>1000</v>
      </c>
      <c r="AZ545" s="237">
        <f t="shared" si="35"/>
        <v>40.680000000000064</v>
      </c>
    </row>
    <row r="546" spans="1:52">
      <c r="A546" s="72">
        <v>1041417123</v>
      </c>
      <c r="B546" s="67" t="s">
        <v>4684</v>
      </c>
      <c r="C546" s="30" t="s">
        <v>5</v>
      </c>
      <c r="D546" s="87">
        <v>60</v>
      </c>
      <c r="E546" s="87">
        <v>38</v>
      </c>
      <c r="F546" s="87">
        <v>127</v>
      </c>
      <c r="G546" s="87">
        <v>26.8</v>
      </c>
      <c r="H546" s="87">
        <v>39</v>
      </c>
      <c r="I546" s="87">
        <v>32</v>
      </c>
      <c r="J546" s="87">
        <v>31</v>
      </c>
      <c r="K546" s="89">
        <v>49</v>
      </c>
      <c r="L546" s="89">
        <v>35</v>
      </c>
      <c r="M546" s="89"/>
      <c r="N546" s="89"/>
      <c r="O546" s="146">
        <v>35</v>
      </c>
      <c r="P546" s="146">
        <v>45</v>
      </c>
      <c r="Q546" s="146">
        <v>49.8</v>
      </c>
      <c r="R546" s="145">
        <v>25</v>
      </c>
      <c r="S546" s="145">
        <v>39</v>
      </c>
      <c r="T546" s="126">
        <v>45</v>
      </c>
      <c r="U546" s="147"/>
      <c r="V546" s="126"/>
      <c r="W546" s="168">
        <v>59</v>
      </c>
      <c r="X546" s="168">
        <v>26.8</v>
      </c>
      <c r="Y546" s="168">
        <v>88</v>
      </c>
      <c r="Z546" s="168">
        <v>26</v>
      </c>
      <c r="AA546" s="168"/>
      <c r="AB546" s="205">
        <v>45</v>
      </c>
      <c r="AC546" s="205">
        <v>36</v>
      </c>
      <c r="AD546" s="205">
        <v>38</v>
      </c>
      <c r="AE546" s="205"/>
      <c r="AF546" s="205"/>
      <c r="AG546" s="283"/>
      <c r="AS546" s="22">
        <v>99</v>
      </c>
      <c r="AT546" s="22">
        <f t="shared" si="32"/>
        <v>1094.3999999999999</v>
      </c>
      <c r="AU546" s="22">
        <f t="shared" si="33"/>
        <v>875.52</v>
      </c>
      <c r="AW546" s="22">
        <v>143</v>
      </c>
      <c r="AX546" s="22">
        <f t="shared" si="34"/>
        <v>1018.52</v>
      </c>
      <c r="AY546" s="22">
        <v>1000</v>
      </c>
      <c r="AZ546" s="237">
        <f t="shared" si="35"/>
        <v>-18.519999999999982</v>
      </c>
    </row>
    <row r="547" spans="1:52">
      <c r="A547" s="72">
        <v>1041417125</v>
      </c>
      <c r="B547" s="67" t="s">
        <v>4644</v>
      </c>
      <c r="C547" s="30" t="s">
        <v>5</v>
      </c>
      <c r="D547" s="87">
        <v>60</v>
      </c>
      <c r="E547" s="87">
        <v>38</v>
      </c>
      <c r="F547" s="87">
        <v>127</v>
      </c>
      <c r="G547" s="87">
        <v>26.8</v>
      </c>
      <c r="H547" s="87">
        <v>39</v>
      </c>
      <c r="I547" s="87">
        <v>32</v>
      </c>
      <c r="J547" s="87">
        <v>31</v>
      </c>
      <c r="K547" s="89">
        <v>49</v>
      </c>
      <c r="L547" s="89">
        <v>35</v>
      </c>
      <c r="M547" s="89"/>
      <c r="N547" s="89"/>
      <c r="O547" s="146">
        <v>35</v>
      </c>
      <c r="P547" s="146">
        <v>45</v>
      </c>
      <c r="Q547" s="146">
        <v>49.8</v>
      </c>
      <c r="R547" s="145">
        <v>25</v>
      </c>
      <c r="S547" s="145">
        <v>39</v>
      </c>
      <c r="T547" s="126">
        <v>45</v>
      </c>
      <c r="U547" s="147"/>
      <c r="V547" s="126"/>
      <c r="W547" s="168">
        <v>59</v>
      </c>
      <c r="X547" s="168">
        <v>26.8</v>
      </c>
      <c r="Y547" s="168">
        <v>88</v>
      </c>
      <c r="Z547" s="168">
        <v>26</v>
      </c>
      <c r="AA547" s="168"/>
      <c r="AB547" s="205">
        <v>45</v>
      </c>
      <c r="AC547" s="205">
        <v>36</v>
      </c>
      <c r="AD547" s="205">
        <v>38</v>
      </c>
      <c r="AE547" s="205"/>
      <c r="AF547" s="205"/>
      <c r="AG547" s="283"/>
      <c r="AS547" s="22">
        <v>107</v>
      </c>
      <c r="AT547" s="22">
        <f t="shared" si="32"/>
        <v>1102.3999999999999</v>
      </c>
      <c r="AU547" s="22">
        <f t="shared" si="33"/>
        <v>881.92</v>
      </c>
      <c r="AW547" s="22">
        <v>143</v>
      </c>
      <c r="AX547" s="22">
        <f t="shared" si="34"/>
        <v>1024.92</v>
      </c>
      <c r="AY547" s="22">
        <v>1000</v>
      </c>
      <c r="AZ547" s="237">
        <f t="shared" si="35"/>
        <v>-24.920000000000073</v>
      </c>
    </row>
    <row r="548" spans="1:52">
      <c r="A548" s="72">
        <v>1041417128</v>
      </c>
      <c r="B548" s="67" t="s">
        <v>4645</v>
      </c>
      <c r="C548" s="30" t="s">
        <v>5</v>
      </c>
      <c r="D548" s="87">
        <v>60</v>
      </c>
      <c r="E548" s="87">
        <v>38</v>
      </c>
      <c r="F548" s="87">
        <v>127</v>
      </c>
      <c r="G548" s="87">
        <v>26.8</v>
      </c>
      <c r="H548" s="87">
        <v>39</v>
      </c>
      <c r="I548" s="87">
        <v>32</v>
      </c>
      <c r="J548" s="87">
        <v>31</v>
      </c>
      <c r="K548" s="89">
        <v>49</v>
      </c>
      <c r="L548" s="89">
        <v>35</v>
      </c>
      <c r="M548" s="89"/>
      <c r="N548" s="89"/>
      <c r="O548" s="146">
        <v>35</v>
      </c>
      <c r="P548" s="146">
        <v>45</v>
      </c>
      <c r="Q548" s="146">
        <v>49.8</v>
      </c>
      <c r="R548" s="145">
        <v>25</v>
      </c>
      <c r="S548" s="145">
        <v>39</v>
      </c>
      <c r="T548" s="126">
        <v>45</v>
      </c>
      <c r="U548" s="147"/>
      <c r="V548" s="126"/>
      <c r="W548" s="168">
        <v>59</v>
      </c>
      <c r="X548" s="168">
        <v>26.8</v>
      </c>
      <c r="Y548" s="168">
        <v>88</v>
      </c>
      <c r="Z548" s="168">
        <v>26</v>
      </c>
      <c r="AA548" s="168"/>
      <c r="AB548" s="205">
        <v>45</v>
      </c>
      <c r="AC548" s="205">
        <v>36</v>
      </c>
      <c r="AD548" s="205">
        <v>38</v>
      </c>
      <c r="AE548" s="205"/>
      <c r="AF548" s="205"/>
      <c r="AG548" s="283"/>
      <c r="AS548" s="22">
        <v>67</v>
      </c>
      <c r="AT548" s="22">
        <f t="shared" si="32"/>
        <v>1062.3999999999999</v>
      </c>
      <c r="AU548" s="22">
        <f t="shared" si="33"/>
        <v>849.92</v>
      </c>
      <c r="AW548" s="22">
        <v>143</v>
      </c>
      <c r="AX548" s="22">
        <f t="shared" si="34"/>
        <v>992.92</v>
      </c>
      <c r="AY548" s="22">
        <v>1000</v>
      </c>
      <c r="AZ548" s="237">
        <f t="shared" si="35"/>
        <v>7.0800000000000409</v>
      </c>
    </row>
    <row r="549" spans="1:52">
      <c r="A549" s="72">
        <v>1041417129</v>
      </c>
      <c r="B549" s="67" t="s">
        <v>4685</v>
      </c>
      <c r="C549" s="30" t="s">
        <v>5</v>
      </c>
      <c r="D549" s="87">
        <v>60</v>
      </c>
      <c r="E549" s="87">
        <v>38</v>
      </c>
      <c r="F549" s="87">
        <v>127</v>
      </c>
      <c r="G549" s="87">
        <v>26.8</v>
      </c>
      <c r="H549" s="87">
        <v>39</v>
      </c>
      <c r="I549" s="87">
        <v>32</v>
      </c>
      <c r="J549" s="87">
        <v>31</v>
      </c>
      <c r="K549" s="89">
        <v>49</v>
      </c>
      <c r="L549" s="89">
        <v>35</v>
      </c>
      <c r="M549" s="89"/>
      <c r="N549" s="89"/>
      <c r="O549" s="146">
        <v>35</v>
      </c>
      <c r="P549" s="146">
        <v>45</v>
      </c>
      <c r="Q549" s="146">
        <v>49.8</v>
      </c>
      <c r="R549" s="145">
        <v>25</v>
      </c>
      <c r="S549" s="145">
        <v>39</v>
      </c>
      <c r="T549" s="126">
        <v>45</v>
      </c>
      <c r="U549" s="147"/>
      <c r="V549" s="126"/>
      <c r="W549" s="168">
        <v>59</v>
      </c>
      <c r="X549" s="168">
        <v>26.8</v>
      </c>
      <c r="Y549" s="168">
        <v>88</v>
      </c>
      <c r="Z549" s="168">
        <v>26</v>
      </c>
      <c r="AA549" s="168"/>
      <c r="AB549" s="205">
        <v>45</v>
      </c>
      <c r="AC549" s="205">
        <v>36</v>
      </c>
      <c r="AD549" s="205">
        <v>38</v>
      </c>
      <c r="AE549" s="205"/>
      <c r="AF549" s="205"/>
      <c r="AG549" s="283"/>
      <c r="AS549" s="22">
        <v>71</v>
      </c>
      <c r="AT549" s="22">
        <f t="shared" si="32"/>
        <v>1066.3999999999999</v>
      </c>
      <c r="AU549" s="22">
        <f t="shared" si="33"/>
        <v>853.11999999999989</v>
      </c>
      <c r="AW549" s="22">
        <v>143</v>
      </c>
      <c r="AX549" s="22">
        <f t="shared" si="34"/>
        <v>996.11999999999989</v>
      </c>
      <c r="AY549" s="22">
        <v>1000</v>
      </c>
      <c r="AZ549" s="237">
        <f t="shared" si="35"/>
        <v>3.8800000000001091</v>
      </c>
    </row>
    <row r="550" spans="1:52">
      <c r="A550" s="72">
        <v>1041417130</v>
      </c>
      <c r="B550" s="67" t="s">
        <v>4647</v>
      </c>
      <c r="C550" s="30" t="s">
        <v>5</v>
      </c>
      <c r="D550" s="87">
        <v>60</v>
      </c>
      <c r="E550" s="87">
        <v>38</v>
      </c>
      <c r="F550" s="87">
        <v>127</v>
      </c>
      <c r="G550" s="87">
        <v>26.8</v>
      </c>
      <c r="H550" s="87">
        <v>39</v>
      </c>
      <c r="I550" s="87">
        <v>32</v>
      </c>
      <c r="J550" s="87">
        <v>31</v>
      </c>
      <c r="K550" s="89">
        <v>49</v>
      </c>
      <c r="L550" s="89">
        <v>35</v>
      </c>
      <c r="M550" s="89"/>
      <c r="N550" s="89"/>
      <c r="O550" s="146">
        <v>35</v>
      </c>
      <c r="P550" s="146">
        <v>45</v>
      </c>
      <c r="Q550" s="146">
        <v>49.8</v>
      </c>
      <c r="R550" s="145">
        <v>25</v>
      </c>
      <c r="S550" s="145">
        <v>39</v>
      </c>
      <c r="T550" s="126">
        <v>45</v>
      </c>
      <c r="U550" s="147"/>
      <c r="V550" s="126"/>
      <c r="W550" s="168">
        <v>59</v>
      </c>
      <c r="X550" s="168">
        <v>26.8</v>
      </c>
      <c r="Y550" s="168">
        <v>88</v>
      </c>
      <c r="Z550" s="168">
        <v>26</v>
      </c>
      <c r="AA550" s="168"/>
      <c r="AB550" s="205">
        <v>45</v>
      </c>
      <c r="AC550" s="205">
        <v>36</v>
      </c>
      <c r="AD550" s="205">
        <v>38</v>
      </c>
      <c r="AE550" s="205"/>
      <c r="AF550" s="205"/>
      <c r="AG550" s="283"/>
      <c r="AS550" s="22">
        <v>39</v>
      </c>
      <c r="AT550" s="22">
        <f t="shared" si="32"/>
        <v>1034.3999999999999</v>
      </c>
      <c r="AU550" s="22">
        <f t="shared" si="33"/>
        <v>827.52</v>
      </c>
      <c r="AW550" s="22">
        <v>143</v>
      </c>
      <c r="AX550" s="22">
        <f t="shared" si="34"/>
        <v>970.52</v>
      </c>
      <c r="AY550" s="22">
        <v>1000</v>
      </c>
      <c r="AZ550" s="237">
        <f t="shared" si="35"/>
        <v>29.480000000000018</v>
      </c>
    </row>
    <row r="551" spans="1:52">
      <c r="A551" s="72">
        <v>1041417131</v>
      </c>
      <c r="B551" s="67" t="s">
        <v>4503</v>
      </c>
      <c r="C551" s="30" t="s">
        <v>5</v>
      </c>
      <c r="D551" s="87">
        <v>60</v>
      </c>
      <c r="E551" s="87">
        <v>38</v>
      </c>
      <c r="F551" s="87">
        <v>127</v>
      </c>
      <c r="G551" s="87">
        <v>26.8</v>
      </c>
      <c r="H551" s="87">
        <v>39</v>
      </c>
      <c r="I551" s="87">
        <v>32</v>
      </c>
      <c r="J551" s="87">
        <v>31</v>
      </c>
      <c r="K551" s="89">
        <v>49</v>
      </c>
      <c r="L551" s="89">
        <v>35</v>
      </c>
      <c r="M551" s="89"/>
      <c r="N551" s="89"/>
      <c r="O551" s="146">
        <v>35</v>
      </c>
      <c r="P551" s="146">
        <v>45</v>
      </c>
      <c r="Q551" s="146">
        <v>49.8</v>
      </c>
      <c r="R551" s="145">
        <v>25</v>
      </c>
      <c r="S551" s="145">
        <v>39</v>
      </c>
      <c r="T551" s="126">
        <v>45</v>
      </c>
      <c r="U551" s="147"/>
      <c r="V551" s="126"/>
      <c r="W551" s="168">
        <v>59</v>
      </c>
      <c r="X551" s="168">
        <v>26.8</v>
      </c>
      <c r="Y551" s="168">
        <v>88</v>
      </c>
      <c r="Z551" s="168">
        <v>26</v>
      </c>
      <c r="AA551" s="168"/>
      <c r="AB551" s="205">
        <v>45</v>
      </c>
      <c r="AC551" s="205">
        <v>36</v>
      </c>
      <c r="AD551" s="205">
        <v>38</v>
      </c>
      <c r="AE551" s="205"/>
      <c r="AF551" s="205"/>
      <c r="AG551" s="283"/>
      <c r="AS551" s="22">
        <v>74</v>
      </c>
      <c r="AT551" s="22">
        <f t="shared" si="32"/>
        <v>1069.3999999999999</v>
      </c>
      <c r="AU551" s="22">
        <f t="shared" si="33"/>
        <v>855.52</v>
      </c>
      <c r="AW551" s="22">
        <v>143</v>
      </c>
      <c r="AX551" s="22">
        <f t="shared" si="34"/>
        <v>998.52</v>
      </c>
      <c r="AY551" s="22">
        <v>1000</v>
      </c>
      <c r="AZ551" s="237">
        <f t="shared" si="35"/>
        <v>1.4800000000000182</v>
      </c>
    </row>
    <row r="552" spans="1:52">
      <c r="A552" s="72">
        <v>1041417134</v>
      </c>
      <c r="B552" s="67" t="s">
        <v>4650</v>
      </c>
      <c r="C552" s="30" t="s">
        <v>5</v>
      </c>
      <c r="D552" s="87">
        <v>60</v>
      </c>
      <c r="E552" s="87">
        <v>38</v>
      </c>
      <c r="F552" s="87">
        <v>127</v>
      </c>
      <c r="G552" s="87">
        <v>26.8</v>
      </c>
      <c r="H552" s="87">
        <v>39</v>
      </c>
      <c r="I552" s="87">
        <v>32</v>
      </c>
      <c r="J552" s="87">
        <v>31</v>
      </c>
      <c r="K552" s="89">
        <v>49</v>
      </c>
      <c r="L552" s="89">
        <v>35</v>
      </c>
      <c r="M552" s="89"/>
      <c r="N552" s="89"/>
      <c r="O552" s="146">
        <v>35</v>
      </c>
      <c r="P552" s="146">
        <v>45</v>
      </c>
      <c r="Q552" s="146">
        <v>49.8</v>
      </c>
      <c r="R552" s="145">
        <v>25</v>
      </c>
      <c r="S552" s="145">
        <v>39</v>
      </c>
      <c r="T552" s="126">
        <v>45</v>
      </c>
      <c r="U552" s="147"/>
      <c r="V552" s="126"/>
      <c r="W552" s="168">
        <v>59</v>
      </c>
      <c r="X552" s="168">
        <v>26.8</v>
      </c>
      <c r="Y552" s="168">
        <v>88</v>
      </c>
      <c r="Z552" s="168">
        <v>26</v>
      </c>
      <c r="AA552" s="168"/>
      <c r="AB552" s="205">
        <v>45</v>
      </c>
      <c r="AC552" s="205">
        <v>36</v>
      </c>
      <c r="AD552" s="205">
        <v>38</v>
      </c>
      <c r="AE552" s="205"/>
      <c r="AF552" s="205"/>
      <c r="AG552" s="283"/>
      <c r="AS552" s="22">
        <v>32</v>
      </c>
      <c r="AT552" s="22">
        <f t="shared" si="32"/>
        <v>1027.3999999999999</v>
      </c>
      <c r="AU552" s="22">
        <f t="shared" si="33"/>
        <v>821.92</v>
      </c>
      <c r="AW552" s="22">
        <v>143</v>
      </c>
      <c r="AX552" s="22">
        <f t="shared" si="34"/>
        <v>964.92</v>
      </c>
      <c r="AY552" s="22">
        <v>1000</v>
      </c>
      <c r="AZ552" s="237">
        <f t="shared" si="35"/>
        <v>35.080000000000041</v>
      </c>
    </row>
    <row r="553" spans="1:52">
      <c r="A553" s="72">
        <v>1041417135</v>
      </c>
      <c r="B553" s="67" t="s">
        <v>4651</v>
      </c>
      <c r="C553" s="30" t="s">
        <v>5</v>
      </c>
      <c r="D553" s="87">
        <v>60</v>
      </c>
      <c r="E553" s="87">
        <v>38</v>
      </c>
      <c r="F553" s="87">
        <v>127</v>
      </c>
      <c r="G553" s="87">
        <v>26.8</v>
      </c>
      <c r="H553" s="87">
        <v>39</v>
      </c>
      <c r="I553" s="87">
        <v>32</v>
      </c>
      <c r="J553" s="87">
        <v>31</v>
      </c>
      <c r="K553" s="89">
        <v>49</v>
      </c>
      <c r="L553" s="89">
        <v>35</v>
      </c>
      <c r="M553" s="89"/>
      <c r="N553" s="89"/>
      <c r="O553" s="146">
        <v>35</v>
      </c>
      <c r="P553" s="146">
        <v>45</v>
      </c>
      <c r="Q553" s="146">
        <v>49.8</v>
      </c>
      <c r="R553" s="145">
        <v>25</v>
      </c>
      <c r="S553" s="145">
        <v>39</v>
      </c>
      <c r="T553" s="126">
        <v>45</v>
      </c>
      <c r="U553" s="147"/>
      <c r="V553" s="126"/>
      <c r="W553" s="168">
        <v>59</v>
      </c>
      <c r="X553" s="168">
        <v>26.8</v>
      </c>
      <c r="Y553" s="168">
        <v>88</v>
      </c>
      <c r="Z553" s="168">
        <v>26</v>
      </c>
      <c r="AA553" s="168"/>
      <c r="AB553" s="205">
        <v>45</v>
      </c>
      <c r="AC553" s="205">
        <v>36</v>
      </c>
      <c r="AD553" s="205">
        <v>38</v>
      </c>
      <c r="AE553" s="205"/>
      <c r="AF553" s="205"/>
      <c r="AG553" s="283"/>
      <c r="AS553" s="22">
        <v>107</v>
      </c>
      <c r="AT553" s="22">
        <f t="shared" si="32"/>
        <v>1102.3999999999999</v>
      </c>
      <c r="AU553" s="22">
        <f t="shared" si="33"/>
        <v>881.92</v>
      </c>
      <c r="AW553" s="22">
        <v>143</v>
      </c>
      <c r="AX553" s="22">
        <f t="shared" si="34"/>
        <v>1024.92</v>
      </c>
      <c r="AY553" s="22">
        <v>1000</v>
      </c>
      <c r="AZ553" s="237">
        <f t="shared" si="35"/>
        <v>-24.920000000000073</v>
      </c>
    </row>
    <row r="554" spans="1:52">
      <c r="A554" s="72">
        <v>1041417136</v>
      </c>
      <c r="B554" s="324" t="s">
        <v>6858</v>
      </c>
      <c r="C554" s="30" t="s">
        <v>5</v>
      </c>
      <c r="D554" s="87">
        <v>60</v>
      </c>
      <c r="E554" s="87">
        <v>38</v>
      </c>
      <c r="F554" s="87">
        <v>127</v>
      </c>
      <c r="G554" s="87">
        <v>26.8</v>
      </c>
      <c r="H554" s="87">
        <v>39</v>
      </c>
      <c r="I554" s="87">
        <v>32</v>
      </c>
      <c r="J554" s="87">
        <v>31</v>
      </c>
      <c r="K554" s="89">
        <v>49</v>
      </c>
      <c r="L554" s="89">
        <v>35</v>
      </c>
      <c r="M554" s="89"/>
      <c r="N554" s="89"/>
      <c r="O554" s="146">
        <v>35</v>
      </c>
      <c r="P554" s="146">
        <v>45</v>
      </c>
      <c r="Q554" s="146">
        <v>49.8</v>
      </c>
      <c r="R554" s="145">
        <v>25</v>
      </c>
      <c r="S554" s="145">
        <v>39</v>
      </c>
      <c r="T554" s="126">
        <v>45</v>
      </c>
      <c r="U554" s="147"/>
      <c r="V554" s="126"/>
      <c r="W554" s="168">
        <v>59</v>
      </c>
      <c r="X554" s="168">
        <v>26.8</v>
      </c>
      <c r="Y554" s="168">
        <v>88</v>
      </c>
      <c r="Z554" s="168">
        <v>26</v>
      </c>
      <c r="AA554" s="168"/>
      <c r="AB554" s="205">
        <v>45</v>
      </c>
      <c r="AC554" s="205">
        <v>36</v>
      </c>
      <c r="AD554" s="205">
        <v>38</v>
      </c>
      <c r="AE554" s="205"/>
      <c r="AF554" s="205"/>
      <c r="AG554" s="283"/>
      <c r="AT554" s="22">
        <f t="shared" si="32"/>
        <v>995.39999999999986</v>
      </c>
      <c r="AU554" s="22">
        <f t="shared" si="33"/>
        <v>796.31999999999994</v>
      </c>
      <c r="AW554" s="22">
        <v>143</v>
      </c>
      <c r="AX554" s="22">
        <f t="shared" si="34"/>
        <v>939.31999999999994</v>
      </c>
      <c r="AY554" s="22">
        <v>1000</v>
      </c>
      <c r="AZ554" s="237">
        <f t="shared" si="35"/>
        <v>60.680000000000064</v>
      </c>
    </row>
    <row r="555" spans="1:52">
      <c r="A555" s="72">
        <v>1041417142</v>
      </c>
      <c r="B555" s="67" t="s">
        <v>4652</v>
      </c>
      <c r="C555" s="30" t="s">
        <v>5</v>
      </c>
      <c r="D555" s="87">
        <v>60</v>
      </c>
      <c r="E555" s="87">
        <v>38</v>
      </c>
      <c r="F555" s="87">
        <v>127</v>
      </c>
      <c r="G555" s="87">
        <v>26.8</v>
      </c>
      <c r="H555" s="87">
        <v>39</v>
      </c>
      <c r="I555" s="87">
        <v>32</v>
      </c>
      <c r="J555" s="87">
        <v>31</v>
      </c>
      <c r="K555" s="89">
        <v>49</v>
      </c>
      <c r="L555" s="89">
        <v>35</v>
      </c>
      <c r="M555" s="89"/>
      <c r="N555" s="89"/>
      <c r="O555" s="146">
        <v>35</v>
      </c>
      <c r="P555" s="146">
        <v>45</v>
      </c>
      <c r="Q555" s="146">
        <v>49.8</v>
      </c>
      <c r="R555" s="145">
        <v>25</v>
      </c>
      <c r="S555" s="145">
        <v>39</v>
      </c>
      <c r="T555" s="126">
        <v>45</v>
      </c>
      <c r="U555" s="147"/>
      <c r="V555" s="126"/>
      <c r="W555" s="168">
        <v>59</v>
      </c>
      <c r="X555" s="168">
        <v>26.8</v>
      </c>
      <c r="Y555" s="168">
        <v>88</v>
      </c>
      <c r="Z555" s="168">
        <v>26</v>
      </c>
      <c r="AA555" s="168"/>
      <c r="AB555" s="205">
        <v>45</v>
      </c>
      <c r="AC555" s="205">
        <v>36</v>
      </c>
      <c r="AD555" s="205">
        <v>38</v>
      </c>
      <c r="AE555" s="205"/>
      <c r="AF555" s="205"/>
      <c r="AG555" s="283"/>
      <c r="AT555" s="22">
        <f t="shared" si="32"/>
        <v>995.39999999999986</v>
      </c>
      <c r="AU555" s="22">
        <f t="shared" si="33"/>
        <v>796.31999999999994</v>
      </c>
      <c r="AW555" s="22">
        <v>143</v>
      </c>
      <c r="AX555" s="22">
        <f t="shared" si="34"/>
        <v>939.31999999999994</v>
      </c>
      <c r="AY555" s="22">
        <v>1000</v>
      </c>
      <c r="AZ555" s="237">
        <f t="shared" si="35"/>
        <v>60.680000000000064</v>
      </c>
    </row>
    <row r="556" spans="1:52">
      <c r="A556" s="72">
        <v>1041417145</v>
      </c>
      <c r="B556" s="67" t="s">
        <v>3069</v>
      </c>
      <c r="C556" s="30" t="s">
        <v>5</v>
      </c>
      <c r="D556" s="87">
        <v>60</v>
      </c>
      <c r="E556" s="87">
        <v>38</v>
      </c>
      <c r="F556" s="87">
        <v>127</v>
      </c>
      <c r="G556" s="87">
        <v>26.8</v>
      </c>
      <c r="H556" s="87">
        <v>39</v>
      </c>
      <c r="I556" s="87">
        <v>32</v>
      </c>
      <c r="J556" s="87">
        <v>31</v>
      </c>
      <c r="K556" s="89">
        <v>49</v>
      </c>
      <c r="L556" s="89">
        <v>35</v>
      </c>
      <c r="M556" s="89"/>
      <c r="N556" s="89"/>
      <c r="O556" s="146">
        <v>35</v>
      </c>
      <c r="P556" s="146">
        <v>45</v>
      </c>
      <c r="Q556" s="146">
        <v>49.8</v>
      </c>
      <c r="R556" s="145">
        <v>25</v>
      </c>
      <c r="S556" s="145">
        <v>39</v>
      </c>
      <c r="T556" s="126">
        <v>45</v>
      </c>
      <c r="U556" s="147"/>
      <c r="V556" s="126"/>
      <c r="W556" s="168">
        <v>59</v>
      </c>
      <c r="X556" s="168">
        <v>26.8</v>
      </c>
      <c r="Y556" s="168">
        <v>88</v>
      </c>
      <c r="Z556" s="168">
        <v>26</v>
      </c>
      <c r="AA556" s="168"/>
      <c r="AB556" s="205">
        <v>45</v>
      </c>
      <c r="AC556" s="205">
        <v>36</v>
      </c>
      <c r="AD556" s="205">
        <v>38</v>
      </c>
      <c r="AE556" s="205"/>
      <c r="AF556" s="205"/>
      <c r="AG556" s="283"/>
      <c r="AS556" s="22">
        <v>74</v>
      </c>
      <c r="AT556" s="22">
        <f t="shared" si="32"/>
        <v>1069.3999999999999</v>
      </c>
      <c r="AU556" s="22">
        <f t="shared" si="33"/>
        <v>855.52</v>
      </c>
      <c r="AW556" s="22">
        <v>143</v>
      </c>
      <c r="AX556" s="22">
        <f t="shared" si="34"/>
        <v>998.52</v>
      </c>
      <c r="AY556" s="22">
        <v>1000</v>
      </c>
      <c r="AZ556" s="237">
        <f t="shared" si="35"/>
        <v>1.4800000000000182</v>
      </c>
    </row>
    <row r="557" spans="1:52">
      <c r="A557" s="72">
        <v>1041417146</v>
      </c>
      <c r="B557" s="67" t="s">
        <v>4653</v>
      </c>
      <c r="C557" s="30" t="s">
        <v>5</v>
      </c>
      <c r="D557" s="87">
        <v>60</v>
      </c>
      <c r="E557" s="87">
        <v>38</v>
      </c>
      <c r="F557" s="87">
        <v>127</v>
      </c>
      <c r="G557" s="87">
        <v>26.8</v>
      </c>
      <c r="H557" s="87">
        <v>39</v>
      </c>
      <c r="I557" s="87">
        <v>32</v>
      </c>
      <c r="J557" s="87">
        <v>31</v>
      </c>
      <c r="K557" s="89">
        <v>49</v>
      </c>
      <c r="L557" s="89">
        <v>35</v>
      </c>
      <c r="M557" s="89"/>
      <c r="N557" s="89"/>
      <c r="O557" s="146">
        <v>35</v>
      </c>
      <c r="P557" s="146">
        <v>45</v>
      </c>
      <c r="Q557" s="146">
        <v>49.8</v>
      </c>
      <c r="R557" s="145">
        <v>25</v>
      </c>
      <c r="S557" s="145">
        <v>39</v>
      </c>
      <c r="T557" s="126">
        <v>45</v>
      </c>
      <c r="U557" s="147"/>
      <c r="V557" s="126"/>
      <c r="W557" s="168">
        <v>59</v>
      </c>
      <c r="X557" s="168">
        <v>26.8</v>
      </c>
      <c r="Y557" s="168">
        <v>88</v>
      </c>
      <c r="Z557" s="168">
        <v>26</v>
      </c>
      <c r="AA557" s="168"/>
      <c r="AB557" s="205">
        <v>45</v>
      </c>
      <c r="AC557" s="205">
        <v>36</v>
      </c>
      <c r="AD557" s="205">
        <v>38</v>
      </c>
      <c r="AE557" s="205"/>
      <c r="AF557" s="205"/>
      <c r="AG557" s="283"/>
      <c r="AS557" s="22">
        <v>67</v>
      </c>
      <c r="AT557" s="22">
        <f t="shared" si="32"/>
        <v>1062.3999999999999</v>
      </c>
      <c r="AU557" s="22">
        <f t="shared" si="33"/>
        <v>849.92</v>
      </c>
      <c r="AW557" s="22">
        <v>143</v>
      </c>
      <c r="AX557" s="22">
        <f t="shared" si="34"/>
        <v>992.92</v>
      </c>
      <c r="AY557" s="22">
        <v>1000</v>
      </c>
      <c r="AZ557" s="237">
        <f t="shared" si="35"/>
        <v>7.0800000000000409</v>
      </c>
    </row>
    <row r="558" spans="1:52">
      <c r="A558" s="72">
        <v>1041417147</v>
      </c>
      <c r="B558" s="67" t="s">
        <v>4654</v>
      </c>
      <c r="C558" s="30" t="s">
        <v>5</v>
      </c>
      <c r="D558" s="87">
        <v>60</v>
      </c>
      <c r="E558" s="87">
        <v>38</v>
      </c>
      <c r="F558" s="87">
        <v>127</v>
      </c>
      <c r="G558" s="87">
        <v>26.8</v>
      </c>
      <c r="H558" s="87">
        <v>39</v>
      </c>
      <c r="I558" s="87">
        <v>32</v>
      </c>
      <c r="J558" s="87">
        <v>31</v>
      </c>
      <c r="K558" s="89">
        <v>49</v>
      </c>
      <c r="L558" s="89">
        <v>35</v>
      </c>
      <c r="M558" s="89"/>
      <c r="N558" s="89"/>
      <c r="O558" s="146">
        <v>35</v>
      </c>
      <c r="P558" s="146">
        <v>45</v>
      </c>
      <c r="Q558" s="146">
        <v>49.8</v>
      </c>
      <c r="R558" s="145">
        <v>25</v>
      </c>
      <c r="S558" s="145">
        <v>39</v>
      </c>
      <c r="T558" s="126">
        <v>45</v>
      </c>
      <c r="U558" s="147"/>
      <c r="V558" s="126"/>
      <c r="W558" s="168">
        <v>59</v>
      </c>
      <c r="X558" s="168">
        <v>26.8</v>
      </c>
      <c r="Y558" s="168">
        <v>88</v>
      </c>
      <c r="Z558" s="168">
        <v>26</v>
      </c>
      <c r="AA558" s="168"/>
      <c r="AB558" s="205">
        <v>45</v>
      </c>
      <c r="AC558" s="205">
        <v>36</v>
      </c>
      <c r="AD558" s="205">
        <v>38</v>
      </c>
      <c r="AE558" s="205"/>
      <c r="AF558" s="205"/>
      <c r="AG558" s="283"/>
      <c r="AS558" s="22">
        <v>65</v>
      </c>
      <c r="AT558" s="22">
        <f t="shared" si="32"/>
        <v>1060.3999999999999</v>
      </c>
      <c r="AU558" s="22">
        <f t="shared" si="33"/>
        <v>848.31999999999994</v>
      </c>
      <c r="AW558" s="22">
        <v>143</v>
      </c>
      <c r="AX558" s="22">
        <f t="shared" si="34"/>
        <v>991.31999999999994</v>
      </c>
      <c r="AY558" s="22">
        <v>1000</v>
      </c>
      <c r="AZ558" s="237">
        <f t="shared" si="35"/>
        <v>8.6800000000000637</v>
      </c>
    </row>
    <row r="559" spans="1:52">
      <c r="A559" s="72">
        <v>1041417148</v>
      </c>
      <c r="B559" s="67" t="s">
        <v>4686</v>
      </c>
      <c r="C559" s="30" t="s">
        <v>5</v>
      </c>
      <c r="D559" s="87">
        <v>60</v>
      </c>
      <c r="E559" s="87">
        <v>38</v>
      </c>
      <c r="F559" s="87">
        <v>127</v>
      </c>
      <c r="G559" s="87">
        <v>26.8</v>
      </c>
      <c r="H559" s="87">
        <v>39</v>
      </c>
      <c r="I559" s="87">
        <v>32</v>
      </c>
      <c r="J559" s="87">
        <v>31</v>
      </c>
      <c r="K559" s="89">
        <v>49</v>
      </c>
      <c r="L559" s="89">
        <v>35</v>
      </c>
      <c r="M559" s="89"/>
      <c r="N559" s="89"/>
      <c r="O559" s="146">
        <v>35</v>
      </c>
      <c r="P559" s="146">
        <v>45</v>
      </c>
      <c r="Q559" s="146">
        <v>49.8</v>
      </c>
      <c r="R559" s="145">
        <v>25</v>
      </c>
      <c r="S559" s="145">
        <v>39</v>
      </c>
      <c r="T559" s="126">
        <v>45</v>
      </c>
      <c r="U559" s="147"/>
      <c r="V559" s="126"/>
      <c r="W559" s="168">
        <v>59</v>
      </c>
      <c r="X559" s="168">
        <v>26.8</v>
      </c>
      <c r="Y559" s="168">
        <v>88</v>
      </c>
      <c r="Z559" s="168">
        <v>26</v>
      </c>
      <c r="AA559" s="168"/>
      <c r="AB559" s="205">
        <v>45</v>
      </c>
      <c r="AC559" s="205">
        <v>36</v>
      </c>
      <c r="AD559" s="205">
        <v>38</v>
      </c>
      <c r="AE559" s="205"/>
      <c r="AF559" s="205"/>
      <c r="AG559" s="283"/>
      <c r="AS559" s="22">
        <v>35</v>
      </c>
      <c r="AT559" s="22">
        <f t="shared" si="32"/>
        <v>1030.3999999999999</v>
      </c>
      <c r="AU559" s="22">
        <f t="shared" si="33"/>
        <v>824.31999999999994</v>
      </c>
      <c r="AW559" s="22">
        <v>143</v>
      </c>
      <c r="AX559" s="22">
        <f t="shared" si="34"/>
        <v>967.31999999999994</v>
      </c>
      <c r="AY559" s="22">
        <v>1000</v>
      </c>
      <c r="AZ559" s="237">
        <f t="shared" si="35"/>
        <v>32.680000000000064</v>
      </c>
    </row>
    <row r="560" spans="1:52">
      <c r="A560" s="72">
        <v>1041517105</v>
      </c>
      <c r="B560" s="304" t="s">
        <v>4500</v>
      </c>
      <c r="C560" s="30" t="s">
        <v>5</v>
      </c>
      <c r="D560" s="87">
        <v>60</v>
      </c>
      <c r="E560" s="87">
        <v>38</v>
      </c>
      <c r="F560" s="87">
        <v>127</v>
      </c>
      <c r="G560" s="87">
        <v>26.8</v>
      </c>
      <c r="H560" s="87">
        <v>39</v>
      </c>
      <c r="I560" s="87">
        <v>32</v>
      </c>
      <c r="J560" s="87">
        <v>31</v>
      </c>
      <c r="K560" s="89">
        <v>49</v>
      </c>
      <c r="L560" s="89">
        <v>35</v>
      </c>
      <c r="M560" s="89"/>
      <c r="N560" s="89"/>
      <c r="O560" s="146">
        <v>35</v>
      </c>
      <c r="P560" s="146">
        <v>45</v>
      </c>
      <c r="Q560" s="146">
        <v>49.8</v>
      </c>
      <c r="R560" s="145">
        <v>25</v>
      </c>
      <c r="S560" s="145">
        <v>39</v>
      </c>
      <c r="T560" s="126">
        <v>45</v>
      </c>
      <c r="U560" s="147"/>
      <c r="V560" s="126"/>
      <c r="W560" s="168">
        <v>59</v>
      </c>
      <c r="X560" s="168">
        <v>26.8</v>
      </c>
      <c r="Y560" s="168">
        <v>88</v>
      </c>
      <c r="Z560" s="168">
        <v>26</v>
      </c>
      <c r="AA560" s="168"/>
      <c r="AB560" s="205">
        <v>45</v>
      </c>
      <c r="AC560" s="205">
        <v>36</v>
      </c>
      <c r="AD560" s="205">
        <v>38</v>
      </c>
      <c r="AE560" s="205"/>
      <c r="AF560" s="205"/>
      <c r="AG560" s="283"/>
      <c r="AS560" s="22">
        <v>35</v>
      </c>
      <c r="AT560" s="22">
        <f t="shared" si="32"/>
        <v>1030.3999999999999</v>
      </c>
      <c r="AU560" s="22">
        <f t="shared" si="33"/>
        <v>824.31999999999994</v>
      </c>
      <c r="AW560" s="22">
        <v>143</v>
      </c>
      <c r="AX560" s="22">
        <f t="shared" si="34"/>
        <v>967.31999999999994</v>
      </c>
      <c r="AY560" s="22">
        <v>1000</v>
      </c>
      <c r="AZ560" s="237">
        <f t="shared" si="35"/>
        <v>32.680000000000064</v>
      </c>
    </row>
    <row r="561" spans="1:52">
      <c r="A561" s="72">
        <v>1041517116</v>
      </c>
      <c r="B561" s="67" t="s">
        <v>4656</v>
      </c>
      <c r="C561" s="30" t="s">
        <v>5</v>
      </c>
      <c r="D561" s="87">
        <v>60</v>
      </c>
      <c r="E561" s="87">
        <v>38</v>
      </c>
      <c r="F561" s="87">
        <v>127</v>
      </c>
      <c r="G561" s="87">
        <v>26.8</v>
      </c>
      <c r="H561" s="87">
        <v>39</v>
      </c>
      <c r="I561" s="87">
        <v>32</v>
      </c>
      <c r="J561" s="87">
        <v>31</v>
      </c>
      <c r="K561" s="89">
        <v>49</v>
      </c>
      <c r="L561" s="89">
        <v>35</v>
      </c>
      <c r="M561" s="89"/>
      <c r="N561" s="89"/>
      <c r="O561" s="146">
        <v>35</v>
      </c>
      <c r="P561" s="146">
        <v>45</v>
      </c>
      <c r="Q561" s="146">
        <v>49.8</v>
      </c>
      <c r="R561" s="145">
        <v>25</v>
      </c>
      <c r="S561" s="145">
        <v>39</v>
      </c>
      <c r="T561" s="126">
        <v>45</v>
      </c>
      <c r="U561" s="147"/>
      <c r="V561" s="126"/>
      <c r="W561" s="168">
        <v>59</v>
      </c>
      <c r="X561" s="168">
        <v>26.8</v>
      </c>
      <c r="Y561" s="168">
        <v>88</v>
      </c>
      <c r="Z561" s="168">
        <v>26</v>
      </c>
      <c r="AA561" s="168"/>
      <c r="AB561" s="205">
        <v>45</v>
      </c>
      <c r="AC561" s="205">
        <v>36</v>
      </c>
      <c r="AD561" s="205">
        <v>38</v>
      </c>
      <c r="AE561" s="205"/>
      <c r="AF561" s="205"/>
      <c r="AG561" s="283"/>
      <c r="AS561" s="22">
        <v>97</v>
      </c>
      <c r="AT561" s="22">
        <f t="shared" si="32"/>
        <v>1092.3999999999999</v>
      </c>
      <c r="AU561" s="22">
        <f t="shared" si="33"/>
        <v>873.92</v>
      </c>
      <c r="AW561" s="22">
        <v>143</v>
      </c>
      <c r="AX561" s="22">
        <f t="shared" si="34"/>
        <v>1016.92</v>
      </c>
      <c r="AY561" s="22">
        <v>1000</v>
      </c>
      <c r="AZ561" s="237">
        <f t="shared" si="35"/>
        <v>-16.919999999999959</v>
      </c>
    </row>
    <row r="562" spans="1:52">
      <c r="A562" s="72">
        <v>1041517117</v>
      </c>
      <c r="B562" s="67" t="s">
        <v>4657</v>
      </c>
      <c r="C562" s="30" t="s">
        <v>5</v>
      </c>
      <c r="D562" s="87">
        <v>60</v>
      </c>
      <c r="E562" s="87">
        <v>38</v>
      </c>
      <c r="F562" s="87">
        <v>127</v>
      </c>
      <c r="G562" s="87">
        <v>26.8</v>
      </c>
      <c r="H562" s="87">
        <v>39</v>
      </c>
      <c r="I562" s="87">
        <v>32</v>
      </c>
      <c r="J562" s="87">
        <v>31</v>
      </c>
      <c r="K562" s="89">
        <v>49</v>
      </c>
      <c r="L562" s="89">
        <v>35</v>
      </c>
      <c r="M562" s="89"/>
      <c r="N562" s="89"/>
      <c r="O562" s="146">
        <v>35</v>
      </c>
      <c r="P562" s="146">
        <v>45</v>
      </c>
      <c r="Q562" s="146">
        <v>49.8</v>
      </c>
      <c r="R562" s="145">
        <v>25</v>
      </c>
      <c r="S562" s="145">
        <v>39</v>
      </c>
      <c r="T562" s="126">
        <v>45</v>
      </c>
      <c r="U562" s="147"/>
      <c r="V562" s="126"/>
      <c r="W562" s="168">
        <v>59</v>
      </c>
      <c r="X562" s="168">
        <v>26.8</v>
      </c>
      <c r="Y562" s="168">
        <v>88</v>
      </c>
      <c r="Z562" s="168">
        <v>26</v>
      </c>
      <c r="AA562" s="168"/>
      <c r="AB562" s="205">
        <v>45</v>
      </c>
      <c r="AC562" s="205">
        <v>36</v>
      </c>
      <c r="AD562" s="205">
        <v>38</v>
      </c>
      <c r="AE562" s="205"/>
      <c r="AF562" s="205"/>
      <c r="AG562" s="283"/>
      <c r="AS562" s="22">
        <v>35</v>
      </c>
      <c r="AT562" s="22">
        <f t="shared" si="32"/>
        <v>1030.3999999999999</v>
      </c>
      <c r="AU562" s="22">
        <f t="shared" si="33"/>
        <v>824.31999999999994</v>
      </c>
      <c r="AW562" s="22">
        <v>143</v>
      </c>
      <c r="AX562" s="22">
        <f t="shared" si="34"/>
        <v>967.31999999999994</v>
      </c>
      <c r="AY562" s="22">
        <v>1000</v>
      </c>
      <c r="AZ562" s="237">
        <f t="shared" si="35"/>
        <v>32.680000000000064</v>
      </c>
    </row>
    <row r="563" spans="1:52">
      <c r="A563" s="72">
        <v>1041517123</v>
      </c>
      <c r="B563" s="67" t="s">
        <v>4659</v>
      </c>
      <c r="C563" s="30" t="s">
        <v>5</v>
      </c>
      <c r="D563" s="87">
        <v>60</v>
      </c>
      <c r="E563" s="87">
        <v>38</v>
      </c>
      <c r="F563" s="87">
        <v>127</v>
      </c>
      <c r="G563" s="87">
        <v>26.8</v>
      </c>
      <c r="H563" s="87">
        <v>39</v>
      </c>
      <c r="I563" s="87">
        <v>32</v>
      </c>
      <c r="J563" s="87">
        <v>31</v>
      </c>
      <c r="K563" s="89">
        <v>49</v>
      </c>
      <c r="L563" s="89">
        <v>35</v>
      </c>
      <c r="M563" s="89"/>
      <c r="N563" s="89"/>
      <c r="O563" s="146">
        <v>35</v>
      </c>
      <c r="P563" s="146">
        <v>45</v>
      </c>
      <c r="Q563" s="146">
        <v>49.8</v>
      </c>
      <c r="R563" s="145">
        <v>25</v>
      </c>
      <c r="S563" s="145">
        <v>39</v>
      </c>
      <c r="T563" s="126">
        <v>45</v>
      </c>
      <c r="U563" s="147"/>
      <c r="V563" s="126"/>
      <c r="W563" s="168">
        <v>59</v>
      </c>
      <c r="X563" s="168">
        <v>26.8</v>
      </c>
      <c r="Y563" s="168">
        <v>88</v>
      </c>
      <c r="Z563" s="168">
        <v>26</v>
      </c>
      <c r="AA563" s="168"/>
      <c r="AB563" s="205">
        <v>45</v>
      </c>
      <c r="AC563" s="205">
        <v>36</v>
      </c>
      <c r="AD563" s="205">
        <v>38</v>
      </c>
      <c r="AE563" s="205"/>
      <c r="AF563" s="205"/>
      <c r="AG563" s="283"/>
      <c r="AS563" s="22">
        <v>32</v>
      </c>
      <c r="AT563" s="22">
        <f t="shared" si="32"/>
        <v>1027.3999999999999</v>
      </c>
      <c r="AU563" s="22">
        <f t="shared" si="33"/>
        <v>821.92</v>
      </c>
      <c r="AW563" s="22">
        <v>143</v>
      </c>
      <c r="AX563" s="22">
        <f t="shared" si="34"/>
        <v>964.92</v>
      </c>
      <c r="AY563" s="22">
        <v>1000</v>
      </c>
      <c r="AZ563" s="237">
        <f t="shared" si="35"/>
        <v>35.080000000000041</v>
      </c>
    </row>
    <row r="564" spans="1:52">
      <c r="A564" s="72">
        <v>1041517125</v>
      </c>
      <c r="B564" s="67" t="s">
        <v>4660</v>
      </c>
      <c r="C564" s="33" t="s">
        <v>5410</v>
      </c>
      <c r="D564" s="87">
        <v>60</v>
      </c>
      <c r="E564" s="87">
        <v>38</v>
      </c>
      <c r="F564" s="87">
        <v>127</v>
      </c>
      <c r="G564" s="87">
        <v>26.8</v>
      </c>
      <c r="H564" s="87">
        <v>39</v>
      </c>
      <c r="I564" s="87">
        <v>32</v>
      </c>
      <c r="J564" s="87">
        <v>31</v>
      </c>
      <c r="K564" s="89">
        <v>49</v>
      </c>
      <c r="L564" s="89">
        <v>35</v>
      </c>
      <c r="M564" s="89"/>
      <c r="N564" s="89"/>
      <c r="O564" s="146">
        <v>35</v>
      </c>
      <c r="P564" s="146">
        <v>45</v>
      </c>
      <c r="Q564" s="146">
        <v>49.8</v>
      </c>
      <c r="R564" s="145">
        <v>25</v>
      </c>
      <c r="S564" s="145">
        <v>39</v>
      </c>
      <c r="T564" s="126">
        <v>45</v>
      </c>
      <c r="U564" s="147"/>
      <c r="V564" s="126"/>
      <c r="W564" s="168">
        <v>59</v>
      </c>
      <c r="X564" s="168">
        <v>26.8</v>
      </c>
      <c r="Y564" s="168">
        <v>88</v>
      </c>
      <c r="Z564" s="168">
        <v>26</v>
      </c>
      <c r="AA564" s="168"/>
      <c r="AB564" s="205">
        <v>45</v>
      </c>
      <c r="AC564" s="205">
        <v>36</v>
      </c>
      <c r="AD564" s="205">
        <v>38</v>
      </c>
      <c r="AE564" s="205"/>
      <c r="AF564" s="205"/>
      <c r="AG564" s="283"/>
      <c r="AT564" s="22">
        <f t="shared" si="32"/>
        <v>995.39999999999986</v>
      </c>
      <c r="AU564" s="22">
        <f t="shared" si="33"/>
        <v>796.31999999999994</v>
      </c>
      <c r="AW564" s="22">
        <v>143</v>
      </c>
      <c r="AX564" s="22">
        <f t="shared" si="34"/>
        <v>939.31999999999994</v>
      </c>
      <c r="AY564" s="22">
        <v>1000</v>
      </c>
      <c r="AZ564" s="237">
        <f t="shared" si="35"/>
        <v>60.680000000000064</v>
      </c>
    </row>
    <row r="565" spans="1:52">
      <c r="A565" s="72">
        <v>1041517126</v>
      </c>
      <c r="B565" s="67" t="s">
        <v>4661</v>
      </c>
      <c r="C565" s="30" t="s">
        <v>5</v>
      </c>
      <c r="D565" s="87">
        <v>60</v>
      </c>
      <c r="E565" s="87">
        <v>38</v>
      </c>
      <c r="F565" s="87">
        <v>127</v>
      </c>
      <c r="G565" s="87">
        <v>26.8</v>
      </c>
      <c r="H565" s="87">
        <v>39</v>
      </c>
      <c r="I565" s="87">
        <v>32</v>
      </c>
      <c r="J565" s="87">
        <v>31</v>
      </c>
      <c r="K565" s="89">
        <v>49</v>
      </c>
      <c r="L565" s="89">
        <v>35</v>
      </c>
      <c r="M565" s="89"/>
      <c r="N565" s="89"/>
      <c r="O565" s="146">
        <v>35</v>
      </c>
      <c r="P565" s="146">
        <v>45</v>
      </c>
      <c r="Q565" s="146">
        <v>49.8</v>
      </c>
      <c r="R565" s="145">
        <v>25</v>
      </c>
      <c r="S565" s="145">
        <v>39</v>
      </c>
      <c r="T565" s="126">
        <v>45</v>
      </c>
      <c r="U565" s="147"/>
      <c r="V565" s="126"/>
      <c r="W565" s="168">
        <v>59</v>
      </c>
      <c r="X565" s="168">
        <v>26.8</v>
      </c>
      <c r="Y565" s="168">
        <v>88</v>
      </c>
      <c r="Z565" s="168">
        <v>26</v>
      </c>
      <c r="AA565" s="168"/>
      <c r="AB565" s="205">
        <v>45</v>
      </c>
      <c r="AC565" s="205">
        <v>36</v>
      </c>
      <c r="AD565" s="205">
        <v>38</v>
      </c>
      <c r="AE565" s="205"/>
      <c r="AF565" s="205"/>
      <c r="AG565" s="283"/>
      <c r="AS565" s="22">
        <v>32</v>
      </c>
      <c r="AT565" s="22">
        <f t="shared" si="32"/>
        <v>1027.3999999999999</v>
      </c>
      <c r="AU565" s="22">
        <f t="shared" si="33"/>
        <v>821.92</v>
      </c>
      <c r="AW565" s="22">
        <v>143</v>
      </c>
      <c r="AX565" s="22">
        <f t="shared" si="34"/>
        <v>964.92</v>
      </c>
      <c r="AY565" s="22">
        <v>1000</v>
      </c>
      <c r="AZ565" s="237">
        <f t="shared" si="35"/>
        <v>35.080000000000041</v>
      </c>
    </row>
    <row r="566" spans="1:52">
      <c r="A566" s="72">
        <v>1041517127</v>
      </c>
      <c r="B566" s="67" t="s">
        <v>2430</v>
      </c>
      <c r="C566" s="30" t="s">
        <v>5</v>
      </c>
      <c r="D566" s="87">
        <v>60</v>
      </c>
      <c r="E566" s="87">
        <v>38</v>
      </c>
      <c r="F566" s="87">
        <v>127</v>
      </c>
      <c r="G566" s="87">
        <v>26.8</v>
      </c>
      <c r="H566" s="87">
        <v>39</v>
      </c>
      <c r="I566" s="87">
        <v>32</v>
      </c>
      <c r="J566" s="87">
        <v>31</v>
      </c>
      <c r="K566" s="89">
        <v>49</v>
      </c>
      <c r="L566" s="89">
        <v>35</v>
      </c>
      <c r="M566" s="89"/>
      <c r="N566" s="89"/>
      <c r="O566" s="146">
        <v>35</v>
      </c>
      <c r="P566" s="146">
        <v>45</v>
      </c>
      <c r="Q566" s="146">
        <v>49.8</v>
      </c>
      <c r="R566" s="145">
        <v>25</v>
      </c>
      <c r="S566" s="145">
        <v>39</v>
      </c>
      <c r="T566" s="126">
        <v>45</v>
      </c>
      <c r="U566" s="147"/>
      <c r="V566" s="126"/>
      <c r="W566" s="168">
        <v>59</v>
      </c>
      <c r="X566" s="168">
        <v>26.8</v>
      </c>
      <c r="Y566" s="168">
        <v>88</v>
      </c>
      <c r="Z566" s="168">
        <v>26</v>
      </c>
      <c r="AA566" s="168"/>
      <c r="AB566" s="205">
        <v>45</v>
      </c>
      <c r="AC566" s="205">
        <v>36</v>
      </c>
      <c r="AD566" s="205">
        <v>38</v>
      </c>
      <c r="AE566" s="205"/>
      <c r="AF566" s="205"/>
      <c r="AG566" s="283"/>
      <c r="AS566" s="22">
        <v>133.5</v>
      </c>
      <c r="AT566" s="22">
        <f t="shared" si="32"/>
        <v>1128.8999999999999</v>
      </c>
      <c r="AU566" s="22">
        <f t="shared" si="33"/>
        <v>903.11999999999989</v>
      </c>
      <c r="AW566" s="22">
        <v>143</v>
      </c>
      <c r="AX566" s="22">
        <f t="shared" si="34"/>
        <v>1046.1199999999999</v>
      </c>
      <c r="AY566" s="22">
        <v>1000</v>
      </c>
      <c r="AZ566" s="237">
        <f t="shared" si="35"/>
        <v>-46.119999999999891</v>
      </c>
    </row>
    <row r="567" spans="1:52">
      <c r="A567" s="72">
        <v>1041517129</v>
      </c>
      <c r="B567" s="67" t="s">
        <v>4676</v>
      </c>
      <c r="C567" s="33" t="s">
        <v>5410</v>
      </c>
      <c r="D567" s="87">
        <v>60</v>
      </c>
      <c r="E567" s="87">
        <v>38</v>
      </c>
      <c r="F567" s="87">
        <v>127</v>
      </c>
      <c r="G567" s="87">
        <v>26.8</v>
      </c>
      <c r="H567" s="87">
        <v>39</v>
      </c>
      <c r="I567" s="87">
        <v>32</v>
      </c>
      <c r="J567" s="87">
        <v>31</v>
      </c>
      <c r="K567" s="89">
        <v>49</v>
      </c>
      <c r="L567" s="89">
        <v>35</v>
      </c>
      <c r="M567" s="89"/>
      <c r="N567" s="89"/>
      <c r="O567" s="146">
        <v>35</v>
      </c>
      <c r="P567" s="146">
        <v>45</v>
      </c>
      <c r="Q567" s="146">
        <v>49.8</v>
      </c>
      <c r="R567" s="145">
        <v>25</v>
      </c>
      <c r="S567" s="145">
        <v>39</v>
      </c>
      <c r="T567" s="126">
        <v>45</v>
      </c>
      <c r="U567" s="147"/>
      <c r="V567" s="126"/>
      <c r="W567" s="168">
        <v>59</v>
      </c>
      <c r="X567" s="168">
        <v>26.8</v>
      </c>
      <c r="Y567" s="168">
        <v>88</v>
      </c>
      <c r="Z567" s="168">
        <v>26</v>
      </c>
      <c r="AA567" s="168"/>
      <c r="AB567" s="205">
        <v>45</v>
      </c>
      <c r="AC567" s="205">
        <v>36</v>
      </c>
      <c r="AD567" s="205">
        <v>38</v>
      </c>
      <c r="AE567" s="205"/>
      <c r="AF567" s="205"/>
      <c r="AG567" s="283"/>
      <c r="AS567" s="22">
        <v>35</v>
      </c>
      <c r="AT567" s="22">
        <f t="shared" si="32"/>
        <v>1030.3999999999999</v>
      </c>
      <c r="AU567" s="22">
        <f t="shared" si="33"/>
        <v>824.31999999999994</v>
      </c>
      <c r="AW567" s="22">
        <v>143</v>
      </c>
      <c r="AX567" s="22">
        <f t="shared" si="34"/>
        <v>967.31999999999994</v>
      </c>
      <c r="AY567" s="22">
        <v>1000</v>
      </c>
      <c r="AZ567" s="237">
        <f t="shared" si="35"/>
        <v>32.680000000000064</v>
      </c>
    </row>
    <row r="568" spans="1:52">
      <c r="A568" s="72">
        <v>1041517130</v>
      </c>
      <c r="B568" s="67" t="s">
        <v>118</v>
      </c>
      <c r="C568" s="30" t="s">
        <v>5</v>
      </c>
      <c r="D568" s="87">
        <v>60</v>
      </c>
      <c r="E568" s="87">
        <v>38</v>
      </c>
      <c r="F568" s="87">
        <v>127</v>
      </c>
      <c r="G568" s="87">
        <v>26.8</v>
      </c>
      <c r="H568" s="87">
        <v>39</v>
      </c>
      <c r="I568" s="87">
        <v>32</v>
      </c>
      <c r="J568" s="87">
        <v>31</v>
      </c>
      <c r="K568" s="89">
        <v>49</v>
      </c>
      <c r="L568" s="89">
        <v>35</v>
      </c>
      <c r="M568" s="89"/>
      <c r="N568" s="89"/>
      <c r="O568" s="146">
        <v>35</v>
      </c>
      <c r="P568" s="146">
        <v>45</v>
      </c>
      <c r="Q568" s="146">
        <v>49.8</v>
      </c>
      <c r="R568" s="145">
        <v>25</v>
      </c>
      <c r="S568" s="145">
        <v>39</v>
      </c>
      <c r="T568" s="126">
        <v>45</v>
      </c>
      <c r="U568" s="147"/>
      <c r="V568" s="126"/>
      <c r="W568" s="168">
        <v>59</v>
      </c>
      <c r="X568" s="168">
        <v>26.8</v>
      </c>
      <c r="Y568" s="168">
        <v>88</v>
      </c>
      <c r="Z568" s="168">
        <v>26</v>
      </c>
      <c r="AA568" s="168"/>
      <c r="AB568" s="205">
        <v>45</v>
      </c>
      <c r="AC568" s="205">
        <v>36</v>
      </c>
      <c r="AD568" s="205">
        <v>38</v>
      </c>
      <c r="AE568" s="205"/>
      <c r="AF568" s="205"/>
      <c r="AG568" s="283"/>
      <c r="AS568" s="22">
        <v>35</v>
      </c>
      <c r="AT568" s="22">
        <f t="shared" si="32"/>
        <v>1030.3999999999999</v>
      </c>
      <c r="AU568" s="22">
        <f t="shared" si="33"/>
        <v>824.31999999999994</v>
      </c>
      <c r="AW568" s="22">
        <v>143</v>
      </c>
      <c r="AX568" s="22">
        <f t="shared" si="34"/>
        <v>967.31999999999994</v>
      </c>
      <c r="AY568" s="22">
        <v>1000</v>
      </c>
      <c r="AZ568" s="237">
        <f t="shared" si="35"/>
        <v>32.680000000000064</v>
      </c>
    </row>
    <row r="569" spans="1:52">
      <c r="A569" s="72">
        <v>1041517132</v>
      </c>
      <c r="B569" s="67" t="s">
        <v>4679</v>
      </c>
      <c r="C569" s="30" t="s">
        <v>5</v>
      </c>
      <c r="D569" s="87">
        <v>60</v>
      </c>
      <c r="E569" s="87">
        <v>38</v>
      </c>
      <c r="F569" s="87">
        <v>127</v>
      </c>
      <c r="G569" s="87">
        <v>26.8</v>
      </c>
      <c r="H569" s="87">
        <v>39</v>
      </c>
      <c r="I569" s="87">
        <v>32</v>
      </c>
      <c r="J569" s="87">
        <v>31</v>
      </c>
      <c r="K569" s="89">
        <v>49</v>
      </c>
      <c r="L569" s="89">
        <v>35</v>
      </c>
      <c r="M569" s="89"/>
      <c r="N569" s="89"/>
      <c r="O569" s="146">
        <v>35</v>
      </c>
      <c r="P569" s="146">
        <v>45</v>
      </c>
      <c r="Q569" s="146">
        <v>49.8</v>
      </c>
      <c r="R569" s="145">
        <v>25</v>
      </c>
      <c r="S569" s="145">
        <v>39</v>
      </c>
      <c r="T569" s="126">
        <v>45</v>
      </c>
      <c r="U569" s="147"/>
      <c r="V569" s="126"/>
      <c r="W569" s="168">
        <v>59</v>
      </c>
      <c r="X569" s="168">
        <v>26.8</v>
      </c>
      <c r="Y569" s="168">
        <v>88</v>
      </c>
      <c r="Z569" s="168">
        <v>26</v>
      </c>
      <c r="AA569" s="168"/>
      <c r="AB569" s="205">
        <v>45</v>
      </c>
      <c r="AC569" s="205">
        <v>36</v>
      </c>
      <c r="AD569" s="205">
        <v>38</v>
      </c>
      <c r="AE569" s="205"/>
      <c r="AF569" s="205"/>
      <c r="AG569" s="283"/>
      <c r="AS569" s="22">
        <v>103.5</v>
      </c>
      <c r="AT569" s="22">
        <f t="shared" si="32"/>
        <v>1098.8999999999999</v>
      </c>
      <c r="AU569" s="22">
        <f t="shared" si="33"/>
        <v>879.11999999999989</v>
      </c>
      <c r="AW569" s="22">
        <v>143</v>
      </c>
      <c r="AX569" s="22">
        <f t="shared" si="34"/>
        <v>1022.1199999999999</v>
      </c>
      <c r="AY569" s="22">
        <v>1000</v>
      </c>
      <c r="AZ569" s="237">
        <f t="shared" si="35"/>
        <v>-22.119999999999891</v>
      </c>
    </row>
    <row r="570" spans="1:52">
      <c r="A570" s="72">
        <v>1041517134</v>
      </c>
      <c r="B570" s="67" t="s">
        <v>4677</v>
      </c>
      <c r="C570" s="30" t="s">
        <v>5</v>
      </c>
      <c r="D570" s="87">
        <v>60</v>
      </c>
      <c r="E570" s="87">
        <v>38</v>
      </c>
      <c r="F570" s="87">
        <v>127</v>
      </c>
      <c r="G570" s="87">
        <v>26.8</v>
      </c>
      <c r="H570" s="87">
        <v>39</v>
      </c>
      <c r="I570" s="87">
        <v>32</v>
      </c>
      <c r="J570" s="87">
        <v>31</v>
      </c>
      <c r="K570" s="89">
        <v>49</v>
      </c>
      <c r="L570" s="89">
        <v>35</v>
      </c>
      <c r="M570" s="89"/>
      <c r="N570" s="89"/>
      <c r="O570" s="146">
        <v>35</v>
      </c>
      <c r="P570" s="146">
        <v>45</v>
      </c>
      <c r="Q570" s="146">
        <v>49.8</v>
      </c>
      <c r="R570" s="145">
        <v>25</v>
      </c>
      <c r="S570" s="145">
        <v>39</v>
      </c>
      <c r="T570" s="126">
        <v>45</v>
      </c>
      <c r="U570" s="147"/>
      <c r="V570" s="126"/>
      <c r="W570" s="168">
        <v>59</v>
      </c>
      <c r="X570" s="168">
        <v>26.8</v>
      </c>
      <c r="Y570" s="168">
        <v>88</v>
      </c>
      <c r="Z570" s="168">
        <v>26</v>
      </c>
      <c r="AA570" s="168"/>
      <c r="AB570" s="205">
        <v>45</v>
      </c>
      <c r="AC570" s="205">
        <v>36</v>
      </c>
      <c r="AD570" s="205">
        <v>38</v>
      </c>
      <c r="AE570" s="205"/>
      <c r="AF570" s="205"/>
      <c r="AG570" s="283"/>
      <c r="AS570" s="22">
        <v>30</v>
      </c>
      <c r="AT570" s="22">
        <f t="shared" si="32"/>
        <v>1025.3999999999999</v>
      </c>
      <c r="AU570" s="22">
        <f t="shared" si="33"/>
        <v>820.31999999999994</v>
      </c>
      <c r="AW570" s="22">
        <v>143</v>
      </c>
      <c r="AX570" s="22">
        <f t="shared" si="34"/>
        <v>963.31999999999994</v>
      </c>
      <c r="AY570" s="22">
        <v>1000</v>
      </c>
      <c r="AZ570" s="237">
        <f t="shared" si="35"/>
        <v>36.680000000000064</v>
      </c>
    </row>
    <row r="571" spans="1:52">
      <c r="A571" s="303">
        <v>1041517138</v>
      </c>
      <c r="B571" s="306" t="s">
        <v>5408</v>
      </c>
      <c r="C571" s="30" t="s">
        <v>5</v>
      </c>
      <c r="D571" s="87">
        <v>60</v>
      </c>
      <c r="E571" s="87">
        <v>38</v>
      </c>
      <c r="F571" s="87">
        <v>127</v>
      </c>
      <c r="G571" s="87">
        <v>26.8</v>
      </c>
      <c r="H571" s="87">
        <v>39</v>
      </c>
      <c r="I571" s="87">
        <v>32</v>
      </c>
      <c r="J571" s="87">
        <v>31</v>
      </c>
      <c r="K571" s="89">
        <v>49</v>
      </c>
      <c r="L571" s="89">
        <v>35</v>
      </c>
      <c r="M571" s="89"/>
      <c r="N571" s="89"/>
      <c r="O571" s="146">
        <v>35</v>
      </c>
      <c r="P571" s="146">
        <v>45</v>
      </c>
      <c r="Q571" s="146">
        <v>49.8</v>
      </c>
      <c r="R571" s="145">
        <v>25</v>
      </c>
      <c r="S571" s="145">
        <v>39</v>
      </c>
      <c r="T571" s="126">
        <v>45</v>
      </c>
      <c r="U571" s="147"/>
      <c r="V571" s="126"/>
      <c r="W571" s="168">
        <v>59</v>
      </c>
      <c r="X571" s="168">
        <v>26.8</v>
      </c>
      <c r="Y571" s="168">
        <v>88</v>
      </c>
      <c r="Z571" s="168">
        <v>26</v>
      </c>
      <c r="AA571" s="168"/>
      <c r="AB571" s="205">
        <v>45</v>
      </c>
      <c r="AC571" s="205">
        <v>36</v>
      </c>
      <c r="AD571" s="205">
        <v>38</v>
      </c>
      <c r="AE571" s="205"/>
      <c r="AF571" s="205"/>
      <c r="AG571" s="283"/>
      <c r="AS571" s="22">
        <v>35</v>
      </c>
      <c r="AT571" s="22">
        <f t="shared" si="32"/>
        <v>1030.3999999999999</v>
      </c>
      <c r="AU571" s="22">
        <f t="shared" si="33"/>
        <v>824.31999999999994</v>
      </c>
      <c r="AW571" s="22">
        <v>143</v>
      </c>
      <c r="AX571" s="22">
        <f t="shared" si="34"/>
        <v>967.31999999999994</v>
      </c>
      <c r="AY571" s="22">
        <v>1000</v>
      </c>
      <c r="AZ571" s="237">
        <f t="shared" si="35"/>
        <v>32.680000000000064</v>
      </c>
    </row>
    <row r="572" spans="1:52">
      <c r="A572" s="303">
        <v>1041517140</v>
      </c>
      <c r="B572" s="304" t="s">
        <v>4494</v>
      </c>
      <c r="C572" s="30" t="s">
        <v>5</v>
      </c>
      <c r="D572" s="87">
        <v>60</v>
      </c>
      <c r="E572" s="87">
        <v>38</v>
      </c>
      <c r="F572" s="87">
        <v>127</v>
      </c>
      <c r="G572" s="87">
        <v>26.8</v>
      </c>
      <c r="H572" s="87">
        <v>39</v>
      </c>
      <c r="I572" s="87">
        <v>32</v>
      </c>
      <c r="J572" s="87">
        <v>31</v>
      </c>
      <c r="K572" s="89">
        <v>49</v>
      </c>
      <c r="L572" s="89">
        <v>35</v>
      </c>
      <c r="M572" s="89"/>
      <c r="N572" s="89"/>
      <c r="O572" s="146">
        <v>35</v>
      </c>
      <c r="P572" s="146">
        <v>45</v>
      </c>
      <c r="Q572" s="146">
        <v>49.8</v>
      </c>
      <c r="R572" s="145">
        <v>25</v>
      </c>
      <c r="S572" s="145">
        <v>39</v>
      </c>
      <c r="T572" s="126">
        <v>45</v>
      </c>
      <c r="U572" s="147"/>
      <c r="V572" s="126"/>
      <c r="W572" s="168">
        <v>59</v>
      </c>
      <c r="X572" s="168">
        <v>26.8</v>
      </c>
      <c r="Y572" s="168">
        <v>88</v>
      </c>
      <c r="Z572" s="168">
        <v>26</v>
      </c>
      <c r="AA572" s="168"/>
      <c r="AB572" s="205">
        <v>45</v>
      </c>
      <c r="AC572" s="205">
        <v>36</v>
      </c>
      <c r="AD572" s="205">
        <v>38</v>
      </c>
      <c r="AE572" s="205"/>
      <c r="AF572" s="205"/>
      <c r="AG572" s="283"/>
      <c r="AS572" s="22">
        <v>74</v>
      </c>
      <c r="AT572" s="22">
        <f t="shared" si="32"/>
        <v>1069.3999999999999</v>
      </c>
      <c r="AU572" s="22">
        <f t="shared" si="33"/>
        <v>855.52</v>
      </c>
      <c r="AW572" s="22">
        <v>143</v>
      </c>
      <c r="AX572" s="22">
        <f t="shared" si="34"/>
        <v>998.52</v>
      </c>
      <c r="AY572" s="22">
        <v>1000</v>
      </c>
      <c r="AZ572" s="237">
        <f t="shared" si="35"/>
        <v>1.4800000000000182</v>
      </c>
    </row>
    <row r="573" spans="1:52" ht="14.25">
      <c r="A573" s="303">
        <v>1041517140</v>
      </c>
      <c r="B573" s="305" t="s">
        <v>5409</v>
      </c>
      <c r="C573" s="30" t="s">
        <v>5</v>
      </c>
      <c r="D573" s="87">
        <v>60</v>
      </c>
      <c r="E573" s="87">
        <v>38</v>
      </c>
      <c r="F573" s="87">
        <v>127</v>
      </c>
      <c r="G573" s="87">
        <v>26.8</v>
      </c>
      <c r="H573" s="87">
        <v>39</v>
      </c>
      <c r="I573" s="87">
        <v>32</v>
      </c>
      <c r="J573" s="87">
        <v>31</v>
      </c>
      <c r="K573" s="89">
        <v>49</v>
      </c>
      <c r="L573" s="89">
        <v>35</v>
      </c>
      <c r="M573" s="89"/>
      <c r="N573" s="89"/>
      <c r="O573" s="146">
        <v>35</v>
      </c>
      <c r="P573" s="146">
        <v>45</v>
      </c>
      <c r="Q573" s="146">
        <v>49.8</v>
      </c>
      <c r="R573" s="145">
        <v>25</v>
      </c>
      <c r="S573" s="145">
        <v>39</v>
      </c>
      <c r="T573" s="126">
        <v>45</v>
      </c>
      <c r="U573" s="147"/>
      <c r="V573" s="126"/>
      <c r="W573" s="168">
        <v>59</v>
      </c>
      <c r="X573" s="168">
        <v>26.8</v>
      </c>
      <c r="Y573" s="168">
        <v>88</v>
      </c>
      <c r="Z573" s="168">
        <v>26</v>
      </c>
      <c r="AA573" s="168"/>
      <c r="AB573" s="205">
        <v>45</v>
      </c>
      <c r="AC573" s="205">
        <v>36</v>
      </c>
      <c r="AD573" s="205">
        <v>38</v>
      </c>
      <c r="AE573" s="205"/>
      <c r="AF573" s="205"/>
      <c r="AG573" s="283"/>
      <c r="AS573" s="22">
        <v>35</v>
      </c>
      <c r="AT573" s="22">
        <f t="shared" si="32"/>
        <v>1030.3999999999999</v>
      </c>
      <c r="AU573" s="22">
        <f t="shared" si="33"/>
        <v>824.31999999999994</v>
      </c>
      <c r="AW573" s="22">
        <v>143</v>
      </c>
      <c r="AX573" s="22">
        <f t="shared" si="34"/>
        <v>967.31999999999994</v>
      </c>
      <c r="AY573" s="22">
        <v>1000</v>
      </c>
      <c r="AZ573" s="237">
        <f t="shared" si="35"/>
        <v>32.680000000000064</v>
      </c>
    </row>
    <row r="574" spans="1:52" ht="14.25">
      <c r="A574" s="303">
        <v>1041517141</v>
      </c>
      <c r="B574" s="305" t="s">
        <v>4513</v>
      </c>
      <c r="C574" s="30" t="s">
        <v>5</v>
      </c>
      <c r="D574" s="87">
        <v>60</v>
      </c>
      <c r="E574" s="87">
        <v>38</v>
      </c>
      <c r="F574" s="87">
        <v>127</v>
      </c>
      <c r="G574" s="87">
        <v>26.8</v>
      </c>
      <c r="H574" s="87">
        <v>39</v>
      </c>
      <c r="I574" s="87">
        <v>32</v>
      </c>
      <c r="J574" s="87">
        <v>31</v>
      </c>
      <c r="K574" s="89">
        <v>49</v>
      </c>
      <c r="L574" s="89">
        <v>35</v>
      </c>
      <c r="M574" s="89"/>
      <c r="N574" s="89"/>
      <c r="O574" s="146">
        <v>35</v>
      </c>
      <c r="P574" s="146">
        <v>45</v>
      </c>
      <c r="Q574" s="146">
        <v>49.8</v>
      </c>
      <c r="R574" s="145">
        <v>25</v>
      </c>
      <c r="S574" s="145">
        <v>39</v>
      </c>
      <c r="T574" s="126">
        <v>45</v>
      </c>
      <c r="U574" s="147"/>
      <c r="V574" s="126"/>
      <c r="W574" s="168">
        <v>59</v>
      </c>
      <c r="X574" s="168">
        <v>26.8</v>
      </c>
      <c r="Y574" s="168">
        <v>88</v>
      </c>
      <c r="Z574" s="168">
        <v>26</v>
      </c>
      <c r="AA574" s="168"/>
      <c r="AB574" s="205">
        <v>45</v>
      </c>
      <c r="AC574" s="205">
        <v>36</v>
      </c>
      <c r="AD574" s="205">
        <v>38</v>
      </c>
      <c r="AE574" s="205"/>
      <c r="AF574" s="205"/>
      <c r="AG574" s="283"/>
      <c r="AS574" s="22">
        <v>60</v>
      </c>
      <c r="AT574" s="22">
        <f t="shared" si="32"/>
        <v>1055.3999999999999</v>
      </c>
      <c r="AU574" s="22">
        <f t="shared" si="33"/>
        <v>844.31999999999994</v>
      </c>
      <c r="AW574" s="22">
        <v>143</v>
      </c>
      <c r="AX574" s="22">
        <f t="shared" si="34"/>
        <v>987.31999999999994</v>
      </c>
      <c r="AY574" s="22">
        <v>1000</v>
      </c>
      <c r="AZ574" s="237">
        <f t="shared" si="35"/>
        <v>12.680000000000064</v>
      </c>
    </row>
    <row r="575" spans="1:52" ht="14.25">
      <c r="A575" s="303">
        <v>1041517142</v>
      </c>
      <c r="B575" s="305" t="s">
        <v>4533</v>
      </c>
      <c r="C575" s="30" t="s">
        <v>5</v>
      </c>
      <c r="D575" s="87">
        <v>60</v>
      </c>
      <c r="E575" s="87">
        <v>38</v>
      </c>
      <c r="F575" s="87">
        <v>127</v>
      </c>
      <c r="G575" s="87">
        <v>26.8</v>
      </c>
      <c r="H575" s="87">
        <v>39</v>
      </c>
      <c r="I575" s="87">
        <v>32</v>
      </c>
      <c r="J575" s="87">
        <v>31</v>
      </c>
      <c r="K575" s="89">
        <v>49</v>
      </c>
      <c r="L575" s="89">
        <v>35</v>
      </c>
      <c r="M575" s="89"/>
      <c r="N575" s="89"/>
      <c r="O575" s="146">
        <v>35</v>
      </c>
      <c r="P575" s="146">
        <v>45</v>
      </c>
      <c r="Q575" s="146">
        <v>49.8</v>
      </c>
      <c r="R575" s="145">
        <v>25</v>
      </c>
      <c r="S575" s="145">
        <v>39</v>
      </c>
      <c r="T575" s="126">
        <v>45</v>
      </c>
      <c r="U575" s="147"/>
      <c r="V575" s="126"/>
      <c r="W575" s="168">
        <v>59</v>
      </c>
      <c r="X575" s="168">
        <v>26.8</v>
      </c>
      <c r="Y575" s="168">
        <v>88</v>
      </c>
      <c r="Z575" s="168">
        <v>26</v>
      </c>
      <c r="AA575" s="168"/>
      <c r="AB575" s="205">
        <v>45</v>
      </c>
      <c r="AC575" s="205">
        <v>36</v>
      </c>
      <c r="AD575" s="205">
        <v>38</v>
      </c>
      <c r="AE575" s="205"/>
      <c r="AF575" s="205"/>
      <c r="AG575" s="283"/>
      <c r="AS575" s="22">
        <v>35</v>
      </c>
      <c r="AT575" s="22">
        <f t="shared" si="32"/>
        <v>1030.3999999999999</v>
      </c>
      <c r="AU575" s="22">
        <f t="shared" si="33"/>
        <v>824.31999999999994</v>
      </c>
      <c r="AW575" s="22">
        <v>143</v>
      </c>
      <c r="AX575" s="22">
        <f t="shared" si="34"/>
        <v>967.31999999999994</v>
      </c>
      <c r="AY575" s="22">
        <v>1000</v>
      </c>
      <c r="AZ575" s="237">
        <f t="shared" si="35"/>
        <v>32.680000000000064</v>
      </c>
    </row>
    <row r="576" spans="1:52" ht="14.25">
      <c r="A576" s="303">
        <v>1041517143</v>
      </c>
      <c r="B576" s="305" t="s">
        <v>4522</v>
      </c>
      <c r="C576" s="30" t="s">
        <v>5</v>
      </c>
      <c r="D576" s="87">
        <v>60</v>
      </c>
      <c r="E576" s="87">
        <v>38</v>
      </c>
      <c r="F576" s="87">
        <v>127</v>
      </c>
      <c r="G576" s="87">
        <v>26.8</v>
      </c>
      <c r="H576" s="87">
        <v>39</v>
      </c>
      <c r="I576" s="87">
        <v>32</v>
      </c>
      <c r="J576" s="87">
        <v>31</v>
      </c>
      <c r="K576" s="89">
        <v>49</v>
      </c>
      <c r="L576" s="89">
        <v>35</v>
      </c>
      <c r="M576" s="89"/>
      <c r="N576" s="89"/>
      <c r="O576" s="146">
        <v>35</v>
      </c>
      <c r="P576" s="146">
        <v>45</v>
      </c>
      <c r="Q576" s="146">
        <v>49.8</v>
      </c>
      <c r="R576" s="145">
        <v>25</v>
      </c>
      <c r="S576" s="145">
        <v>39</v>
      </c>
      <c r="T576" s="126">
        <v>45</v>
      </c>
      <c r="U576" s="147"/>
      <c r="V576" s="126"/>
      <c r="W576" s="168">
        <v>59</v>
      </c>
      <c r="X576" s="168">
        <v>26.8</v>
      </c>
      <c r="Y576" s="168">
        <v>88</v>
      </c>
      <c r="Z576" s="168">
        <v>26</v>
      </c>
      <c r="AA576" s="168"/>
      <c r="AB576" s="205">
        <v>45</v>
      </c>
      <c r="AC576" s="205">
        <v>36</v>
      </c>
      <c r="AD576" s="205">
        <v>38</v>
      </c>
      <c r="AE576" s="205"/>
      <c r="AF576" s="205"/>
      <c r="AG576" s="283"/>
      <c r="AS576" s="22">
        <v>42</v>
      </c>
      <c r="AT576" s="22">
        <f t="shared" si="32"/>
        <v>1037.3999999999999</v>
      </c>
      <c r="AU576" s="22">
        <f t="shared" si="33"/>
        <v>829.92</v>
      </c>
      <c r="AW576" s="22">
        <v>143</v>
      </c>
      <c r="AX576" s="22">
        <f t="shared" si="34"/>
        <v>972.92</v>
      </c>
      <c r="AY576" s="22">
        <v>1000</v>
      </c>
      <c r="AZ576" s="237">
        <f t="shared" si="35"/>
        <v>27.080000000000041</v>
      </c>
    </row>
    <row r="577" spans="1:52" ht="14.25">
      <c r="A577" s="303">
        <v>1041517143</v>
      </c>
      <c r="B577" s="305" t="s">
        <v>4527</v>
      </c>
      <c r="C577" s="30" t="s">
        <v>5</v>
      </c>
      <c r="D577" s="87">
        <v>60</v>
      </c>
      <c r="E577" s="87">
        <v>38</v>
      </c>
      <c r="F577" s="87">
        <v>127</v>
      </c>
      <c r="G577" s="87">
        <v>26.8</v>
      </c>
      <c r="H577" s="87">
        <v>39</v>
      </c>
      <c r="I577" s="87">
        <v>32</v>
      </c>
      <c r="J577" s="87">
        <v>31</v>
      </c>
      <c r="K577" s="89">
        <v>49</v>
      </c>
      <c r="L577" s="89">
        <v>35</v>
      </c>
      <c r="M577" s="89"/>
      <c r="N577" s="89"/>
      <c r="O577" s="146">
        <v>35</v>
      </c>
      <c r="P577" s="146">
        <v>45</v>
      </c>
      <c r="Q577" s="146">
        <v>49.8</v>
      </c>
      <c r="R577" s="145">
        <v>25</v>
      </c>
      <c r="S577" s="145">
        <v>39</v>
      </c>
      <c r="T577" s="126">
        <v>45</v>
      </c>
      <c r="U577" s="147"/>
      <c r="V577" s="126"/>
      <c r="W577" s="168">
        <v>59</v>
      </c>
      <c r="X577" s="168">
        <v>26.8</v>
      </c>
      <c r="Y577" s="168">
        <v>88</v>
      </c>
      <c r="Z577" s="168">
        <v>26</v>
      </c>
      <c r="AA577" s="168"/>
      <c r="AB577" s="205">
        <v>45</v>
      </c>
      <c r="AC577" s="205">
        <v>36</v>
      </c>
      <c r="AD577" s="205">
        <v>38</v>
      </c>
      <c r="AE577" s="205"/>
      <c r="AF577" s="205"/>
      <c r="AG577" s="283"/>
      <c r="AT577" s="22">
        <f t="shared" si="32"/>
        <v>995.39999999999986</v>
      </c>
      <c r="AU577" s="22">
        <f t="shared" si="33"/>
        <v>796.31999999999994</v>
      </c>
      <c r="AW577" s="22">
        <v>143</v>
      </c>
      <c r="AX577" s="22">
        <f t="shared" si="34"/>
        <v>939.31999999999994</v>
      </c>
      <c r="AY577" s="22">
        <v>1000</v>
      </c>
      <c r="AZ577" s="237">
        <f t="shared" si="35"/>
        <v>60.680000000000064</v>
      </c>
    </row>
    <row r="578" spans="1:52" ht="14.25">
      <c r="A578" s="72">
        <v>1041517145</v>
      </c>
      <c r="B578" s="68" t="s">
        <v>4675</v>
      </c>
      <c r="C578" s="30" t="s">
        <v>5</v>
      </c>
      <c r="D578" s="87">
        <v>60</v>
      </c>
      <c r="E578" s="87">
        <v>38</v>
      </c>
      <c r="F578" s="87">
        <v>127</v>
      </c>
      <c r="G578" s="87">
        <v>26.8</v>
      </c>
      <c r="H578" s="87">
        <v>39</v>
      </c>
      <c r="I578" s="87">
        <v>32</v>
      </c>
      <c r="J578" s="87">
        <v>31</v>
      </c>
      <c r="K578" s="89">
        <v>49</v>
      </c>
      <c r="L578" s="89">
        <v>35</v>
      </c>
      <c r="M578" s="89"/>
      <c r="N578" s="89"/>
      <c r="O578" s="146">
        <v>35</v>
      </c>
      <c r="P578" s="146">
        <v>45</v>
      </c>
      <c r="Q578" s="146">
        <v>49.8</v>
      </c>
      <c r="R578" s="145">
        <v>25</v>
      </c>
      <c r="S578" s="145">
        <v>39</v>
      </c>
      <c r="T578" s="126">
        <v>45</v>
      </c>
      <c r="U578" s="147"/>
      <c r="V578" s="126"/>
      <c r="W578" s="168">
        <v>59</v>
      </c>
      <c r="X578" s="168">
        <v>26.8</v>
      </c>
      <c r="Y578" s="168">
        <v>88</v>
      </c>
      <c r="Z578" s="168">
        <v>26</v>
      </c>
      <c r="AA578" s="168"/>
      <c r="AB578" s="205">
        <v>45</v>
      </c>
      <c r="AC578" s="205">
        <v>36</v>
      </c>
      <c r="AD578" s="205">
        <v>38</v>
      </c>
      <c r="AE578" s="205"/>
      <c r="AF578" s="205"/>
      <c r="AG578" s="283"/>
      <c r="AS578" s="22">
        <v>71</v>
      </c>
      <c r="AT578" s="22">
        <f t="shared" si="32"/>
        <v>1066.3999999999999</v>
      </c>
      <c r="AU578" s="22">
        <f t="shared" si="33"/>
        <v>853.11999999999989</v>
      </c>
      <c r="AW578" s="22">
        <v>143</v>
      </c>
      <c r="AX578" s="22">
        <f t="shared" si="34"/>
        <v>996.11999999999989</v>
      </c>
      <c r="AY578" s="22">
        <v>1000</v>
      </c>
      <c r="AZ578" s="237">
        <f t="shared" si="35"/>
        <v>3.8800000000001091</v>
      </c>
    </row>
    <row r="579" spans="1:52" ht="14.25">
      <c r="A579" s="423" t="s">
        <v>7044</v>
      </c>
      <c r="B579" s="422" t="s">
        <v>7043</v>
      </c>
      <c r="C579" s="73"/>
      <c r="D579" s="406">
        <v>60</v>
      </c>
      <c r="E579" s="406">
        <v>38</v>
      </c>
      <c r="F579" s="406">
        <v>127</v>
      </c>
      <c r="G579" s="406">
        <v>26.8</v>
      </c>
      <c r="H579" s="406">
        <v>39</v>
      </c>
      <c r="I579" s="406">
        <v>32</v>
      </c>
      <c r="J579" s="406">
        <v>31</v>
      </c>
      <c r="K579" s="409">
        <v>49</v>
      </c>
      <c r="L579" s="409">
        <v>35</v>
      </c>
      <c r="M579" s="409"/>
      <c r="N579" s="409"/>
      <c r="O579" s="409">
        <v>35</v>
      </c>
      <c r="P579" s="409">
        <v>45</v>
      </c>
      <c r="Q579" s="409">
        <v>49.8</v>
      </c>
      <c r="R579" s="406">
        <v>25</v>
      </c>
      <c r="S579" s="406">
        <v>39</v>
      </c>
      <c r="T579" s="126">
        <v>45</v>
      </c>
      <c r="U579" s="411"/>
      <c r="V579" s="126"/>
      <c r="W579" s="408">
        <v>59</v>
      </c>
      <c r="X579" s="408">
        <v>26.8</v>
      </c>
      <c r="Y579" s="408">
        <v>88</v>
      </c>
      <c r="Z579" s="408">
        <v>26</v>
      </c>
      <c r="AA579" s="408"/>
      <c r="AB579" s="408">
        <v>45</v>
      </c>
      <c r="AC579" s="408">
        <v>36</v>
      </c>
      <c r="AD579" s="408">
        <v>38</v>
      </c>
      <c r="AE579" s="408"/>
      <c r="AF579" s="408"/>
      <c r="AG579" s="408"/>
      <c r="AS579" s="22">
        <v>85</v>
      </c>
      <c r="AT579" s="22">
        <f t="shared" si="32"/>
        <v>1080.3999999999999</v>
      </c>
      <c r="AU579" s="22">
        <f t="shared" si="33"/>
        <v>864.31999999999994</v>
      </c>
      <c r="AV579" s="424">
        <v>447.64</v>
      </c>
      <c r="AW579" s="22">
        <v>143</v>
      </c>
      <c r="AX579" s="22">
        <f t="shared" si="34"/>
        <v>1454.96</v>
      </c>
      <c r="AY579" s="22">
        <v>1000</v>
      </c>
      <c r="AZ579" s="237">
        <f t="shared" si="35"/>
        <v>-454.96000000000004</v>
      </c>
    </row>
    <row r="580" spans="1:52">
      <c r="D580" s="493" t="s">
        <v>5452</v>
      </c>
      <c r="E580" s="493"/>
      <c r="F580" s="493"/>
      <c r="G580" s="493"/>
      <c r="H580" s="493"/>
      <c r="I580" s="493"/>
      <c r="J580" s="493"/>
      <c r="K580" s="493"/>
      <c r="L580" s="493"/>
      <c r="M580" s="493"/>
      <c r="N580" s="493"/>
      <c r="O580" s="456" t="s">
        <v>5648</v>
      </c>
      <c r="P580" s="456"/>
      <c r="Q580" s="456"/>
      <c r="R580" s="456"/>
      <c r="S580" s="456"/>
      <c r="T580" s="456"/>
      <c r="U580" s="456"/>
      <c r="V580" s="456"/>
      <c r="W580" s="453" t="s">
        <v>5815</v>
      </c>
      <c r="X580" s="453"/>
      <c r="Y580" s="453"/>
      <c r="Z580" s="453"/>
      <c r="AA580" s="453"/>
      <c r="AB580" s="453" t="s">
        <v>6146</v>
      </c>
      <c r="AC580" s="453"/>
      <c r="AD580" s="453"/>
      <c r="AE580" s="453"/>
      <c r="AF580" s="453"/>
      <c r="AG580" s="283"/>
    </row>
  </sheetData>
  <mergeCells count="104">
    <mergeCell ref="A482:AG482"/>
    <mergeCell ref="V363:AA363"/>
    <mergeCell ref="AB308:AG308"/>
    <mergeCell ref="AB363:AG363"/>
    <mergeCell ref="AE260:AK260"/>
    <mergeCell ref="A429:AQ429"/>
    <mergeCell ref="A369:AL369"/>
    <mergeCell ref="A311:AH311"/>
    <mergeCell ref="A263:AH263"/>
    <mergeCell ref="AD370:AK370"/>
    <mergeCell ref="D425:N425"/>
    <mergeCell ref="D370:N370"/>
    <mergeCell ref="AE2:AJ2"/>
    <mergeCell ref="AE55:AJ55"/>
    <mergeCell ref="AE110:AJ110"/>
    <mergeCell ref="AE166:AJ166"/>
    <mergeCell ref="AE221:AK221"/>
    <mergeCell ref="A220:AM220"/>
    <mergeCell ref="A165:AL165"/>
    <mergeCell ref="A109:AL109"/>
    <mergeCell ref="A54:AL54"/>
    <mergeCell ref="D105:N105"/>
    <mergeCell ref="D161:N161"/>
    <mergeCell ref="AA166:AD166"/>
    <mergeCell ref="AA51:AD51"/>
    <mergeCell ref="AA2:AD2"/>
    <mergeCell ref="AA55:AD55"/>
    <mergeCell ref="AA110:AD110"/>
    <mergeCell ref="D110:N110"/>
    <mergeCell ref="D166:N166"/>
    <mergeCell ref="AE161:AJ161"/>
    <mergeCell ref="AE216:AJ216"/>
    <mergeCell ref="AB580:AF580"/>
    <mergeCell ref="O370:Z370"/>
    <mergeCell ref="O425:Z425"/>
    <mergeCell ref="P430:Z430"/>
    <mergeCell ref="AD425:AK425"/>
    <mergeCell ref="AI430:AP430"/>
    <mergeCell ref="AI479:AP479"/>
    <mergeCell ref="AB483:AF483"/>
    <mergeCell ref="AB528:AF528"/>
    <mergeCell ref="P479:Z479"/>
    <mergeCell ref="AA370:AC370"/>
    <mergeCell ref="AA425:AC425"/>
    <mergeCell ref="AB525:AF525"/>
    <mergeCell ref="AA430:AH430"/>
    <mergeCell ref="AA479:AH479"/>
    <mergeCell ref="W525:AA525"/>
    <mergeCell ref="W580:AA580"/>
    <mergeCell ref="B527:AA527"/>
    <mergeCell ref="O483:V483"/>
    <mergeCell ref="D479:O479"/>
    <mergeCell ref="D430:O430"/>
    <mergeCell ref="O525:V525"/>
    <mergeCell ref="O528:V528"/>
    <mergeCell ref="O580:V580"/>
    <mergeCell ref="D580:N580"/>
    <mergeCell ref="D483:N483"/>
    <mergeCell ref="D525:N525"/>
    <mergeCell ref="D528:N528"/>
    <mergeCell ref="O363:U363"/>
    <mergeCell ref="D221:N221"/>
    <mergeCell ref="O2:Z2"/>
    <mergeCell ref="O55:Z55"/>
    <mergeCell ref="O110:Z110"/>
    <mergeCell ref="O166:Z166"/>
    <mergeCell ref="O51:Z51"/>
    <mergeCell ref="O105:Z105"/>
    <mergeCell ref="O161:Z161"/>
    <mergeCell ref="D216:N216"/>
    <mergeCell ref="D264:N264"/>
    <mergeCell ref="D260:N260"/>
    <mergeCell ref="D308:N308"/>
    <mergeCell ref="V264:AA264"/>
    <mergeCell ref="V308:AA308"/>
    <mergeCell ref="V312:AA312"/>
    <mergeCell ref="D312:N312"/>
    <mergeCell ref="D363:N363"/>
    <mergeCell ref="W483:AA483"/>
    <mergeCell ref="W528:AA528"/>
    <mergeCell ref="A1:AL1"/>
    <mergeCell ref="AB264:AG264"/>
    <mergeCell ref="AB312:AG312"/>
    <mergeCell ref="AA105:AD105"/>
    <mergeCell ref="AA260:AD260"/>
    <mergeCell ref="AA216:AD216"/>
    <mergeCell ref="O216:Z216"/>
    <mergeCell ref="O221:Z221"/>
    <mergeCell ref="O260:Z260"/>
    <mergeCell ref="O264:U264"/>
    <mergeCell ref="O312:U312"/>
    <mergeCell ref="AA161:AD161"/>
    <mergeCell ref="O308:U308"/>
    <mergeCell ref="AL221:AM221"/>
    <mergeCell ref="AK166:AL166"/>
    <mergeCell ref="AK2:AL2"/>
    <mergeCell ref="AK55:AL55"/>
    <mergeCell ref="AK110:AL110"/>
    <mergeCell ref="D2:N2"/>
    <mergeCell ref="D55:N55"/>
    <mergeCell ref="AA221:AD221"/>
    <mergeCell ref="D51:N51"/>
    <mergeCell ref="AE51:AJ51"/>
    <mergeCell ref="AE105:AJ105"/>
  </mergeCells>
  <phoneticPr fontId="1" type="noConversion"/>
  <dataValidations count="1">
    <dataValidation type="list" allowBlank="1" showInputMessage="1" showErrorMessage="1" sqref="C266:C307">
      <formula1>"男,女"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BJ58" sqref="BJ58"/>
    </sheetView>
  </sheetViews>
  <sheetFormatPr defaultRowHeight="13.5"/>
  <cols>
    <col min="1" max="1" width="13.125" customWidth="1"/>
    <col min="2" max="2" width="11.5" customWidth="1"/>
    <col min="3" max="3" width="5.625" style="31" customWidth="1"/>
    <col min="4" max="4" width="6.25" style="41" customWidth="1"/>
    <col min="5" max="5" width="7.625" style="41" customWidth="1"/>
    <col min="6" max="6" width="7.75" style="41" customWidth="1"/>
    <col min="7" max="7" width="6.25" style="41" customWidth="1"/>
    <col min="8" max="8" width="7.125" style="41" customWidth="1"/>
    <col min="9" max="9" width="7.25" style="41" customWidth="1"/>
    <col min="10" max="11" width="7" style="41" customWidth="1"/>
    <col min="12" max="12" width="5.875" style="41" customWidth="1"/>
    <col min="13" max="13" width="6.25" style="41" customWidth="1"/>
    <col min="14" max="14" width="6.125" style="41" customWidth="1"/>
    <col min="15" max="15" width="7.375" style="41" customWidth="1"/>
    <col min="16" max="16" width="6.875" style="41" customWidth="1"/>
    <col min="17" max="17" width="6.375" style="41" customWidth="1"/>
    <col min="18" max="18" width="8.875" style="22" customWidth="1"/>
    <col min="19" max="19" width="7" style="22" customWidth="1"/>
    <col min="20" max="20" width="7.75" style="22" customWidth="1"/>
    <col min="21" max="21" width="9.125" style="22" customWidth="1"/>
    <col min="22" max="22" width="7.75" style="22" customWidth="1"/>
    <col min="23" max="23" width="7.125" style="22" customWidth="1"/>
    <col min="24" max="24" width="6.625" style="22" customWidth="1"/>
    <col min="25" max="25" width="7.875" style="22" customWidth="1"/>
    <col min="26" max="26" width="7.75" style="22" customWidth="1"/>
    <col min="27" max="27" width="6.5" style="22" customWidth="1"/>
    <col min="28" max="28" width="7.875" style="22" customWidth="1"/>
    <col min="29" max="29" width="7.5" style="22" customWidth="1"/>
    <col min="30" max="30" width="8.125" style="22" customWidth="1"/>
    <col min="31" max="31" width="8.75" style="22" customWidth="1"/>
    <col min="32" max="32" width="7.75" style="22" customWidth="1"/>
    <col min="33" max="33" width="7" style="22" customWidth="1"/>
    <col min="34" max="34" width="6.875" style="22" customWidth="1"/>
    <col min="35" max="35" width="6.75" style="22" customWidth="1"/>
    <col min="36" max="36" width="7.25" style="22" customWidth="1"/>
    <col min="37" max="37" width="7.75" style="22" customWidth="1"/>
    <col min="38" max="38" width="8.25" style="22" customWidth="1"/>
    <col min="39" max="39" width="7" style="22" customWidth="1"/>
    <col min="40" max="40" width="7.5" style="22" customWidth="1"/>
    <col min="41" max="42" width="8.125" style="22" customWidth="1"/>
    <col min="43" max="43" width="7.625" style="22" customWidth="1"/>
    <col min="44" max="44" width="9" style="22"/>
    <col min="45" max="45" width="7.5" style="22" customWidth="1"/>
    <col min="46" max="47" width="7.25" style="22" customWidth="1"/>
    <col min="48" max="48" width="8" style="22" customWidth="1"/>
    <col min="49" max="49" width="9" style="22"/>
    <col min="50" max="50" width="7.5" style="22" customWidth="1"/>
    <col min="51" max="51" width="7.75" style="22" customWidth="1"/>
    <col min="52" max="52" width="7.5" style="22" customWidth="1"/>
    <col min="53" max="59" width="9" style="22"/>
    <col min="60" max="60" width="9.625" style="237" bestFit="1" customWidth="1"/>
    <col min="61" max="61" width="9" style="22"/>
  </cols>
  <sheetData>
    <row r="1" spans="1:60" ht="41.25" customHeight="1">
      <c r="A1" s="465" t="s">
        <v>4839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</row>
    <row r="2" spans="1:60" ht="17.25" customHeight="1">
      <c r="A2" s="58"/>
      <c r="B2" s="58"/>
      <c r="C2" s="74"/>
      <c r="D2" s="456" t="s">
        <v>5411</v>
      </c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93" t="s">
        <v>5618</v>
      </c>
      <c r="S2" s="493"/>
      <c r="T2" s="493"/>
      <c r="U2" s="493"/>
      <c r="V2" s="493"/>
      <c r="W2" s="493"/>
      <c r="X2" s="493"/>
      <c r="Y2" s="477" t="s">
        <v>6147</v>
      </c>
      <c r="Z2" s="477"/>
      <c r="AA2" s="477"/>
      <c r="AB2" s="477"/>
      <c r="AC2" s="477"/>
      <c r="AD2" s="477" t="s">
        <v>6122</v>
      </c>
      <c r="AE2" s="477"/>
      <c r="AF2" s="477"/>
      <c r="AG2" s="477"/>
      <c r="AH2" s="477"/>
      <c r="AI2" s="477"/>
      <c r="AJ2" s="477"/>
      <c r="AK2" s="477"/>
      <c r="AL2" s="477"/>
      <c r="AM2" s="477"/>
      <c r="AN2" s="194" t="s">
        <v>5978</v>
      </c>
    </row>
    <row r="3" spans="1:60" ht="29.25" customHeight="1">
      <c r="A3" s="18" t="s">
        <v>0</v>
      </c>
      <c r="B3" s="18" t="s">
        <v>1</v>
      </c>
      <c r="C3" s="76" t="s">
        <v>2</v>
      </c>
      <c r="D3" s="24" t="s">
        <v>4915</v>
      </c>
      <c r="E3" s="206" t="s">
        <v>4914</v>
      </c>
      <c r="F3" s="206" t="s">
        <v>4916</v>
      </c>
      <c r="G3" s="206" t="s">
        <v>4917</v>
      </c>
      <c r="H3" s="206" t="s">
        <v>4918</v>
      </c>
      <c r="I3" s="206" t="s">
        <v>4919</v>
      </c>
      <c r="J3" s="209" t="s">
        <v>5424</v>
      </c>
      <c r="K3" s="209" t="s">
        <v>5425</v>
      </c>
      <c r="L3" s="209" t="s">
        <v>5426</v>
      </c>
      <c r="M3" s="209" t="s">
        <v>5427</v>
      </c>
      <c r="N3" s="209" t="s">
        <v>5428</v>
      </c>
      <c r="O3" s="209" t="s">
        <v>5429</v>
      </c>
      <c r="P3" s="26" t="s">
        <v>4924</v>
      </c>
      <c r="Q3" s="26" t="s">
        <v>4923</v>
      </c>
      <c r="R3" s="78" t="s">
        <v>5649</v>
      </c>
      <c r="S3" s="78" t="s">
        <v>5650</v>
      </c>
      <c r="T3" s="206" t="s">
        <v>5490</v>
      </c>
      <c r="U3" s="206" t="s">
        <v>5489</v>
      </c>
      <c r="V3" s="206" t="s">
        <v>5491</v>
      </c>
      <c r="W3" s="26" t="s">
        <v>5492</v>
      </c>
      <c r="X3" s="26" t="s">
        <v>4923</v>
      </c>
      <c r="Y3" s="114" t="s">
        <v>6148</v>
      </c>
      <c r="Z3" s="114" t="s">
        <v>6149</v>
      </c>
      <c r="AA3" s="114" t="s">
        <v>6150</v>
      </c>
      <c r="AB3" s="114" t="s">
        <v>6151</v>
      </c>
      <c r="AC3" s="116" t="s">
        <v>4923</v>
      </c>
      <c r="AD3" s="114" t="s">
        <v>6153</v>
      </c>
      <c r="AE3" s="114" t="s">
        <v>6154</v>
      </c>
      <c r="AF3" s="114" t="s">
        <v>6155</v>
      </c>
      <c r="AG3" s="114" t="s">
        <v>6156</v>
      </c>
      <c r="AH3" s="114" t="s">
        <v>6157</v>
      </c>
      <c r="AI3" s="114" t="s">
        <v>6158</v>
      </c>
      <c r="AJ3" s="114" t="s">
        <v>6159</v>
      </c>
      <c r="AK3" s="114" t="s">
        <v>6160</v>
      </c>
      <c r="AL3" s="217" t="s">
        <v>5929</v>
      </c>
      <c r="AM3" s="116" t="s">
        <v>4923</v>
      </c>
      <c r="AN3" s="116" t="s">
        <v>4923</v>
      </c>
      <c r="BA3" s="286" t="s">
        <v>6701</v>
      </c>
      <c r="BB3" s="287">
        <v>1</v>
      </c>
      <c r="BC3" s="287">
        <v>0.8</v>
      </c>
      <c r="BD3" s="286" t="s">
        <v>6702</v>
      </c>
      <c r="BE3" s="286" t="s">
        <v>6703</v>
      </c>
      <c r="BF3" s="286" t="s">
        <v>6704</v>
      </c>
      <c r="BG3" s="286" t="s">
        <v>6705</v>
      </c>
      <c r="BH3" s="286" t="s">
        <v>6706</v>
      </c>
    </row>
    <row r="4" spans="1:60" ht="14.25">
      <c r="A4" s="10" t="s">
        <v>4840</v>
      </c>
      <c r="B4" s="3" t="s">
        <v>4841</v>
      </c>
      <c r="C4" s="29" t="s">
        <v>5</v>
      </c>
      <c r="D4" s="206">
        <v>60</v>
      </c>
      <c r="E4" s="206">
        <v>127</v>
      </c>
      <c r="F4" s="206">
        <v>26.8</v>
      </c>
      <c r="G4" s="206">
        <v>39</v>
      </c>
      <c r="H4" s="206">
        <v>32</v>
      </c>
      <c r="I4" s="206">
        <v>31</v>
      </c>
      <c r="J4" s="209">
        <v>32</v>
      </c>
      <c r="K4" s="209">
        <v>46</v>
      </c>
      <c r="L4" s="209">
        <v>32</v>
      </c>
      <c r="M4" s="209">
        <v>32</v>
      </c>
      <c r="N4" s="209">
        <v>35</v>
      </c>
      <c r="O4" s="209">
        <v>26</v>
      </c>
      <c r="P4" s="209"/>
      <c r="Q4" s="209"/>
      <c r="R4" s="78">
        <v>35</v>
      </c>
      <c r="S4" s="78">
        <v>57</v>
      </c>
      <c r="T4" s="206">
        <v>25</v>
      </c>
      <c r="U4" s="206">
        <v>39</v>
      </c>
      <c r="V4" s="126">
        <v>45</v>
      </c>
      <c r="W4" s="210"/>
      <c r="X4" s="126"/>
      <c r="Y4" s="214">
        <v>39</v>
      </c>
      <c r="Z4" s="214">
        <v>38</v>
      </c>
      <c r="AA4" s="214">
        <v>42</v>
      </c>
      <c r="AB4" s="214">
        <v>32</v>
      </c>
      <c r="AC4" s="211"/>
      <c r="AD4" s="214">
        <v>35</v>
      </c>
      <c r="AE4" s="214">
        <v>39.799999999999997</v>
      </c>
      <c r="AF4" s="214">
        <v>22</v>
      </c>
      <c r="AG4" s="214">
        <v>39</v>
      </c>
      <c r="AH4" s="214">
        <v>35</v>
      </c>
      <c r="AI4" s="214">
        <v>46.2</v>
      </c>
      <c r="AJ4" s="214">
        <v>36</v>
      </c>
      <c r="AK4" s="214">
        <v>65</v>
      </c>
      <c r="AL4" s="211"/>
      <c r="AM4" s="211"/>
      <c r="BB4" s="22">
        <f>SUM(D4:BA4)</f>
        <v>1188.8</v>
      </c>
      <c r="BC4" s="22">
        <f>BB4*0.8</f>
        <v>951.04</v>
      </c>
      <c r="BE4" s="22">
        <v>143</v>
      </c>
      <c r="BF4" s="22">
        <f>SUM(BC4:BE4)</f>
        <v>1094.04</v>
      </c>
      <c r="BG4" s="22">
        <v>1000</v>
      </c>
      <c r="BH4" s="237">
        <f>BG4-BF4</f>
        <v>-94.039999999999964</v>
      </c>
    </row>
    <row r="5" spans="1:60" ht="14.25">
      <c r="A5" s="2" t="s">
        <v>4842</v>
      </c>
      <c r="B5" s="3" t="s">
        <v>4843</v>
      </c>
      <c r="C5" s="30" t="s">
        <v>5</v>
      </c>
      <c r="D5" s="206">
        <v>60</v>
      </c>
      <c r="E5" s="206">
        <v>127</v>
      </c>
      <c r="F5" s="206">
        <v>26.8</v>
      </c>
      <c r="G5" s="206">
        <v>39</v>
      </c>
      <c r="H5" s="206">
        <v>32</v>
      </c>
      <c r="I5" s="206">
        <v>31</v>
      </c>
      <c r="J5" s="209">
        <v>32</v>
      </c>
      <c r="K5" s="209">
        <v>46</v>
      </c>
      <c r="L5" s="209">
        <v>32</v>
      </c>
      <c r="M5" s="209">
        <v>32</v>
      </c>
      <c r="N5" s="209">
        <v>35</v>
      </c>
      <c r="O5" s="209">
        <v>26</v>
      </c>
      <c r="P5" s="209"/>
      <c r="Q5" s="209"/>
      <c r="R5" s="78">
        <v>35</v>
      </c>
      <c r="S5" s="78">
        <v>57</v>
      </c>
      <c r="T5" s="206">
        <v>25</v>
      </c>
      <c r="U5" s="206">
        <v>39</v>
      </c>
      <c r="V5" s="126">
        <v>45</v>
      </c>
      <c r="W5" s="210"/>
      <c r="X5" s="126"/>
      <c r="Y5" s="214">
        <v>39</v>
      </c>
      <c r="Z5" s="214">
        <v>38</v>
      </c>
      <c r="AA5" s="214">
        <v>42</v>
      </c>
      <c r="AB5" s="214">
        <v>32</v>
      </c>
      <c r="AC5" s="211"/>
      <c r="AD5" s="214">
        <v>35</v>
      </c>
      <c r="AE5" s="214">
        <v>39.799999999999997</v>
      </c>
      <c r="AF5" s="214">
        <v>22</v>
      </c>
      <c r="AG5" s="214">
        <v>39</v>
      </c>
      <c r="AH5" s="214">
        <v>35</v>
      </c>
      <c r="AI5" s="214">
        <v>46.2</v>
      </c>
      <c r="AJ5" s="214">
        <v>36</v>
      </c>
      <c r="AK5" s="214">
        <v>65</v>
      </c>
      <c r="AL5" s="211"/>
      <c r="AM5" s="211"/>
      <c r="BA5" s="22">
        <v>42</v>
      </c>
      <c r="BB5" s="22">
        <f t="shared" ref="BB5:BB59" si="0">SUM(D5:BA5)</f>
        <v>1230.8</v>
      </c>
      <c r="BC5" s="22">
        <f t="shared" ref="BC5:BC59" si="1">BB5*0.8</f>
        <v>984.64</v>
      </c>
      <c r="BE5" s="22">
        <v>143</v>
      </c>
      <c r="BF5" s="22">
        <f t="shared" ref="BF5:BF59" si="2">SUM(BC5:BE5)</f>
        <v>1127.6399999999999</v>
      </c>
      <c r="BG5" s="22">
        <v>1000</v>
      </c>
      <c r="BH5" s="237">
        <f t="shared" ref="BH5:BH38" si="3">BG5-BF5</f>
        <v>-127.63999999999987</v>
      </c>
    </row>
    <row r="6" spans="1:60" ht="14.25">
      <c r="A6" s="2" t="s">
        <v>4844</v>
      </c>
      <c r="B6" s="3" t="s">
        <v>4845</v>
      </c>
      <c r="C6" s="30" t="s">
        <v>51</v>
      </c>
      <c r="D6" s="206">
        <v>60</v>
      </c>
      <c r="E6" s="206">
        <v>127</v>
      </c>
      <c r="F6" s="206">
        <v>26.8</v>
      </c>
      <c r="G6" s="206">
        <v>39</v>
      </c>
      <c r="H6" s="206">
        <v>32</v>
      </c>
      <c r="I6" s="206">
        <v>31</v>
      </c>
      <c r="J6" s="209">
        <v>32</v>
      </c>
      <c r="K6" s="209">
        <v>46</v>
      </c>
      <c r="L6" s="209">
        <v>32</v>
      </c>
      <c r="M6" s="209">
        <v>32</v>
      </c>
      <c r="N6" s="209">
        <v>35</v>
      </c>
      <c r="O6" s="209">
        <v>26</v>
      </c>
      <c r="P6" s="209"/>
      <c r="Q6" s="209"/>
      <c r="R6" s="78">
        <v>35</v>
      </c>
      <c r="S6" s="78">
        <v>57</v>
      </c>
      <c r="T6" s="206">
        <v>25</v>
      </c>
      <c r="U6" s="206">
        <v>39</v>
      </c>
      <c r="V6" s="126">
        <v>45</v>
      </c>
      <c r="W6" s="210"/>
      <c r="X6" s="126"/>
      <c r="Y6" s="214">
        <v>39</v>
      </c>
      <c r="Z6" s="214">
        <v>38</v>
      </c>
      <c r="AA6" s="214">
        <v>42</v>
      </c>
      <c r="AB6" s="214">
        <v>32</v>
      </c>
      <c r="AC6" s="211"/>
      <c r="AD6" s="214">
        <v>35</v>
      </c>
      <c r="AE6" s="214">
        <v>39.799999999999997</v>
      </c>
      <c r="AF6" s="214">
        <v>22</v>
      </c>
      <c r="AG6" s="214">
        <v>39</v>
      </c>
      <c r="AH6" s="214">
        <v>35</v>
      </c>
      <c r="AI6" s="214">
        <v>46.2</v>
      </c>
      <c r="AJ6" s="214">
        <v>36</v>
      </c>
      <c r="AK6" s="214">
        <v>65</v>
      </c>
      <c r="AL6" s="211"/>
      <c r="AM6" s="211"/>
      <c r="BA6" s="22">
        <v>35</v>
      </c>
      <c r="BB6" s="22">
        <f t="shared" si="0"/>
        <v>1223.8</v>
      </c>
      <c r="BC6" s="22">
        <f t="shared" si="1"/>
        <v>979.04</v>
      </c>
      <c r="BE6" s="22">
        <v>143</v>
      </c>
      <c r="BF6" s="22">
        <f t="shared" si="2"/>
        <v>1122.04</v>
      </c>
      <c r="BG6" s="22">
        <v>1000</v>
      </c>
      <c r="BH6" s="237">
        <f t="shared" si="3"/>
        <v>-122.03999999999996</v>
      </c>
    </row>
    <row r="7" spans="1:60" ht="14.25">
      <c r="A7" s="2" t="s">
        <v>4846</v>
      </c>
      <c r="B7" s="3" t="s">
        <v>4847</v>
      </c>
      <c r="C7" s="30" t="s">
        <v>51</v>
      </c>
      <c r="D7" s="206">
        <v>60</v>
      </c>
      <c r="E7" s="206">
        <v>127</v>
      </c>
      <c r="F7" s="206">
        <v>26.8</v>
      </c>
      <c r="G7" s="206">
        <v>39</v>
      </c>
      <c r="H7" s="206">
        <v>32</v>
      </c>
      <c r="I7" s="206">
        <v>31</v>
      </c>
      <c r="J7" s="209">
        <v>32</v>
      </c>
      <c r="K7" s="209">
        <v>46</v>
      </c>
      <c r="L7" s="209">
        <v>32</v>
      </c>
      <c r="M7" s="209">
        <v>32</v>
      </c>
      <c r="N7" s="209">
        <v>35</v>
      </c>
      <c r="O7" s="209">
        <v>26</v>
      </c>
      <c r="P7" s="209"/>
      <c r="Q7" s="209"/>
      <c r="R7" s="78">
        <v>35</v>
      </c>
      <c r="S7" s="78">
        <v>57</v>
      </c>
      <c r="T7" s="206">
        <v>25</v>
      </c>
      <c r="U7" s="206">
        <v>39</v>
      </c>
      <c r="V7" s="126">
        <v>45</v>
      </c>
      <c r="W7" s="210"/>
      <c r="X7" s="126"/>
      <c r="Y7" s="214">
        <v>39</v>
      </c>
      <c r="Z7" s="214">
        <v>38</v>
      </c>
      <c r="AA7" s="214">
        <v>42</v>
      </c>
      <c r="AB7" s="214">
        <v>32</v>
      </c>
      <c r="AC7" s="211"/>
      <c r="AD7" s="214">
        <v>35</v>
      </c>
      <c r="AE7" s="214">
        <v>39.799999999999997</v>
      </c>
      <c r="AF7" s="214">
        <v>22</v>
      </c>
      <c r="AG7" s="214">
        <v>39</v>
      </c>
      <c r="AH7" s="214">
        <v>35</v>
      </c>
      <c r="AI7" s="214">
        <v>46.2</v>
      </c>
      <c r="AJ7" s="214">
        <v>36</v>
      </c>
      <c r="AK7" s="214">
        <v>65</v>
      </c>
      <c r="AL7" s="211"/>
      <c r="AM7" s="211"/>
      <c r="BA7" s="22">
        <v>96</v>
      </c>
      <c r="BB7" s="22">
        <f t="shared" si="0"/>
        <v>1284.8</v>
      </c>
      <c r="BC7" s="22">
        <f t="shared" si="1"/>
        <v>1027.8399999999999</v>
      </c>
      <c r="BE7" s="22">
        <v>143</v>
      </c>
      <c r="BF7" s="22">
        <f t="shared" si="2"/>
        <v>1170.8399999999999</v>
      </c>
      <c r="BG7" s="22">
        <v>1000</v>
      </c>
      <c r="BH7" s="237">
        <f t="shared" si="3"/>
        <v>-170.83999999999992</v>
      </c>
    </row>
    <row r="8" spans="1:60" ht="14.25">
      <c r="A8" s="2" t="s">
        <v>4848</v>
      </c>
      <c r="B8" s="3" t="s">
        <v>4849</v>
      </c>
      <c r="C8" s="30" t="s">
        <v>51</v>
      </c>
      <c r="D8" s="206">
        <v>60</v>
      </c>
      <c r="E8" s="206">
        <v>127</v>
      </c>
      <c r="F8" s="206">
        <v>26.8</v>
      </c>
      <c r="G8" s="206">
        <v>39</v>
      </c>
      <c r="H8" s="206">
        <v>32</v>
      </c>
      <c r="I8" s="206">
        <v>31</v>
      </c>
      <c r="J8" s="209">
        <v>32</v>
      </c>
      <c r="K8" s="209">
        <v>46</v>
      </c>
      <c r="L8" s="209">
        <v>32</v>
      </c>
      <c r="M8" s="209">
        <v>32</v>
      </c>
      <c r="N8" s="209">
        <v>35</v>
      </c>
      <c r="O8" s="209">
        <v>26</v>
      </c>
      <c r="P8" s="209"/>
      <c r="Q8" s="209"/>
      <c r="R8" s="78">
        <v>35</v>
      </c>
      <c r="S8" s="78">
        <v>57</v>
      </c>
      <c r="T8" s="206">
        <v>25</v>
      </c>
      <c r="U8" s="206">
        <v>39</v>
      </c>
      <c r="V8" s="126">
        <v>45</v>
      </c>
      <c r="W8" s="210"/>
      <c r="X8" s="126"/>
      <c r="Y8" s="214">
        <v>39</v>
      </c>
      <c r="Z8" s="214">
        <v>38</v>
      </c>
      <c r="AA8" s="214">
        <v>42</v>
      </c>
      <c r="AB8" s="214">
        <v>32</v>
      </c>
      <c r="AC8" s="211"/>
      <c r="AD8" s="214">
        <v>35</v>
      </c>
      <c r="AE8" s="214">
        <v>39.799999999999997</v>
      </c>
      <c r="AF8" s="214">
        <v>22</v>
      </c>
      <c r="AG8" s="214">
        <v>39</v>
      </c>
      <c r="AH8" s="214">
        <v>35</v>
      </c>
      <c r="AI8" s="214">
        <v>46.2</v>
      </c>
      <c r="AJ8" s="214">
        <v>36</v>
      </c>
      <c r="AK8" s="214">
        <v>65</v>
      </c>
      <c r="AL8" s="211"/>
      <c r="AM8" s="211"/>
      <c r="BB8" s="22">
        <f t="shared" si="0"/>
        <v>1188.8</v>
      </c>
      <c r="BC8" s="22">
        <f t="shared" si="1"/>
        <v>951.04</v>
      </c>
      <c r="BE8" s="22">
        <v>143</v>
      </c>
      <c r="BF8" s="22">
        <f t="shared" si="2"/>
        <v>1094.04</v>
      </c>
      <c r="BG8" s="22">
        <v>1000</v>
      </c>
      <c r="BH8" s="237">
        <f t="shared" si="3"/>
        <v>-94.039999999999964</v>
      </c>
    </row>
    <row r="9" spans="1:60" ht="14.25">
      <c r="A9" s="2" t="s">
        <v>4850</v>
      </c>
      <c r="B9" s="3" t="s">
        <v>4851</v>
      </c>
      <c r="C9" s="30" t="s">
        <v>51</v>
      </c>
      <c r="D9" s="206">
        <v>60</v>
      </c>
      <c r="E9" s="206">
        <v>127</v>
      </c>
      <c r="F9" s="206">
        <v>26.8</v>
      </c>
      <c r="G9" s="206">
        <v>39</v>
      </c>
      <c r="H9" s="206">
        <v>32</v>
      </c>
      <c r="I9" s="206">
        <v>31</v>
      </c>
      <c r="J9" s="209">
        <v>32</v>
      </c>
      <c r="K9" s="209">
        <v>46</v>
      </c>
      <c r="L9" s="209">
        <v>32</v>
      </c>
      <c r="M9" s="209">
        <v>32</v>
      </c>
      <c r="N9" s="209">
        <v>35</v>
      </c>
      <c r="O9" s="209">
        <v>26</v>
      </c>
      <c r="P9" s="209"/>
      <c r="Q9" s="209"/>
      <c r="R9" s="78">
        <v>35</v>
      </c>
      <c r="S9" s="78">
        <v>57</v>
      </c>
      <c r="T9" s="206">
        <v>25</v>
      </c>
      <c r="U9" s="206">
        <v>39</v>
      </c>
      <c r="V9" s="126">
        <v>45</v>
      </c>
      <c r="W9" s="210"/>
      <c r="X9" s="126"/>
      <c r="Y9" s="214">
        <v>39</v>
      </c>
      <c r="Z9" s="214">
        <v>38</v>
      </c>
      <c r="AA9" s="214">
        <v>42</v>
      </c>
      <c r="AB9" s="214">
        <v>32</v>
      </c>
      <c r="AC9" s="211"/>
      <c r="AD9" s="214">
        <v>35</v>
      </c>
      <c r="AE9" s="214">
        <v>39.799999999999997</v>
      </c>
      <c r="AF9" s="214">
        <v>22</v>
      </c>
      <c r="AG9" s="214">
        <v>39</v>
      </c>
      <c r="AH9" s="214">
        <v>35</v>
      </c>
      <c r="AI9" s="214">
        <v>46.2</v>
      </c>
      <c r="AJ9" s="214">
        <v>36</v>
      </c>
      <c r="AK9" s="214">
        <v>65</v>
      </c>
      <c r="AL9" s="211"/>
      <c r="AM9" s="211"/>
      <c r="BA9" s="22">
        <v>35</v>
      </c>
      <c r="BB9" s="22">
        <f t="shared" si="0"/>
        <v>1223.8</v>
      </c>
      <c r="BC9" s="22">
        <f t="shared" si="1"/>
        <v>979.04</v>
      </c>
      <c r="BE9" s="22">
        <v>143</v>
      </c>
      <c r="BF9" s="22">
        <f t="shared" si="2"/>
        <v>1122.04</v>
      </c>
      <c r="BG9" s="22">
        <v>1000</v>
      </c>
      <c r="BH9" s="237">
        <f t="shared" si="3"/>
        <v>-122.03999999999996</v>
      </c>
    </row>
    <row r="10" spans="1:60" ht="14.25">
      <c r="A10" s="2" t="s">
        <v>4852</v>
      </c>
      <c r="B10" s="3" t="s">
        <v>4853</v>
      </c>
      <c r="C10" s="30" t="s">
        <v>5</v>
      </c>
      <c r="D10" s="206">
        <v>60</v>
      </c>
      <c r="E10" s="206">
        <v>127</v>
      </c>
      <c r="F10" s="206">
        <v>26.8</v>
      </c>
      <c r="G10" s="206">
        <v>39</v>
      </c>
      <c r="H10" s="206">
        <v>32</v>
      </c>
      <c r="I10" s="206">
        <v>31</v>
      </c>
      <c r="J10" s="209">
        <v>32</v>
      </c>
      <c r="K10" s="209">
        <v>46</v>
      </c>
      <c r="L10" s="209">
        <v>32</v>
      </c>
      <c r="M10" s="209">
        <v>32</v>
      </c>
      <c r="N10" s="209">
        <v>35</v>
      </c>
      <c r="O10" s="209">
        <v>26</v>
      </c>
      <c r="P10" s="209"/>
      <c r="Q10" s="209"/>
      <c r="R10" s="78">
        <v>35</v>
      </c>
      <c r="S10" s="78">
        <v>57</v>
      </c>
      <c r="T10" s="206">
        <v>25</v>
      </c>
      <c r="U10" s="206">
        <v>39</v>
      </c>
      <c r="V10" s="126">
        <v>45</v>
      </c>
      <c r="W10" s="210"/>
      <c r="X10" s="126"/>
      <c r="Y10" s="214">
        <v>39</v>
      </c>
      <c r="Z10" s="214">
        <v>38</v>
      </c>
      <c r="AA10" s="214">
        <v>42</v>
      </c>
      <c r="AB10" s="214">
        <v>32</v>
      </c>
      <c r="AC10" s="211"/>
      <c r="AD10" s="214">
        <v>35</v>
      </c>
      <c r="AE10" s="214">
        <v>39.799999999999997</v>
      </c>
      <c r="AF10" s="214">
        <v>22</v>
      </c>
      <c r="AG10" s="214">
        <v>39</v>
      </c>
      <c r="AH10" s="214">
        <v>35</v>
      </c>
      <c r="AI10" s="214">
        <v>46.2</v>
      </c>
      <c r="AJ10" s="214">
        <v>36</v>
      </c>
      <c r="AK10" s="214">
        <v>65</v>
      </c>
      <c r="AL10" s="211"/>
      <c r="AM10" s="211"/>
      <c r="BA10" s="22">
        <v>55</v>
      </c>
      <c r="BB10" s="22">
        <f t="shared" si="0"/>
        <v>1243.8</v>
      </c>
      <c r="BC10" s="22">
        <f t="shared" si="1"/>
        <v>995.04</v>
      </c>
      <c r="BE10" s="22">
        <v>143</v>
      </c>
      <c r="BF10" s="22">
        <f t="shared" si="2"/>
        <v>1138.04</v>
      </c>
      <c r="BG10" s="22">
        <v>1000</v>
      </c>
      <c r="BH10" s="237">
        <f t="shared" si="3"/>
        <v>-138.03999999999996</v>
      </c>
    </row>
    <row r="11" spans="1:60" ht="14.25">
      <c r="A11" s="2" t="s">
        <v>4854</v>
      </c>
      <c r="B11" s="131" t="s">
        <v>6894</v>
      </c>
      <c r="C11" s="30" t="s">
        <v>51</v>
      </c>
      <c r="D11" s="206">
        <v>60</v>
      </c>
      <c r="E11" s="206">
        <v>127</v>
      </c>
      <c r="F11" s="206">
        <v>26.8</v>
      </c>
      <c r="G11" s="206">
        <v>39</v>
      </c>
      <c r="H11" s="206">
        <v>32</v>
      </c>
      <c r="I11" s="206">
        <v>31</v>
      </c>
      <c r="J11" s="209">
        <v>32</v>
      </c>
      <c r="K11" s="209">
        <v>46</v>
      </c>
      <c r="L11" s="209">
        <v>32</v>
      </c>
      <c r="M11" s="209">
        <v>32</v>
      </c>
      <c r="N11" s="209">
        <v>35</v>
      </c>
      <c r="O11" s="209">
        <v>26</v>
      </c>
      <c r="P11" s="209"/>
      <c r="Q11" s="209"/>
      <c r="R11" s="78">
        <v>35</v>
      </c>
      <c r="S11" s="78">
        <v>57</v>
      </c>
      <c r="T11" s="206">
        <v>25</v>
      </c>
      <c r="U11" s="206">
        <v>39</v>
      </c>
      <c r="V11" s="126">
        <v>45</v>
      </c>
      <c r="W11" s="210"/>
      <c r="X11" s="126"/>
      <c r="Y11" s="214">
        <v>39</v>
      </c>
      <c r="Z11" s="214">
        <v>38</v>
      </c>
      <c r="AA11" s="214">
        <v>42</v>
      </c>
      <c r="AB11" s="214">
        <v>32</v>
      </c>
      <c r="AC11" s="211"/>
      <c r="AD11" s="214"/>
      <c r="AE11" s="214"/>
      <c r="AF11" s="214"/>
      <c r="AG11" s="214"/>
      <c r="AH11" s="214"/>
      <c r="AI11" s="214"/>
      <c r="AJ11" s="214"/>
      <c r="AK11" s="214"/>
      <c r="AL11" s="211"/>
      <c r="AM11" s="211"/>
      <c r="BB11" s="22">
        <f t="shared" si="0"/>
        <v>870.8</v>
      </c>
      <c r="BC11" s="22">
        <f t="shared" si="1"/>
        <v>696.64</v>
      </c>
      <c r="BE11" s="22">
        <v>143</v>
      </c>
      <c r="BF11" s="22">
        <f t="shared" si="2"/>
        <v>839.64</v>
      </c>
    </row>
    <row r="12" spans="1:60" ht="14.25">
      <c r="A12" s="2" t="s">
        <v>4855</v>
      </c>
      <c r="B12" s="131" t="s">
        <v>6895</v>
      </c>
      <c r="C12" s="30" t="s">
        <v>51</v>
      </c>
      <c r="D12" s="206">
        <v>60</v>
      </c>
      <c r="E12" s="206">
        <v>127</v>
      </c>
      <c r="F12" s="206">
        <v>26.8</v>
      </c>
      <c r="G12" s="206">
        <v>39</v>
      </c>
      <c r="H12" s="206">
        <v>32</v>
      </c>
      <c r="I12" s="206">
        <v>31</v>
      </c>
      <c r="J12" s="209">
        <v>32</v>
      </c>
      <c r="K12" s="209">
        <v>46</v>
      </c>
      <c r="L12" s="209">
        <v>32</v>
      </c>
      <c r="M12" s="209">
        <v>32</v>
      </c>
      <c r="N12" s="209">
        <v>35</v>
      </c>
      <c r="O12" s="209">
        <v>26</v>
      </c>
      <c r="P12" s="209"/>
      <c r="Q12" s="209"/>
      <c r="R12" s="78">
        <v>35</v>
      </c>
      <c r="S12" s="78">
        <v>57</v>
      </c>
      <c r="T12" s="206">
        <v>25</v>
      </c>
      <c r="U12" s="206">
        <v>39</v>
      </c>
      <c r="V12" s="126">
        <v>45</v>
      </c>
      <c r="W12" s="210"/>
      <c r="X12" s="126"/>
      <c r="Y12" s="214">
        <v>39</v>
      </c>
      <c r="Z12" s="214">
        <v>38</v>
      </c>
      <c r="AA12" s="214">
        <v>42</v>
      </c>
      <c r="AB12" s="214">
        <v>32</v>
      </c>
      <c r="AC12" s="211"/>
      <c r="AD12" s="214">
        <v>35</v>
      </c>
      <c r="AE12" s="214">
        <v>39.799999999999997</v>
      </c>
      <c r="AF12" s="214">
        <v>22</v>
      </c>
      <c r="AG12" s="214">
        <v>39</v>
      </c>
      <c r="AH12" s="214">
        <v>35</v>
      </c>
      <c r="AI12" s="214">
        <v>46.2</v>
      </c>
      <c r="AJ12" s="214">
        <v>36</v>
      </c>
      <c r="AK12" s="214">
        <v>65</v>
      </c>
      <c r="AL12" s="211"/>
      <c r="AM12" s="211"/>
      <c r="BB12" s="22">
        <f t="shared" si="0"/>
        <v>1188.8</v>
      </c>
      <c r="BC12" s="22">
        <f t="shared" si="1"/>
        <v>951.04</v>
      </c>
      <c r="BE12" s="22">
        <v>143</v>
      </c>
      <c r="BF12" s="22">
        <f t="shared" si="2"/>
        <v>1094.04</v>
      </c>
    </row>
    <row r="13" spans="1:60" ht="14.25">
      <c r="A13" s="2" t="s">
        <v>4856</v>
      </c>
      <c r="B13" s="3" t="s">
        <v>4857</v>
      </c>
      <c r="C13" s="30" t="s">
        <v>51</v>
      </c>
      <c r="D13" s="206">
        <v>60</v>
      </c>
      <c r="E13" s="206">
        <v>127</v>
      </c>
      <c r="F13" s="206">
        <v>26.8</v>
      </c>
      <c r="G13" s="206">
        <v>39</v>
      </c>
      <c r="H13" s="206">
        <v>32</v>
      </c>
      <c r="I13" s="206">
        <v>31</v>
      </c>
      <c r="J13" s="209">
        <v>32</v>
      </c>
      <c r="K13" s="209">
        <v>46</v>
      </c>
      <c r="L13" s="209">
        <v>32</v>
      </c>
      <c r="M13" s="209">
        <v>32</v>
      </c>
      <c r="N13" s="209">
        <v>35</v>
      </c>
      <c r="O13" s="209">
        <v>26</v>
      </c>
      <c r="P13" s="209"/>
      <c r="Q13" s="209"/>
      <c r="R13" s="78">
        <v>35</v>
      </c>
      <c r="S13" s="78">
        <v>57</v>
      </c>
      <c r="T13" s="206">
        <v>25</v>
      </c>
      <c r="U13" s="206">
        <v>39</v>
      </c>
      <c r="V13" s="126">
        <v>45</v>
      </c>
      <c r="W13" s="210"/>
      <c r="X13" s="126"/>
      <c r="Y13" s="214">
        <v>39</v>
      </c>
      <c r="Z13" s="214">
        <v>38</v>
      </c>
      <c r="AA13" s="214">
        <v>42</v>
      </c>
      <c r="AB13" s="214">
        <v>32</v>
      </c>
      <c r="AC13" s="211"/>
      <c r="AD13" s="214">
        <v>35</v>
      </c>
      <c r="AE13" s="214">
        <v>39.799999999999997</v>
      </c>
      <c r="AF13" s="214">
        <v>22</v>
      </c>
      <c r="AG13" s="214">
        <v>39</v>
      </c>
      <c r="AH13" s="214">
        <v>35</v>
      </c>
      <c r="AI13" s="214">
        <v>46.2</v>
      </c>
      <c r="AJ13" s="214">
        <v>36</v>
      </c>
      <c r="AK13" s="214">
        <v>65</v>
      </c>
      <c r="AL13" s="211"/>
      <c r="AM13" s="211"/>
      <c r="BA13" s="22">
        <v>35</v>
      </c>
      <c r="BB13" s="22">
        <f t="shared" si="0"/>
        <v>1223.8</v>
      </c>
      <c r="BC13" s="22">
        <f t="shared" si="1"/>
        <v>979.04</v>
      </c>
      <c r="BE13" s="22">
        <v>143</v>
      </c>
      <c r="BF13" s="22">
        <f t="shared" si="2"/>
        <v>1122.04</v>
      </c>
      <c r="BG13" s="22">
        <v>1000</v>
      </c>
      <c r="BH13" s="237">
        <f t="shared" si="3"/>
        <v>-122.03999999999996</v>
      </c>
    </row>
    <row r="14" spans="1:60" ht="14.25">
      <c r="A14" s="2" t="s">
        <v>4858</v>
      </c>
      <c r="B14" s="3" t="s">
        <v>4859</v>
      </c>
      <c r="C14" s="30" t="s">
        <v>51</v>
      </c>
      <c r="D14" s="206">
        <v>60</v>
      </c>
      <c r="E14" s="206">
        <v>127</v>
      </c>
      <c r="F14" s="206">
        <v>26.8</v>
      </c>
      <c r="G14" s="206">
        <v>39</v>
      </c>
      <c r="H14" s="206">
        <v>32</v>
      </c>
      <c r="I14" s="206">
        <v>31</v>
      </c>
      <c r="J14" s="209">
        <v>32</v>
      </c>
      <c r="K14" s="209">
        <v>46</v>
      </c>
      <c r="L14" s="209">
        <v>32</v>
      </c>
      <c r="M14" s="209">
        <v>32</v>
      </c>
      <c r="N14" s="209">
        <v>35</v>
      </c>
      <c r="O14" s="209">
        <v>26</v>
      </c>
      <c r="P14" s="209"/>
      <c r="Q14" s="209"/>
      <c r="R14" s="78">
        <v>35</v>
      </c>
      <c r="S14" s="78">
        <v>57</v>
      </c>
      <c r="T14" s="206">
        <v>25</v>
      </c>
      <c r="U14" s="206">
        <v>39</v>
      </c>
      <c r="V14" s="126">
        <v>45</v>
      </c>
      <c r="W14" s="210"/>
      <c r="X14" s="126"/>
      <c r="Y14" s="214">
        <v>39</v>
      </c>
      <c r="Z14" s="214">
        <v>38</v>
      </c>
      <c r="AA14" s="214">
        <v>42</v>
      </c>
      <c r="AB14" s="214">
        <v>32</v>
      </c>
      <c r="AC14" s="211"/>
      <c r="AD14" s="214">
        <v>35</v>
      </c>
      <c r="AE14" s="214">
        <v>39.799999999999997</v>
      </c>
      <c r="AF14" s="214">
        <v>22</v>
      </c>
      <c r="AG14" s="214">
        <v>39</v>
      </c>
      <c r="AH14" s="214">
        <v>35</v>
      </c>
      <c r="AI14" s="214">
        <v>46.2</v>
      </c>
      <c r="AJ14" s="214">
        <v>36</v>
      </c>
      <c r="AK14" s="214">
        <v>65</v>
      </c>
      <c r="AL14" s="211"/>
      <c r="AM14" s="211"/>
      <c r="BA14" s="22">
        <v>30</v>
      </c>
      <c r="BB14" s="22">
        <f t="shared" si="0"/>
        <v>1218.8</v>
      </c>
      <c r="BC14" s="22">
        <f t="shared" si="1"/>
        <v>975.04</v>
      </c>
      <c r="BE14" s="22">
        <v>143</v>
      </c>
      <c r="BF14" s="22">
        <f t="shared" si="2"/>
        <v>1118.04</v>
      </c>
      <c r="BG14" s="22">
        <v>1000</v>
      </c>
      <c r="BH14" s="237">
        <f t="shared" si="3"/>
        <v>-118.03999999999996</v>
      </c>
    </row>
    <row r="15" spans="1:60" ht="14.25">
      <c r="A15" s="2" t="s">
        <v>4860</v>
      </c>
      <c r="B15" s="3" t="s">
        <v>4861</v>
      </c>
      <c r="C15" s="30" t="s">
        <v>51</v>
      </c>
      <c r="D15" s="206">
        <v>60</v>
      </c>
      <c r="E15" s="206">
        <v>127</v>
      </c>
      <c r="F15" s="206">
        <v>26.8</v>
      </c>
      <c r="G15" s="206">
        <v>39</v>
      </c>
      <c r="H15" s="206">
        <v>32</v>
      </c>
      <c r="I15" s="206">
        <v>31</v>
      </c>
      <c r="J15" s="209">
        <v>32</v>
      </c>
      <c r="K15" s="209">
        <v>46</v>
      </c>
      <c r="L15" s="209">
        <v>32</v>
      </c>
      <c r="M15" s="209">
        <v>32</v>
      </c>
      <c r="N15" s="209">
        <v>35</v>
      </c>
      <c r="O15" s="209">
        <v>26</v>
      </c>
      <c r="P15" s="209"/>
      <c r="Q15" s="209"/>
      <c r="R15" s="78">
        <v>35</v>
      </c>
      <c r="S15" s="78">
        <v>57</v>
      </c>
      <c r="T15" s="206">
        <v>25</v>
      </c>
      <c r="U15" s="206">
        <v>39</v>
      </c>
      <c r="V15" s="126">
        <v>45</v>
      </c>
      <c r="W15" s="210"/>
      <c r="X15" s="126"/>
      <c r="Y15" s="214">
        <v>39</v>
      </c>
      <c r="Z15" s="214">
        <v>38</v>
      </c>
      <c r="AA15" s="214">
        <v>42</v>
      </c>
      <c r="AB15" s="214">
        <v>32</v>
      </c>
      <c r="AC15" s="211"/>
      <c r="AD15" s="214">
        <v>35</v>
      </c>
      <c r="AE15" s="214">
        <v>39.799999999999997</v>
      </c>
      <c r="AF15" s="214">
        <v>22</v>
      </c>
      <c r="AG15" s="214">
        <v>39</v>
      </c>
      <c r="AH15" s="214">
        <v>35</v>
      </c>
      <c r="AI15" s="214">
        <v>46.2</v>
      </c>
      <c r="AJ15" s="214">
        <v>36</v>
      </c>
      <c r="AK15" s="214">
        <v>65</v>
      </c>
      <c r="AL15" s="211"/>
      <c r="AM15" s="211"/>
      <c r="BA15" s="22">
        <v>35</v>
      </c>
      <c r="BB15" s="22">
        <f t="shared" si="0"/>
        <v>1223.8</v>
      </c>
      <c r="BC15" s="22">
        <f t="shared" si="1"/>
        <v>979.04</v>
      </c>
      <c r="BE15" s="22">
        <v>143</v>
      </c>
      <c r="BF15" s="22">
        <f t="shared" si="2"/>
        <v>1122.04</v>
      </c>
      <c r="BG15" s="22">
        <v>1000</v>
      </c>
      <c r="BH15" s="237">
        <f t="shared" si="3"/>
        <v>-122.03999999999996</v>
      </c>
    </row>
    <row r="16" spans="1:60" ht="14.25">
      <c r="A16" s="2" t="s">
        <v>4862</v>
      </c>
      <c r="B16" s="3" t="s">
        <v>4863</v>
      </c>
      <c r="C16" s="30" t="s">
        <v>51</v>
      </c>
      <c r="D16" s="206">
        <v>60</v>
      </c>
      <c r="E16" s="206">
        <v>127</v>
      </c>
      <c r="F16" s="206">
        <v>26.8</v>
      </c>
      <c r="G16" s="206">
        <v>39</v>
      </c>
      <c r="H16" s="206">
        <v>32</v>
      </c>
      <c r="I16" s="206">
        <v>31</v>
      </c>
      <c r="J16" s="209">
        <v>32</v>
      </c>
      <c r="K16" s="209">
        <v>46</v>
      </c>
      <c r="L16" s="209">
        <v>32</v>
      </c>
      <c r="M16" s="209">
        <v>32</v>
      </c>
      <c r="N16" s="209">
        <v>35</v>
      </c>
      <c r="O16" s="209">
        <v>26</v>
      </c>
      <c r="P16" s="209"/>
      <c r="Q16" s="209"/>
      <c r="R16" s="78">
        <v>35</v>
      </c>
      <c r="S16" s="78">
        <v>57</v>
      </c>
      <c r="T16" s="206">
        <v>25</v>
      </c>
      <c r="U16" s="206">
        <v>39</v>
      </c>
      <c r="V16" s="126">
        <v>45</v>
      </c>
      <c r="W16" s="210"/>
      <c r="X16" s="126"/>
      <c r="Y16" s="214">
        <v>39</v>
      </c>
      <c r="Z16" s="214">
        <v>38</v>
      </c>
      <c r="AA16" s="214">
        <v>42</v>
      </c>
      <c r="AB16" s="214">
        <v>32</v>
      </c>
      <c r="AC16" s="211"/>
      <c r="AD16" s="214">
        <v>35</v>
      </c>
      <c r="AE16" s="214">
        <v>39.799999999999997</v>
      </c>
      <c r="AF16" s="214">
        <v>22</v>
      </c>
      <c r="AG16" s="214">
        <v>39</v>
      </c>
      <c r="AH16" s="214">
        <v>35</v>
      </c>
      <c r="AI16" s="214">
        <v>46.2</v>
      </c>
      <c r="AJ16" s="214">
        <v>36</v>
      </c>
      <c r="AK16" s="214">
        <v>65</v>
      </c>
      <c r="AL16" s="211"/>
      <c r="AM16" s="211"/>
      <c r="BA16" s="22">
        <v>25</v>
      </c>
      <c r="BB16" s="22">
        <f t="shared" si="0"/>
        <v>1213.8</v>
      </c>
      <c r="BC16" s="22">
        <f t="shared" si="1"/>
        <v>971.04</v>
      </c>
      <c r="BE16" s="22">
        <v>143</v>
      </c>
      <c r="BF16" s="22">
        <f t="shared" si="2"/>
        <v>1114.04</v>
      </c>
      <c r="BG16" s="22">
        <v>1000</v>
      </c>
      <c r="BH16" s="237">
        <f t="shared" si="3"/>
        <v>-114.03999999999996</v>
      </c>
    </row>
    <row r="17" spans="1:60" ht="14.25">
      <c r="A17" s="2" t="s">
        <v>4864</v>
      </c>
      <c r="B17" s="3" t="s">
        <v>4865</v>
      </c>
      <c r="C17" s="30" t="s">
        <v>51</v>
      </c>
      <c r="D17" s="206">
        <v>60</v>
      </c>
      <c r="E17" s="206">
        <v>127</v>
      </c>
      <c r="F17" s="206">
        <v>26.8</v>
      </c>
      <c r="G17" s="206">
        <v>39</v>
      </c>
      <c r="H17" s="206">
        <v>32</v>
      </c>
      <c r="I17" s="206">
        <v>31</v>
      </c>
      <c r="J17" s="209">
        <v>32</v>
      </c>
      <c r="K17" s="209">
        <v>46</v>
      </c>
      <c r="L17" s="209">
        <v>32</v>
      </c>
      <c r="M17" s="209">
        <v>32</v>
      </c>
      <c r="N17" s="209">
        <v>35</v>
      </c>
      <c r="O17" s="209">
        <v>26</v>
      </c>
      <c r="P17" s="209"/>
      <c r="Q17" s="209"/>
      <c r="R17" s="78">
        <v>35</v>
      </c>
      <c r="S17" s="78">
        <v>57</v>
      </c>
      <c r="T17" s="206">
        <v>25</v>
      </c>
      <c r="U17" s="206">
        <v>39</v>
      </c>
      <c r="V17" s="126">
        <v>45</v>
      </c>
      <c r="W17" s="210"/>
      <c r="X17" s="126"/>
      <c r="Y17" s="214">
        <v>39</v>
      </c>
      <c r="Z17" s="214">
        <v>38</v>
      </c>
      <c r="AA17" s="214">
        <v>42</v>
      </c>
      <c r="AB17" s="214">
        <v>32</v>
      </c>
      <c r="AC17" s="211"/>
      <c r="AD17" s="214">
        <v>35</v>
      </c>
      <c r="AE17" s="214">
        <v>39.799999999999997</v>
      </c>
      <c r="AF17" s="214">
        <v>22</v>
      </c>
      <c r="AG17" s="214">
        <v>39</v>
      </c>
      <c r="AH17" s="214">
        <v>35</v>
      </c>
      <c r="AI17" s="214">
        <v>46.2</v>
      </c>
      <c r="AJ17" s="214">
        <v>36</v>
      </c>
      <c r="AK17" s="214">
        <v>65</v>
      </c>
      <c r="AL17" s="211"/>
      <c r="AM17" s="211"/>
      <c r="BA17" s="22">
        <v>77</v>
      </c>
      <c r="BB17" s="22">
        <f t="shared" si="0"/>
        <v>1265.8</v>
      </c>
      <c r="BC17" s="22">
        <f t="shared" si="1"/>
        <v>1012.64</v>
      </c>
      <c r="BE17" s="22">
        <v>143</v>
      </c>
      <c r="BF17" s="22">
        <f t="shared" si="2"/>
        <v>1155.6399999999999</v>
      </c>
      <c r="BG17" s="22">
        <v>1000</v>
      </c>
      <c r="BH17" s="237">
        <f t="shared" si="3"/>
        <v>-155.63999999999987</v>
      </c>
    </row>
    <row r="18" spans="1:60" ht="14.25">
      <c r="A18" s="2" t="s">
        <v>4866</v>
      </c>
      <c r="B18" s="3" t="s">
        <v>4867</v>
      </c>
      <c r="C18" s="30" t="s">
        <v>51</v>
      </c>
      <c r="D18" s="206">
        <v>60</v>
      </c>
      <c r="E18" s="206">
        <v>127</v>
      </c>
      <c r="F18" s="206">
        <v>26.8</v>
      </c>
      <c r="G18" s="206">
        <v>39</v>
      </c>
      <c r="H18" s="206">
        <v>32</v>
      </c>
      <c r="I18" s="206">
        <v>31</v>
      </c>
      <c r="J18" s="209">
        <v>32</v>
      </c>
      <c r="K18" s="209">
        <v>46</v>
      </c>
      <c r="L18" s="209">
        <v>32</v>
      </c>
      <c r="M18" s="209">
        <v>32</v>
      </c>
      <c r="N18" s="209">
        <v>35</v>
      </c>
      <c r="O18" s="209">
        <v>26</v>
      </c>
      <c r="P18" s="209"/>
      <c r="Q18" s="209"/>
      <c r="R18" s="78">
        <v>35</v>
      </c>
      <c r="S18" s="78">
        <v>57</v>
      </c>
      <c r="T18" s="206">
        <v>25</v>
      </c>
      <c r="U18" s="206">
        <v>39</v>
      </c>
      <c r="V18" s="126">
        <v>45</v>
      </c>
      <c r="W18" s="210"/>
      <c r="X18" s="126"/>
      <c r="Y18" s="214">
        <v>39</v>
      </c>
      <c r="Z18" s="214">
        <v>38</v>
      </c>
      <c r="AA18" s="214">
        <v>42</v>
      </c>
      <c r="AB18" s="214">
        <v>32</v>
      </c>
      <c r="AC18" s="211"/>
      <c r="AD18" s="214">
        <v>35</v>
      </c>
      <c r="AE18" s="214">
        <v>39.799999999999997</v>
      </c>
      <c r="AF18" s="214">
        <v>22</v>
      </c>
      <c r="AG18" s="214">
        <v>39</v>
      </c>
      <c r="AH18" s="214">
        <v>35</v>
      </c>
      <c r="AI18" s="214">
        <v>46.2</v>
      </c>
      <c r="AJ18" s="214">
        <v>36</v>
      </c>
      <c r="AK18" s="214">
        <v>65</v>
      </c>
      <c r="AL18" s="211"/>
      <c r="AM18" s="211"/>
      <c r="BA18" s="22">
        <v>77</v>
      </c>
      <c r="BB18" s="22">
        <f t="shared" si="0"/>
        <v>1265.8</v>
      </c>
      <c r="BC18" s="22">
        <f t="shared" si="1"/>
        <v>1012.64</v>
      </c>
      <c r="BE18" s="22">
        <v>143</v>
      </c>
      <c r="BF18" s="22">
        <f t="shared" si="2"/>
        <v>1155.6399999999999</v>
      </c>
      <c r="BG18" s="22">
        <v>1000</v>
      </c>
      <c r="BH18" s="237">
        <f t="shared" si="3"/>
        <v>-155.63999999999987</v>
      </c>
    </row>
    <row r="19" spans="1:60" ht="14.25">
      <c r="A19" s="2" t="s">
        <v>4868</v>
      </c>
      <c r="B19" s="3" t="s">
        <v>4869</v>
      </c>
      <c r="C19" s="30" t="s">
        <v>51</v>
      </c>
      <c r="D19" s="206">
        <v>60</v>
      </c>
      <c r="E19" s="206">
        <v>127</v>
      </c>
      <c r="F19" s="206">
        <v>26.8</v>
      </c>
      <c r="G19" s="206">
        <v>39</v>
      </c>
      <c r="H19" s="206">
        <v>32</v>
      </c>
      <c r="I19" s="206">
        <v>31</v>
      </c>
      <c r="J19" s="209">
        <v>32</v>
      </c>
      <c r="K19" s="209">
        <v>46</v>
      </c>
      <c r="L19" s="209">
        <v>32</v>
      </c>
      <c r="M19" s="209">
        <v>32</v>
      </c>
      <c r="N19" s="209">
        <v>35</v>
      </c>
      <c r="O19" s="209">
        <v>26</v>
      </c>
      <c r="P19" s="209"/>
      <c r="Q19" s="209"/>
      <c r="R19" s="78">
        <v>35</v>
      </c>
      <c r="S19" s="78">
        <v>57</v>
      </c>
      <c r="T19" s="206">
        <v>25</v>
      </c>
      <c r="U19" s="206">
        <v>39</v>
      </c>
      <c r="V19" s="126">
        <v>45</v>
      </c>
      <c r="W19" s="210"/>
      <c r="X19" s="126"/>
      <c r="Y19" s="214">
        <v>39</v>
      </c>
      <c r="Z19" s="214">
        <v>38</v>
      </c>
      <c r="AA19" s="214">
        <v>42</v>
      </c>
      <c r="AB19" s="214">
        <v>32</v>
      </c>
      <c r="AC19" s="211"/>
      <c r="AD19" s="214">
        <v>35</v>
      </c>
      <c r="AE19" s="214">
        <v>39.799999999999997</v>
      </c>
      <c r="AF19" s="214">
        <v>22</v>
      </c>
      <c r="AG19" s="214">
        <v>39</v>
      </c>
      <c r="AH19" s="214">
        <v>35</v>
      </c>
      <c r="AI19" s="214">
        <v>46.2</v>
      </c>
      <c r="AJ19" s="214">
        <v>36</v>
      </c>
      <c r="AK19" s="214">
        <v>65</v>
      </c>
      <c r="AL19" s="211"/>
      <c r="AM19" s="211"/>
      <c r="BA19" s="22">
        <v>35</v>
      </c>
      <c r="BB19" s="22">
        <f t="shared" si="0"/>
        <v>1223.8</v>
      </c>
      <c r="BC19" s="22">
        <f t="shared" si="1"/>
        <v>979.04</v>
      </c>
      <c r="BE19" s="22">
        <v>143</v>
      </c>
      <c r="BF19" s="22">
        <f t="shared" si="2"/>
        <v>1122.04</v>
      </c>
      <c r="BG19" s="22">
        <v>1000</v>
      </c>
      <c r="BH19" s="237">
        <f t="shared" si="3"/>
        <v>-122.03999999999996</v>
      </c>
    </row>
    <row r="20" spans="1:60" ht="14.25">
      <c r="A20" s="2" t="s">
        <v>4870</v>
      </c>
      <c r="B20" s="3" t="s">
        <v>4871</v>
      </c>
      <c r="C20" s="30" t="s">
        <v>51</v>
      </c>
      <c r="D20" s="206">
        <v>60</v>
      </c>
      <c r="E20" s="206">
        <v>127</v>
      </c>
      <c r="F20" s="206">
        <v>26.8</v>
      </c>
      <c r="G20" s="206">
        <v>39</v>
      </c>
      <c r="H20" s="206">
        <v>32</v>
      </c>
      <c r="I20" s="206">
        <v>31</v>
      </c>
      <c r="J20" s="209">
        <v>32</v>
      </c>
      <c r="K20" s="209">
        <v>46</v>
      </c>
      <c r="L20" s="209">
        <v>32</v>
      </c>
      <c r="M20" s="209">
        <v>32</v>
      </c>
      <c r="N20" s="209">
        <v>35</v>
      </c>
      <c r="O20" s="209">
        <v>26</v>
      </c>
      <c r="P20" s="209"/>
      <c r="Q20" s="209"/>
      <c r="R20" s="78">
        <v>35</v>
      </c>
      <c r="S20" s="78">
        <v>57</v>
      </c>
      <c r="T20" s="206">
        <v>25</v>
      </c>
      <c r="U20" s="206">
        <v>39</v>
      </c>
      <c r="V20" s="126">
        <v>45</v>
      </c>
      <c r="W20" s="210"/>
      <c r="X20" s="126"/>
      <c r="Y20" s="214">
        <v>39</v>
      </c>
      <c r="Z20" s="214">
        <v>38</v>
      </c>
      <c r="AA20" s="214">
        <v>42</v>
      </c>
      <c r="AB20" s="214">
        <v>32</v>
      </c>
      <c r="AC20" s="211"/>
      <c r="AD20" s="214">
        <v>35</v>
      </c>
      <c r="AE20" s="214">
        <v>39.799999999999997</v>
      </c>
      <c r="AF20" s="214">
        <v>22</v>
      </c>
      <c r="AG20" s="214">
        <v>39</v>
      </c>
      <c r="AH20" s="214">
        <v>35</v>
      </c>
      <c r="AI20" s="214">
        <v>46.2</v>
      </c>
      <c r="AJ20" s="214">
        <v>36</v>
      </c>
      <c r="AK20" s="214">
        <v>65</v>
      </c>
      <c r="AL20" s="211"/>
      <c r="AM20" s="211"/>
      <c r="BB20" s="22">
        <f t="shared" si="0"/>
        <v>1188.8</v>
      </c>
      <c r="BC20" s="22">
        <f t="shared" si="1"/>
        <v>951.04</v>
      </c>
      <c r="BE20" s="22">
        <v>143</v>
      </c>
      <c r="BF20" s="22">
        <f t="shared" si="2"/>
        <v>1094.04</v>
      </c>
      <c r="BG20" s="22">
        <v>1000</v>
      </c>
      <c r="BH20" s="237">
        <f t="shared" si="3"/>
        <v>-94.039999999999964</v>
      </c>
    </row>
    <row r="21" spans="1:60" ht="14.25">
      <c r="A21" s="2" t="s">
        <v>4872</v>
      </c>
      <c r="B21" s="131" t="s">
        <v>6896</v>
      </c>
      <c r="C21" s="30" t="s">
        <v>5</v>
      </c>
      <c r="D21" s="206">
        <v>60</v>
      </c>
      <c r="E21" s="206">
        <v>127</v>
      </c>
      <c r="F21" s="206">
        <v>26.8</v>
      </c>
      <c r="G21" s="206">
        <v>39</v>
      </c>
      <c r="H21" s="206">
        <v>32</v>
      </c>
      <c r="I21" s="206">
        <v>31</v>
      </c>
      <c r="J21" s="209">
        <v>32</v>
      </c>
      <c r="K21" s="209">
        <v>46</v>
      </c>
      <c r="L21" s="209">
        <v>32</v>
      </c>
      <c r="M21" s="209">
        <v>32</v>
      </c>
      <c r="N21" s="209">
        <v>35</v>
      </c>
      <c r="O21" s="209">
        <v>26</v>
      </c>
      <c r="P21" s="209"/>
      <c r="Q21" s="209"/>
      <c r="R21" s="78">
        <v>35</v>
      </c>
      <c r="S21" s="78">
        <v>57</v>
      </c>
      <c r="T21" s="206">
        <v>25</v>
      </c>
      <c r="U21" s="206">
        <v>39</v>
      </c>
      <c r="V21" s="126">
        <v>45</v>
      </c>
      <c r="W21" s="210"/>
      <c r="X21" s="126"/>
      <c r="Y21" s="214"/>
      <c r="Z21" s="214"/>
      <c r="AA21" s="214"/>
      <c r="AB21" s="214"/>
      <c r="AC21" s="211"/>
      <c r="AD21" s="214"/>
      <c r="AE21" s="214"/>
      <c r="AF21" s="214"/>
      <c r="AG21" s="214"/>
      <c r="AH21" s="214"/>
      <c r="AI21" s="214"/>
      <c r="AJ21" s="214"/>
      <c r="AK21" s="214"/>
      <c r="AL21" s="211"/>
      <c r="AM21" s="211"/>
      <c r="BB21" s="22">
        <f t="shared" si="0"/>
        <v>719.8</v>
      </c>
      <c r="BC21" s="22">
        <f t="shared" si="1"/>
        <v>575.84</v>
      </c>
      <c r="BE21" s="22">
        <v>143</v>
      </c>
      <c r="BF21" s="22">
        <f t="shared" si="2"/>
        <v>718.84</v>
      </c>
    </row>
    <row r="22" spans="1:60" ht="14.25">
      <c r="A22" s="2" t="s">
        <v>4873</v>
      </c>
      <c r="B22" s="3" t="s">
        <v>4874</v>
      </c>
      <c r="C22" s="30" t="s">
        <v>51</v>
      </c>
      <c r="D22" s="206">
        <v>60</v>
      </c>
      <c r="E22" s="206">
        <v>127</v>
      </c>
      <c r="F22" s="206">
        <v>26.8</v>
      </c>
      <c r="G22" s="206">
        <v>39</v>
      </c>
      <c r="H22" s="206">
        <v>32</v>
      </c>
      <c r="I22" s="206">
        <v>31</v>
      </c>
      <c r="J22" s="209">
        <v>32</v>
      </c>
      <c r="K22" s="209">
        <v>46</v>
      </c>
      <c r="L22" s="209">
        <v>32</v>
      </c>
      <c r="M22" s="209">
        <v>32</v>
      </c>
      <c r="N22" s="209">
        <v>35</v>
      </c>
      <c r="O22" s="209">
        <v>26</v>
      </c>
      <c r="P22" s="209"/>
      <c r="Q22" s="209"/>
      <c r="R22" s="78">
        <v>35</v>
      </c>
      <c r="S22" s="78">
        <v>57</v>
      </c>
      <c r="T22" s="206">
        <v>25</v>
      </c>
      <c r="U22" s="206">
        <v>39</v>
      </c>
      <c r="V22" s="126">
        <v>45</v>
      </c>
      <c r="W22" s="210"/>
      <c r="X22" s="126"/>
      <c r="Y22" s="214">
        <v>39</v>
      </c>
      <c r="Z22" s="214">
        <v>38</v>
      </c>
      <c r="AA22" s="214">
        <v>42</v>
      </c>
      <c r="AB22" s="214">
        <v>32</v>
      </c>
      <c r="AC22" s="211"/>
      <c r="AD22" s="214">
        <v>35</v>
      </c>
      <c r="AE22" s="214">
        <v>39.799999999999997</v>
      </c>
      <c r="AF22" s="214">
        <v>22</v>
      </c>
      <c r="AG22" s="214">
        <v>39</v>
      </c>
      <c r="AH22" s="214">
        <v>35</v>
      </c>
      <c r="AI22" s="214">
        <v>46.2</v>
      </c>
      <c r="AJ22" s="214">
        <v>36</v>
      </c>
      <c r="AK22" s="214">
        <v>65</v>
      </c>
      <c r="AL22" s="211"/>
      <c r="AM22" s="211"/>
      <c r="BB22" s="22">
        <f t="shared" si="0"/>
        <v>1188.8</v>
      </c>
      <c r="BC22" s="22">
        <f t="shared" si="1"/>
        <v>951.04</v>
      </c>
      <c r="BE22" s="22">
        <v>143</v>
      </c>
      <c r="BF22" s="22">
        <f t="shared" si="2"/>
        <v>1094.04</v>
      </c>
      <c r="BG22" s="22">
        <v>1000</v>
      </c>
      <c r="BH22" s="237">
        <f t="shared" si="3"/>
        <v>-94.039999999999964</v>
      </c>
    </row>
    <row r="23" spans="1:60" ht="14.25">
      <c r="A23" s="2" t="s">
        <v>4875</v>
      </c>
      <c r="B23" s="3" t="s">
        <v>4876</v>
      </c>
      <c r="C23" s="30" t="s">
        <v>51</v>
      </c>
      <c r="D23" s="206">
        <v>60</v>
      </c>
      <c r="E23" s="206">
        <v>127</v>
      </c>
      <c r="F23" s="206">
        <v>26.8</v>
      </c>
      <c r="G23" s="206">
        <v>39</v>
      </c>
      <c r="H23" s="206">
        <v>32</v>
      </c>
      <c r="I23" s="206">
        <v>31</v>
      </c>
      <c r="J23" s="209">
        <v>32</v>
      </c>
      <c r="K23" s="209">
        <v>46</v>
      </c>
      <c r="L23" s="209">
        <v>32</v>
      </c>
      <c r="M23" s="209">
        <v>32</v>
      </c>
      <c r="N23" s="209">
        <v>35</v>
      </c>
      <c r="O23" s="209">
        <v>26</v>
      </c>
      <c r="P23" s="209"/>
      <c r="Q23" s="209"/>
      <c r="R23" s="78">
        <v>35</v>
      </c>
      <c r="S23" s="78">
        <v>57</v>
      </c>
      <c r="T23" s="206">
        <v>25</v>
      </c>
      <c r="U23" s="206">
        <v>39</v>
      </c>
      <c r="V23" s="126">
        <v>45</v>
      </c>
      <c r="W23" s="210"/>
      <c r="X23" s="126"/>
      <c r="Y23" s="214">
        <v>39</v>
      </c>
      <c r="Z23" s="214">
        <v>38</v>
      </c>
      <c r="AA23" s="214">
        <v>42</v>
      </c>
      <c r="AB23" s="214">
        <v>32</v>
      </c>
      <c r="AC23" s="211"/>
      <c r="AD23" s="214">
        <v>35</v>
      </c>
      <c r="AE23" s="214">
        <v>39.799999999999997</v>
      </c>
      <c r="AF23" s="214">
        <v>22</v>
      </c>
      <c r="AG23" s="214">
        <v>39</v>
      </c>
      <c r="AH23" s="214">
        <v>35</v>
      </c>
      <c r="AI23" s="214">
        <v>46.2</v>
      </c>
      <c r="AJ23" s="214">
        <v>36</v>
      </c>
      <c r="AK23" s="214">
        <v>65</v>
      </c>
      <c r="AL23" s="211"/>
      <c r="AM23" s="211"/>
      <c r="BA23" s="22">
        <v>77</v>
      </c>
      <c r="BB23" s="22">
        <f t="shared" si="0"/>
        <v>1265.8</v>
      </c>
      <c r="BC23" s="22">
        <f t="shared" si="1"/>
        <v>1012.64</v>
      </c>
      <c r="BE23" s="22">
        <v>143</v>
      </c>
      <c r="BF23" s="22">
        <f t="shared" si="2"/>
        <v>1155.6399999999999</v>
      </c>
      <c r="BG23" s="22">
        <v>1000</v>
      </c>
      <c r="BH23" s="237">
        <f t="shared" si="3"/>
        <v>-155.63999999999987</v>
      </c>
    </row>
    <row r="24" spans="1:60" ht="14.25">
      <c r="A24" s="2" t="s">
        <v>4877</v>
      </c>
      <c r="B24" s="131" t="s">
        <v>6897</v>
      </c>
      <c r="C24" s="30" t="s">
        <v>5</v>
      </c>
      <c r="D24" s="206">
        <v>60</v>
      </c>
      <c r="E24" s="206">
        <v>127</v>
      </c>
      <c r="F24" s="206">
        <v>26.8</v>
      </c>
      <c r="G24" s="206">
        <v>39</v>
      </c>
      <c r="H24" s="206">
        <v>32</v>
      </c>
      <c r="I24" s="206">
        <v>31</v>
      </c>
      <c r="J24" s="209">
        <v>32</v>
      </c>
      <c r="K24" s="209">
        <v>46</v>
      </c>
      <c r="L24" s="209">
        <v>32</v>
      </c>
      <c r="M24" s="209">
        <v>32</v>
      </c>
      <c r="N24" s="209">
        <v>35</v>
      </c>
      <c r="O24" s="209">
        <v>26</v>
      </c>
      <c r="P24" s="209"/>
      <c r="Q24" s="209"/>
      <c r="R24" s="78">
        <v>35</v>
      </c>
      <c r="S24" s="78">
        <v>57</v>
      </c>
      <c r="T24" s="206">
        <v>25</v>
      </c>
      <c r="U24" s="206">
        <v>39</v>
      </c>
      <c r="V24" s="126">
        <v>45</v>
      </c>
      <c r="W24" s="210"/>
      <c r="X24" s="126"/>
      <c r="Y24" s="214">
        <v>39</v>
      </c>
      <c r="Z24" s="214">
        <v>38</v>
      </c>
      <c r="AA24" s="214">
        <v>42</v>
      </c>
      <c r="AB24" s="214">
        <v>32</v>
      </c>
      <c r="AC24" s="211"/>
      <c r="AD24" s="214"/>
      <c r="AE24" s="214"/>
      <c r="AF24" s="214"/>
      <c r="AG24" s="214"/>
      <c r="AH24" s="214"/>
      <c r="AI24" s="214"/>
      <c r="AJ24" s="214"/>
      <c r="AK24" s="214"/>
      <c r="AL24" s="211"/>
      <c r="AM24" s="211"/>
      <c r="BB24" s="22">
        <f t="shared" si="0"/>
        <v>870.8</v>
      </c>
      <c r="BC24" s="22">
        <f t="shared" si="1"/>
        <v>696.64</v>
      </c>
      <c r="BE24" s="22">
        <v>143</v>
      </c>
      <c r="BF24" s="22">
        <f t="shared" si="2"/>
        <v>839.64</v>
      </c>
    </row>
    <row r="25" spans="1:60" ht="14.25">
      <c r="A25" s="2" t="s">
        <v>4878</v>
      </c>
      <c r="B25" s="3" t="s">
        <v>4879</v>
      </c>
      <c r="C25" s="30" t="s">
        <v>5</v>
      </c>
      <c r="D25" s="206">
        <v>60</v>
      </c>
      <c r="E25" s="206">
        <v>127</v>
      </c>
      <c r="F25" s="206">
        <v>26.8</v>
      </c>
      <c r="G25" s="206">
        <v>39</v>
      </c>
      <c r="H25" s="206">
        <v>32</v>
      </c>
      <c r="I25" s="206">
        <v>31</v>
      </c>
      <c r="J25" s="209">
        <v>32</v>
      </c>
      <c r="K25" s="209">
        <v>46</v>
      </c>
      <c r="L25" s="209">
        <v>32</v>
      </c>
      <c r="M25" s="209">
        <v>32</v>
      </c>
      <c r="N25" s="209">
        <v>35</v>
      </c>
      <c r="O25" s="209">
        <v>26</v>
      </c>
      <c r="P25" s="209"/>
      <c r="Q25" s="209"/>
      <c r="R25" s="78">
        <v>35</v>
      </c>
      <c r="S25" s="78">
        <v>57</v>
      </c>
      <c r="T25" s="206">
        <v>25</v>
      </c>
      <c r="U25" s="206">
        <v>39</v>
      </c>
      <c r="V25" s="126">
        <v>45</v>
      </c>
      <c r="W25" s="210"/>
      <c r="X25" s="126"/>
      <c r="Y25" s="214">
        <v>39</v>
      </c>
      <c r="Z25" s="214">
        <v>38</v>
      </c>
      <c r="AA25" s="214">
        <v>42</v>
      </c>
      <c r="AB25" s="214">
        <v>32</v>
      </c>
      <c r="AC25" s="211"/>
      <c r="AD25" s="214">
        <v>35</v>
      </c>
      <c r="AE25" s="214">
        <v>39.799999999999997</v>
      </c>
      <c r="AF25" s="214">
        <v>22</v>
      </c>
      <c r="AG25" s="214">
        <v>39</v>
      </c>
      <c r="AH25" s="214">
        <v>35</v>
      </c>
      <c r="AI25" s="214">
        <v>46.2</v>
      </c>
      <c r="AJ25" s="214">
        <v>36</v>
      </c>
      <c r="AK25" s="214">
        <v>65</v>
      </c>
      <c r="AL25" s="211"/>
      <c r="AM25" s="211"/>
      <c r="BA25" s="22">
        <v>35</v>
      </c>
      <c r="BB25" s="22">
        <f t="shared" si="0"/>
        <v>1223.8</v>
      </c>
      <c r="BC25" s="22">
        <f t="shared" si="1"/>
        <v>979.04</v>
      </c>
      <c r="BE25" s="22">
        <v>143</v>
      </c>
      <c r="BF25" s="22">
        <f t="shared" si="2"/>
        <v>1122.04</v>
      </c>
      <c r="BG25" s="22">
        <v>1000</v>
      </c>
      <c r="BH25" s="237">
        <f t="shared" si="3"/>
        <v>-122.03999999999996</v>
      </c>
    </row>
    <row r="26" spans="1:60" ht="14.25">
      <c r="A26" s="2" t="s">
        <v>4880</v>
      </c>
      <c r="B26" s="131" t="s">
        <v>6898</v>
      </c>
      <c r="C26" s="30" t="s">
        <v>5</v>
      </c>
      <c r="D26" s="206">
        <v>60</v>
      </c>
      <c r="E26" s="206">
        <v>127</v>
      </c>
      <c r="F26" s="206">
        <v>26.8</v>
      </c>
      <c r="G26" s="206">
        <v>39</v>
      </c>
      <c r="H26" s="206">
        <v>32</v>
      </c>
      <c r="I26" s="206">
        <v>31</v>
      </c>
      <c r="J26" s="209">
        <v>32</v>
      </c>
      <c r="K26" s="209">
        <v>46</v>
      </c>
      <c r="L26" s="209">
        <v>32</v>
      </c>
      <c r="M26" s="209">
        <v>32</v>
      </c>
      <c r="N26" s="209">
        <v>35</v>
      </c>
      <c r="O26" s="209">
        <v>26</v>
      </c>
      <c r="P26" s="209"/>
      <c r="Q26" s="209"/>
      <c r="R26" s="78">
        <v>35</v>
      </c>
      <c r="S26" s="78">
        <v>57</v>
      </c>
      <c r="T26" s="206">
        <v>25</v>
      </c>
      <c r="U26" s="206">
        <v>39</v>
      </c>
      <c r="V26" s="126">
        <v>45</v>
      </c>
      <c r="W26" s="210"/>
      <c r="X26" s="126"/>
      <c r="Y26" s="214"/>
      <c r="Z26" s="214"/>
      <c r="AA26" s="214"/>
      <c r="AB26" s="214"/>
      <c r="AC26" s="211"/>
      <c r="AD26" s="214"/>
      <c r="AE26" s="214"/>
      <c r="AF26" s="214"/>
      <c r="AG26" s="214"/>
      <c r="AH26" s="214"/>
      <c r="AI26" s="214"/>
      <c r="AJ26" s="214"/>
      <c r="AK26" s="214"/>
      <c r="AL26" s="211"/>
      <c r="AM26" s="211"/>
      <c r="BB26" s="22">
        <f t="shared" si="0"/>
        <v>719.8</v>
      </c>
      <c r="BC26" s="22">
        <f t="shared" si="1"/>
        <v>575.84</v>
      </c>
      <c r="BE26" s="22">
        <v>143</v>
      </c>
      <c r="BF26" s="22">
        <f t="shared" si="2"/>
        <v>718.84</v>
      </c>
    </row>
    <row r="27" spans="1:60" ht="14.25">
      <c r="A27" s="2" t="s">
        <v>4881</v>
      </c>
      <c r="B27" s="3" t="s">
        <v>4882</v>
      </c>
      <c r="C27" s="30" t="s">
        <v>5</v>
      </c>
      <c r="D27" s="206">
        <v>60</v>
      </c>
      <c r="E27" s="206">
        <v>127</v>
      </c>
      <c r="F27" s="206">
        <v>26.8</v>
      </c>
      <c r="G27" s="206">
        <v>39</v>
      </c>
      <c r="H27" s="206">
        <v>32</v>
      </c>
      <c r="I27" s="206">
        <v>31</v>
      </c>
      <c r="J27" s="209">
        <v>32</v>
      </c>
      <c r="K27" s="209">
        <v>46</v>
      </c>
      <c r="L27" s="209">
        <v>32</v>
      </c>
      <c r="M27" s="209">
        <v>32</v>
      </c>
      <c r="N27" s="209">
        <v>35</v>
      </c>
      <c r="O27" s="209">
        <v>26</v>
      </c>
      <c r="P27" s="209"/>
      <c r="Q27" s="209"/>
      <c r="R27" s="78">
        <v>35</v>
      </c>
      <c r="S27" s="78">
        <v>57</v>
      </c>
      <c r="T27" s="206">
        <v>25</v>
      </c>
      <c r="U27" s="206">
        <v>39</v>
      </c>
      <c r="V27" s="126">
        <v>45</v>
      </c>
      <c r="W27" s="210"/>
      <c r="X27" s="126"/>
      <c r="Y27" s="214">
        <v>39</v>
      </c>
      <c r="Z27" s="214">
        <v>38</v>
      </c>
      <c r="AA27" s="214">
        <v>42</v>
      </c>
      <c r="AB27" s="214">
        <v>32</v>
      </c>
      <c r="AC27" s="211"/>
      <c r="AD27" s="214">
        <v>35</v>
      </c>
      <c r="AE27" s="214">
        <v>39.799999999999997</v>
      </c>
      <c r="AF27" s="214">
        <v>22</v>
      </c>
      <c r="AG27" s="214">
        <v>39</v>
      </c>
      <c r="AH27" s="214">
        <v>35</v>
      </c>
      <c r="AI27" s="214">
        <v>46.2</v>
      </c>
      <c r="AJ27" s="214">
        <v>36</v>
      </c>
      <c r="AK27" s="214">
        <v>65</v>
      </c>
      <c r="AL27" s="211"/>
      <c r="AM27" s="211"/>
      <c r="BB27" s="22">
        <f t="shared" si="0"/>
        <v>1188.8</v>
      </c>
      <c r="BC27" s="22">
        <f t="shared" si="1"/>
        <v>951.04</v>
      </c>
      <c r="BE27" s="22">
        <v>143</v>
      </c>
      <c r="BF27" s="22">
        <f t="shared" si="2"/>
        <v>1094.04</v>
      </c>
      <c r="BG27" s="22">
        <v>1000</v>
      </c>
      <c r="BH27" s="237">
        <f t="shared" si="3"/>
        <v>-94.039999999999964</v>
      </c>
    </row>
    <row r="28" spans="1:60" ht="14.25">
      <c r="A28" s="2" t="s">
        <v>4883</v>
      </c>
      <c r="B28" s="3" t="s">
        <v>4884</v>
      </c>
      <c r="C28" s="30" t="s">
        <v>51</v>
      </c>
      <c r="D28" s="206">
        <v>60</v>
      </c>
      <c r="E28" s="206">
        <v>127</v>
      </c>
      <c r="F28" s="206">
        <v>26.8</v>
      </c>
      <c r="G28" s="206">
        <v>39</v>
      </c>
      <c r="H28" s="206">
        <v>32</v>
      </c>
      <c r="I28" s="206">
        <v>31</v>
      </c>
      <c r="J28" s="209">
        <v>32</v>
      </c>
      <c r="K28" s="209">
        <v>46</v>
      </c>
      <c r="L28" s="209">
        <v>32</v>
      </c>
      <c r="M28" s="209">
        <v>32</v>
      </c>
      <c r="N28" s="209">
        <v>35</v>
      </c>
      <c r="O28" s="209">
        <v>26</v>
      </c>
      <c r="P28" s="209"/>
      <c r="Q28" s="209"/>
      <c r="R28" s="78">
        <v>35</v>
      </c>
      <c r="S28" s="78">
        <v>57</v>
      </c>
      <c r="T28" s="206">
        <v>25</v>
      </c>
      <c r="U28" s="206">
        <v>39</v>
      </c>
      <c r="V28" s="126">
        <v>45</v>
      </c>
      <c r="W28" s="210"/>
      <c r="X28" s="126"/>
      <c r="Y28" s="214">
        <v>39</v>
      </c>
      <c r="Z28" s="214">
        <v>38</v>
      </c>
      <c r="AA28" s="214">
        <v>42</v>
      </c>
      <c r="AB28" s="214">
        <v>32</v>
      </c>
      <c r="AC28" s="211"/>
      <c r="AD28" s="214">
        <v>35</v>
      </c>
      <c r="AE28" s="214">
        <v>39.799999999999997</v>
      </c>
      <c r="AF28" s="214">
        <v>22</v>
      </c>
      <c r="AG28" s="214">
        <v>39</v>
      </c>
      <c r="AH28" s="214">
        <v>35</v>
      </c>
      <c r="AI28" s="214">
        <v>46.2</v>
      </c>
      <c r="AJ28" s="214">
        <v>36</v>
      </c>
      <c r="AK28" s="214">
        <v>65</v>
      </c>
      <c r="AL28" s="211"/>
      <c r="AM28" s="211"/>
      <c r="BB28" s="22">
        <f t="shared" si="0"/>
        <v>1188.8</v>
      </c>
      <c r="BC28" s="22">
        <f t="shared" si="1"/>
        <v>951.04</v>
      </c>
      <c r="BE28" s="22">
        <v>143</v>
      </c>
      <c r="BF28" s="22">
        <f t="shared" si="2"/>
        <v>1094.04</v>
      </c>
      <c r="BG28" s="22">
        <v>1000</v>
      </c>
      <c r="BH28" s="237">
        <f t="shared" si="3"/>
        <v>-94.039999999999964</v>
      </c>
    </row>
    <row r="29" spans="1:60" ht="14.25">
      <c r="A29" s="2" t="s">
        <v>4885</v>
      </c>
      <c r="B29" s="3" t="s">
        <v>4886</v>
      </c>
      <c r="C29" s="30" t="s">
        <v>5</v>
      </c>
      <c r="D29" s="206">
        <v>60</v>
      </c>
      <c r="E29" s="206">
        <v>127</v>
      </c>
      <c r="F29" s="206">
        <v>26.8</v>
      </c>
      <c r="G29" s="206">
        <v>39</v>
      </c>
      <c r="H29" s="206">
        <v>32</v>
      </c>
      <c r="I29" s="206">
        <v>31</v>
      </c>
      <c r="J29" s="209">
        <v>32</v>
      </c>
      <c r="K29" s="209">
        <v>46</v>
      </c>
      <c r="L29" s="209">
        <v>32</v>
      </c>
      <c r="M29" s="209">
        <v>32</v>
      </c>
      <c r="N29" s="209">
        <v>35</v>
      </c>
      <c r="O29" s="209">
        <v>26</v>
      </c>
      <c r="P29" s="209"/>
      <c r="Q29" s="209"/>
      <c r="R29" s="78">
        <v>35</v>
      </c>
      <c r="S29" s="78">
        <v>57</v>
      </c>
      <c r="T29" s="206">
        <v>25</v>
      </c>
      <c r="U29" s="206">
        <v>39</v>
      </c>
      <c r="V29" s="126">
        <v>45</v>
      </c>
      <c r="W29" s="210"/>
      <c r="X29" s="126"/>
      <c r="Y29" s="214">
        <v>39</v>
      </c>
      <c r="Z29" s="214">
        <v>38</v>
      </c>
      <c r="AA29" s="214">
        <v>42</v>
      </c>
      <c r="AB29" s="214">
        <v>32</v>
      </c>
      <c r="AC29" s="211"/>
      <c r="AD29" s="214">
        <v>35</v>
      </c>
      <c r="AE29" s="214">
        <v>39.799999999999997</v>
      </c>
      <c r="AF29" s="214">
        <v>22</v>
      </c>
      <c r="AG29" s="214">
        <v>39</v>
      </c>
      <c r="AH29" s="214">
        <v>35</v>
      </c>
      <c r="AI29" s="214">
        <v>46.2</v>
      </c>
      <c r="AJ29" s="214">
        <v>36</v>
      </c>
      <c r="AK29" s="214">
        <v>65</v>
      </c>
      <c r="AL29" s="211"/>
      <c r="AM29" s="211"/>
      <c r="BA29" s="22">
        <v>36</v>
      </c>
      <c r="BB29" s="22">
        <f t="shared" si="0"/>
        <v>1224.8</v>
      </c>
      <c r="BC29" s="22">
        <f t="shared" si="1"/>
        <v>979.84</v>
      </c>
      <c r="BE29" s="22">
        <v>143</v>
      </c>
      <c r="BF29" s="22">
        <f t="shared" si="2"/>
        <v>1122.8400000000001</v>
      </c>
      <c r="BG29" s="22">
        <v>1000</v>
      </c>
      <c r="BH29" s="237">
        <f t="shared" si="3"/>
        <v>-122.84000000000015</v>
      </c>
    </row>
    <row r="30" spans="1:60" ht="14.25">
      <c r="A30" s="2" t="s">
        <v>4887</v>
      </c>
      <c r="B30" s="3" t="s">
        <v>699</v>
      </c>
      <c r="C30" s="30" t="s">
        <v>5</v>
      </c>
      <c r="D30" s="206">
        <v>60</v>
      </c>
      <c r="E30" s="206">
        <v>127</v>
      </c>
      <c r="F30" s="206">
        <v>26.8</v>
      </c>
      <c r="G30" s="206">
        <v>39</v>
      </c>
      <c r="H30" s="206">
        <v>32</v>
      </c>
      <c r="I30" s="206">
        <v>31</v>
      </c>
      <c r="J30" s="209">
        <v>32</v>
      </c>
      <c r="K30" s="209">
        <v>46</v>
      </c>
      <c r="L30" s="209">
        <v>32</v>
      </c>
      <c r="M30" s="209">
        <v>32</v>
      </c>
      <c r="N30" s="209">
        <v>35</v>
      </c>
      <c r="O30" s="209">
        <v>26</v>
      </c>
      <c r="P30" s="209"/>
      <c r="Q30" s="209"/>
      <c r="R30" s="78">
        <v>35</v>
      </c>
      <c r="S30" s="78">
        <v>57</v>
      </c>
      <c r="T30" s="206">
        <v>25</v>
      </c>
      <c r="U30" s="206">
        <v>39</v>
      </c>
      <c r="V30" s="126">
        <v>45</v>
      </c>
      <c r="W30" s="210"/>
      <c r="X30" s="126"/>
      <c r="Y30" s="214">
        <v>39</v>
      </c>
      <c r="Z30" s="214">
        <v>38</v>
      </c>
      <c r="AA30" s="214">
        <v>42</v>
      </c>
      <c r="AB30" s="214">
        <v>32</v>
      </c>
      <c r="AC30" s="211"/>
      <c r="AD30" s="214">
        <v>35</v>
      </c>
      <c r="AE30" s="214">
        <v>39.799999999999997</v>
      </c>
      <c r="AF30" s="214">
        <v>22</v>
      </c>
      <c r="AG30" s="214">
        <v>39</v>
      </c>
      <c r="AH30" s="214">
        <v>35</v>
      </c>
      <c r="AI30" s="214">
        <v>46.2</v>
      </c>
      <c r="AJ30" s="214">
        <v>36</v>
      </c>
      <c r="AK30" s="214">
        <v>65</v>
      </c>
      <c r="AL30" s="211"/>
      <c r="AM30" s="211"/>
      <c r="BA30" s="22">
        <v>35</v>
      </c>
      <c r="BB30" s="22">
        <f t="shared" si="0"/>
        <v>1223.8</v>
      </c>
      <c r="BC30" s="22">
        <f t="shared" si="1"/>
        <v>979.04</v>
      </c>
      <c r="BE30" s="22">
        <v>143</v>
      </c>
      <c r="BF30" s="22">
        <f t="shared" si="2"/>
        <v>1122.04</v>
      </c>
      <c r="BG30" s="22">
        <v>1000</v>
      </c>
      <c r="BH30" s="237">
        <f t="shared" si="3"/>
        <v>-122.03999999999996</v>
      </c>
    </row>
    <row r="31" spans="1:60" ht="14.25">
      <c r="A31" s="2" t="s">
        <v>4888</v>
      </c>
      <c r="B31" s="131" t="s">
        <v>6899</v>
      </c>
      <c r="C31" s="30" t="s">
        <v>5</v>
      </c>
      <c r="D31" s="206">
        <v>60</v>
      </c>
      <c r="E31" s="206">
        <v>127</v>
      </c>
      <c r="F31" s="206">
        <v>26.8</v>
      </c>
      <c r="G31" s="206">
        <v>39</v>
      </c>
      <c r="H31" s="206">
        <v>32</v>
      </c>
      <c r="I31" s="206">
        <v>31</v>
      </c>
      <c r="J31" s="209">
        <v>32</v>
      </c>
      <c r="K31" s="209">
        <v>46</v>
      </c>
      <c r="L31" s="209">
        <v>32</v>
      </c>
      <c r="M31" s="209">
        <v>32</v>
      </c>
      <c r="N31" s="209">
        <v>35</v>
      </c>
      <c r="O31" s="209">
        <v>26</v>
      </c>
      <c r="P31" s="209"/>
      <c r="Q31" s="209"/>
      <c r="R31" s="78">
        <v>35</v>
      </c>
      <c r="S31" s="78">
        <v>57</v>
      </c>
      <c r="T31" s="206">
        <v>25</v>
      </c>
      <c r="U31" s="206">
        <v>39</v>
      </c>
      <c r="V31" s="126">
        <v>45</v>
      </c>
      <c r="W31" s="210"/>
      <c r="X31" s="126"/>
      <c r="Y31" s="214"/>
      <c r="Z31" s="214"/>
      <c r="AA31" s="214"/>
      <c r="AB31" s="214"/>
      <c r="AC31" s="211"/>
      <c r="AD31" s="214"/>
      <c r="AE31" s="214"/>
      <c r="AF31" s="214"/>
      <c r="AG31" s="214"/>
      <c r="AH31" s="214"/>
      <c r="AI31" s="214"/>
      <c r="AJ31" s="214"/>
      <c r="AK31" s="214"/>
      <c r="AL31" s="211"/>
      <c r="AM31" s="211"/>
      <c r="BB31" s="22">
        <f t="shared" si="0"/>
        <v>719.8</v>
      </c>
      <c r="BC31" s="22">
        <f t="shared" si="1"/>
        <v>575.84</v>
      </c>
      <c r="BE31" s="22">
        <v>143</v>
      </c>
      <c r="BF31" s="22">
        <f t="shared" si="2"/>
        <v>718.84</v>
      </c>
    </row>
    <row r="32" spans="1:60" ht="14.25">
      <c r="A32" s="2" t="s">
        <v>4889</v>
      </c>
      <c r="B32" s="3" t="s">
        <v>4890</v>
      </c>
      <c r="C32" s="30" t="s">
        <v>51</v>
      </c>
      <c r="D32" s="206">
        <v>60</v>
      </c>
      <c r="E32" s="206">
        <v>127</v>
      </c>
      <c r="F32" s="206">
        <v>26.8</v>
      </c>
      <c r="G32" s="206">
        <v>39</v>
      </c>
      <c r="H32" s="206">
        <v>32</v>
      </c>
      <c r="I32" s="206">
        <v>31</v>
      </c>
      <c r="J32" s="209">
        <v>32</v>
      </c>
      <c r="K32" s="209">
        <v>46</v>
      </c>
      <c r="L32" s="209">
        <v>32</v>
      </c>
      <c r="M32" s="209">
        <v>32</v>
      </c>
      <c r="N32" s="209">
        <v>35</v>
      </c>
      <c r="O32" s="209">
        <v>26</v>
      </c>
      <c r="P32" s="209"/>
      <c r="Q32" s="209"/>
      <c r="R32" s="78">
        <v>35</v>
      </c>
      <c r="S32" s="78">
        <v>57</v>
      </c>
      <c r="T32" s="206">
        <v>25</v>
      </c>
      <c r="U32" s="206">
        <v>39</v>
      </c>
      <c r="V32" s="126">
        <v>45</v>
      </c>
      <c r="W32" s="210"/>
      <c r="X32" s="126"/>
      <c r="Y32" s="214">
        <v>39</v>
      </c>
      <c r="Z32" s="214">
        <v>38</v>
      </c>
      <c r="AA32" s="214">
        <v>42</v>
      </c>
      <c r="AB32" s="214">
        <v>32</v>
      </c>
      <c r="AC32" s="211"/>
      <c r="AD32" s="214">
        <v>35</v>
      </c>
      <c r="AE32" s="214">
        <v>39.799999999999997</v>
      </c>
      <c r="AF32" s="214">
        <v>22</v>
      </c>
      <c r="AG32" s="214">
        <v>39</v>
      </c>
      <c r="AH32" s="214">
        <v>35</v>
      </c>
      <c r="AI32" s="214">
        <v>46.2</v>
      </c>
      <c r="AJ32" s="214">
        <v>36</v>
      </c>
      <c r="AK32" s="214">
        <v>65</v>
      </c>
      <c r="AL32" s="211"/>
      <c r="AM32" s="211"/>
      <c r="BA32" s="22">
        <v>35</v>
      </c>
      <c r="BB32" s="22">
        <f t="shared" si="0"/>
        <v>1223.8</v>
      </c>
      <c r="BC32" s="22">
        <f t="shared" si="1"/>
        <v>979.04</v>
      </c>
      <c r="BE32" s="22">
        <v>143</v>
      </c>
      <c r="BF32" s="22">
        <f t="shared" si="2"/>
        <v>1122.04</v>
      </c>
      <c r="BG32" s="22">
        <v>1000</v>
      </c>
      <c r="BH32" s="237">
        <f t="shared" si="3"/>
        <v>-122.03999999999996</v>
      </c>
    </row>
    <row r="33" spans="1:60" ht="14.25">
      <c r="A33" s="2" t="s">
        <v>4891</v>
      </c>
      <c r="B33" s="3" t="s">
        <v>4892</v>
      </c>
      <c r="C33" s="30" t="s">
        <v>51</v>
      </c>
      <c r="D33" s="206">
        <v>60</v>
      </c>
      <c r="E33" s="206">
        <v>127</v>
      </c>
      <c r="F33" s="206">
        <v>26.8</v>
      </c>
      <c r="G33" s="206">
        <v>39</v>
      </c>
      <c r="H33" s="206">
        <v>32</v>
      </c>
      <c r="I33" s="206">
        <v>31</v>
      </c>
      <c r="J33" s="209">
        <v>32</v>
      </c>
      <c r="K33" s="209">
        <v>46</v>
      </c>
      <c r="L33" s="209">
        <v>32</v>
      </c>
      <c r="M33" s="209">
        <v>32</v>
      </c>
      <c r="N33" s="209">
        <v>35</v>
      </c>
      <c r="O33" s="209">
        <v>26</v>
      </c>
      <c r="P33" s="209"/>
      <c r="Q33" s="209"/>
      <c r="R33" s="78">
        <v>35</v>
      </c>
      <c r="S33" s="78">
        <v>57</v>
      </c>
      <c r="T33" s="206">
        <v>25</v>
      </c>
      <c r="U33" s="206">
        <v>39</v>
      </c>
      <c r="V33" s="126">
        <v>45</v>
      </c>
      <c r="W33" s="210"/>
      <c r="X33" s="126"/>
      <c r="Y33" s="214">
        <v>39</v>
      </c>
      <c r="Z33" s="214">
        <v>38</v>
      </c>
      <c r="AA33" s="214">
        <v>42</v>
      </c>
      <c r="AB33" s="214">
        <v>32</v>
      </c>
      <c r="AC33" s="211"/>
      <c r="AD33" s="214">
        <v>35</v>
      </c>
      <c r="AE33" s="214">
        <v>39.799999999999997</v>
      </c>
      <c r="AF33" s="214">
        <v>22</v>
      </c>
      <c r="AG33" s="214">
        <v>39</v>
      </c>
      <c r="AH33" s="214">
        <v>35</v>
      </c>
      <c r="AI33" s="214">
        <v>46.2</v>
      </c>
      <c r="AJ33" s="214">
        <v>36</v>
      </c>
      <c r="AK33" s="214">
        <v>65</v>
      </c>
      <c r="AL33" s="211"/>
      <c r="AM33" s="211"/>
      <c r="BA33" s="22">
        <v>65</v>
      </c>
      <c r="BB33" s="22">
        <f t="shared" si="0"/>
        <v>1253.8</v>
      </c>
      <c r="BC33" s="22">
        <f t="shared" si="1"/>
        <v>1003.04</v>
      </c>
      <c r="BE33" s="22">
        <v>143</v>
      </c>
      <c r="BF33" s="22">
        <f t="shared" si="2"/>
        <v>1146.04</v>
      </c>
      <c r="BG33" s="22">
        <v>1000</v>
      </c>
      <c r="BH33" s="237">
        <f t="shared" si="3"/>
        <v>-146.03999999999996</v>
      </c>
    </row>
    <row r="34" spans="1:60" ht="14.25">
      <c r="A34" s="2" t="s">
        <v>4893</v>
      </c>
      <c r="B34" s="3" t="s">
        <v>4894</v>
      </c>
      <c r="C34" s="30" t="s">
        <v>51</v>
      </c>
      <c r="D34" s="206">
        <v>60</v>
      </c>
      <c r="E34" s="206">
        <v>127</v>
      </c>
      <c r="F34" s="206">
        <v>26.8</v>
      </c>
      <c r="G34" s="206">
        <v>39</v>
      </c>
      <c r="H34" s="206">
        <v>32</v>
      </c>
      <c r="I34" s="206">
        <v>31</v>
      </c>
      <c r="J34" s="209">
        <v>32</v>
      </c>
      <c r="K34" s="209">
        <v>46</v>
      </c>
      <c r="L34" s="209">
        <v>32</v>
      </c>
      <c r="M34" s="209">
        <v>32</v>
      </c>
      <c r="N34" s="209">
        <v>35</v>
      </c>
      <c r="O34" s="209">
        <v>26</v>
      </c>
      <c r="P34" s="209"/>
      <c r="Q34" s="209"/>
      <c r="R34" s="78">
        <v>35</v>
      </c>
      <c r="S34" s="78">
        <v>57</v>
      </c>
      <c r="T34" s="206">
        <v>25</v>
      </c>
      <c r="U34" s="206">
        <v>39</v>
      </c>
      <c r="V34" s="126">
        <v>45</v>
      </c>
      <c r="W34" s="210"/>
      <c r="X34" s="126"/>
      <c r="Y34" s="214">
        <v>39</v>
      </c>
      <c r="Z34" s="214">
        <v>38</v>
      </c>
      <c r="AA34" s="214">
        <v>42</v>
      </c>
      <c r="AB34" s="214">
        <v>32</v>
      </c>
      <c r="AC34" s="211"/>
      <c r="AD34" s="214">
        <v>35</v>
      </c>
      <c r="AE34" s="214">
        <v>39.799999999999997</v>
      </c>
      <c r="AF34" s="214">
        <v>22</v>
      </c>
      <c r="AG34" s="214">
        <v>39</v>
      </c>
      <c r="AH34" s="214">
        <v>35</v>
      </c>
      <c r="AI34" s="214">
        <v>46.2</v>
      </c>
      <c r="AJ34" s="214">
        <v>36</v>
      </c>
      <c r="AK34" s="214">
        <v>65</v>
      </c>
      <c r="AL34" s="211"/>
      <c r="AM34" s="211"/>
      <c r="BA34" s="22">
        <v>35</v>
      </c>
      <c r="BB34" s="22">
        <f t="shared" si="0"/>
        <v>1223.8</v>
      </c>
      <c r="BC34" s="22">
        <f t="shared" si="1"/>
        <v>979.04</v>
      </c>
      <c r="BE34" s="22">
        <v>143</v>
      </c>
      <c r="BF34" s="22">
        <f t="shared" si="2"/>
        <v>1122.04</v>
      </c>
      <c r="BG34" s="22">
        <v>1000</v>
      </c>
      <c r="BH34" s="237">
        <f t="shared" si="3"/>
        <v>-122.03999999999996</v>
      </c>
    </row>
    <row r="35" spans="1:60" ht="14.25">
      <c r="A35" s="2" t="s">
        <v>4895</v>
      </c>
      <c r="B35" s="3" t="s">
        <v>4896</v>
      </c>
      <c r="C35" s="30" t="s">
        <v>51</v>
      </c>
      <c r="D35" s="206">
        <v>60</v>
      </c>
      <c r="E35" s="206">
        <v>127</v>
      </c>
      <c r="F35" s="206">
        <v>26.8</v>
      </c>
      <c r="G35" s="206">
        <v>39</v>
      </c>
      <c r="H35" s="206">
        <v>32</v>
      </c>
      <c r="I35" s="206">
        <v>31</v>
      </c>
      <c r="J35" s="209">
        <v>32</v>
      </c>
      <c r="K35" s="209">
        <v>46</v>
      </c>
      <c r="L35" s="209">
        <v>32</v>
      </c>
      <c r="M35" s="209">
        <v>32</v>
      </c>
      <c r="N35" s="209">
        <v>35</v>
      </c>
      <c r="O35" s="209">
        <v>26</v>
      </c>
      <c r="P35" s="209"/>
      <c r="Q35" s="209"/>
      <c r="R35" s="78">
        <v>35</v>
      </c>
      <c r="S35" s="78">
        <v>57</v>
      </c>
      <c r="T35" s="206">
        <v>25</v>
      </c>
      <c r="U35" s="206">
        <v>39</v>
      </c>
      <c r="V35" s="126">
        <v>45</v>
      </c>
      <c r="W35" s="210"/>
      <c r="X35" s="126"/>
      <c r="Y35" s="214">
        <v>39</v>
      </c>
      <c r="Z35" s="214">
        <v>38</v>
      </c>
      <c r="AA35" s="214">
        <v>42</v>
      </c>
      <c r="AB35" s="214">
        <v>32</v>
      </c>
      <c r="AC35" s="211"/>
      <c r="AD35" s="214">
        <v>35</v>
      </c>
      <c r="AE35" s="214">
        <v>39.799999999999997</v>
      </c>
      <c r="AF35" s="214">
        <v>22</v>
      </c>
      <c r="AG35" s="214">
        <v>39</v>
      </c>
      <c r="AH35" s="214">
        <v>35</v>
      </c>
      <c r="AI35" s="214">
        <v>46.2</v>
      </c>
      <c r="AJ35" s="214">
        <v>36</v>
      </c>
      <c r="AK35" s="214">
        <v>65</v>
      </c>
      <c r="AL35" s="211"/>
      <c r="AM35" s="211"/>
      <c r="BA35" s="22">
        <v>35</v>
      </c>
      <c r="BB35" s="22">
        <f t="shared" si="0"/>
        <v>1223.8</v>
      </c>
      <c r="BC35" s="22">
        <f t="shared" si="1"/>
        <v>979.04</v>
      </c>
      <c r="BE35" s="22">
        <v>143</v>
      </c>
      <c r="BF35" s="22">
        <f t="shared" si="2"/>
        <v>1122.04</v>
      </c>
      <c r="BG35" s="22">
        <v>1000</v>
      </c>
      <c r="BH35" s="237">
        <f t="shared" si="3"/>
        <v>-122.03999999999996</v>
      </c>
    </row>
    <row r="36" spans="1:60" ht="14.25">
      <c r="A36" s="2" t="s">
        <v>4897</v>
      </c>
      <c r="B36" s="3" t="s">
        <v>4898</v>
      </c>
      <c r="C36" s="30" t="s">
        <v>5</v>
      </c>
      <c r="D36" s="206">
        <v>60</v>
      </c>
      <c r="E36" s="206">
        <v>127</v>
      </c>
      <c r="F36" s="206">
        <v>26.8</v>
      </c>
      <c r="G36" s="206">
        <v>39</v>
      </c>
      <c r="H36" s="206">
        <v>32</v>
      </c>
      <c r="I36" s="206">
        <v>31</v>
      </c>
      <c r="J36" s="209">
        <v>32</v>
      </c>
      <c r="K36" s="209">
        <v>46</v>
      </c>
      <c r="L36" s="209">
        <v>32</v>
      </c>
      <c r="M36" s="209">
        <v>32</v>
      </c>
      <c r="N36" s="209">
        <v>35</v>
      </c>
      <c r="O36" s="209">
        <v>26</v>
      </c>
      <c r="P36" s="209"/>
      <c r="Q36" s="209"/>
      <c r="R36" s="78">
        <v>35</v>
      </c>
      <c r="S36" s="78">
        <v>57</v>
      </c>
      <c r="T36" s="206">
        <v>25</v>
      </c>
      <c r="U36" s="206">
        <v>39</v>
      </c>
      <c r="V36" s="126">
        <v>45</v>
      </c>
      <c r="W36" s="210"/>
      <c r="X36" s="126"/>
      <c r="Y36" s="214">
        <v>39</v>
      </c>
      <c r="Z36" s="214">
        <v>38</v>
      </c>
      <c r="AA36" s="214">
        <v>42</v>
      </c>
      <c r="AB36" s="214">
        <v>32</v>
      </c>
      <c r="AC36" s="211"/>
      <c r="AD36" s="214">
        <v>35</v>
      </c>
      <c r="AE36" s="214">
        <v>39.799999999999997</v>
      </c>
      <c r="AF36" s="214">
        <v>22</v>
      </c>
      <c r="AG36" s="214">
        <v>39</v>
      </c>
      <c r="AH36" s="214">
        <v>35</v>
      </c>
      <c r="AI36" s="214">
        <v>46.2</v>
      </c>
      <c r="AJ36" s="214">
        <v>36</v>
      </c>
      <c r="AK36" s="214">
        <v>65</v>
      </c>
      <c r="AL36" s="211"/>
      <c r="AM36" s="211"/>
      <c r="BA36" s="22">
        <v>77</v>
      </c>
      <c r="BB36" s="22">
        <f t="shared" si="0"/>
        <v>1265.8</v>
      </c>
      <c r="BC36" s="22">
        <f t="shared" si="1"/>
        <v>1012.64</v>
      </c>
      <c r="BE36" s="22">
        <v>143</v>
      </c>
      <c r="BF36" s="22">
        <f t="shared" si="2"/>
        <v>1155.6399999999999</v>
      </c>
      <c r="BG36" s="22">
        <v>1000</v>
      </c>
      <c r="BH36" s="237">
        <f t="shared" si="3"/>
        <v>-155.63999999999987</v>
      </c>
    </row>
    <row r="37" spans="1:60" ht="14.25">
      <c r="A37" s="2" t="s">
        <v>4899</v>
      </c>
      <c r="B37" s="3" t="s">
        <v>4900</v>
      </c>
      <c r="C37" s="30" t="s">
        <v>51</v>
      </c>
      <c r="D37" s="206">
        <v>60</v>
      </c>
      <c r="E37" s="206">
        <v>127</v>
      </c>
      <c r="F37" s="206">
        <v>26.8</v>
      </c>
      <c r="G37" s="206">
        <v>39</v>
      </c>
      <c r="H37" s="206">
        <v>32</v>
      </c>
      <c r="I37" s="206">
        <v>31</v>
      </c>
      <c r="J37" s="209">
        <v>32</v>
      </c>
      <c r="K37" s="209">
        <v>46</v>
      </c>
      <c r="L37" s="209">
        <v>32</v>
      </c>
      <c r="M37" s="209">
        <v>32</v>
      </c>
      <c r="N37" s="209">
        <v>35</v>
      </c>
      <c r="O37" s="209">
        <v>26</v>
      </c>
      <c r="P37" s="209"/>
      <c r="Q37" s="209"/>
      <c r="R37" s="78">
        <v>35</v>
      </c>
      <c r="S37" s="78">
        <v>57</v>
      </c>
      <c r="T37" s="206">
        <v>25</v>
      </c>
      <c r="U37" s="206">
        <v>39</v>
      </c>
      <c r="V37" s="126">
        <v>45</v>
      </c>
      <c r="W37" s="210"/>
      <c r="X37" s="126"/>
      <c r="Y37" s="214">
        <v>39</v>
      </c>
      <c r="Z37" s="214">
        <v>38</v>
      </c>
      <c r="AA37" s="214">
        <v>42</v>
      </c>
      <c r="AB37" s="214">
        <v>32</v>
      </c>
      <c r="AC37" s="211"/>
      <c r="AD37" s="214">
        <v>35</v>
      </c>
      <c r="AE37" s="214">
        <v>39.799999999999997</v>
      </c>
      <c r="AF37" s="214">
        <v>22</v>
      </c>
      <c r="AG37" s="214">
        <v>39</v>
      </c>
      <c r="AH37" s="214">
        <v>35</v>
      </c>
      <c r="AI37" s="214">
        <v>46.2</v>
      </c>
      <c r="AJ37" s="214">
        <v>36</v>
      </c>
      <c r="AK37" s="214">
        <v>65</v>
      </c>
      <c r="AL37" s="211"/>
      <c r="AM37" s="211"/>
      <c r="BB37" s="22">
        <f t="shared" si="0"/>
        <v>1188.8</v>
      </c>
      <c r="BC37" s="22">
        <f t="shared" si="1"/>
        <v>951.04</v>
      </c>
      <c r="BE37" s="22">
        <v>143</v>
      </c>
      <c r="BF37" s="22">
        <f t="shared" si="2"/>
        <v>1094.04</v>
      </c>
      <c r="BG37" s="22">
        <v>1000</v>
      </c>
      <c r="BH37" s="237">
        <f t="shared" si="3"/>
        <v>-94.039999999999964</v>
      </c>
    </row>
    <row r="38" spans="1:60" ht="14.25">
      <c r="A38" s="2" t="s">
        <v>4901</v>
      </c>
      <c r="B38" s="3" t="s">
        <v>4173</v>
      </c>
      <c r="C38" s="30" t="s">
        <v>51</v>
      </c>
      <c r="D38" s="206">
        <v>60</v>
      </c>
      <c r="E38" s="206">
        <v>127</v>
      </c>
      <c r="F38" s="206">
        <v>26.8</v>
      </c>
      <c r="G38" s="206">
        <v>39</v>
      </c>
      <c r="H38" s="206">
        <v>32</v>
      </c>
      <c r="I38" s="206">
        <v>31</v>
      </c>
      <c r="J38" s="209">
        <v>32</v>
      </c>
      <c r="K38" s="209">
        <v>46</v>
      </c>
      <c r="L38" s="209">
        <v>32</v>
      </c>
      <c r="M38" s="209">
        <v>32</v>
      </c>
      <c r="N38" s="209">
        <v>35</v>
      </c>
      <c r="O38" s="209">
        <v>26</v>
      </c>
      <c r="P38" s="209"/>
      <c r="Q38" s="209"/>
      <c r="R38" s="78">
        <v>35</v>
      </c>
      <c r="S38" s="78">
        <v>57</v>
      </c>
      <c r="T38" s="206">
        <v>25</v>
      </c>
      <c r="U38" s="206">
        <v>39</v>
      </c>
      <c r="V38" s="126">
        <v>45</v>
      </c>
      <c r="W38" s="210"/>
      <c r="X38" s="126"/>
      <c r="Y38" s="214">
        <v>39</v>
      </c>
      <c r="Z38" s="214">
        <v>38</v>
      </c>
      <c r="AA38" s="214">
        <v>42</v>
      </c>
      <c r="AB38" s="214">
        <v>32</v>
      </c>
      <c r="AC38" s="211"/>
      <c r="AD38" s="214">
        <v>35</v>
      </c>
      <c r="AE38" s="214">
        <v>39.799999999999997</v>
      </c>
      <c r="AF38" s="214">
        <v>22</v>
      </c>
      <c r="AG38" s="214">
        <v>39</v>
      </c>
      <c r="AH38" s="214">
        <v>35</v>
      </c>
      <c r="AI38" s="214">
        <v>46.2</v>
      </c>
      <c r="AJ38" s="214">
        <v>36</v>
      </c>
      <c r="AK38" s="214">
        <v>65</v>
      </c>
      <c r="AL38" s="211"/>
      <c r="AM38" s="211"/>
      <c r="BA38" s="22">
        <v>42</v>
      </c>
      <c r="BB38" s="22">
        <f t="shared" si="0"/>
        <v>1230.8</v>
      </c>
      <c r="BC38" s="22">
        <f t="shared" si="1"/>
        <v>984.64</v>
      </c>
      <c r="BE38" s="22">
        <v>143</v>
      </c>
      <c r="BF38" s="22">
        <f t="shared" si="2"/>
        <v>1127.6399999999999</v>
      </c>
      <c r="BG38" s="22">
        <v>1000</v>
      </c>
      <c r="BH38" s="237">
        <f t="shared" si="3"/>
        <v>-127.63999999999987</v>
      </c>
    </row>
    <row r="39" spans="1:60" ht="14.25">
      <c r="A39" s="14"/>
      <c r="B39" s="15" t="s">
        <v>6901</v>
      </c>
      <c r="C39" s="73"/>
      <c r="D39" s="343"/>
      <c r="E39" s="343"/>
      <c r="F39" s="343"/>
      <c r="G39" s="343"/>
      <c r="H39" s="343"/>
      <c r="I39" s="343"/>
      <c r="J39" s="344"/>
      <c r="K39" s="344"/>
      <c r="L39" s="344"/>
      <c r="M39" s="344"/>
      <c r="N39" s="344"/>
      <c r="O39" s="344"/>
      <c r="P39" s="344"/>
      <c r="Q39" s="344"/>
      <c r="R39" s="180"/>
      <c r="S39" s="180"/>
      <c r="T39" s="343"/>
      <c r="U39" s="343"/>
      <c r="V39" s="172"/>
      <c r="W39" s="345"/>
      <c r="X39" s="172"/>
      <c r="Y39" s="214"/>
      <c r="Z39" s="214"/>
      <c r="AA39" s="214"/>
      <c r="AB39" s="214"/>
      <c r="AC39" s="345"/>
      <c r="AD39" s="214"/>
      <c r="AE39" s="214"/>
      <c r="AF39" s="214"/>
      <c r="AG39" s="214"/>
      <c r="AH39" s="214"/>
      <c r="AI39" s="214"/>
      <c r="AJ39" s="214"/>
      <c r="AK39" s="214"/>
      <c r="AL39" s="345"/>
      <c r="AM39" s="345"/>
      <c r="BF39" s="22">
        <v>939.3</v>
      </c>
      <c r="BG39" s="22">
        <v>1000</v>
      </c>
      <c r="BH39" s="237">
        <v>60.7</v>
      </c>
    </row>
    <row r="40" spans="1:60" ht="14.25">
      <c r="A40" s="14"/>
      <c r="B40" s="15" t="s">
        <v>6900</v>
      </c>
      <c r="C40" s="73"/>
      <c r="D40" s="343">
        <v>637.79999999999995</v>
      </c>
      <c r="E40" s="343"/>
      <c r="F40" s="343"/>
      <c r="G40" s="343"/>
      <c r="H40" s="343"/>
      <c r="I40" s="343"/>
      <c r="J40" s="344"/>
      <c r="K40" s="344"/>
      <c r="L40" s="344"/>
      <c r="M40" s="344"/>
      <c r="N40" s="344"/>
      <c r="O40" s="344"/>
      <c r="P40" s="344"/>
      <c r="Q40" s="344"/>
      <c r="R40" s="180"/>
      <c r="S40" s="180"/>
      <c r="T40" s="343"/>
      <c r="U40" s="343"/>
      <c r="V40" s="172"/>
      <c r="W40" s="345"/>
      <c r="X40" s="172"/>
      <c r="Y40" s="214">
        <v>39</v>
      </c>
      <c r="Z40" s="214">
        <v>38</v>
      </c>
      <c r="AA40" s="214">
        <v>42</v>
      </c>
      <c r="AB40" s="214">
        <v>32</v>
      </c>
      <c r="AC40" s="345"/>
      <c r="AD40" s="214">
        <v>35</v>
      </c>
      <c r="AE40" s="214">
        <v>39.799999999999997</v>
      </c>
      <c r="AF40" s="214">
        <v>22</v>
      </c>
      <c r="AG40" s="214">
        <v>39</v>
      </c>
      <c r="AH40" s="214">
        <v>35</v>
      </c>
      <c r="AI40" s="214">
        <v>46.2</v>
      </c>
      <c r="AJ40" s="214">
        <v>36</v>
      </c>
      <c r="AK40" s="214">
        <v>65</v>
      </c>
      <c r="AL40" s="345"/>
      <c r="AM40" s="345"/>
      <c r="BA40" s="22">
        <v>61.5</v>
      </c>
      <c r="BB40" s="22">
        <f>SUM(Y40:BA40)</f>
        <v>530.5</v>
      </c>
      <c r="BC40" s="22">
        <v>473.6</v>
      </c>
      <c r="BF40" s="22">
        <v>1181.4000000000001</v>
      </c>
      <c r="BH40" s="237">
        <v>-1181.4000000000001</v>
      </c>
    </row>
    <row r="41" spans="1:60">
      <c r="D41" s="456" t="s">
        <v>5418</v>
      </c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93" t="s">
        <v>5651</v>
      </c>
      <c r="S41" s="493"/>
      <c r="T41" s="493"/>
      <c r="U41" s="493"/>
      <c r="V41" s="493"/>
      <c r="W41" s="493"/>
      <c r="X41" s="493"/>
      <c r="Y41" s="477" t="s">
        <v>6152</v>
      </c>
      <c r="Z41" s="477"/>
      <c r="AA41" s="477"/>
      <c r="AB41" s="477"/>
      <c r="AC41" s="477"/>
      <c r="AD41" s="477" t="s">
        <v>6161</v>
      </c>
      <c r="AE41" s="477"/>
      <c r="AF41" s="477"/>
      <c r="AG41" s="477"/>
      <c r="AH41" s="477"/>
      <c r="AI41" s="477"/>
      <c r="AJ41" s="477"/>
      <c r="AK41" s="477"/>
      <c r="AL41" s="477"/>
      <c r="AM41" s="477"/>
    </row>
    <row r="42" spans="1:60" ht="33" customHeight="1">
      <c r="A42" s="499" t="s">
        <v>6924</v>
      </c>
      <c r="B42" s="499"/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</row>
    <row r="43" spans="1:60" ht="16.5" customHeight="1">
      <c r="A43" s="212"/>
      <c r="B43" s="212"/>
      <c r="C43" s="216"/>
      <c r="D43" s="453" t="s">
        <v>6162</v>
      </c>
      <c r="E43" s="453"/>
      <c r="F43" s="453"/>
      <c r="G43" s="453"/>
      <c r="H43" s="453"/>
      <c r="I43" s="453"/>
      <c r="J43" s="453"/>
      <c r="K43" s="453"/>
      <c r="L43" s="453"/>
      <c r="M43" s="453" t="s">
        <v>6163</v>
      </c>
      <c r="N43" s="453"/>
      <c r="O43" s="453"/>
      <c r="P43" s="453"/>
      <c r="Q43" s="453"/>
      <c r="R43" s="453"/>
      <c r="S43" s="453"/>
      <c r="T43" s="453"/>
      <c r="U43" s="477" t="s">
        <v>6164</v>
      </c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 t="s">
        <v>6165</v>
      </c>
      <c r="AG43" s="477"/>
      <c r="AH43" s="477"/>
      <c r="AI43" s="477"/>
      <c r="AJ43" s="477"/>
      <c r="AK43" s="477"/>
      <c r="AL43" s="211" t="s">
        <v>6166</v>
      </c>
      <c r="AM43" s="477" t="s">
        <v>6167</v>
      </c>
      <c r="AN43" s="477"/>
      <c r="AO43" s="477"/>
      <c r="AP43" s="477"/>
      <c r="AQ43" s="477" t="s">
        <v>6221</v>
      </c>
      <c r="AR43" s="477"/>
      <c r="AS43" s="477"/>
      <c r="AT43" s="477"/>
      <c r="AU43" s="477"/>
      <c r="AV43" s="477"/>
      <c r="AW43" s="477"/>
      <c r="AX43" s="477"/>
      <c r="AY43" s="477"/>
      <c r="AZ43" s="194"/>
    </row>
    <row r="44" spans="1:60" ht="36">
      <c r="A44" s="212" t="s">
        <v>1</v>
      </c>
      <c r="B44" s="212" t="s">
        <v>0</v>
      </c>
      <c r="C44" s="216" t="s">
        <v>2</v>
      </c>
      <c r="D44" s="217" t="s">
        <v>6168</v>
      </c>
      <c r="E44" s="116" t="s">
        <v>6169</v>
      </c>
      <c r="F44" s="116" t="s">
        <v>6170</v>
      </c>
      <c r="G44" s="207" t="s">
        <v>6171</v>
      </c>
      <c r="H44" s="207" t="s">
        <v>6172</v>
      </c>
      <c r="I44" s="207" t="s">
        <v>6173</v>
      </c>
      <c r="J44" s="207" t="s">
        <v>6174</v>
      </c>
      <c r="K44" s="207" t="s">
        <v>6175</v>
      </c>
      <c r="L44" s="207" t="s">
        <v>6176</v>
      </c>
      <c r="M44" s="207" t="s">
        <v>6177</v>
      </c>
      <c r="N44" s="207" t="s">
        <v>6178</v>
      </c>
      <c r="O44" s="207" t="s">
        <v>6179</v>
      </c>
      <c r="P44" s="207" t="s">
        <v>6180</v>
      </c>
      <c r="Q44" s="208" t="s">
        <v>6181</v>
      </c>
      <c r="R44" s="208" t="s">
        <v>6182</v>
      </c>
      <c r="S44" s="116" t="s">
        <v>6183</v>
      </c>
      <c r="T44" s="116" t="s">
        <v>6184</v>
      </c>
      <c r="U44" s="208" t="s">
        <v>6185</v>
      </c>
      <c r="V44" s="208" t="s">
        <v>6186</v>
      </c>
      <c r="W44" s="208" t="s">
        <v>6187</v>
      </c>
      <c r="X44" s="208" t="s">
        <v>6188</v>
      </c>
      <c r="Y44" s="208" t="s">
        <v>6180</v>
      </c>
      <c r="Z44" s="208" t="s">
        <v>6189</v>
      </c>
      <c r="AA44" s="208" t="s">
        <v>6190</v>
      </c>
      <c r="AB44" s="208" t="s">
        <v>6191</v>
      </c>
      <c r="AC44" s="208" t="s">
        <v>6192</v>
      </c>
      <c r="AD44" s="208" t="s">
        <v>6193</v>
      </c>
      <c r="AE44" s="116" t="s">
        <v>6184</v>
      </c>
      <c r="AF44" s="208" t="s">
        <v>6194</v>
      </c>
      <c r="AG44" s="208" t="s">
        <v>6195</v>
      </c>
      <c r="AH44" s="208" t="s">
        <v>6196</v>
      </c>
      <c r="AI44" s="208" t="s">
        <v>6197</v>
      </c>
      <c r="AJ44" s="116" t="s">
        <v>6198</v>
      </c>
      <c r="AK44" s="116" t="s">
        <v>6184</v>
      </c>
      <c r="AL44" s="116" t="s">
        <v>6169</v>
      </c>
      <c r="AM44" s="208" t="s">
        <v>6199</v>
      </c>
      <c r="AN44" s="208" t="s">
        <v>6200</v>
      </c>
      <c r="AO44" s="208" t="s">
        <v>6201</v>
      </c>
      <c r="AP44" s="116" t="s">
        <v>6169</v>
      </c>
      <c r="AQ44" s="114" t="s">
        <v>6153</v>
      </c>
      <c r="AR44" s="114" t="s">
        <v>6154</v>
      </c>
      <c r="AS44" s="114" t="s">
        <v>6156</v>
      </c>
      <c r="AT44" s="114" t="s">
        <v>6157</v>
      </c>
      <c r="AU44" s="114" t="s">
        <v>6158</v>
      </c>
      <c r="AV44" s="114" t="s">
        <v>6159</v>
      </c>
      <c r="AW44" s="114" t="s">
        <v>6160</v>
      </c>
      <c r="AX44" s="217" t="s">
        <v>5929</v>
      </c>
      <c r="AY44" s="116" t="s">
        <v>4923</v>
      </c>
      <c r="AZ44" s="116"/>
      <c r="BA44" s="286" t="s">
        <v>6701</v>
      </c>
      <c r="BB44" s="287">
        <v>1</v>
      </c>
      <c r="BC44" s="287">
        <v>0.8</v>
      </c>
      <c r="BD44" s="286" t="s">
        <v>6702</v>
      </c>
      <c r="BE44" s="286" t="s">
        <v>6703</v>
      </c>
      <c r="BF44" s="286" t="s">
        <v>6704</v>
      </c>
      <c r="BG44" s="286" t="s">
        <v>6705</v>
      </c>
      <c r="BH44" s="286" t="s">
        <v>6706</v>
      </c>
    </row>
    <row r="45" spans="1:60">
      <c r="A45" s="212" t="s">
        <v>6202</v>
      </c>
      <c r="B45" s="212">
        <v>1070616102</v>
      </c>
      <c r="C45" s="216" t="s">
        <v>5</v>
      </c>
      <c r="D45" s="207"/>
      <c r="E45" s="207"/>
      <c r="F45" s="207"/>
      <c r="G45" s="207">
        <v>26</v>
      </c>
      <c r="H45" s="207">
        <v>35</v>
      </c>
      <c r="I45" s="207">
        <v>68</v>
      </c>
      <c r="J45" s="207">
        <v>39</v>
      </c>
      <c r="K45" s="207">
        <v>39</v>
      </c>
      <c r="L45" s="207">
        <v>32</v>
      </c>
      <c r="M45" s="207">
        <v>40</v>
      </c>
      <c r="N45" s="207">
        <v>28</v>
      </c>
      <c r="O45" s="207">
        <v>22</v>
      </c>
      <c r="P45" s="207">
        <v>25</v>
      </c>
      <c r="Q45" s="207"/>
      <c r="R45" s="211">
        <v>31</v>
      </c>
      <c r="S45" s="211"/>
      <c r="T45" s="211"/>
      <c r="U45" s="211">
        <v>38</v>
      </c>
      <c r="V45" s="211">
        <v>25</v>
      </c>
      <c r="W45" s="211">
        <v>38</v>
      </c>
      <c r="X45" s="211">
        <v>25</v>
      </c>
      <c r="Y45" s="211">
        <v>32</v>
      </c>
      <c r="Z45" s="211">
        <v>46</v>
      </c>
      <c r="AA45" s="211">
        <v>32</v>
      </c>
      <c r="AB45" s="211">
        <v>32</v>
      </c>
      <c r="AC45" s="211">
        <v>35</v>
      </c>
      <c r="AD45" s="211">
        <v>26</v>
      </c>
      <c r="AE45" s="211"/>
      <c r="AF45" s="211">
        <v>25</v>
      </c>
      <c r="AG45" s="211">
        <v>57</v>
      </c>
      <c r="AH45" s="211">
        <v>35</v>
      </c>
      <c r="AI45" s="211">
        <v>45</v>
      </c>
      <c r="AJ45" s="211"/>
      <c r="AK45" s="211"/>
      <c r="AL45" s="211"/>
      <c r="AM45" s="211">
        <v>39</v>
      </c>
      <c r="AN45" s="211">
        <v>38</v>
      </c>
      <c r="AO45" s="211">
        <v>42</v>
      </c>
      <c r="AP45" s="211"/>
      <c r="AQ45" s="214">
        <v>35</v>
      </c>
      <c r="AR45" s="214">
        <v>39.799999999999997</v>
      </c>
      <c r="AS45" s="214">
        <v>39</v>
      </c>
      <c r="AT45" s="214">
        <v>35</v>
      </c>
      <c r="AU45" s="214">
        <v>46.2</v>
      </c>
      <c r="AV45" s="214">
        <v>36</v>
      </c>
      <c r="AW45" s="214">
        <v>65</v>
      </c>
      <c r="AX45" s="211"/>
      <c r="AY45" s="211"/>
      <c r="BA45" s="22">
        <v>78</v>
      </c>
      <c r="BB45" s="22">
        <f t="shared" si="0"/>
        <v>1369</v>
      </c>
      <c r="BC45" s="22">
        <f t="shared" si="1"/>
        <v>1095.2</v>
      </c>
      <c r="BE45" s="22">
        <v>143</v>
      </c>
      <c r="BF45" s="22">
        <f t="shared" si="2"/>
        <v>1238.2</v>
      </c>
      <c r="BG45" s="22">
        <v>1000</v>
      </c>
      <c r="BH45" s="237">
        <f>BG45-BF45</f>
        <v>-238.20000000000005</v>
      </c>
    </row>
    <row r="46" spans="1:60">
      <c r="A46" s="212" t="s">
        <v>6203</v>
      </c>
      <c r="B46" s="212">
        <v>1070616103</v>
      </c>
      <c r="C46" s="216" t="s">
        <v>5</v>
      </c>
      <c r="D46" s="207"/>
      <c r="E46" s="207"/>
      <c r="F46" s="207"/>
      <c r="G46" s="207">
        <v>26</v>
      </c>
      <c r="H46" s="207">
        <v>35</v>
      </c>
      <c r="I46" s="207">
        <v>68</v>
      </c>
      <c r="J46" s="207">
        <v>39</v>
      </c>
      <c r="K46" s="207">
        <v>39</v>
      </c>
      <c r="L46" s="207">
        <v>32</v>
      </c>
      <c r="M46" s="207">
        <v>40</v>
      </c>
      <c r="N46" s="207">
        <v>28</v>
      </c>
      <c r="O46" s="207">
        <v>22</v>
      </c>
      <c r="P46" s="207">
        <v>25</v>
      </c>
      <c r="Q46" s="207"/>
      <c r="R46" s="211">
        <v>31</v>
      </c>
      <c r="S46" s="211"/>
      <c r="T46" s="211"/>
      <c r="U46" s="211">
        <v>38</v>
      </c>
      <c r="V46" s="211">
        <v>25</v>
      </c>
      <c r="W46" s="211">
        <v>38</v>
      </c>
      <c r="X46" s="211">
        <v>25</v>
      </c>
      <c r="Y46" s="211">
        <v>32</v>
      </c>
      <c r="Z46" s="211">
        <v>46</v>
      </c>
      <c r="AA46" s="211">
        <v>32</v>
      </c>
      <c r="AB46" s="211">
        <v>32</v>
      </c>
      <c r="AC46" s="211">
        <v>35</v>
      </c>
      <c r="AD46" s="211">
        <v>26</v>
      </c>
      <c r="AE46" s="211"/>
      <c r="AF46" s="211">
        <v>25</v>
      </c>
      <c r="AG46" s="211">
        <v>57</v>
      </c>
      <c r="AH46" s="211">
        <v>35</v>
      </c>
      <c r="AI46" s="211">
        <v>45</v>
      </c>
      <c r="AJ46" s="211"/>
      <c r="AK46" s="211"/>
      <c r="AL46" s="211"/>
      <c r="AM46" s="211">
        <v>39</v>
      </c>
      <c r="AN46" s="211">
        <v>38</v>
      </c>
      <c r="AO46" s="211">
        <v>42</v>
      </c>
      <c r="AP46" s="211"/>
      <c r="AQ46" s="214">
        <v>35</v>
      </c>
      <c r="AR46" s="214">
        <v>39.799999999999997</v>
      </c>
      <c r="AS46" s="214">
        <v>39</v>
      </c>
      <c r="AT46" s="214">
        <v>35</v>
      </c>
      <c r="AU46" s="214">
        <v>46.2</v>
      </c>
      <c r="AV46" s="214">
        <v>36</v>
      </c>
      <c r="AW46" s="214">
        <v>65</v>
      </c>
      <c r="AX46" s="211"/>
      <c r="AY46" s="211"/>
      <c r="BB46" s="22">
        <f t="shared" si="0"/>
        <v>1291</v>
      </c>
      <c r="BC46" s="22">
        <f t="shared" si="1"/>
        <v>1032.8</v>
      </c>
      <c r="BE46" s="22">
        <v>143</v>
      </c>
      <c r="BF46" s="22">
        <f t="shared" si="2"/>
        <v>1175.8</v>
      </c>
      <c r="BG46" s="22">
        <v>1000</v>
      </c>
      <c r="BH46" s="237">
        <f t="shared" ref="BH46:BH59" si="4">BG46-BF46</f>
        <v>-175.79999999999995</v>
      </c>
    </row>
    <row r="47" spans="1:60">
      <c r="A47" s="212" t="s">
        <v>6204</v>
      </c>
      <c r="B47" s="212">
        <v>1070616104</v>
      </c>
      <c r="C47" s="216" t="s">
        <v>51</v>
      </c>
      <c r="D47" s="207"/>
      <c r="E47" s="207"/>
      <c r="F47" s="207"/>
      <c r="G47" s="207">
        <v>26</v>
      </c>
      <c r="H47" s="207">
        <v>35</v>
      </c>
      <c r="I47" s="207">
        <v>68</v>
      </c>
      <c r="J47" s="207">
        <v>39</v>
      </c>
      <c r="K47" s="207">
        <v>39</v>
      </c>
      <c r="L47" s="207">
        <v>32</v>
      </c>
      <c r="M47" s="207">
        <v>40</v>
      </c>
      <c r="N47" s="207">
        <v>28</v>
      </c>
      <c r="O47" s="207">
        <v>22</v>
      </c>
      <c r="P47" s="207">
        <v>25</v>
      </c>
      <c r="Q47" s="207"/>
      <c r="R47" s="211">
        <v>31</v>
      </c>
      <c r="S47" s="211"/>
      <c r="T47" s="211"/>
      <c r="U47" s="211">
        <v>38</v>
      </c>
      <c r="V47" s="211">
        <v>25</v>
      </c>
      <c r="W47" s="211">
        <v>38</v>
      </c>
      <c r="X47" s="211">
        <v>25</v>
      </c>
      <c r="Y47" s="211">
        <v>32</v>
      </c>
      <c r="Z47" s="211">
        <v>46</v>
      </c>
      <c r="AA47" s="211">
        <v>32</v>
      </c>
      <c r="AB47" s="211">
        <v>32</v>
      </c>
      <c r="AC47" s="211">
        <v>35</v>
      </c>
      <c r="AD47" s="211">
        <v>26</v>
      </c>
      <c r="AE47" s="211"/>
      <c r="AF47" s="211">
        <v>25</v>
      </c>
      <c r="AG47" s="211">
        <v>57</v>
      </c>
      <c r="AH47" s="211">
        <v>35</v>
      </c>
      <c r="AI47" s="211">
        <v>45</v>
      </c>
      <c r="AJ47" s="211"/>
      <c r="AK47" s="211"/>
      <c r="AL47" s="211"/>
      <c r="AM47" s="211">
        <v>39</v>
      </c>
      <c r="AN47" s="211">
        <v>38</v>
      </c>
      <c r="AO47" s="211">
        <v>42</v>
      </c>
      <c r="AP47" s="211"/>
      <c r="AQ47" s="214">
        <v>35</v>
      </c>
      <c r="AR47" s="214">
        <v>39.799999999999997</v>
      </c>
      <c r="AS47" s="214">
        <v>39</v>
      </c>
      <c r="AT47" s="214">
        <v>35</v>
      </c>
      <c r="AU47" s="214">
        <v>46.2</v>
      </c>
      <c r="AV47" s="214">
        <v>36</v>
      </c>
      <c r="AW47" s="214">
        <v>65</v>
      </c>
      <c r="AX47" s="211"/>
      <c r="AY47" s="211"/>
      <c r="BB47" s="22">
        <f t="shared" si="0"/>
        <v>1291</v>
      </c>
      <c r="BC47" s="22">
        <f t="shared" si="1"/>
        <v>1032.8</v>
      </c>
      <c r="BE47" s="22">
        <v>143</v>
      </c>
      <c r="BF47" s="22">
        <f t="shared" si="2"/>
        <v>1175.8</v>
      </c>
      <c r="BG47" s="22">
        <v>1000</v>
      </c>
      <c r="BH47" s="237">
        <f t="shared" si="4"/>
        <v>-175.79999999999995</v>
      </c>
    </row>
    <row r="48" spans="1:60">
      <c r="A48" s="212" t="s">
        <v>6205</v>
      </c>
      <c r="B48" s="212">
        <v>1070616105</v>
      </c>
      <c r="C48" s="216" t="s">
        <v>5</v>
      </c>
      <c r="D48" s="207"/>
      <c r="E48" s="207"/>
      <c r="F48" s="207"/>
      <c r="G48" s="207">
        <v>26</v>
      </c>
      <c r="H48" s="207">
        <v>35</v>
      </c>
      <c r="I48" s="207">
        <v>68</v>
      </c>
      <c r="J48" s="207">
        <v>39</v>
      </c>
      <c r="K48" s="207">
        <v>39</v>
      </c>
      <c r="L48" s="207">
        <v>32</v>
      </c>
      <c r="M48" s="207">
        <v>40</v>
      </c>
      <c r="N48" s="207">
        <v>28</v>
      </c>
      <c r="O48" s="207">
        <v>22</v>
      </c>
      <c r="P48" s="207">
        <v>25</v>
      </c>
      <c r="Q48" s="207"/>
      <c r="R48" s="211">
        <v>31</v>
      </c>
      <c r="S48" s="211"/>
      <c r="T48" s="211"/>
      <c r="U48" s="211">
        <v>38</v>
      </c>
      <c r="V48" s="211">
        <v>25</v>
      </c>
      <c r="W48" s="211">
        <v>38</v>
      </c>
      <c r="X48" s="211">
        <v>25</v>
      </c>
      <c r="Y48" s="211">
        <v>32</v>
      </c>
      <c r="Z48" s="211">
        <v>46</v>
      </c>
      <c r="AA48" s="211">
        <v>32</v>
      </c>
      <c r="AB48" s="211">
        <v>32</v>
      </c>
      <c r="AC48" s="211">
        <v>35</v>
      </c>
      <c r="AD48" s="211">
        <v>26</v>
      </c>
      <c r="AE48" s="211"/>
      <c r="AF48" s="211">
        <v>25</v>
      </c>
      <c r="AG48" s="211">
        <v>57</v>
      </c>
      <c r="AH48" s="211">
        <v>35</v>
      </c>
      <c r="AI48" s="211">
        <v>45</v>
      </c>
      <c r="AJ48" s="211"/>
      <c r="AK48" s="211"/>
      <c r="AL48" s="211"/>
      <c r="AM48" s="211">
        <v>39</v>
      </c>
      <c r="AN48" s="211">
        <v>38</v>
      </c>
      <c r="AO48" s="211">
        <v>42</v>
      </c>
      <c r="AP48" s="211"/>
      <c r="AQ48" s="214">
        <v>35</v>
      </c>
      <c r="AR48" s="214">
        <v>39.799999999999997</v>
      </c>
      <c r="AS48" s="214">
        <v>39</v>
      </c>
      <c r="AT48" s="214">
        <v>35</v>
      </c>
      <c r="AU48" s="214">
        <v>46.2</v>
      </c>
      <c r="AV48" s="214">
        <v>36</v>
      </c>
      <c r="AW48" s="214">
        <v>65</v>
      </c>
      <c r="AX48" s="211"/>
      <c r="AY48" s="211"/>
      <c r="BA48" s="22">
        <v>42</v>
      </c>
      <c r="BB48" s="22">
        <f t="shared" si="0"/>
        <v>1333</v>
      </c>
      <c r="BC48" s="22">
        <f t="shared" si="1"/>
        <v>1066.4000000000001</v>
      </c>
      <c r="BE48" s="22">
        <v>143</v>
      </c>
      <c r="BF48" s="22">
        <f t="shared" si="2"/>
        <v>1209.4000000000001</v>
      </c>
      <c r="BG48" s="22">
        <v>1000</v>
      </c>
      <c r="BH48" s="237">
        <f t="shared" si="4"/>
        <v>-209.40000000000009</v>
      </c>
    </row>
    <row r="49" spans="1:60">
      <c r="A49" s="212" t="s">
        <v>6206</v>
      </c>
      <c r="B49" s="212">
        <v>1070616106</v>
      </c>
      <c r="C49" s="216" t="s">
        <v>51</v>
      </c>
      <c r="D49" s="207"/>
      <c r="E49" s="207"/>
      <c r="F49" s="207"/>
      <c r="G49" s="207">
        <v>26</v>
      </c>
      <c r="H49" s="207">
        <v>35</v>
      </c>
      <c r="I49" s="207">
        <v>68</v>
      </c>
      <c r="J49" s="207">
        <v>39</v>
      </c>
      <c r="K49" s="207">
        <v>39</v>
      </c>
      <c r="L49" s="207">
        <v>32</v>
      </c>
      <c r="M49" s="207">
        <v>40</v>
      </c>
      <c r="N49" s="207">
        <v>28</v>
      </c>
      <c r="O49" s="207">
        <v>22</v>
      </c>
      <c r="P49" s="207">
        <v>25</v>
      </c>
      <c r="Q49" s="207"/>
      <c r="R49" s="211">
        <v>31</v>
      </c>
      <c r="S49" s="211"/>
      <c r="T49" s="211"/>
      <c r="U49" s="211">
        <v>38</v>
      </c>
      <c r="V49" s="211">
        <v>25</v>
      </c>
      <c r="W49" s="211">
        <v>38</v>
      </c>
      <c r="X49" s="211">
        <v>25</v>
      </c>
      <c r="Y49" s="211">
        <v>32</v>
      </c>
      <c r="Z49" s="211">
        <v>46</v>
      </c>
      <c r="AA49" s="211">
        <v>32</v>
      </c>
      <c r="AB49" s="211">
        <v>32</v>
      </c>
      <c r="AC49" s="211">
        <v>35</v>
      </c>
      <c r="AD49" s="211">
        <v>26</v>
      </c>
      <c r="AE49" s="211"/>
      <c r="AF49" s="211">
        <v>25</v>
      </c>
      <c r="AG49" s="211">
        <v>57</v>
      </c>
      <c r="AH49" s="211">
        <v>35</v>
      </c>
      <c r="AI49" s="211">
        <v>45</v>
      </c>
      <c r="AJ49" s="211"/>
      <c r="AK49" s="211"/>
      <c r="AL49" s="211"/>
      <c r="AM49" s="211">
        <v>39</v>
      </c>
      <c r="AN49" s="211">
        <v>38</v>
      </c>
      <c r="AO49" s="211">
        <v>42</v>
      </c>
      <c r="AP49" s="211"/>
      <c r="AQ49" s="214">
        <v>35</v>
      </c>
      <c r="AR49" s="214">
        <v>39.799999999999997</v>
      </c>
      <c r="AS49" s="214">
        <v>39</v>
      </c>
      <c r="AT49" s="214">
        <v>35</v>
      </c>
      <c r="AU49" s="214">
        <v>46.2</v>
      </c>
      <c r="AV49" s="214">
        <v>36</v>
      </c>
      <c r="AW49" s="214">
        <v>65</v>
      </c>
      <c r="AX49" s="211"/>
      <c r="AY49" s="211"/>
      <c r="BB49" s="22">
        <f t="shared" si="0"/>
        <v>1291</v>
      </c>
      <c r="BC49" s="22">
        <f t="shared" si="1"/>
        <v>1032.8</v>
      </c>
      <c r="BE49" s="22">
        <v>143</v>
      </c>
      <c r="BF49" s="22">
        <f t="shared" si="2"/>
        <v>1175.8</v>
      </c>
      <c r="BG49" s="22">
        <v>1000</v>
      </c>
      <c r="BH49" s="237">
        <f t="shared" si="4"/>
        <v>-175.79999999999995</v>
      </c>
    </row>
    <row r="50" spans="1:60">
      <c r="A50" s="212" t="s">
        <v>6207</v>
      </c>
      <c r="B50" s="212">
        <v>1070616109</v>
      </c>
      <c r="C50" s="216" t="s">
        <v>51</v>
      </c>
      <c r="D50" s="207"/>
      <c r="E50" s="207"/>
      <c r="F50" s="207"/>
      <c r="G50" s="207">
        <v>26</v>
      </c>
      <c r="H50" s="207">
        <v>35</v>
      </c>
      <c r="I50" s="207">
        <v>68</v>
      </c>
      <c r="J50" s="207">
        <v>39</v>
      </c>
      <c r="K50" s="207">
        <v>39</v>
      </c>
      <c r="L50" s="207">
        <v>32</v>
      </c>
      <c r="M50" s="207">
        <v>40</v>
      </c>
      <c r="N50" s="207">
        <v>28</v>
      </c>
      <c r="O50" s="207">
        <v>22</v>
      </c>
      <c r="P50" s="207">
        <v>25</v>
      </c>
      <c r="Q50" s="207"/>
      <c r="R50" s="211">
        <v>31</v>
      </c>
      <c r="S50" s="211"/>
      <c r="T50" s="211"/>
      <c r="U50" s="211">
        <v>38</v>
      </c>
      <c r="V50" s="211">
        <v>25</v>
      </c>
      <c r="W50" s="211">
        <v>38</v>
      </c>
      <c r="X50" s="211">
        <v>25</v>
      </c>
      <c r="Y50" s="211">
        <v>32</v>
      </c>
      <c r="Z50" s="211">
        <v>46</v>
      </c>
      <c r="AA50" s="211">
        <v>32</v>
      </c>
      <c r="AB50" s="211">
        <v>32</v>
      </c>
      <c r="AC50" s="211">
        <v>35</v>
      </c>
      <c r="AD50" s="211">
        <v>26</v>
      </c>
      <c r="AE50" s="211"/>
      <c r="AF50" s="211">
        <v>25</v>
      </c>
      <c r="AG50" s="211">
        <v>57</v>
      </c>
      <c r="AH50" s="211">
        <v>35</v>
      </c>
      <c r="AI50" s="211">
        <v>45</v>
      </c>
      <c r="AJ50" s="211"/>
      <c r="AK50" s="211"/>
      <c r="AL50" s="211"/>
      <c r="AM50" s="211">
        <v>39</v>
      </c>
      <c r="AN50" s="211">
        <v>38</v>
      </c>
      <c r="AO50" s="211">
        <v>42</v>
      </c>
      <c r="AP50" s="211"/>
      <c r="AQ50" s="214">
        <v>35</v>
      </c>
      <c r="AR50" s="214">
        <v>39.799999999999997</v>
      </c>
      <c r="AS50" s="214">
        <v>39</v>
      </c>
      <c r="AT50" s="214">
        <v>35</v>
      </c>
      <c r="AU50" s="214">
        <v>46.2</v>
      </c>
      <c r="AV50" s="214">
        <v>36</v>
      </c>
      <c r="AW50" s="214">
        <v>65</v>
      </c>
      <c r="AX50" s="211"/>
      <c r="AY50" s="211"/>
      <c r="BB50" s="22">
        <f t="shared" si="0"/>
        <v>1291</v>
      </c>
      <c r="BC50" s="22">
        <f t="shared" si="1"/>
        <v>1032.8</v>
      </c>
      <c r="BE50" s="22">
        <v>143</v>
      </c>
      <c r="BF50" s="22">
        <f t="shared" si="2"/>
        <v>1175.8</v>
      </c>
      <c r="BG50" s="22">
        <v>1000</v>
      </c>
      <c r="BH50" s="237">
        <f t="shared" si="4"/>
        <v>-175.79999999999995</v>
      </c>
    </row>
    <row r="51" spans="1:60">
      <c r="A51" s="212" t="s">
        <v>6208</v>
      </c>
      <c r="B51" s="212">
        <v>1070616114</v>
      </c>
      <c r="C51" s="216" t="s">
        <v>51</v>
      </c>
      <c r="D51" s="207"/>
      <c r="E51" s="207"/>
      <c r="F51" s="207"/>
      <c r="G51" s="207">
        <v>26</v>
      </c>
      <c r="H51" s="207">
        <v>35</v>
      </c>
      <c r="I51" s="207">
        <v>68</v>
      </c>
      <c r="J51" s="207">
        <v>39</v>
      </c>
      <c r="K51" s="207">
        <v>39</v>
      </c>
      <c r="L51" s="207">
        <v>32</v>
      </c>
      <c r="M51" s="207">
        <v>40</v>
      </c>
      <c r="N51" s="207">
        <v>28</v>
      </c>
      <c r="O51" s="207">
        <v>22</v>
      </c>
      <c r="P51" s="207">
        <v>25</v>
      </c>
      <c r="Q51" s="207"/>
      <c r="R51" s="211">
        <v>31</v>
      </c>
      <c r="S51" s="211"/>
      <c r="T51" s="211"/>
      <c r="U51" s="211">
        <v>38</v>
      </c>
      <c r="V51" s="211">
        <v>25</v>
      </c>
      <c r="W51" s="211">
        <v>38</v>
      </c>
      <c r="X51" s="211">
        <v>25</v>
      </c>
      <c r="Y51" s="211">
        <v>32</v>
      </c>
      <c r="Z51" s="211">
        <v>46</v>
      </c>
      <c r="AA51" s="211">
        <v>32</v>
      </c>
      <c r="AB51" s="211">
        <v>32</v>
      </c>
      <c r="AC51" s="211">
        <v>35</v>
      </c>
      <c r="AD51" s="211">
        <v>26</v>
      </c>
      <c r="AE51" s="211"/>
      <c r="AF51" s="211">
        <v>25</v>
      </c>
      <c r="AG51" s="211">
        <v>57</v>
      </c>
      <c r="AH51" s="211">
        <v>35</v>
      </c>
      <c r="AI51" s="211">
        <v>45</v>
      </c>
      <c r="AJ51" s="211"/>
      <c r="AK51" s="211"/>
      <c r="AL51" s="211"/>
      <c r="AM51" s="211">
        <v>39</v>
      </c>
      <c r="AN51" s="211">
        <v>38</v>
      </c>
      <c r="AO51" s="211">
        <v>42</v>
      </c>
      <c r="AP51" s="211"/>
      <c r="AQ51" s="214">
        <v>35</v>
      </c>
      <c r="AR51" s="214">
        <v>39.799999999999997</v>
      </c>
      <c r="AS51" s="214">
        <v>39</v>
      </c>
      <c r="AT51" s="214">
        <v>35</v>
      </c>
      <c r="AU51" s="214">
        <v>46.2</v>
      </c>
      <c r="AV51" s="214">
        <v>36</v>
      </c>
      <c r="AW51" s="214">
        <v>65</v>
      </c>
      <c r="AX51" s="211"/>
      <c r="AY51" s="211"/>
      <c r="BA51" s="22">
        <v>42</v>
      </c>
      <c r="BB51" s="22">
        <f t="shared" si="0"/>
        <v>1333</v>
      </c>
      <c r="BC51" s="22">
        <f t="shared" si="1"/>
        <v>1066.4000000000001</v>
      </c>
      <c r="BE51" s="22">
        <v>143</v>
      </c>
      <c r="BF51" s="22">
        <f t="shared" si="2"/>
        <v>1209.4000000000001</v>
      </c>
      <c r="BG51" s="22">
        <v>1000</v>
      </c>
      <c r="BH51" s="237">
        <f t="shared" si="4"/>
        <v>-209.40000000000009</v>
      </c>
    </row>
    <row r="52" spans="1:60">
      <c r="A52" s="212" t="s">
        <v>6209</v>
      </c>
      <c r="B52" s="212">
        <v>1070616115</v>
      </c>
      <c r="C52" s="216" t="s">
        <v>51</v>
      </c>
      <c r="D52" s="207"/>
      <c r="E52" s="207"/>
      <c r="F52" s="207"/>
      <c r="G52" s="207">
        <v>26</v>
      </c>
      <c r="H52" s="207">
        <v>35</v>
      </c>
      <c r="I52" s="207">
        <v>68</v>
      </c>
      <c r="J52" s="207">
        <v>39</v>
      </c>
      <c r="K52" s="207">
        <v>39</v>
      </c>
      <c r="L52" s="207">
        <v>32</v>
      </c>
      <c r="M52" s="207">
        <v>40</v>
      </c>
      <c r="N52" s="207">
        <v>28</v>
      </c>
      <c r="O52" s="207">
        <v>22</v>
      </c>
      <c r="P52" s="207">
        <v>25</v>
      </c>
      <c r="Q52" s="207"/>
      <c r="R52" s="211">
        <v>31</v>
      </c>
      <c r="S52" s="211"/>
      <c r="T52" s="211"/>
      <c r="U52" s="211">
        <v>38</v>
      </c>
      <c r="V52" s="211">
        <v>25</v>
      </c>
      <c r="W52" s="211">
        <v>38</v>
      </c>
      <c r="X52" s="211">
        <v>25</v>
      </c>
      <c r="Y52" s="211">
        <v>32</v>
      </c>
      <c r="Z52" s="211">
        <v>46</v>
      </c>
      <c r="AA52" s="211">
        <v>32</v>
      </c>
      <c r="AB52" s="211">
        <v>32</v>
      </c>
      <c r="AC52" s="211">
        <v>35</v>
      </c>
      <c r="AD52" s="211">
        <v>26</v>
      </c>
      <c r="AE52" s="211"/>
      <c r="AF52" s="211">
        <v>25</v>
      </c>
      <c r="AG52" s="211">
        <v>57</v>
      </c>
      <c r="AH52" s="211">
        <v>35</v>
      </c>
      <c r="AI52" s="211">
        <v>45</v>
      </c>
      <c r="AJ52" s="211"/>
      <c r="AK52" s="211"/>
      <c r="AL52" s="211"/>
      <c r="AM52" s="211">
        <v>39</v>
      </c>
      <c r="AN52" s="211">
        <v>38</v>
      </c>
      <c r="AO52" s="211">
        <v>42</v>
      </c>
      <c r="AP52" s="211"/>
      <c r="AQ52" s="214">
        <v>35</v>
      </c>
      <c r="AR52" s="214">
        <v>39.799999999999997</v>
      </c>
      <c r="AS52" s="214">
        <v>39</v>
      </c>
      <c r="AT52" s="214">
        <v>35</v>
      </c>
      <c r="AU52" s="214">
        <v>46.2</v>
      </c>
      <c r="AV52" s="214">
        <v>36</v>
      </c>
      <c r="AW52" s="214">
        <v>65</v>
      </c>
      <c r="AX52" s="211"/>
      <c r="AY52" s="211"/>
      <c r="BB52" s="22">
        <f t="shared" si="0"/>
        <v>1291</v>
      </c>
      <c r="BC52" s="22">
        <f t="shared" si="1"/>
        <v>1032.8</v>
      </c>
      <c r="BE52" s="22">
        <v>143</v>
      </c>
      <c r="BF52" s="22">
        <f t="shared" si="2"/>
        <v>1175.8</v>
      </c>
      <c r="BG52" s="22">
        <v>1000</v>
      </c>
      <c r="BH52" s="237">
        <f t="shared" si="4"/>
        <v>-175.79999999999995</v>
      </c>
    </row>
    <row r="53" spans="1:60">
      <c r="A53" s="212" t="s">
        <v>6210</v>
      </c>
      <c r="B53" s="212">
        <v>1070616117</v>
      </c>
      <c r="C53" s="216" t="s">
        <v>51</v>
      </c>
      <c r="D53" s="207"/>
      <c r="E53" s="207"/>
      <c r="F53" s="207"/>
      <c r="G53" s="207">
        <v>26</v>
      </c>
      <c r="H53" s="207">
        <v>35</v>
      </c>
      <c r="I53" s="207">
        <v>68</v>
      </c>
      <c r="J53" s="207">
        <v>39</v>
      </c>
      <c r="K53" s="207">
        <v>39</v>
      </c>
      <c r="L53" s="207">
        <v>32</v>
      </c>
      <c r="M53" s="207">
        <v>40</v>
      </c>
      <c r="N53" s="207">
        <v>28</v>
      </c>
      <c r="O53" s="207">
        <v>22</v>
      </c>
      <c r="P53" s="207">
        <v>25</v>
      </c>
      <c r="Q53" s="207"/>
      <c r="R53" s="211">
        <v>31</v>
      </c>
      <c r="S53" s="211"/>
      <c r="T53" s="211"/>
      <c r="U53" s="211">
        <v>38</v>
      </c>
      <c r="V53" s="211">
        <v>25</v>
      </c>
      <c r="W53" s="211">
        <v>38</v>
      </c>
      <c r="X53" s="211">
        <v>25</v>
      </c>
      <c r="Y53" s="211">
        <v>32</v>
      </c>
      <c r="Z53" s="211">
        <v>46</v>
      </c>
      <c r="AA53" s="211">
        <v>32</v>
      </c>
      <c r="AB53" s="211">
        <v>32</v>
      </c>
      <c r="AC53" s="211">
        <v>35</v>
      </c>
      <c r="AD53" s="211">
        <v>26</v>
      </c>
      <c r="AE53" s="211"/>
      <c r="AF53" s="211">
        <v>25</v>
      </c>
      <c r="AG53" s="211">
        <v>57</v>
      </c>
      <c r="AH53" s="211">
        <v>35</v>
      </c>
      <c r="AI53" s="211">
        <v>45</v>
      </c>
      <c r="AJ53" s="211"/>
      <c r="AK53" s="211"/>
      <c r="AL53" s="211"/>
      <c r="AM53" s="211">
        <v>39</v>
      </c>
      <c r="AN53" s="211">
        <v>38</v>
      </c>
      <c r="AO53" s="211">
        <v>42</v>
      </c>
      <c r="AP53" s="211"/>
      <c r="AQ53" s="214">
        <v>35</v>
      </c>
      <c r="AR53" s="214">
        <v>39.799999999999997</v>
      </c>
      <c r="AS53" s="214">
        <v>39</v>
      </c>
      <c r="AT53" s="214">
        <v>35</v>
      </c>
      <c r="AU53" s="214">
        <v>46.2</v>
      </c>
      <c r="AV53" s="214">
        <v>36</v>
      </c>
      <c r="AW53" s="214">
        <v>65</v>
      </c>
      <c r="AX53" s="211"/>
      <c r="AY53" s="211"/>
      <c r="BA53" s="22">
        <v>35</v>
      </c>
      <c r="BB53" s="22">
        <f t="shared" si="0"/>
        <v>1326</v>
      </c>
      <c r="BC53" s="22">
        <f t="shared" si="1"/>
        <v>1060.8</v>
      </c>
      <c r="BE53" s="22">
        <v>143</v>
      </c>
      <c r="BF53" s="22">
        <f t="shared" si="2"/>
        <v>1203.8</v>
      </c>
      <c r="BG53" s="22">
        <v>1000</v>
      </c>
      <c r="BH53" s="237">
        <f t="shared" si="4"/>
        <v>-203.79999999999995</v>
      </c>
    </row>
    <row r="54" spans="1:60">
      <c r="A54" s="212" t="s">
        <v>6211</v>
      </c>
      <c r="B54" s="212">
        <v>1070616118</v>
      </c>
      <c r="C54" s="216" t="s">
        <v>5</v>
      </c>
      <c r="D54" s="207"/>
      <c r="E54" s="207"/>
      <c r="F54" s="207"/>
      <c r="G54" s="207">
        <v>26</v>
      </c>
      <c r="H54" s="207">
        <v>35</v>
      </c>
      <c r="I54" s="207">
        <v>68</v>
      </c>
      <c r="J54" s="207">
        <v>39</v>
      </c>
      <c r="K54" s="207">
        <v>39</v>
      </c>
      <c r="L54" s="207">
        <v>32</v>
      </c>
      <c r="M54" s="207">
        <v>40</v>
      </c>
      <c r="N54" s="207">
        <v>28</v>
      </c>
      <c r="O54" s="207">
        <v>22</v>
      </c>
      <c r="P54" s="207">
        <v>25</v>
      </c>
      <c r="Q54" s="207"/>
      <c r="R54" s="211">
        <v>31</v>
      </c>
      <c r="S54" s="211"/>
      <c r="T54" s="211"/>
      <c r="U54" s="211">
        <v>38</v>
      </c>
      <c r="V54" s="211">
        <v>25</v>
      </c>
      <c r="W54" s="211">
        <v>38</v>
      </c>
      <c r="X54" s="211">
        <v>25</v>
      </c>
      <c r="Y54" s="211">
        <v>32</v>
      </c>
      <c r="Z54" s="211">
        <v>46</v>
      </c>
      <c r="AA54" s="211">
        <v>32</v>
      </c>
      <c r="AB54" s="211">
        <v>32</v>
      </c>
      <c r="AC54" s="211">
        <v>35</v>
      </c>
      <c r="AD54" s="211">
        <v>26</v>
      </c>
      <c r="AE54" s="211"/>
      <c r="AF54" s="211">
        <v>25</v>
      </c>
      <c r="AG54" s="211">
        <v>57</v>
      </c>
      <c r="AH54" s="211">
        <v>35</v>
      </c>
      <c r="AI54" s="211">
        <v>45</v>
      </c>
      <c r="AJ54" s="211"/>
      <c r="AK54" s="211"/>
      <c r="AL54" s="211"/>
      <c r="AM54" s="211">
        <v>39</v>
      </c>
      <c r="AN54" s="211">
        <v>38</v>
      </c>
      <c r="AO54" s="211">
        <v>42</v>
      </c>
      <c r="AP54" s="211"/>
      <c r="AQ54" s="214">
        <v>35</v>
      </c>
      <c r="AR54" s="214">
        <v>39.799999999999997</v>
      </c>
      <c r="AS54" s="214">
        <v>39</v>
      </c>
      <c r="AT54" s="214">
        <v>35</v>
      </c>
      <c r="AU54" s="214">
        <v>46.2</v>
      </c>
      <c r="AV54" s="214">
        <v>36</v>
      </c>
      <c r="AW54" s="214">
        <v>65</v>
      </c>
      <c r="AX54" s="211"/>
      <c r="AY54" s="211"/>
      <c r="BA54" s="22">
        <v>77.5</v>
      </c>
      <c r="BB54" s="22">
        <f t="shared" si="0"/>
        <v>1368.5</v>
      </c>
      <c r="BC54" s="22">
        <f t="shared" si="1"/>
        <v>1094.8</v>
      </c>
      <c r="BE54" s="22">
        <v>143</v>
      </c>
      <c r="BF54" s="22">
        <f t="shared" si="2"/>
        <v>1237.8</v>
      </c>
      <c r="BG54" s="22">
        <v>1000</v>
      </c>
      <c r="BH54" s="237">
        <f t="shared" si="4"/>
        <v>-237.79999999999995</v>
      </c>
    </row>
    <row r="55" spans="1:60">
      <c r="A55" s="212" t="s">
        <v>6212</v>
      </c>
      <c r="B55" s="212">
        <v>1070616119</v>
      </c>
      <c r="C55" s="216" t="s">
        <v>5</v>
      </c>
      <c r="D55" s="207"/>
      <c r="E55" s="207"/>
      <c r="F55" s="207"/>
      <c r="G55" s="207">
        <v>26</v>
      </c>
      <c r="H55" s="207">
        <v>35</v>
      </c>
      <c r="I55" s="207">
        <v>68</v>
      </c>
      <c r="J55" s="207">
        <v>39</v>
      </c>
      <c r="K55" s="207">
        <v>39</v>
      </c>
      <c r="L55" s="207">
        <v>32</v>
      </c>
      <c r="M55" s="207">
        <v>40</v>
      </c>
      <c r="N55" s="207">
        <v>28</v>
      </c>
      <c r="O55" s="207">
        <v>22</v>
      </c>
      <c r="P55" s="207">
        <v>25</v>
      </c>
      <c r="Q55" s="207"/>
      <c r="R55" s="211">
        <v>31</v>
      </c>
      <c r="S55" s="211"/>
      <c r="T55" s="211"/>
      <c r="U55" s="211">
        <v>38</v>
      </c>
      <c r="V55" s="211">
        <v>25</v>
      </c>
      <c r="W55" s="211">
        <v>38</v>
      </c>
      <c r="X55" s="211">
        <v>25</v>
      </c>
      <c r="Y55" s="211">
        <v>32</v>
      </c>
      <c r="Z55" s="211">
        <v>46</v>
      </c>
      <c r="AA55" s="211">
        <v>32</v>
      </c>
      <c r="AB55" s="211">
        <v>32</v>
      </c>
      <c r="AC55" s="211">
        <v>35</v>
      </c>
      <c r="AD55" s="211">
        <v>26</v>
      </c>
      <c r="AE55" s="211"/>
      <c r="AF55" s="211">
        <v>25</v>
      </c>
      <c r="AG55" s="211">
        <v>57</v>
      </c>
      <c r="AH55" s="211">
        <v>35</v>
      </c>
      <c r="AI55" s="211">
        <v>45</v>
      </c>
      <c r="AJ55" s="211"/>
      <c r="AK55" s="211"/>
      <c r="AL55" s="211"/>
      <c r="AM55" s="211">
        <v>39</v>
      </c>
      <c r="AN55" s="211">
        <v>38</v>
      </c>
      <c r="AO55" s="211">
        <v>42</v>
      </c>
      <c r="AP55" s="211"/>
      <c r="AQ55" s="214">
        <v>35</v>
      </c>
      <c r="AR55" s="214">
        <v>39.799999999999997</v>
      </c>
      <c r="AS55" s="214">
        <v>39</v>
      </c>
      <c r="AT55" s="214">
        <v>35</v>
      </c>
      <c r="AU55" s="214">
        <v>46.2</v>
      </c>
      <c r="AV55" s="214">
        <v>36</v>
      </c>
      <c r="AW55" s="214">
        <v>65</v>
      </c>
      <c r="AX55" s="211"/>
      <c r="AY55" s="211"/>
      <c r="BA55" s="22">
        <v>30</v>
      </c>
      <c r="BB55" s="22">
        <f t="shared" si="0"/>
        <v>1321</v>
      </c>
      <c r="BC55" s="22">
        <f t="shared" si="1"/>
        <v>1056.8</v>
      </c>
      <c r="BE55" s="22">
        <v>143</v>
      </c>
      <c r="BF55" s="22">
        <f t="shared" si="2"/>
        <v>1199.8</v>
      </c>
      <c r="BG55" s="22">
        <v>1000</v>
      </c>
      <c r="BH55" s="237">
        <f t="shared" si="4"/>
        <v>-199.79999999999995</v>
      </c>
    </row>
    <row r="56" spans="1:60">
      <c r="A56" s="212" t="s">
        <v>6213</v>
      </c>
      <c r="B56" s="212">
        <v>1070616120</v>
      </c>
      <c r="C56" s="216" t="s">
        <v>51</v>
      </c>
      <c r="D56" s="207"/>
      <c r="E56" s="207"/>
      <c r="F56" s="207"/>
      <c r="G56" s="207">
        <v>26</v>
      </c>
      <c r="H56" s="207">
        <v>35</v>
      </c>
      <c r="I56" s="207">
        <v>68</v>
      </c>
      <c r="J56" s="207">
        <v>39</v>
      </c>
      <c r="K56" s="207">
        <v>39</v>
      </c>
      <c r="L56" s="207">
        <v>32</v>
      </c>
      <c r="M56" s="207">
        <v>40</v>
      </c>
      <c r="N56" s="207">
        <v>28</v>
      </c>
      <c r="O56" s="207">
        <v>22</v>
      </c>
      <c r="P56" s="207">
        <v>25</v>
      </c>
      <c r="Q56" s="207"/>
      <c r="R56" s="211">
        <v>31</v>
      </c>
      <c r="S56" s="211"/>
      <c r="T56" s="211"/>
      <c r="U56" s="211">
        <v>38</v>
      </c>
      <c r="V56" s="211">
        <v>25</v>
      </c>
      <c r="W56" s="211">
        <v>38</v>
      </c>
      <c r="X56" s="211">
        <v>25</v>
      </c>
      <c r="Y56" s="211">
        <v>32</v>
      </c>
      <c r="Z56" s="211">
        <v>46</v>
      </c>
      <c r="AA56" s="211">
        <v>32</v>
      </c>
      <c r="AB56" s="211">
        <v>32</v>
      </c>
      <c r="AC56" s="211">
        <v>35</v>
      </c>
      <c r="AD56" s="211">
        <v>26</v>
      </c>
      <c r="AE56" s="211"/>
      <c r="AF56" s="211">
        <v>25</v>
      </c>
      <c r="AG56" s="211">
        <v>57</v>
      </c>
      <c r="AH56" s="211">
        <v>35</v>
      </c>
      <c r="AI56" s="211">
        <v>45</v>
      </c>
      <c r="AJ56" s="211"/>
      <c r="AK56" s="211"/>
      <c r="AL56" s="211"/>
      <c r="AM56" s="211">
        <v>39</v>
      </c>
      <c r="AN56" s="211">
        <v>38</v>
      </c>
      <c r="AO56" s="211">
        <v>42</v>
      </c>
      <c r="AP56" s="211"/>
      <c r="AQ56" s="214">
        <v>35</v>
      </c>
      <c r="AR56" s="214">
        <v>39.799999999999997</v>
      </c>
      <c r="AS56" s="214">
        <v>39</v>
      </c>
      <c r="AT56" s="214">
        <v>35</v>
      </c>
      <c r="AU56" s="214">
        <v>46.2</v>
      </c>
      <c r="AV56" s="214">
        <v>36</v>
      </c>
      <c r="AW56" s="214">
        <v>65</v>
      </c>
      <c r="AX56" s="211"/>
      <c r="AY56" s="211"/>
      <c r="BB56" s="22">
        <f t="shared" si="0"/>
        <v>1291</v>
      </c>
      <c r="BC56" s="22">
        <f t="shared" si="1"/>
        <v>1032.8</v>
      </c>
      <c r="BE56" s="22">
        <v>143</v>
      </c>
      <c r="BF56" s="22">
        <f t="shared" si="2"/>
        <v>1175.8</v>
      </c>
      <c r="BG56" s="22">
        <v>1000</v>
      </c>
      <c r="BH56" s="237">
        <f t="shared" si="4"/>
        <v>-175.79999999999995</v>
      </c>
    </row>
    <row r="57" spans="1:60">
      <c r="A57" s="212" t="s">
        <v>6214</v>
      </c>
      <c r="B57" s="212">
        <v>1070616122</v>
      </c>
      <c r="C57" s="216" t="s">
        <v>51</v>
      </c>
      <c r="D57" s="207"/>
      <c r="E57" s="207"/>
      <c r="F57" s="207"/>
      <c r="G57" s="207">
        <v>26</v>
      </c>
      <c r="H57" s="207">
        <v>35</v>
      </c>
      <c r="I57" s="207">
        <v>68</v>
      </c>
      <c r="J57" s="207">
        <v>39</v>
      </c>
      <c r="K57" s="207">
        <v>39</v>
      </c>
      <c r="L57" s="207">
        <v>32</v>
      </c>
      <c r="M57" s="207">
        <v>40</v>
      </c>
      <c r="N57" s="207">
        <v>28</v>
      </c>
      <c r="O57" s="207">
        <v>22</v>
      </c>
      <c r="P57" s="207">
        <v>25</v>
      </c>
      <c r="Q57" s="207"/>
      <c r="R57" s="211">
        <v>31</v>
      </c>
      <c r="S57" s="211"/>
      <c r="T57" s="211"/>
      <c r="U57" s="211">
        <v>38</v>
      </c>
      <c r="V57" s="211">
        <v>25</v>
      </c>
      <c r="W57" s="211">
        <v>38</v>
      </c>
      <c r="X57" s="211">
        <v>25</v>
      </c>
      <c r="Y57" s="211">
        <v>32</v>
      </c>
      <c r="Z57" s="211">
        <v>46</v>
      </c>
      <c r="AA57" s="211">
        <v>32</v>
      </c>
      <c r="AB57" s="211">
        <v>32</v>
      </c>
      <c r="AC57" s="211">
        <v>35</v>
      </c>
      <c r="AD57" s="211">
        <v>26</v>
      </c>
      <c r="AE57" s="211"/>
      <c r="AF57" s="211">
        <v>25</v>
      </c>
      <c r="AG57" s="211">
        <v>57</v>
      </c>
      <c r="AH57" s="211">
        <v>35</v>
      </c>
      <c r="AI57" s="211">
        <v>45</v>
      </c>
      <c r="AJ57" s="211"/>
      <c r="AK57" s="211"/>
      <c r="AL57" s="211"/>
      <c r="AM57" s="211">
        <v>39</v>
      </c>
      <c r="AN57" s="211">
        <v>38</v>
      </c>
      <c r="AO57" s="211">
        <v>42</v>
      </c>
      <c r="AP57" s="211"/>
      <c r="AQ57" s="214">
        <v>35</v>
      </c>
      <c r="AR57" s="214">
        <v>39.799999999999997</v>
      </c>
      <c r="AS57" s="214">
        <v>39</v>
      </c>
      <c r="AT57" s="214">
        <v>35</v>
      </c>
      <c r="AU57" s="214">
        <v>46.2</v>
      </c>
      <c r="AV57" s="214">
        <v>36</v>
      </c>
      <c r="AW57" s="214">
        <v>65</v>
      </c>
      <c r="AX57" s="211"/>
      <c r="AY57" s="211"/>
      <c r="BB57" s="22">
        <f t="shared" si="0"/>
        <v>1291</v>
      </c>
      <c r="BC57" s="22">
        <f t="shared" si="1"/>
        <v>1032.8</v>
      </c>
      <c r="BE57" s="22">
        <v>143</v>
      </c>
      <c r="BF57" s="22">
        <f t="shared" si="2"/>
        <v>1175.8</v>
      </c>
      <c r="BG57" s="22">
        <v>1000</v>
      </c>
      <c r="BH57" s="237">
        <f t="shared" si="4"/>
        <v>-175.79999999999995</v>
      </c>
    </row>
    <row r="58" spans="1:60">
      <c r="A58" s="212" t="s">
        <v>6215</v>
      </c>
      <c r="B58" s="212">
        <v>1070616123</v>
      </c>
      <c r="C58" s="216" t="s">
        <v>51</v>
      </c>
      <c r="D58" s="207"/>
      <c r="E58" s="207"/>
      <c r="F58" s="207"/>
      <c r="G58" s="207">
        <v>26</v>
      </c>
      <c r="H58" s="207">
        <v>35</v>
      </c>
      <c r="I58" s="207">
        <v>68</v>
      </c>
      <c r="J58" s="207">
        <v>39</v>
      </c>
      <c r="K58" s="207">
        <v>39</v>
      </c>
      <c r="L58" s="207">
        <v>32</v>
      </c>
      <c r="M58" s="207">
        <v>40</v>
      </c>
      <c r="N58" s="207">
        <v>28</v>
      </c>
      <c r="O58" s="207">
        <v>22</v>
      </c>
      <c r="P58" s="207">
        <v>25</v>
      </c>
      <c r="Q58" s="207"/>
      <c r="R58" s="211">
        <v>31</v>
      </c>
      <c r="S58" s="211"/>
      <c r="T58" s="211"/>
      <c r="U58" s="211">
        <v>38</v>
      </c>
      <c r="V58" s="211">
        <v>25</v>
      </c>
      <c r="W58" s="211">
        <v>38</v>
      </c>
      <c r="X58" s="211">
        <v>25</v>
      </c>
      <c r="Y58" s="211">
        <v>32</v>
      </c>
      <c r="Z58" s="211">
        <v>46</v>
      </c>
      <c r="AA58" s="211">
        <v>32</v>
      </c>
      <c r="AB58" s="211">
        <v>32</v>
      </c>
      <c r="AC58" s="211">
        <v>35</v>
      </c>
      <c r="AD58" s="211">
        <v>26</v>
      </c>
      <c r="AE58" s="211"/>
      <c r="AF58" s="211">
        <v>25</v>
      </c>
      <c r="AG58" s="211">
        <v>57</v>
      </c>
      <c r="AH58" s="211">
        <v>35</v>
      </c>
      <c r="AI58" s="211">
        <v>45</v>
      </c>
      <c r="AJ58" s="211"/>
      <c r="AK58" s="211"/>
      <c r="AL58" s="211"/>
      <c r="AM58" s="211">
        <v>39</v>
      </c>
      <c r="AN58" s="211">
        <v>38</v>
      </c>
      <c r="AO58" s="211">
        <v>42</v>
      </c>
      <c r="AP58" s="211"/>
      <c r="AQ58" s="214">
        <v>35</v>
      </c>
      <c r="AR58" s="214">
        <v>39.799999999999997</v>
      </c>
      <c r="AS58" s="214">
        <v>39</v>
      </c>
      <c r="AT58" s="214">
        <v>35</v>
      </c>
      <c r="AU58" s="214">
        <v>46.2</v>
      </c>
      <c r="AV58" s="214">
        <v>36</v>
      </c>
      <c r="AW58" s="214">
        <v>65</v>
      </c>
      <c r="AX58" s="211"/>
      <c r="AY58" s="211"/>
      <c r="BA58" s="22">
        <v>72</v>
      </c>
      <c r="BB58" s="22">
        <f t="shared" si="0"/>
        <v>1363</v>
      </c>
      <c r="BC58" s="22">
        <f t="shared" si="1"/>
        <v>1090.4000000000001</v>
      </c>
      <c r="BE58" s="22">
        <v>143</v>
      </c>
      <c r="BF58" s="22">
        <f t="shared" si="2"/>
        <v>1233.4000000000001</v>
      </c>
      <c r="BG58" s="22">
        <v>1000</v>
      </c>
      <c r="BH58" s="237">
        <f t="shared" si="4"/>
        <v>-233.40000000000009</v>
      </c>
    </row>
    <row r="59" spans="1:60">
      <c r="A59" s="212" t="s">
        <v>6216</v>
      </c>
      <c r="B59" s="212">
        <v>1070616124</v>
      </c>
      <c r="C59" s="216" t="s">
        <v>51</v>
      </c>
      <c r="D59" s="207"/>
      <c r="E59" s="207"/>
      <c r="F59" s="207"/>
      <c r="G59" s="207">
        <v>26</v>
      </c>
      <c r="H59" s="207">
        <v>35</v>
      </c>
      <c r="I59" s="207">
        <v>68</v>
      </c>
      <c r="J59" s="207">
        <v>39</v>
      </c>
      <c r="K59" s="207">
        <v>39</v>
      </c>
      <c r="L59" s="207">
        <v>32</v>
      </c>
      <c r="M59" s="207">
        <v>40</v>
      </c>
      <c r="N59" s="207">
        <v>28</v>
      </c>
      <c r="O59" s="207">
        <v>22</v>
      </c>
      <c r="P59" s="207">
        <v>25</v>
      </c>
      <c r="Q59" s="207"/>
      <c r="R59" s="211">
        <v>31</v>
      </c>
      <c r="S59" s="211"/>
      <c r="T59" s="211"/>
      <c r="U59" s="211">
        <v>38</v>
      </c>
      <c r="V59" s="211">
        <v>25</v>
      </c>
      <c r="W59" s="211">
        <v>38</v>
      </c>
      <c r="X59" s="211">
        <v>25</v>
      </c>
      <c r="Y59" s="211">
        <v>32</v>
      </c>
      <c r="Z59" s="211">
        <v>46</v>
      </c>
      <c r="AA59" s="211">
        <v>32</v>
      </c>
      <c r="AB59" s="211">
        <v>32</v>
      </c>
      <c r="AC59" s="211">
        <v>35</v>
      </c>
      <c r="AD59" s="211">
        <v>26</v>
      </c>
      <c r="AE59" s="211"/>
      <c r="AF59" s="211">
        <v>25</v>
      </c>
      <c r="AG59" s="211">
        <v>57</v>
      </c>
      <c r="AH59" s="211">
        <v>35</v>
      </c>
      <c r="AI59" s="211">
        <v>45</v>
      </c>
      <c r="AJ59" s="211"/>
      <c r="AK59" s="211"/>
      <c r="AL59" s="211"/>
      <c r="AM59" s="211">
        <v>39</v>
      </c>
      <c r="AN59" s="211">
        <v>38</v>
      </c>
      <c r="AO59" s="211">
        <v>42</v>
      </c>
      <c r="AP59" s="211"/>
      <c r="AQ59" s="214">
        <v>35</v>
      </c>
      <c r="AR59" s="214">
        <v>39.799999999999997</v>
      </c>
      <c r="AS59" s="214">
        <v>39</v>
      </c>
      <c r="AT59" s="214">
        <v>35</v>
      </c>
      <c r="AU59" s="214">
        <v>46.2</v>
      </c>
      <c r="AV59" s="214">
        <v>36</v>
      </c>
      <c r="AW59" s="214">
        <v>65</v>
      </c>
      <c r="AX59" s="211"/>
      <c r="AY59" s="211"/>
      <c r="BA59" s="22">
        <v>30</v>
      </c>
      <c r="BB59" s="22">
        <f t="shared" si="0"/>
        <v>1321</v>
      </c>
      <c r="BC59" s="22">
        <f t="shared" si="1"/>
        <v>1056.8</v>
      </c>
      <c r="BE59" s="22">
        <v>143</v>
      </c>
      <c r="BF59" s="22">
        <f t="shared" si="2"/>
        <v>1199.8</v>
      </c>
      <c r="BG59" s="22">
        <v>1000</v>
      </c>
      <c r="BH59" s="237">
        <f t="shared" si="4"/>
        <v>-199.79999999999995</v>
      </c>
    </row>
    <row r="60" spans="1:60">
      <c r="A60" s="212"/>
      <c r="B60" s="212"/>
      <c r="C60" s="216"/>
      <c r="D60" s="460" t="s">
        <v>6217</v>
      </c>
      <c r="E60" s="461"/>
      <c r="F60" s="461"/>
      <c r="G60" s="461"/>
      <c r="H60" s="461"/>
      <c r="I60" s="461"/>
      <c r="J60" s="461"/>
      <c r="K60" s="461"/>
      <c r="L60" s="462"/>
      <c r="M60" s="460" t="s">
        <v>6218</v>
      </c>
      <c r="N60" s="461"/>
      <c r="O60" s="461"/>
      <c r="P60" s="461"/>
      <c r="Q60" s="461"/>
      <c r="R60" s="461"/>
      <c r="S60" s="461"/>
      <c r="T60" s="462"/>
      <c r="U60" s="474" t="s">
        <v>6219</v>
      </c>
      <c r="V60" s="475"/>
      <c r="W60" s="475"/>
      <c r="X60" s="475"/>
      <c r="Y60" s="475"/>
      <c r="Z60" s="475"/>
      <c r="AA60" s="475"/>
      <c r="AB60" s="475"/>
      <c r="AC60" s="475"/>
      <c r="AD60" s="475"/>
      <c r="AE60" s="476"/>
      <c r="AF60" s="474" t="s">
        <v>6220</v>
      </c>
      <c r="AG60" s="475"/>
      <c r="AH60" s="475"/>
      <c r="AI60" s="475"/>
      <c r="AJ60" s="475"/>
      <c r="AK60" s="476"/>
      <c r="AL60" s="211"/>
      <c r="AM60" s="474">
        <v>15</v>
      </c>
      <c r="AN60" s="475"/>
      <c r="AO60" s="475"/>
      <c r="AP60" s="476"/>
      <c r="AQ60" s="501" t="s">
        <v>6222</v>
      </c>
      <c r="AR60" s="502"/>
      <c r="AS60" s="502"/>
      <c r="AT60" s="502"/>
      <c r="AU60" s="502"/>
      <c r="AV60" s="502"/>
      <c r="AW60" s="502"/>
      <c r="AX60" s="502"/>
      <c r="AY60" s="503"/>
    </row>
    <row r="64" spans="1:60" ht="33.75" customHeight="1">
      <c r="A64" s="500" t="s">
        <v>6743</v>
      </c>
      <c r="B64" s="500"/>
      <c r="C64" s="500"/>
      <c r="D64" s="500"/>
      <c r="E64" s="500"/>
      <c r="F64" s="500"/>
      <c r="G64" s="500"/>
      <c r="H64" s="500"/>
    </row>
    <row r="65" spans="1:10" ht="15" customHeight="1">
      <c r="A65" s="58"/>
      <c r="B65" s="58"/>
      <c r="C65" s="58"/>
      <c r="D65" s="456" t="s">
        <v>5412</v>
      </c>
      <c r="E65" s="456"/>
      <c r="F65" s="456"/>
      <c r="G65" s="456"/>
      <c r="H65" s="456"/>
      <c r="I65" s="209" t="s">
        <v>5618</v>
      </c>
      <c r="J65" s="79"/>
    </row>
    <row r="66" spans="1:10" ht="34.5" customHeight="1">
      <c r="A66" s="18" t="s">
        <v>0</v>
      </c>
      <c r="B66" s="18" t="s">
        <v>1</v>
      </c>
      <c r="C66" s="76" t="s">
        <v>2</v>
      </c>
      <c r="D66" s="209" t="s">
        <v>5430</v>
      </c>
      <c r="E66" s="209" t="s">
        <v>5431</v>
      </c>
      <c r="F66" s="209" t="s">
        <v>5432</v>
      </c>
      <c r="G66" s="206" t="s">
        <v>5437</v>
      </c>
      <c r="H66" s="26" t="s">
        <v>4923</v>
      </c>
      <c r="I66" s="209" t="s">
        <v>5652</v>
      </c>
      <c r="J66" s="79"/>
    </row>
    <row r="67" spans="1:10" ht="14.25">
      <c r="A67" s="19" t="s">
        <v>4902</v>
      </c>
      <c r="B67" s="20" t="s">
        <v>4903</v>
      </c>
      <c r="C67" s="77" t="s">
        <v>51</v>
      </c>
      <c r="D67" s="209">
        <v>40.799999999999997</v>
      </c>
      <c r="E67" s="209">
        <v>30</v>
      </c>
      <c r="F67" s="209">
        <v>57</v>
      </c>
      <c r="G67" s="206">
        <v>22</v>
      </c>
      <c r="H67" s="209"/>
      <c r="I67" s="206">
        <v>16</v>
      </c>
      <c r="J67" s="79"/>
    </row>
    <row r="68" spans="1:10" ht="14.25">
      <c r="A68" s="19" t="s">
        <v>4904</v>
      </c>
      <c r="B68" s="20" t="s">
        <v>4905</v>
      </c>
      <c r="C68" s="75" t="s">
        <v>5</v>
      </c>
      <c r="D68" s="209">
        <v>40.799999999999997</v>
      </c>
      <c r="E68" s="209">
        <v>30</v>
      </c>
      <c r="F68" s="209">
        <v>57</v>
      </c>
      <c r="G68" s="206">
        <v>22</v>
      </c>
      <c r="H68" s="209"/>
      <c r="I68" s="206">
        <v>16</v>
      </c>
    </row>
    <row r="69" spans="1:10" ht="14.25">
      <c r="A69" s="19" t="s">
        <v>4906</v>
      </c>
      <c r="B69" s="20" t="s">
        <v>4907</v>
      </c>
      <c r="C69" s="75" t="s">
        <v>5</v>
      </c>
      <c r="D69" s="209">
        <v>40.799999999999997</v>
      </c>
      <c r="E69" s="209">
        <v>30</v>
      </c>
      <c r="F69" s="209">
        <v>57</v>
      </c>
      <c r="G69" s="206">
        <v>22</v>
      </c>
      <c r="H69" s="209"/>
      <c r="I69" s="206">
        <v>16</v>
      </c>
    </row>
    <row r="70" spans="1:10" ht="14.25">
      <c r="A70" s="19" t="s">
        <v>4908</v>
      </c>
      <c r="B70" s="20" t="s">
        <v>4909</v>
      </c>
      <c r="C70" s="75" t="s">
        <v>51</v>
      </c>
      <c r="D70" s="209">
        <v>40.799999999999997</v>
      </c>
      <c r="E70" s="209">
        <v>30</v>
      </c>
      <c r="F70" s="209">
        <v>57</v>
      </c>
      <c r="G70" s="206">
        <v>22</v>
      </c>
      <c r="H70" s="209"/>
      <c r="I70" s="206">
        <v>16</v>
      </c>
    </row>
    <row r="71" spans="1:10" ht="14.25">
      <c r="A71" s="19" t="s">
        <v>4910</v>
      </c>
      <c r="B71" s="20" t="s">
        <v>4911</v>
      </c>
      <c r="C71" s="75" t="s">
        <v>51</v>
      </c>
      <c r="D71" s="209">
        <v>40.799999999999997</v>
      </c>
      <c r="E71" s="209">
        <v>30</v>
      </c>
      <c r="F71" s="209">
        <v>57</v>
      </c>
      <c r="G71" s="206">
        <v>22</v>
      </c>
      <c r="H71" s="209"/>
      <c r="I71" s="206">
        <v>16</v>
      </c>
    </row>
  </sheetData>
  <mergeCells count="24">
    <mergeCell ref="AQ43:AY43"/>
    <mergeCell ref="AM60:AP60"/>
    <mergeCell ref="AF60:AK60"/>
    <mergeCell ref="U60:AE60"/>
    <mergeCell ref="D60:L60"/>
    <mergeCell ref="M60:T60"/>
    <mergeCell ref="AQ60:AY60"/>
    <mergeCell ref="U43:AE43"/>
    <mergeCell ref="AF43:AK43"/>
    <mergeCell ref="AM43:AP43"/>
    <mergeCell ref="D65:H65"/>
    <mergeCell ref="A64:H64"/>
    <mergeCell ref="D2:Q2"/>
    <mergeCell ref="D43:L43"/>
    <mergeCell ref="M43:T43"/>
    <mergeCell ref="A1:AM1"/>
    <mergeCell ref="D41:Q41"/>
    <mergeCell ref="R2:X2"/>
    <mergeCell ref="R41:X41"/>
    <mergeCell ref="A42:AP42"/>
    <mergeCell ref="Y2:AC2"/>
    <mergeCell ref="Y41:AC41"/>
    <mergeCell ref="AD2:AM2"/>
    <mergeCell ref="AD41:AM4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V112"/>
  <sheetViews>
    <sheetView workbookViewId="0">
      <pane xSplit="1" topLeftCell="BC1" activePane="topRight" state="frozen"/>
      <selection activeCell="A47" sqref="A47"/>
      <selection pane="topRight" activeCell="BI8" sqref="BI8"/>
    </sheetView>
  </sheetViews>
  <sheetFormatPr defaultRowHeight="13.5"/>
  <cols>
    <col min="2" max="2" width="13.875" customWidth="1"/>
    <col min="4" max="4" width="7" customWidth="1"/>
    <col min="5" max="5" width="5.75" customWidth="1"/>
    <col min="6" max="6" width="7.375" customWidth="1"/>
    <col min="14" max="14" width="7.375" customWidth="1"/>
    <col min="17" max="17" width="6.25" customWidth="1"/>
    <col min="18" max="18" width="6.375" customWidth="1"/>
    <col min="20" max="20" width="7.375" customWidth="1"/>
    <col min="21" max="21" width="8.25" customWidth="1"/>
    <col min="22" max="22" width="6.875" customWidth="1"/>
    <col min="23" max="23" width="7.5" customWidth="1"/>
    <col min="24" max="24" width="7.25" customWidth="1"/>
    <col min="28" max="28" width="7.25" customWidth="1"/>
    <col min="32" max="32" width="7.25" customWidth="1"/>
    <col min="40" max="40" width="7.25" customWidth="1"/>
    <col min="41" max="41" width="7.875" customWidth="1"/>
    <col min="44" max="44" width="7.75" customWidth="1"/>
    <col min="45" max="45" width="7.25" customWidth="1"/>
    <col min="46" max="46" width="6.625" customWidth="1"/>
    <col min="47" max="47" width="7.75" customWidth="1"/>
    <col min="48" max="48" width="8" customWidth="1"/>
    <col min="56" max="56" width="9" style="80"/>
    <col min="58" max="59" width="9" style="80"/>
    <col min="61" max="61" width="9" style="80"/>
    <col min="62" max="62" width="11.5" customWidth="1"/>
  </cols>
  <sheetData>
    <row r="1" spans="1:62" ht="28.5" customHeight="1">
      <c r="B1" s="508" t="s">
        <v>7066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</row>
    <row r="2" spans="1:62" ht="17.100000000000001" customHeight="1">
      <c r="B2" s="439"/>
      <c r="C2" s="439"/>
      <c r="D2" s="439"/>
      <c r="E2" s="472" t="s">
        <v>4912</v>
      </c>
      <c r="F2" s="472"/>
      <c r="G2" s="472"/>
      <c r="H2" s="472"/>
      <c r="I2" s="472"/>
      <c r="J2" s="472"/>
      <c r="K2" s="472"/>
      <c r="L2" s="472"/>
      <c r="M2" s="472"/>
      <c r="N2" s="472" t="s">
        <v>5476</v>
      </c>
      <c r="O2" s="472"/>
      <c r="P2" s="472"/>
      <c r="Q2" s="472"/>
      <c r="R2" s="472"/>
      <c r="S2" s="472" t="s">
        <v>5658</v>
      </c>
      <c r="T2" s="472"/>
      <c r="U2" s="472"/>
      <c r="V2" s="472"/>
      <c r="W2" s="472"/>
      <c r="X2" s="472"/>
      <c r="Y2" s="472" t="s">
        <v>5909</v>
      </c>
      <c r="Z2" s="472"/>
      <c r="AA2" s="472"/>
      <c r="AB2" s="472"/>
      <c r="AC2" s="472" t="s">
        <v>5978</v>
      </c>
      <c r="AD2" s="472"/>
      <c r="AE2" s="472"/>
      <c r="AF2" s="472"/>
      <c r="AG2" s="453" t="s">
        <v>6255</v>
      </c>
      <c r="AH2" s="453"/>
      <c r="AI2" s="453"/>
      <c r="AJ2" s="453"/>
      <c r="AK2" s="453"/>
      <c r="AL2" s="453"/>
      <c r="AM2" s="453"/>
      <c r="AN2" s="453"/>
      <c r="AO2" s="432" t="s">
        <v>6221</v>
      </c>
      <c r="AP2" s="460" t="s">
        <v>6256</v>
      </c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2"/>
    </row>
    <row r="3" spans="1:62" ht="36.75" customHeight="1">
      <c r="A3" s="450" t="s">
        <v>1</v>
      </c>
      <c r="B3" s="442" t="s">
        <v>0</v>
      </c>
      <c r="C3" s="442" t="s">
        <v>1</v>
      </c>
      <c r="D3" s="441" t="s">
        <v>2</v>
      </c>
      <c r="E3" s="234" t="s">
        <v>6257</v>
      </c>
      <c r="F3" s="234" t="s">
        <v>6258</v>
      </c>
      <c r="G3" s="235" t="s">
        <v>4919</v>
      </c>
      <c r="H3" s="437" t="s">
        <v>4917</v>
      </c>
      <c r="I3" s="437" t="s">
        <v>6259</v>
      </c>
      <c r="J3" s="437" t="s">
        <v>6260</v>
      </c>
      <c r="K3" s="437" t="s">
        <v>4913</v>
      </c>
      <c r="L3" s="437" t="s">
        <v>5878</v>
      </c>
      <c r="M3" s="437" t="s">
        <v>5434</v>
      </c>
      <c r="N3" s="437" t="s">
        <v>6261</v>
      </c>
      <c r="O3" s="437" t="s">
        <v>6262</v>
      </c>
      <c r="P3" s="116" t="s">
        <v>6263</v>
      </c>
      <c r="Q3" s="116" t="s">
        <v>6264</v>
      </c>
      <c r="R3" s="116" t="s">
        <v>6258</v>
      </c>
      <c r="S3" s="435" t="s">
        <v>5656</v>
      </c>
      <c r="T3" s="435" t="s">
        <v>6265</v>
      </c>
      <c r="U3" s="435" t="s">
        <v>6266</v>
      </c>
      <c r="V3" s="234" t="s">
        <v>7120</v>
      </c>
      <c r="W3" s="309" t="s">
        <v>7121</v>
      </c>
      <c r="X3" s="37" t="s">
        <v>4923</v>
      </c>
      <c r="Y3" s="437" t="s">
        <v>4925</v>
      </c>
      <c r="Z3" s="437" t="s">
        <v>5381</v>
      </c>
      <c r="AA3" s="437" t="s">
        <v>6481</v>
      </c>
      <c r="AB3" s="116" t="s">
        <v>6482</v>
      </c>
      <c r="AC3" s="437" t="s">
        <v>6483</v>
      </c>
      <c r="AD3" s="432" t="s">
        <v>5487</v>
      </c>
      <c r="AE3" s="432" t="s">
        <v>5673</v>
      </c>
      <c r="AF3" s="116" t="s">
        <v>6482</v>
      </c>
      <c r="AG3" s="432" t="s">
        <v>6484</v>
      </c>
      <c r="AH3" s="432" t="s">
        <v>6485</v>
      </c>
      <c r="AI3" s="432" t="s">
        <v>5704</v>
      </c>
      <c r="AJ3" s="432" t="s">
        <v>6486</v>
      </c>
      <c r="AK3" s="432" t="s">
        <v>5675</v>
      </c>
      <c r="AL3" s="432" t="s">
        <v>6487</v>
      </c>
      <c r="AM3" s="432" t="s">
        <v>6271</v>
      </c>
      <c r="AN3" s="116" t="s">
        <v>6482</v>
      </c>
      <c r="AO3" s="116" t="s">
        <v>6482</v>
      </c>
      <c r="AP3" s="437" t="s">
        <v>5965</v>
      </c>
      <c r="AQ3" s="437" t="s">
        <v>6489</v>
      </c>
      <c r="AR3" s="437" t="s">
        <v>6490</v>
      </c>
      <c r="AS3" s="437" t="s">
        <v>6491</v>
      </c>
      <c r="AT3" s="437" t="s">
        <v>6492</v>
      </c>
      <c r="AU3" s="437" t="s">
        <v>5669</v>
      </c>
      <c r="AV3" s="114" t="s">
        <v>5718</v>
      </c>
      <c r="AW3" s="114" t="s">
        <v>6272</v>
      </c>
      <c r="AX3" s="114" t="s">
        <v>6493</v>
      </c>
      <c r="AY3" s="114" t="s">
        <v>5679</v>
      </c>
      <c r="AZ3" s="114" t="s">
        <v>6494</v>
      </c>
      <c r="BA3" s="116" t="s">
        <v>6495</v>
      </c>
      <c r="BC3" s="448" t="s">
        <v>6701</v>
      </c>
      <c r="BD3" s="449">
        <v>1</v>
      </c>
      <c r="BE3" s="449">
        <v>0.8</v>
      </c>
      <c r="BF3" s="448" t="s">
        <v>6702</v>
      </c>
      <c r="BG3" s="448" t="s">
        <v>6703</v>
      </c>
      <c r="BH3" s="448" t="s">
        <v>6704</v>
      </c>
      <c r="BI3" s="448" t="s">
        <v>6705</v>
      </c>
      <c r="BJ3" s="448" t="s">
        <v>6706</v>
      </c>
    </row>
    <row r="4" spans="1:62" ht="17.100000000000001" customHeight="1">
      <c r="A4" s="101" t="s">
        <v>458</v>
      </c>
      <c r="B4" s="236" t="s">
        <v>7067</v>
      </c>
      <c r="C4" s="101" t="s">
        <v>458</v>
      </c>
      <c r="D4" s="445" t="s">
        <v>5</v>
      </c>
      <c r="E4" s="438"/>
      <c r="F4" s="438"/>
      <c r="G4" s="437">
        <v>31</v>
      </c>
      <c r="H4" s="437">
        <v>36</v>
      </c>
      <c r="I4" s="437">
        <v>189</v>
      </c>
      <c r="J4" s="437">
        <v>30</v>
      </c>
      <c r="K4" s="437">
        <v>51.6</v>
      </c>
      <c r="L4" s="437">
        <v>19.5</v>
      </c>
      <c r="M4" s="437">
        <v>75</v>
      </c>
      <c r="N4" s="437">
        <v>39</v>
      </c>
      <c r="O4" s="437">
        <v>22</v>
      </c>
      <c r="P4" s="437"/>
      <c r="Q4" s="437"/>
      <c r="R4" s="437"/>
      <c r="S4" s="437">
        <v>35</v>
      </c>
      <c r="T4" s="437">
        <v>32</v>
      </c>
      <c r="U4" s="437">
        <v>19.399999999999999</v>
      </c>
      <c r="V4" s="437"/>
      <c r="W4" s="437"/>
      <c r="X4" s="437"/>
      <c r="Y4" s="437">
        <v>32</v>
      </c>
      <c r="Z4" s="437">
        <v>32</v>
      </c>
      <c r="AA4" s="437">
        <v>16.600000000000001</v>
      </c>
      <c r="AB4" s="437"/>
      <c r="AC4" s="437">
        <v>39</v>
      </c>
      <c r="AD4" s="432">
        <v>29.8</v>
      </c>
      <c r="AE4" s="432">
        <v>35</v>
      </c>
      <c r="AF4" s="432"/>
      <c r="AG4" s="432">
        <v>32</v>
      </c>
      <c r="AH4" s="432">
        <v>48</v>
      </c>
      <c r="AI4" s="432">
        <v>39.799999999999997</v>
      </c>
      <c r="AJ4" s="432">
        <v>48</v>
      </c>
      <c r="AK4" s="432">
        <v>29.8</v>
      </c>
      <c r="AL4" s="432">
        <v>22</v>
      </c>
      <c r="AM4" s="432">
        <v>23</v>
      </c>
      <c r="AN4" s="432"/>
      <c r="AO4" s="432"/>
      <c r="AP4" s="437">
        <v>32</v>
      </c>
      <c r="AQ4" s="437">
        <v>29</v>
      </c>
      <c r="AR4" s="437">
        <v>48</v>
      </c>
      <c r="AS4" s="437">
        <v>38</v>
      </c>
      <c r="AT4" s="437">
        <v>34</v>
      </c>
      <c r="AU4" s="437">
        <v>29</v>
      </c>
      <c r="AV4" s="437">
        <v>25</v>
      </c>
      <c r="AW4" s="437">
        <v>29.8</v>
      </c>
      <c r="AX4" s="437">
        <v>49</v>
      </c>
      <c r="AY4" s="437">
        <v>22</v>
      </c>
      <c r="AZ4" s="437">
        <v>49.9</v>
      </c>
      <c r="BA4" s="437"/>
      <c r="BD4" s="80">
        <f>SUM(G4:BC4)</f>
        <v>1392.2</v>
      </c>
      <c r="BE4">
        <f>BD4*0.8</f>
        <v>1113.76</v>
      </c>
      <c r="BF4" s="80">
        <v>159.30000000000001</v>
      </c>
      <c r="BG4" s="80">
        <v>234.5</v>
      </c>
      <c r="BH4">
        <f>SUM(BE4:BG4)</f>
        <v>1507.56</v>
      </c>
      <c r="BI4" s="80">
        <v>1000</v>
      </c>
      <c r="BJ4" s="310">
        <f>BI4-BH4</f>
        <v>-507.55999999999995</v>
      </c>
    </row>
    <row r="5" spans="1:62" ht="17.100000000000001" customHeight="1">
      <c r="A5" s="101" t="s">
        <v>7069</v>
      </c>
      <c r="B5" s="236" t="s">
        <v>7068</v>
      </c>
      <c r="C5" s="101" t="s">
        <v>7069</v>
      </c>
      <c r="D5" s="101" t="s">
        <v>5</v>
      </c>
      <c r="E5" s="438"/>
      <c r="F5" s="438"/>
      <c r="G5" s="437">
        <v>31</v>
      </c>
      <c r="H5" s="437">
        <v>36</v>
      </c>
      <c r="I5" s="437">
        <v>189</v>
      </c>
      <c r="J5" s="437">
        <v>30</v>
      </c>
      <c r="K5" s="437">
        <v>51.6</v>
      </c>
      <c r="L5" s="437">
        <v>19.5</v>
      </c>
      <c r="M5" s="437">
        <v>75</v>
      </c>
      <c r="N5" s="437">
        <v>39</v>
      </c>
      <c r="O5" s="437">
        <v>22</v>
      </c>
      <c r="P5" s="437"/>
      <c r="Q5" s="437"/>
      <c r="R5" s="437"/>
      <c r="S5" s="437">
        <v>35</v>
      </c>
      <c r="T5" s="437">
        <v>32</v>
      </c>
      <c r="U5" s="437">
        <v>19.399999999999999</v>
      </c>
      <c r="V5" s="437"/>
      <c r="W5" s="437"/>
      <c r="X5" s="437"/>
      <c r="Y5" s="437">
        <v>32</v>
      </c>
      <c r="Z5" s="437">
        <v>32</v>
      </c>
      <c r="AA5" s="437">
        <v>16.600000000000001</v>
      </c>
      <c r="AB5" s="437"/>
      <c r="AC5" s="437">
        <v>39</v>
      </c>
      <c r="AD5" s="432">
        <v>29.8</v>
      </c>
      <c r="AE5" s="432">
        <v>35</v>
      </c>
      <c r="AF5" s="432"/>
      <c r="AG5" s="432">
        <v>32</v>
      </c>
      <c r="AH5" s="432">
        <v>48</v>
      </c>
      <c r="AI5" s="432">
        <v>39.799999999999997</v>
      </c>
      <c r="AJ5" s="432">
        <v>48</v>
      </c>
      <c r="AK5" s="432">
        <v>29.8</v>
      </c>
      <c r="AL5" s="432">
        <v>22</v>
      </c>
      <c r="AM5" s="432">
        <v>23</v>
      </c>
      <c r="AN5" s="432"/>
      <c r="AO5" s="432"/>
      <c r="AP5" s="437">
        <v>32</v>
      </c>
      <c r="AQ5" s="437">
        <v>29</v>
      </c>
      <c r="AR5" s="437">
        <v>48</v>
      </c>
      <c r="AS5" s="437">
        <v>38</v>
      </c>
      <c r="AT5" s="437">
        <v>34</v>
      </c>
      <c r="AU5" s="437">
        <v>29</v>
      </c>
      <c r="AV5" s="437">
        <v>25</v>
      </c>
      <c r="AW5" s="437">
        <v>29.8</v>
      </c>
      <c r="AX5" s="437">
        <v>49</v>
      </c>
      <c r="AY5" s="437">
        <v>22</v>
      </c>
      <c r="AZ5" s="437">
        <v>49.9</v>
      </c>
      <c r="BA5" s="437"/>
      <c r="BD5" s="80">
        <f t="shared" ref="BD5:BD66" si="0">SUM(G5:BC5)</f>
        <v>1392.2</v>
      </c>
      <c r="BE5">
        <f t="shared" ref="BE5:BE66" si="1">BD5*0.8</f>
        <v>1113.76</v>
      </c>
      <c r="BF5" s="80">
        <v>159.30000000000001</v>
      </c>
      <c r="BG5" s="80">
        <v>234.5</v>
      </c>
      <c r="BH5">
        <f t="shared" ref="BH5:BH66" si="2">SUM(BE5:BG5)</f>
        <v>1507.56</v>
      </c>
      <c r="BI5" s="80">
        <v>1000</v>
      </c>
      <c r="BJ5" s="310">
        <f t="shared" ref="BJ5:BJ66" si="3">BI5-BH5</f>
        <v>-507.55999999999995</v>
      </c>
    </row>
    <row r="6" spans="1:62" ht="17.100000000000001" customHeight="1">
      <c r="A6" s="101" t="s">
        <v>7071</v>
      </c>
      <c r="B6" s="236" t="s">
        <v>7070</v>
      </c>
      <c r="C6" s="101" t="s">
        <v>7071</v>
      </c>
      <c r="D6" s="101" t="s">
        <v>5</v>
      </c>
      <c r="E6" s="438"/>
      <c r="F6" s="438"/>
      <c r="G6" s="437">
        <v>31</v>
      </c>
      <c r="H6" s="437">
        <v>36</v>
      </c>
      <c r="I6" s="437">
        <v>189</v>
      </c>
      <c r="J6" s="437">
        <v>30</v>
      </c>
      <c r="K6" s="437">
        <v>51.6</v>
      </c>
      <c r="L6" s="437">
        <v>19.5</v>
      </c>
      <c r="M6" s="437">
        <v>75</v>
      </c>
      <c r="N6" s="437">
        <v>39</v>
      </c>
      <c r="O6" s="437">
        <v>22</v>
      </c>
      <c r="P6" s="437"/>
      <c r="Q6" s="437"/>
      <c r="R6" s="437"/>
      <c r="S6" s="437">
        <v>35</v>
      </c>
      <c r="T6" s="437">
        <v>32</v>
      </c>
      <c r="U6" s="437">
        <v>19.399999999999999</v>
      </c>
      <c r="V6" s="437"/>
      <c r="W6" s="437"/>
      <c r="X6" s="437"/>
      <c r="Y6" s="437">
        <v>32</v>
      </c>
      <c r="Z6" s="437">
        <v>32</v>
      </c>
      <c r="AA6" s="437">
        <v>16.600000000000001</v>
      </c>
      <c r="AB6" s="437"/>
      <c r="AC6" s="437">
        <v>39</v>
      </c>
      <c r="AD6" s="432">
        <v>29.8</v>
      </c>
      <c r="AE6" s="432">
        <v>35</v>
      </c>
      <c r="AF6" s="432"/>
      <c r="AG6" s="432">
        <v>32</v>
      </c>
      <c r="AH6" s="432">
        <v>48</v>
      </c>
      <c r="AI6" s="432">
        <v>39.799999999999997</v>
      </c>
      <c r="AJ6" s="432">
        <v>48</v>
      </c>
      <c r="AK6" s="432">
        <v>29.8</v>
      </c>
      <c r="AL6" s="432">
        <v>22</v>
      </c>
      <c r="AM6" s="432">
        <v>23</v>
      </c>
      <c r="AN6" s="432"/>
      <c r="AO6" s="432"/>
      <c r="AP6" s="437">
        <v>32</v>
      </c>
      <c r="AQ6" s="437">
        <v>29</v>
      </c>
      <c r="AR6" s="437">
        <v>48</v>
      </c>
      <c r="AS6" s="437">
        <v>38</v>
      </c>
      <c r="AT6" s="437">
        <v>34</v>
      </c>
      <c r="AU6" s="437">
        <v>29</v>
      </c>
      <c r="AV6" s="437">
        <v>25</v>
      </c>
      <c r="AW6" s="437">
        <v>29.8</v>
      </c>
      <c r="AX6" s="437">
        <v>49</v>
      </c>
      <c r="AY6" s="437">
        <v>22</v>
      </c>
      <c r="AZ6" s="437">
        <v>49.9</v>
      </c>
      <c r="BA6" s="437"/>
      <c r="BD6" s="80">
        <f t="shared" si="0"/>
        <v>1392.2</v>
      </c>
      <c r="BE6">
        <f t="shared" si="1"/>
        <v>1113.76</v>
      </c>
      <c r="BF6" s="80">
        <v>159.30000000000001</v>
      </c>
      <c r="BG6" s="80">
        <v>234.5</v>
      </c>
      <c r="BH6">
        <f t="shared" si="2"/>
        <v>1507.56</v>
      </c>
      <c r="BI6" s="80">
        <v>1000</v>
      </c>
      <c r="BJ6" s="310">
        <f t="shared" si="3"/>
        <v>-507.55999999999995</v>
      </c>
    </row>
    <row r="7" spans="1:62" ht="17.100000000000001" customHeight="1">
      <c r="A7" s="101" t="s">
        <v>7073</v>
      </c>
      <c r="B7" s="236" t="s">
        <v>7072</v>
      </c>
      <c r="C7" s="101" t="s">
        <v>7073</v>
      </c>
      <c r="D7" s="101" t="s">
        <v>5</v>
      </c>
      <c r="E7" s="438"/>
      <c r="F7" s="438"/>
      <c r="G7" s="437">
        <v>31</v>
      </c>
      <c r="H7" s="437">
        <v>36</v>
      </c>
      <c r="I7" s="437">
        <v>189</v>
      </c>
      <c r="J7" s="437">
        <v>30</v>
      </c>
      <c r="K7" s="437">
        <v>51.6</v>
      </c>
      <c r="L7" s="437">
        <v>19.5</v>
      </c>
      <c r="M7" s="437">
        <v>75</v>
      </c>
      <c r="N7" s="437">
        <v>39</v>
      </c>
      <c r="O7" s="437">
        <v>22</v>
      </c>
      <c r="P7" s="437"/>
      <c r="Q7" s="437"/>
      <c r="R7" s="437"/>
      <c r="S7" s="437">
        <v>35</v>
      </c>
      <c r="T7" s="437">
        <v>32</v>
      </c>
      <c r="U7" s="437">
        <v>19.399999999999999</v>
      </c>
      <c r="V7" s="437"/>
      <c r="W7" s="437"/>
      <c r="X7" s="437"/>
      <c r="Y7" s="437">
        <v>32</v>
      </c>
      <c r="Z7" s="437">
        <v>32</v>
      </c>
      <c r="AA7" s="437">
        <v>16.600000000000001</v>
      </c>
      <c r="AB7" s="437"/>
      <c r="AC7" s="437">
        <v>39</v>
      </c>
      <c r="AD7" s="432">
        <v>29.8</v>
      </c>
      <c r="AE7" s="432">
        <v>35</v>
      </c>
      <c r="AF7" s="432"/>
      <c r="AG7" s="432">
        <v>32</v>
      </c>
      <c r="AH7" s="432">
        <v>48</v>
      </c>
      <c r="AI7" s="432">
        <v>39.799999999999997</v>
      </c>
      <c r="AJ7" s="432">
        <v>48</v>
      </c>
      <c r="AK7" s="432">
        <v>29.8</v>
      </c>
      <c r="AL7" s="432">
        <v>22</v>
      </c>
      <c r="AM7" s="432">
        <v>23</v>
      </c>
      <c r="AN7" s="432"/>
      <c r="AO7" s="432"/>
      <c r="AP7" s="437">
        <v>32</v>
      </c>
      <c r="AQ7" s="437">
        <v>29</v>
      </c>
      <c r="AR7" s="437">
        <v>48</v>
      </c>
      <c r="AS7" s="437">
        <v>38</v>
      </c>
      <c r="AT7" s="437">
        <v>34</v>
      </c>
      <c r="AU7" s="437">
        <v>29</v>
      </c>
      <c r="AV7" s="437">
        <v>25</v>
      </c>
      <c r="AW7" s="437">
        <v>29.8</v>
      </c>
      <c r="AX7" s="437">
        <v>49</v>
      </c>
      <c r="AY7" s="437">
        <v>22</v>
      </c>
      <c r="AZ7" s="437">
        <v>49.9</v>
      </c>
      <c r="BA7" s="437"/>
      <c r="BD7" s="80">
        <f t="shared" si="0"/>
        <v>1392.2</v>
      </c>
      <c r="BE7">
        <f t="shared" si="1"/>
        <v>1113.76</v>
      </c>
      <c r="BF7" s="80">
        <v>159.30000000000001</v>
      </c>
      <c r="BG7" s="80">
        <v>234.5</v>
      </c>
      <c r="BH7">
        <f t="shared" si="2"/>
        <v>1507.56</v>
      </c>
      <c r="BI7" s="80">
        <v>1000</v>
      </c>
      <c r="BJ7" s="310">
        <f t="shared" si="3"/>
        <v>-507.55999999999995</v>
      </c>
    </row>
    <row r="8" spans="1:62" ht="17.100000000000001" customHeight="1">
      <c r="A8" s="101" t="s">
        <v>7075</v>
      </c>
      <c r="B8" s="236" t="s">
        <v>7074</v>
      </c>
      <c r="C8" s="101" t="s">
        <v>7075</v>
      </c>
      <c r="D8" s="101" t="s">
        <v>5</v>
      </c>
      <c r="E8" s="438"/>
      <c r="F8" s="438"/>
      <c r="G8" s="437">
        <v>31</v>
      </c>
      <c r="H8" s="437">
        <v>36</v>
      </c>
      <c r="I8" s="437">
        <v>189</v>
      </c>
      <c r="J8" s="437">
        <v>30</v>
      </c>
      <c r="K8" s="437">
        <v>51.6</v>
      </c>
      <c r="L8" s="437">
        <v>19.5</v>
      </c>
      <c r="M8" s="437">
        <v>75</v>
      </c>
      <c r="N8" s="437">
        <v>39</v>
      </c>
      <c r="O8" s="437">
        <v>22</v>
      </c>
      <c r="P8" s="437"/>
      <c r="Q8" s="437"/>
      <c r="R8" s="437"/>
      <c r="S8" s="437">
        <v>35</v>
      </c>
      <c r="T8" s="437">
        <v>32</v>
      </c>
      <c r="U8" s="437">
        <v>19.399999999999999</v>
      </c>
      <c r="V8" s="437"/>
      <c r="W8" s="437"/>
      <c r="X8" s="437"/>
      <c r="Y8" s="437">
        <v>32</v>
      </c>
      <c r="Z8" s="437">
        <v>32</v>
      </c>
      <c r="AA8" s="437">
        <v>16.600000000000001</v>
      </c>
      <c r="AB8" s="437"/>
      <c r="AC8" s="437">
        <v>39</v>
      </c>
      <c r="AD8" s="432">
        <v>29.8</v>
      </c>
      <c r="AE8" s="432">
        <v>35</v>
      </c>
      <c r="AF8" s="432"/>
      <c r="AG8" s="432">
        <v>32</v>
      </c>
      <c r="AH8" s="432">
        <v>48</v>
      </c>
      <c r="AI8" s="432">
        <v>39.799999999999997</v>
      </c>
      <c r="AJ8" s="432">
        <v>48</v>
      </c>
      <c r="AK8" s="432">
        <v>29.8</v>
      </c>
      <c r="AL8" s="432">
        <v>22</v>
      </c>
      <c r="AM8" s="432">
        <v>23</v>
      </c>
      <c r="AN8" s="432"/>
      <c r="AO8" s="432"/>
      <c r="AP8" s="437">
        <v>32</v>
      </c>
      <c r="AQ8" s="437">
        <v>29</v>
      </c>
      <c r="AR8" s="437">
        <v>48</v>
      </c>
      <c r="AS8" s="437">
        <v>38</v>
      </c>
      <c r="AT8" s="437">
        <v>34</v>
      </c>
      <c r="AU8" s="437">
        <v>29</v>
      </c>
      <c r="AV8" s="437">
        <v>25</v>
      </c>
      <c r="AW8" s="437">
        <v>29.8</v>
      </c>
      <c r="AX8" s="437">
        <v>49</v>
      </c>
      <c r="AY8" s="437">
        <v>22</v>
      </c>
      <c r="AZ8" s="437">
        <v>49.9</v>
      </c>
      <c r="BA8" s="437"/>
      <c r="BD8" s="80">
        <f t="shared" si="0"/>
        <v>1392.2</v>
      </c>
      <c r="BE8">
        <f t="shared" si="1"/>
        <v>1113.76</v>
      </c>
      <c r="BF8" s="80">
        <v>159.30000000000001</v>
      </c>
      <c r="BG8" s="80">
        <v>234.5</v>
      </c>
      <c r="BH8">
        <f t="shared" si="2"/>
        <v>1507.56</v>
      </c>
      <c r="BI8" s="80">
        <v>1000</v>
      </c>
      <c r="BJ8" s="310">
        <f t="shared" si="3"/>
        <v>-507.55999999999995</v>
      </c>
    </row>
    <row r="9" spans="1:62" ht="17.100000000000001" customHeight="1">
      <c r="A9" s="101" t="s">
        <v>1604</v>
      </c>
      <c r="B9" s="236" t="s">
        <v>7076</v>
      </c>
      <c r="C9" s="101" t="s">
        <v>1604</v>
      </c>
      <c r="D9" s="101" t="s">
        <v>5</v>
      </c>
      <c r="E9" s="438"/>
      <c r="F9" s="438"/>
      <c r="G9" s="437">
        <v>31</v>
      </c>
      <c r="H9" s="437">
        <v>36</v>
      </c>
      <c r="I9" s="437">
        <v>189</v>
      </c>
      <c r="J9" s="437">
        <v>30</v>
      </c>
      <c r="K9" s="437">
        <v>51.6</v>
      </c>
      <c r="L9" s="437">
        <v>19.5</v>
      </c>
      <c r="M9" s="437">
        <v>75</v>
      </c>
      <c r="N9" s="437">
        <v>39</v>
      </c>
      <c r="O9" s="437">
        <v>22</v>
      </c>
      <c r="P9" s="437"/>
      <c r="Q9" s="437"/>
      <c r="R9" s="437"/>
      <c r="S9" s="437">
        <v>35</v>
      </c>
      <c r="T9" s="437">
        <v>32</v>
      </c>
      <c r="U9" s="437">
        <v>19.399999999999999</v>
      </c>
      <c r="V9" s="437"/>
      <c r="W9" s="437"/>
      <c r="X9" s="437"/>
      <c r="Y9" s="437">
        <v>32</v>
      </c>
      <c r="Z9" s="437">
        <v>32</v>
      </c>
      <c r="AA9" s="437">
        <v>16.600000000000001</v>
      </c>
      <c r="AB9" s="437"/>
      <c r="AC9" s="437">
        <v>39</v>
      </c>
      <c r="AD9" s="432">
        <v>29.8</v>
      </c>
      <c r="AE9" s="432">
        <v>35</v>
      </c>
      <c r="AF9" s="432"/>
      <c r="AG9" s="432">
        <v>32</v>
      </c>
      <c r="AH9" s="432">
        <v>48</v>
      </c>
      <c r="AI9" s="432">
        <v>39.799999999999997</v>
      </c>
      <c r="AJ9" s="432">
        <v>48</v>
      </c>
      <c r="AK9" s="432">
        <v>29.8</v>
      </c>
      <c r="AL9" s="432">
        <v>22</v>
      </c>
      <c r="AM9" s="432">
        <v>23</v>
      </c>
      <c r="AN9" s="432"/>
      <c r="AO9" s="432"/>
      <c r="AP9" s="437">
        <v>32</v>
      </c>
      <c r="AQ9" s="437">
        <v>29</v>
      </c>
      <c r="AR9" s="437">
        <v>48</v>
      </c>
      <c r="AS9" s="437">
        <v>38</v>
      </c>
      <c r="AT9" s="437">
        <v>34</v>
      </c>
      <c r="AU9" s="437">
        <v>29</v>
      </c>
      <c r="AV9" s="437">
        <v>25</v>
      </c>
      <c r="AW9" s="437">
        <v>29.8</v>
      </c>
      <c r="AX9" s="437">
        <v>49</v>
      </c>
      <c r="AY9" s="437">
        <v>22</v>
      </c>
      <c r="AZ9" s="437">
        <v>49.9</v>
      </c>
      <c r="BA9" s="437"/>
      <c r="BC9" s="269">
        <v>22</v>
      </c>
      <c r="BD9" s="80">
        <f t="shared" si="0"/>
        <v>1414.2</v>
      </c>
      <c r="BE9">
        <f t="shared" si="1"/>
        <v>1131.3600000000001</v>
      </c>
      <c r="BF9" s="80">
        <v>159.30000000000001</v>
      </c>
      <c r="BG9" s="80">
        <v>234.5</v>
      </c>
      <c r="BH9">
        <f t="shared" si="2"/>
        <v>1525.16</v>
      </c>
      <c r="BI9" s="80">
        <v>1000</v>
      </c>
      <c r="BJ9" s="310">
        <f t="shared" si="3"/>
        <v>-525.16000000000008</v>
      </c>
    </row>
    <row r="10" spans="1:62" ht="17.100000000000001" customHeight="1">
      <c r="A10" s="101" t="s">
        <v>7078</v>
      </c>
      <c r="B10" s="236" t="s">
        <v>7077</v>
      </c>
      <c r="C10" s="101" t="s">
        <v>7078</v>
      </c>
      <c r="D10" s="101" t="s">
        <v>5</v>
      </c>
      <c r="E10" s="438"/>
      <c r="F10" s="438"/>
      <c r="G10" s="437">
        <v>31</v>
      </c>
      <c r="H10" s="437">
        <v>36</v>
      </c>
      <c r="I10" s="437">
        <v>189</v>
      </c>
      <c r="J10" s="437">
        <v>30</v>
      </c>
      <c r="K10" s="437">
        <v>51.6</v>
      </c>
      <c r="L10" s="437">
        <v>19.5</v>
      </c>
      <c r="M10" s="437">
        <v>75</v>
      </c>
      <c r="N10" s="437">
        <v>39</v>
      </c>
      <c r="O10" s="437">
        <v>22</v>
      </c>
      <c r="P10" s="437"/>
      <c r="Q10" s="437"/>
      <c r="R10" s="437"/>
      <c r="S10" s="437">
        <v>35</v>
      </c>
      <c r="T10" s="437">
        <v>32</v>
      </c>
      <c r="U10" s="437">
        <v>19.399999999999999</v>
      </c>
      <c r="V10" s="437"/>
      <c r="W10" s="437"/>
      <c r="X10" s="437"/>
      <c r="Y10" s="437">
        <v>32</v>
      </c>
      <c r="Z10" s="437">
        <v>32</v>
      </c>
      <c r="AA10" s="437">
        <v>16.600000000000001</v>
      </c>
      <c r="AB10" s="437"/>
      <c r="AC10" s="437">
        <v>39</v>
      </c>
      <c r="AD10" s="432">
        <v>29.8</v>
      </c>
      <c r="AE10" s="432">
        <v>35</v>
      </c>
      <c r="AF10" s="432"/>
      <c r="AG10" s="432">
        <v>32</v>
      </c>
      <c r="AH10" s="432">
        <v>48</v>
      </c>
      <c r="AI10" s="432">
        <v>39.799999999999997</v>
      </c>
      <c r="AJ10" s="432">
        <v>48</v>
      </c>
      <c r="AK10" s="432">
        <v>29.8</v>
      </c>
      <c r="AL10" s="432">
        <v>22</v>
      </c>
      <c r="AM10" s="432">
        <v>23</v>
      </c>
      <c r="AN10" s="432"/>
      <c r="AO10" s="432"/>
      <c r="AP10" s="437">
        <v>32</v>
      </c>
      <c r="AQ10" s="437">
        <v>29</v>
      </c>
      <c r="AR10" s="437">
        <v>48</v>
      </c>
      <c r="AS10" s="437">
        <v>38</v>
      </c>
      <c r="AT10" s="437">
        <v>34</v>
      </c>
      <c r="AU10" s="437">
        <v>29</v>
      </c>
      <c r="AV10" s="437">
        <v>25</v>
      </c>
      <c r="AW10" s="437">
        <v>29.8</v>
      </c>
      <c r="AX10" s="437">
        <v>49</v>
      </c>
      <c r="AY10" s="437">
        <v>22</v>
      </c>
      <c r="AZ10" s="437">
        <v>49.9</v>
      </c>
      <c r="BA10" s="437"/>
      <c r="BC10" s="269">
        <v>45.8</v>
      </c>
      <c r="BD10" s="80">
        <f t="shared" si="0"/>
        <v>1438</v>
      </c>
      <c r="BE10">
        <f t="shared" si="1"/>
        <v>1150.4000000000001</v>
      </c>
      <c r="BF10" s="80">
        <v>159.30000000000001</v>
      </c>
      <c r="BG10" s="80">
        <v>234.5</v>
      </c>
      <c r="BH10">
        <f t="shared" si="2"/>
        <v>1544.2</v>
      </c>
      <c r="BI10" s="80">
        <v>1000</v>
      </c>
      <c r="BJ10" s="310">
        <f t="shared" si="3"/>
        <v>-544.20000000000005</v>
      </c>
    </row>
    <row r="11" spans="1:62" ht="17.100000000000001" customHeight="1">
      <c r="A11" s="101" t="s">
        <v>7080</v>
      </c>
      <c r="B11" s="236" t="s">
        <v>7079</v>
      </c>
      <c r="C11" s="101" t="s">
        <v>7080</v>
      </c>
      <c r="D11" s="101" t="s">
        <v>51</v>
      </c>
      <c r="E11" s="438"/>
      <c r="F11" s="438"/>
      <c r="G11" s="437">
        <v>31</v>
      </c>
      <c r="H11" s="437">
        <v>36</v>
      </c>
      <c r="I11" s="437">
        <v>189</v>
      </c>
      <c r="J11" s="437">
        <v>30</v>
      </c>
      <c r="K11" s="437">
        <v>51.6</v>
      </c>
      <c r="L11" s="437">
        <v>19.5</v>
      </c>
      <c r="M11" s="437">
        <v>75</v>
      </c>
      <c r="N11" s="437">
        <v>39</v>
      </c>
      <c r="O11" s="437">
        <v>22</v>
      </c>
      <c r="P11" s="437"/>
      <c r="Q11" s="437"/>
      <c r="R11" s="437"/>
      <c r="S11" s="437">
        <v>35</v>
      </c>
      <c r="T11" s="437">
        <v>32</v>
      </c>
      <c r="U11" s="437">
        <v>19.399999999999999</v>
      </c>
      <c r="V11" s="437"/>
      <c r="W11" s="437"/>
      <c r="X11" s="437"/>
      <c r="Y11" s="437">
        <v>32</v>
      </c>
      <c r="Z11" s="437">
        <v>32</v>
      </c>
      <c r="AA11" s="437">
        <v>16.600000000000001</v>
      </c>
      <c r="AB11" s="437"/>
      <c r="AC11" s="437">
        <v>39</v>
      </c>
      <c r="AD11" s="432">
        <v>29.8</v>
      </c>
      <c r="AE11" s="432">
        <v>35</v>
      </c>
      <c r="AF11" s="432"/>
      <c r="AG11" s="432">
        <v>32</v>
      </c>
      <c r="AH11" s="432">
        <v>48</v>
      </c>
      <c r="AI11" s="432">
        <v>39.799999999999997</v>
      </c>
      <c r="AJ11" s="432">
        <v>48</v>
      </c>
      <c r="AK11" s="432">
        <v>29.8</v>
      </c>
      <c r="AL11" s="432">
        <v>22</v>
      </c>
      <c r="AM11" s="432">
        <v>23</v>
      </c>
      <c r="AN11" s="432"/>
      <c r="AO11" s="432"/>
      <c r="AP11" s="437">
        <v>32</v>
      </c>
      <c r="AQ11" s="437">
        <v>29</v>
      </c>
      <c r="AR11" s="437">
        <v>48</v>
      </c>
      <c r="AS11" s="437">
        <v>38</v>
      </c>
      <c r="AT11" s="437">
        <v>34</v>
      </c>
      <c r="AU11" s="437">
        <v>29</v>
      </c>
      <c r="AV11" s="437">
        <v>25</v>
      </c>
      <c r="AW11" s="437">
        <v>29.8</v>
      </c>
      <c r="AX11" s="437">
        <v>49</v>
      </c>
      <c r="AY11" s="437">
        <v>22</v>
      </c>
      <c r="AZ11" s="437">
        <v>49.9</v>
      </c>
      <c r="BA11" s="437"/>
      <c r="BC11" s="240"/>
      <c r="BD11" s="80">
        <f t="shared" si="0"/>
        <v>1392.2</v>
      </c>
      <c r="BE11">
        <f t="shared" si="1"/>
        <v>1113.76</v>
      </c>
      <c r="BF11" s="80">
        <v>159.30000000000001</v>
      </c>
      <c r="BG11" s="80">
        <v>234.5</v>
      </c>
      <c r="BH11">
        <f t="shared" si="2"/>
        <v>1507.56</v>
      </c>
      <c r="BI11" s="80">
        <v>1000</v>
      </c>
      <c r="BJ11" s="310">
        <f t="shared" si="3"/>
        <v>-507.55999999999995</v>
      </c>
    </row>
    <row r="12" spans="1:62" ht="17.100000000000001" customHeight="1">
      <c r="A12" s="101" t="s">
        <v>7082</v>
      </c>
      <c r="B12" s="236" t="s">
        <v>7081</v>
      </c>
      <c r="C12" s="101" t="s">
        <v>7082</v>
      </c>
      <c r="D12" s="101" t="s">
        <v>5</v>
      </c>
      <c r="E12" s="438"/>
      <c r="F12" s="438"/>
      <c r="G12" s="437">
        <v>31</v>
      </c>
      <c r="H12" s="437">
        <v>36</v>
      </c>
      <c r="I12" s="437">
        <v>189</v>
      </c>
      <c r="J12" s="437">
        <v>30</v>
      </c>
      <c r="K12" s="437">
        <v>51.6</v>
      </c>
      <c r="L12" s="437">
        <v>19.5</v>
      </c>
      <c r="M12" s="437">
        <v>75</v>
      </c>
      <c r="N12" s="437">
        <v>39</v>
      </c>
      <c r="O12" s="437">
        <v>22</v>
      </c>
      <c r="P12" s="437"/>
      <c r="Q12" s="437"/>
      <c r="R12" s="437"/>
      <c r="S12" s="437">
        <v>35</v>
      </c>
      <c r="T12" s="437">
        <v>32</v>
      </c>
      <c r="U12" s="437">
        <v>19.399999999999999</v>
      </c>
      <c r="V12" s="437"/>
      <c r="W12" s="437"/>
      <c r="X12" s="437"/>
      <c r="Y12" s="437">
        <v>32</v>
      </c>
      <c r="Z12" s="437">
        <v>32</v>
      </c>
      <c r="AA12" s="437">
        <v>16.600000000000001</v>
      </c>
      <c r="AB12" s="437"/>
      <c r="AC12" s="437">
        <v>39</v>
      </c>
      <c r="AD12" s="432">
        <v>29.8</v>
      </c>
      <c r="AE12" s="432">
        <v>35</v>
      </c>
      <c r="AF12" s="432"/>
      <c r="AG12" s="432">
        <v>32</v>
      </c>
      <c r="AH12" s="432">
        <v>48</v>
      </c>
      <c r="AI12" s="432">
        <v>39.799999999999997</v>
      </c>
      <c r="AJ12" s="432">
        <v>48</v>
      </c>
      <c r="AK12" s="432">
        <v>29.8</v>
      </c>
      <c r="AL12" s="432">
        <v>22</v>
      </c>
      <c r="AM12" s="432">
        <v>23</v>
      </c>
      <c r="AN12" s="432"/>
      <c r="AO12" s="432"/>
      <c r="AP12" s="437">
        <v>32</v>
      </c>
      <c r="AQ12" s="437">
        <v>29</v>
      </c>
      <c r="AR12" s="437">
        <v>48</v>
      </c>
      <c r="AS12" s="437">
        <v>38</v>
      </c>
      <c r="AT12" s="437">
        <v>34</v>
      </c>
      <c r="AU12" s="437">
        <v>29</v>
      </c>
      <c r="AV12" s="437">
        <v>25</v>
      </c>
      <c r="AW12" s="437">
        <v>29.8</v>
      </c>
      <c r="AX12" s="437">
        <v>49</v>
      </c>
      <c r="AY12" s="437">
        <v>22</v>
      </c>
      <c r="AZ12" s="437">
        <v>49.9</v>
      </c>
      <c r="BA12" s="437"/>
      <c r="BC12" s="269">
        <v>45.8</v>
      </c>
      <c r="BD12" s="80">
        <f t="shared" si="0"/>
        <v>1438</v>
      </c>
      <c r="BE12">
        <f t="shared" si="1"/>
        <v>1150.4000000000001</v>
      </c>
      <c r="BF12" s="80">
        <v>159.30000000000001</v>
      </c>
      <c r="BG12" s="80">
        <v>234.5</v>
      </c>
      <c r="BH12">
        <f t="shared" si="2"/>
        <v>1544.2</v>
      </c>
      <c r="BI12" s="80">
        <v>1000</v>
      </c>
      <c r="BJ12" s="310">
        <f t="shared" si="3"/>
        <v>-544.20000000000005</v>
      </c>
    </row>
    <row r="13" spans="1:62" ht="17.100000000000001" customHeight="1">
      <c r="A13" s="101" t="s">
        <v>7084</v>
      </c>
      <c r="B13" s="236" t="s">
        <v>7083</v>
      </c>
      <c r="C13" s="101" t="s">
        <v>7084</v>
      </c>
      <c r="D13" s="101" t="s">
        <v>5</v>
      </c>
      <c r="E13" s="438"/>
      <c r="F13" s="438"/>
      <c r="G13" s="437">
        <v>31</v>
      </c>
      <c r="H13" s="437">
        <v>36</v>
      </c>
      <c r="I13" s="437">
        <v>189</v>
      </c>
      <c r="J13" s="437">
        <v>30</v>
      </c>
      <c r="K13" s="437">
        <v>51.6</v>
      </c>
      <c r="L13" s="437">
        <v>19.5</v>
      </c>
      <c r="M13" s="437">
        <v>75</v>
      </c>
      <c r="N13" s="437">
        <v>39</v>
      </c>
      <c r="O13" s="437">
        <v>22</v>
      </c>
      <c r="P13" s="437"/>
      <c r="Q13" s="437"/>
      <c r="R13" s="437"/>
      <c r="S13" s="437">
        <v>35</v>
      </c>
      <c r="T13" s="437">
        <v>32</v>
      </c>
      <c r="U13" s="437">
        <v>19.399999999999999</v>
      </c>
      <c r="V13" s="437"/>
      <c r="W13" s="437"/>
      <c r="X13" s="437"/>
      <c r="Y13" s="437">
        <v>32</v>
      </c>
      <c r="Z13" s="437">
        <v>32</v>
      </c>
      <c r="AA13" s="437">
        <v>16.600000000000001</v>
      </c>
      <c r="AB13" s="437"/>
      <c r="AC13" s="437">
        <v>39</v>
      </c>
      <c r="AD13" s="432">
        <v>29.8</v>
      </c>
      <c r="AE13" s="432">
        <v>35</v>
      </c>
      <c r="AF13" s="432"/>
      <c r="AG13" s="432">
        <v>32</v>
      </c>
      <c r="AH13" s="432">
        <v>48</v>
      </c>
      <c r="AI13" s="432">
        <v>39.799999999999997</v>
      </c>
      <c r="AJ13" s="432">
        <v>48</v>
      </c>
      <c r="AK13" s="432">
        <v>29.8</v>
      </c>
      <c r="AL13" s="432">
        <v>22</v>
      </c>
      <c r="AM13" s="432">
        <v>23</v>
      </c>
      <c r="AN13" s="432"/>
      <c r="AO13" s="432"/>
      <c r="AP13" s="437">
        <v>32</v>
      </c>
      <c r="AQ13" s="437">
        <v>29</v>
      </c>
      <c r="AR13" s="437">
        <v>48</v>
      </c>
      <c r="AS13" s="437">
        <v>38</v>
      </c>
      <c r="AT13" s="437">
        <v>34</v>
      </c>
      <c r="AU13" s="437">
        <v>29</v>
      </c>
      <c r="AV13" s="437">
        <v>25</v>
      </c>
      <c r="AW13" s="437">
        <v>29.8</v>
      </c>
      <c r="AX13" s="437">
        <v>49</v>
      </c>
      <c r="AY13" s="437">
        <v>22</v>
      </c>
      <c r="AZ13" s="437">
        <v>49.9</v>
      </c>
      <c r="BA13" s="437"/>
      <c r="BC13" s="269">
        <v>45.8</v>
      </c>
      <c r="BD13" s="80">
        <f t="shared" si="0"/>
        <v>1438</v>
      </c>
      <c r="BE13">
        <f t="shared" si="1"/>
        <v>1150.4000000000001</v>
      </c>
      <c r="BF13" s="80">
        <v>159.30000000000001</v>
      </c>
      <c r="BG13" s="80">
        <v>234.5</v>
      </c>
      <c r="BH13">
        <f t="shared" si="2"/>
        <v>1544.2</v>
      </c>
      <c r="BI13" s="80">
        <v>1000</v>
      </c>
      <c r="BJ13" s="310">
        <f t="shared" si="3"/>
        <v>-544.20000000000005</v>
      </c>
    </row>
    <row r="14" spans="1:62" ht="17.100000000000001" customHeight="1">
      <c r="A14" s="101" t="s">
        <v>7086</v>
      </c>
      <c r="B14" s="236" t="s">
        <v>7085</v>
      </c>
      <c r="C14" s="101" t="s">
        <v>7086</v>
      </c>
      <c r="D14" s="101" t="s">
        <v>5</v>
      </c>
      <c r="E14" s="438"/>
      <c r="F14" s="438"/>
      <c r="G14" s="437">
        <v>31</v>
      </c>
      <c r="H14" s="437">
        <v>36</v>
      </c>
      <c r="I14" s="437">
        <v>189</v>
      </c>
      <c r="J14" s="437">
        <v>30</v>
      </c>
      <c r="K14" s="437">
        <v>51.6</v>
      </c>
      <c r="L14" s="437">
        <v>19.5</v>
      </c>
      <c r="M14" s="437">
        <v>75</v>
      </c>
      <c r="N14" s="437">
        <v>39</v>
      </c>
      <c r="O14" s="437">
        <v>22</v>
      </c>
      <c r="P14" s="437"/>
      <c r="Q14" s="437"/>
      <c r="R14" s="437"/>
      <c r="S14" s="437">
        <v>35</v>
      </c>
      <c r="T14" s="437">
        <v>32</v>
      </c>
      <c r="U14" s="437">
        <v>19.399999999999999</v>
      </c>
      <c r="V14" s="437"/>
      <c r="W14" s="437"/>
      <c r="X14" s="437"/>
      <c r="Y14" s="437">
        <v>32</v>
      </c>
      <c r="Z14" s="437">
        <v>32</v>
      </c>
      <c r="AA14" s="437">
        <v>16.600000000000001</v>
      </c>
      <c r="AB14" s="437"/>
      <c r="AC14" s="437">
        <v>39</v>
      </c>
      <c r="AD14" s="432">
        <v>29.8</v>
      </c>
      <c r="AE14" s="432">
        <v>35</v>
      </c>
      <c r="AF14" s="432"/>
      <c r="AG14" s="432">
        <v>32</v>
      </c>
      <c r="AH14" s="432">
        <v>48</v>
      </c>
      <c r="AI14" s="432">
        <v>39.799999999999997</v>
      </c>
      <c r="AJ14" s="432">
        <v>48</v>
      </c>
      <c r="AK14" s="432">
        <v>29.8</v>
      </c>
      <c r="AL14" s="432">
        <v>22</v>
      </c>
      <c r="AM14" s="432">
        <v>23</v>
      </c>
      <c r="AN14" s="432"/>
      <c r="AO14" s="432"/>
      <c r="AP14" s="437">
        <v>32</v>
      </c>
      <c r="AQ14" s="437">
        <v>29</v>
      </c>
      <c r="AR14" s="437">
        <v>48</v>
      </c>
      <c r="AS14" s="437">
        <v>38</v>
      </c>
      <c r="AT14" s="437">
        <v>34</v>
      </c>
      <c r="AU14" s="437">
        <v>29</v>
      </c>
      <c r="AV14" s="437">
        <v>25</v>
      </c>
      <c r="AW14" s="437">
        <v>29.8</v>
      </c>
      <c r="AX14" s="437">
        <v>49</v>
      </c>
      <c r="AY14" s="437">
        <v>22</v>
      </c>
      <c r="AZ14" s="437">
        <v>49.9</v>
      </c>
      <c r="BA14" s="437"/>
      <c r="BC14" s="240"/>
      <c r="BD14" s="80">
        <f t="shared" si="0"/>
        <v>1392.2</v>
      </c>
      <c r="BE14">
        <f t="shared" si="1"/>
        <v>1113.76</v>
      </c>
      <c r="BF14" s="80">
        <v>159.30000000000001</v>
      </c>
      <c r="BG14" s="80">
        <v>234.5</v>
      </c>
      <c r="BH14">
        <f t="shared" si="2"/>
        <v>1507.56</v>
      </c>
      <c r="BI14" s="80">
        <v>1000</v>
      </c>
      <c r="BJ14" s="310">
        <f t="shared" si="3"/>
        <v>-507.55999999999995</v>
      </c>
    </row>
    <row r="15" spans="1:62" ht="17.100000000000001" customHeight="1">
      <c r="A15" s="101" t="s">
        <v>7088</v>
      </c>
      <c r="B15" s="236" t="s">
        <v>7087</v>
      </c>
      <c r="C15" s="101" t="s">
        <v>7088</v>
      </c>
      <c r="D15" s="101" t="s">
        <v>5</v>
      </c>
      <c r="E15" s="438"/>
      <c r="F15" s="438"/>
      <c r="G15" s="437">
        <v>31</v>
      </c>
      <c r="H15" s="437">
        <v>36</v>
      </c>
      <c r="I15" s="437">
        <v>189</v>
      </c>
      <c r="J15" s="437">
        <v>30</v>
      </c>
      <c r="K15" s="437">
        <v>51.6</v>
      </c>
      <c r="L15" s="437">
        <v>19.5</v>
      </c>
      <c r="M15" s="437">
        <v>75</v>
      </c>
      <c r="N15" s="437">
        <v>39</v>
      </c>
      <c r="O15" s="437">
        <v>22</v>
      </c>
      <c r="P15" s="437"/>
      <c r="Q15" s="437"/>
      <c r="R15" s="437"/>
      <c r="S15" s="437">
        <v>35</v>
      </c>
      <c r="T15" s="437">
        <v>32</v>
      </c>
      <c r="U15" s="437">
        <v>19.399999999999999</v>
      </c>
      <c r="V15" s="437"/>
      <c r="W15" s="437"/>
      <c r="X15" s="437"/>
      <c r="Y15" s="437">
        <v>32</v>
      </c>
      <c r="Z15" s="437">
        <v>32</v>
      </c>
      <c r="AA15" s="437">
        <v>16.600000000000001</v>
      </c>
      <c r="AB15" s="437"/>
      <c r="AC15" s="437">
        <v>39</v>
      </c>
      <c r="AD15" s="432">
        <v>29.8</v>
      </c>
      <c r="AE15" s="432">
        <v>35</v>
      </c>
      <c r="AF15" s="432"/>
      <c r="AG15" s="432">
        <v>32</v>
      </c>
      <c r="AH15" s="432">
        <v>48</v>
      </c>
      <c r="AI15" s="432">
        <v>39.799999999999997</v>
      </c>
      <c r="AJ15" s="432">
        <v>48</v>
      </c>
      <c r="AK15" s="432">
        <v>29.8</v>
      </c>
      <c r="AL15" s="432">
        <v>22</v>
      </c>
      <c r="AM15" s="432">
        <v>23</v>
      </c>
      <c r="AN15" s="432"/>
      <c r="AO15" s="432"/>
      <c r="AP15" s="437">
        <v>32</v>
      </c>
      <c r="AQ15" s="437">
        <v>29</v>
      </c>
      <c r="AR15" s="437">
        <v>48</v>
      </c>
      <c r="AS15" s="437">
        <v>38</v>
      </c>
      <c r="AT15" s="437">
        <v>34</v>
      </c>
      <c r="AU15" s="437">
        <v>29</v>
      </c>
      <c r="AV15" s="437">
        <v>25</v>
      </c>
      <c r="AW15" s="437">
        <v>29.8</v>
      </c>
      <c r="AX15" s="437">
        <v>49</v>
      </c>
      <c r="AY15" s="437">
        <v>22</v>
      </c>
      <c r="AZ15" s="437">
        <v>49.9</v>
      </c>
      <c r="BA15" s="437"/>
      <c r="BC15" s="269">
        <v>51</v>
      </c>
      <c r="BD15" s="80">
        <f t="shared" si="0"/>
        <v>1443.2</v>
      </c>
      <c r="BE15">
        <f t="shared" si="1"/>
        <v>1154.5600000000002</v>
      </c>
      <c r="BF15" s="80">
        <v>159.30000000000001</v>
      </c>
      <c r="BG15" s="80">
        <v>234.5</v>
      </c>
      <c r="BH15">
        <f t="shared" si="2"/>
        <v>1548.3600000000001</v>
      </c>
      <c r="BI15" s="80">
        <v>1000</v>
      </c>
      <c r="BJ15" s="310">
        <f t="shared" si="3"/>
        <v>-548.36000000000013</v>
      </c>
    </row>
    <row r="16" spans="1:62" ht="17.100000000000001" customHeight="1">
      <c r="A16" s="101" t="s">
        <v>7090</v>
      </c>
      <c r="B16" s="236" t="s">
        <v>7089</v>
      </c>
      <c r="C16" s="101" t="s">
        <v>7090</v>
      </c>
      <c r="D16" s="101" t="s">
        <v>5</v>
      </c>
      <c r="E16" s="438"/>
      <c r="F16" s="438"/>
      <c r="G16" s="437">
        <v>31</v>
      </c>
      <c r="H16" s="437">
        <v>36</v>
      </c>
      <c r="I16" s="437">
        <v>189</v>
      </c>
      <c r="J16" s="437">
        <v>30</v>
      </c>
      <c r="K16" s="437">
        <v>51.6</v>
      </c>
      <c r="L16" s="437">
        <v>19.5</v>
      </c>
      <c r="M16" s="437">
        <v>75</v>
      </c>
      <c r="N16" s="437">
        <v>39</v>
      </c>
      <c r="O16" s="437">
        <v>22</v>
      </c>
      <c r="P16" s="437"/>
      <c r="Q16" s="437"/>
      <c r="R16" s="437"/>
      <c r="S16" s="437">
        <v>35</v>
      </c>
      <c r="T16" s="437">
        <v>32</v>
      </c>
      <c r="U16" s="437">
        <v>19.399999999999999</v>
      </c>
      <c r="V16" s="437"/>
      <c r="W16" s="437"/>
      <c r="X16" s="437"/>
      <c r="Y16" s="437">
        <v>32</v>
      </c>
      <c r="Z16" s="437">
        <v>32</v>
      </c>
      <c r="AA16" s="437">
        <v>16.600000000000001</v>
      </c>
      <c r="AB16" s="437"/>
      <c r="AC16" s="437">
        <v>39</v>
      </c>
      <c r="AD16" s="432">
        <v>29.8</v>
      </c>
      <c r="AE16" s="432">
        <v>35</v>
      </c>
      <c r="AF16" s="432"/>
      <c r="AG16" s="432">
        <v>32</v>
      </c>
      <c r="AH16" s="432">
        <v>48</v>
      </c>
      <c r="AI16" s="432">
        <v>39.799999999999997</v>
      </c>
      <c r="AJ16" s="432">
        <v>48</v>
      </c>
      <c r="AK16" s="432">
        <v>29.8</v>
      </c>
      <c r="AL16" s="432">
        <v>22</v>
      </c>
      <c r="AM16" s="432">
        <v>23</v>
      </c>
      <c r="AN16" s="432"/>
      <c r="AO16" s="432"/>
      <c r="AP16" s="437">
        <v>32</v>
      </c>
      <c r="AQ16" s="437">
        <v>29</v>
      </c>
      <c r="AR16" s="437">
        <v>48</v>
      </c>
      <c r="AS16" s="437">
        <v>38</v>
      </c>
      <c r="AT16" s="437">
        <v>34</v>
      </c>
      <c r="AU16" s="437">
        <v>29</v>
      </c>
      <c r="AV16" s="437">
        <v>25</v>
      </c>
      <c r="AW16" s="437">
        <v>29.8</v>
      </c>
      <c r="AX16" s="437">
        <v>49</v>
      </c>
      <c r="AY16" s="437">
        <v>22</v>
      </c>
      <c r="AZ16" s="437">
        <v>49.9</v>
      </c>
      <c r="BA16" s="437"/>
      <c r="BC16" s="240"/>
      <c r="BD16" s="80">
        <f t="shared" si="0"/>
        <v>1392.2</v>
      </c>
      <c r="BE16">
        <f t="shared" si="1"/>
        <v>1113.76</v>
      </c>
      <c r="BF16" s="80">
        <v>159.30000000000001</v>
      </c>
      <c r="BG16" s="80">
        <v>234.5</v>
      </c>
      <c r="BH16">
        <f t="shared" si="2"/>
        <v>1507.56</v>
      </c>
      <c r="BI16" s="80">
        <v>1000</v>
      </c>
      <c r="BJ16" s="310">
        <f t="shared" si="3"/>
        <v>-507.55999999999995</v>
      </c>
    </row>
    <row r="17" spans="1:62" ht="17.100000000000001" customHeight="1">
      <c r="A17" s="430" t="s">
        <v>7092</v>
      </c>
      <c r="B17" s="236" t="s">
        <v>7091</v>
      </c>
      <c r="C17" s="101" t="s">
        <v>7092</v>
      </c>
      <c r="D17" s="101" t="s">
        <v>5</v>
      </c>
      <c r="E17" s="438"/>
      <c r="F17" s="438"/>
      <c r="G17" s="437">
        <v>31</v>
      </c>
      <c r="H17" s="437">
        <v>36</v>
      </c>
      <c r="I17" s="437">
        <v>189</v>
      </c>
      <c r="J17" s="437">
        <v>30</v>
      </c>
      <c r="K17" s="437">
        <v>51.6</v>
      </c>
      <c r="L17" s="437">
        <v>19.5</v>
      </c>
      <c r="M17" s="437">
        <v>75</v>
      </c>
      <c r="N17" s="437">
        <v>39</v>
      </c>
      <c r="O17" s="437">
        <v>22</v>
      </c>
      <c r="P17" s="437"/>
      <c r="Q17" s="437"/>
      <c r="R17" s="437"/>
      <c r="S17" s="437">
        <v>35</v>
      </c>
      <c r="T17" s="437">
        <v>32</v>
      </c>
      <c r="U17" s="437">
        <v>19.399999999999999</v>
      </c>
      <c r="V17" s="437"/>
      <c r="W17" s="437"/>
      <c r="X17" s="437"/>
      <c r="Y17" s="437">
        <v>32</v>
      </c>
      <c r="Z17" s="437">
        <v>32</v>
      </c>
      <c r="AA17" s="437">
        <v>16.600000000000001</v>
      </c>
      <c r="AB17" s="437"/>
      <c r="AC17" s="437">
        <v>39</v>
      </c>
      <c r="AD17" s="432">
        <v>29.8</v>
      </c>
      <c r="AE17" s="432">
        <v>35</v>
      </c>
      <c r="AF17" s="432"/>
      <c r="AG17" s="432">
        <v>32</v>
      </c>
      <c r="AH17" s="432">
        <v>48</v>
      </c>
      <c r="AI17" s="432">
        <v>39.799999999999997</v>
      </c>
      <c r="AJ17" s="432">
        <v>48</v>
      </c>
      <c r="AK17" s="432">
        <v>29.8</v>
      </c>
      <c r="AL17" s="432">
        <v>22</v>
      </c>
      <c r="AM17" s="432">
        <v>23</v>
      </c>
      <c r="AN17" s="432"/>
      <c r="AO17" s="432"/>
      <c r="AP17" s="437">
        <v>32</v>
      </c>
      <c r="AQ17" s="437">
        <v>29</v>
      </c>
      <c r="AR17" s="437">
        <v>48</v>
      </c>
      <c r="AS17" s="437">
        <v>38</v>
      </c>
      <c r="AT17" s="437">
        <v>34</v>
      </c>
      <c r="AU17" s="437">
        <v>29</v>
      </c>
      <c r="AV17" s="437">
        <v>25</v>
      </c>
      <c r="AW17" s="437">
        <v>29.8</v>
      </c>
      <c r="AX17" s="437">
        <v>49</v>
      </c>
      <c r="AY17" s="437">
        <v>22</v>
      </c>
      <c r="AZ17" s="437">
        <v>49.9</v>
      </c>
      <c r="BA17" s="437"/>
      <c r="BC17" s="240"/>
      <c r="BD17" s="80">
        <f t="shared" si="0"/>
        <v>1392.2</v>
      </c>
      <c r="BE17">
        <f t="shared" si="1"/>
        <v>1113.76</v>
      </c>
      <c r="BF17" s="80">
        <v>159.30000000000001</v>
      </c>
      <c r="BG17" s="80">
        <v>234.5</v>
      </c>
      <c r="BH17">
        <f t="shared" si="2"/>
        <v>1507.56</v>
      </c>
      <c r="BI17" s="80">
        <v>1000</v>
      </c>
      <c r="BJ17" s="310"/>
    </row>
    <row r="18" spans="1:62" ht="17.100000000000001" customHeight="1">
      <c r="A18" s="101" t="s">
        <v>2110</v>
      </c>
      <c r="B18" s="236" t="s">
        <v>7093</v>
      </c>
      <c r="C18" s="101" t="s">
        <v>2110</v>
      </c>
      <c r="D18" s="101" t="s">
        <v>5</v>
      </c>
      <c r="E18" s="438"/>
      <c r="F18" s="438"/>
      <c r="G18" s="437">
        <v>31</v>
      </c>
      <c r="H18" s="437">
        <v>36</v>
      </c>
      <c r="I18" s="437">
        <v>189</v>
      </c>
      <c r="J18" s="437">
        <v>30</v>
      </c>
      <c r="K18" s="437">
        <v>51.6</v>
      </c>
      <c r="L18" s="437">
        <v>19.5</v>
      </c>
      <c r="M18" s="437">
        <v>75</v>
      </c>
      <c r="N18" s="437">
        <v>39</v>
      </c>
      <c r="O18" s="437">
        <v>22</v>
      </c>
      <c r="P18" s="437"/>
      <c r="Q18" s="437"/>
      <c r="R18" s="437"/>
      <c r="S18" s="437">
        <v>35</v>
      </c>
      <c r="T18" s="437">
        <v>32</v>
      </c>
      <c r="U18" s="437">
        <v>19.399999999999999</v>
      </c>
      <c r="V18" s="437"/>
      <c r="W18" s="437"/>
      <c r="X18" s="437"/>
      <c r="Y18" s="437">
        <v>32</v>
      </c>
      <c r="Z18" s="437">
        <v>32</v>
      </c>
      <c r="AA18" s="437">
        <v>16.600000000000001</v>
      </c>
      <c r="AB18" s="437"/>
      <c r="AC18" s="437">
        <v>39</v>
      </c>
      <c r="AD18" s="432">
        <v>29.8</v>
      </c>
      <c r="AE18" s="432">
        <v>35</v>
      </c>
      <c r="AF18" s="432"/>
      <c r="AG18" s="432">
        <v>32</v>
      </c>
      <c r="AH18" s="432">
        <v>48</v>
      </c>
      <c r="AI18" s="432">
        <v>39.799999999999997</v>
      </c>
      <c r="AJ18" s="432">
        <v>48</v>
      </c>
      <c r="AK18" s="432">
        <v>29.8</v>
      </c>
      <c r="AL18" s="432">
        <v>22</v>
      </c>
      <c r="AM18" s="432">
        <v>23</v>
      </c>
      <c r="AN18" s="432"/>
      <c r="AO18" s="432"/>
      <c r="AP18" s="437">
        <v>32</v>
      </c>
      <c r="AQ18" s="437">
        <v>29</v>
      </c>
      <c r="AR18" s="437">
        <v>48</v>
      </c>
      <c r="AS18" s="437">
        <v>38</v>
      </c>
      <c r="AT18" s="437">
        <v>34</v>
      </c>
      <c r="AU18" s="437">
        <v>29</v>
      </c>
      <c r="AV18" s="437">
        <v>25</v>
      </c>
      <c r="AW18" s="437">
        <v>29.8</v>
      </c>
      <c r="AX18" s="437">
        <v>49</v>
      </c>
      <c r="AY18" s="437">
        <v>22</v>
      </c>
      <c r="AZ18" s="437">
        <v>49.9</v>
      </c>
      <c r="BA18" s="437"/>
      <c r="BC18" s="269">
        <v>59</v>
      </c>
      <c r="BD18" s="80">
        <f t="shared" si="0"/>
        <v>1451.2</v>
      </c>
      <c r="BE18">
        <f t="shared" si="1"/>
        <v>1160.96</v>
      </c>
      <c r="BF18" s="80">
        <v>159.30000000000001</v>
      </c>
      <c r="BG18" s="80">
        <v>234.5</v>
      </c>
      <c r="BH18">
        <f t="shared" si="2"/>
        <v>1554.76</v>
      </c>
      <c r="BI18" s="80">
        <v>1000</v>
      </c>
      <c r="BJ18" s="310">
        <f t="shared" si="3"/>
        <v>-554.76</v>
      </c>
    </row>
    <row r="19" spans="1:62" ht="17.100000000000001" customHeight="1">
      <c r="A19" s="101" t="s">
        <v>7095</v>
      </c>
      <c r="B19" s="236" t="s">
        <v>7094</v>
      </c>
      <c r="C19" s="101" t="s">
        <v>7095</v>
      </c>
      <c r="D19" s="101" t="s">
        <v>5</v>
      </c>
      <c r="E19" s="438"/>
      <c r="F19" s="438"/>
      <c r="G19" s="437">
        <v>31</v>
      </c>
      <c r="H19" s="437">
        <v>36</v>
      </c>
      <c r="I19" s="437">
        <v>189</v>
      </c>
      <c r="J19" s="437">
        <v>30</v>
      </c>
      <c r="K19" s="437">
        <v>51.6</v>
      </c>
      <c r="L19" s="437">
        <v>19.5</v>
      </c>
      <c r="M19" s="437">
        <v>75</v>
      </c>
      <c r="N19" s="437">
        <v>39</v>
      </c>
      <c r="O19" s="437">
        <v>22</v>
      </c>
      <c r="P19" s="437"/>
      <c r="Q19" s="437"/>
      <c r="R19" s="437"/>
      <c r="S19" s="437">
        <v>35</v>
      </c>
      <c r="T19" s="437">
        <v>32</v>
      </c>
      <c r="U19" s="437">
        <v>19.399999999999999</v>
      </c>
      <c r="V19" s="437"/>
      <c r="W19" s="437"/>
      <c r="X19" s="437"/>
      <c r="Y19" s="437">
        <v>32</v>
      </c>
      <c r="Z19" s="437">
        <v>32</v>
      </c>
      <c r="AA19" s="437">
        <v>16.600000000000001</v>
      </c>
      <c r="AB19" s="437"/>
      <c r="AC19" s="437">
        <v>39</v>
      </c>
      <c r="AD19" s="432">
        <v>29.8</v>
      </c>
      <c r="AE19" s="432">
        <v>35</v>
      </c>
      <c r="AF19" s="432"/>
      <c r="AG19" s="432">
        <v>32</v>
      </c>
      <c r="AH19" s="432">
        <v>48</v>
      </c>
      <c r="AI19" s="432">
        <v>39.799999999999997</v>
      </c>
      <c r="AJ19" s="432">
        <v>48</v>
      </c>
      <c r="AK19" s="432">
        <v>29.8</v>
      </c>
      <c r="AL19" s="432">
        <v>22</v>
      </c>
      <c r="AM19" s="432">
        <v>23</v>
      </c>
      <c r="AN19" s="432"/>
      <c r="AO19" s="432"/>
      <c r="AP19" s="437">
        <v>32</v>
      </c>
      <c r="AQ19" s="437">
        <v>29</v>
      </c>
      <c r="AR19" s="437">
        <v>48</v>
      </c>
      <c r="AS19" s="437">
        <v>38</v>
      </c>
      <c r="AT19" s="437">
        <v>34</v>
      </c>
      <c r="AU19" s="437">
        <v>29</v>
      </c>
      <c r="AV19" s="437">
        <v>25</v>
      </c>
      <c r="AW19" s="437">
        <v>29.8</v>
      </c>
      <c r="AX19" s="437">
        <v>49</v>
      </c>
      <c r="AY19" s="437">
        <v>22</v>
      </c>
      <c r="AZ19" s="437">
        <v>49.9</v>
      </c>
      <c r="BA19" s="437"/>
      <c r="BC19" s="269">
        <v>51</v>
      </c>
      <c r="BD19" s="80">
        <f t="shared" si="0"/>
        <v>1443.2</v>
      </c>
      <c r="BE19">
        <f t="shared" si="1"/>
        <v>1154.5600000000002</v>
      </c>
      <c r="BF19" s="80">
        <v>159.30000000000001</v>
      </c>
      <c r="BG19" s="80">
        <v>234.5</v>
      </c>
      <c r="BH19">
        <f t="shared" si="2"/>
        <v>1548.3600000000001</v>
      </c>
      <c r="BI19" s="80">
        <v>1000</v>
      </c>
      <c r="BJ19" s="310">
        <f t="shared" si="3"/>
        <v>-548.36000000000013</v>
      </c>
    </row>
    <row r="20" spans="1:62" ht="17.100000000000001" customHeight="1">
      <c r="A20" s="101" t="s">
        <v>7097</v>
      </c>
      <c r="B20" s="236" t="s">
        <v>7096</v>
      </c>
      <c r="C20" s="101" t="s">
        <v>7097</v>
      </c>
      <c r="D20" s="101" t="s">
        <v>5</v>
      </c>
      <c r="E20" s="438"/>
      <c r="F20" s="438"/>
      <c r="G20" s="437">
        <v>31</v>
      </c>
      <c r="H20" s="437">
        <v>36</v>
      </c>
      <c r="I20" s="437">
        <v>189</v>
      </c>
      <c r="J20" s="437">
        <v>30</v>
      </c>
      <c r="K20" s="437">
        <v>51.6</v>
      </c>
      <c r="L20" s="437">
        <v>19.5</v>
      </c>
      <c r="M20" s="437">
        <v>75</v>
      </c>
      <c r="N20" s="437">
        <v>39</v>
      </c>
      <c r="O20" s="437">
        <v>22</v>
      </c>
      <c r="P20" s="437"/>
      <c r="Q20" s="437"/>
      <c r="R20" s="437"/>
      <c r="S20" s="437">
        <v>35</v>
      </c>
      <c r="T20" s="437">
        <v>32</v>
      </c>
      <c r="U20" s="437">
        <v>19.399999999999999</v>
      </c>
      <c r="V20" s="437"/>
      <c r="W20" s="437"/>
      <c r="X20" s="437"/>
      <c r="Y20" s="437">
        <v>32</v>
      </c>
      <c r="Z20" s="437">
        <v>32</v>
      </c>
      <c r="AA20" s="437">
        <v>16.600000000000001</v>
      </c>
      <c r="AB20" s="437"/>
      <c r="AC20" s="437">
        <v>39</v>
      </c>
      <c r="AD20" s="432">
        <v>29.8</v>
      </c>
      <c r="AE20" s="432">
        <v>35</v>
      </c>
      <c r="AF20" s="432"/>
      <c r="AG20" s="432">
        <v>32</v>
      </c>
      <c r="AH20" s="432">
        <v>48</v>
      </c>
      <c r="AI20" s="432">
        <v>39.799999999999997</v>
      </c>
      <c r="AJ20" s="432">
        <v>48</v>
      </c>
      <c r="AK20" s="432">
        <v>29.8</v>
      </c>
      <c r="AL20" s="432">
        <v>22</v>
      </c>
      <c r="AM20" s="432">
        <v>23</v>
      </c>
      <c r="AN20" s="432"/>
      <c r="AO20" s="432"/>
      <c r="AP20" s="437">
        <v>32</v>
      </c>
      <c r="AQ20" s="437">
        <v>29</v>
      </c>
      <c r="AR20" s="437">
        <v>48</v>
      </c>
      <c r="AS20" s="437">
        <v>38</v>
      </c>
      <c r="AT20" s="437">
        <v>34</v>
      </c>
      <c r="AU20" s="437">
        <v>29</v>
      </c>
      <c r="AV20" s="437">
        <v>25</v>
      </c>
      <c r="AW20" s="437">
        <v>29.8</v>
      </c>
      <c r="AX20" s="437">
        <v>49</v>
      </c>
      <c r="AY20" s="437">
        <v>22</v>
      </c>
      <c r="AZ20" s="437">
        <v>49.9</v>
      </c>
      <c r="BA20" s="437"/>
      <c r="BC20" s="269">
        <v>80</v>
      </c>
      <c r="BD20" s="80">
        <f t="shared" si="0"/>
        <v>1472.2</v>
      </c>
      <c r="BE20">
        <f t="shared" si="1"/>
        <v>1177.76</v>
      </c>
      <c r="BF20" s="80">
        <v>159.30000000000001</v>
      </c>
      <c r="BG20" s="80">
        <v>234.5</v>
      </c>
      <c r="BH20">
        <f t="shared" si="2"/>
        <v>1571.56</v>
      </c>
      <c r="BI20" s="80">
        <v>1000</v>
      </c>
      <c r="BJ20" s="310">
        <f t="shared" si="3"/>
        <v>-571.55999999999995</v>
      </c>
    </row>
    <row r="21" spans="1:62" ht="17.100000000000001" customHeight="1">
      <c r="A21" s="101" t="s">
        <v>7099</v>
      </c>
      <c r="B21" s="236" t="s">
        <v>7098</v>
      </c>
      <c r="C21" s="101" t="s">
        <v>7099</v>
      </c>
      <c r="D21" s="101" t="s">
        <v>5</v>
      </c>
      <c r="E21" s="438"/>
      <c r="F21" s="438"/>
      <c r="G21" s="437">
        <v>31</v>
      </c>
      <c r="H21" s="437">
        <v>36</v>
      </c>
      <c r="I21" s="437">
        <v>189</v>
      </c>
      <c r="J21" s="437">
        <v>30</v>
      </c>
      <c r="K21" s="437">
        <v>51.6</v>
      </c>
      <c r="L21" s="437">
        <v>19.5</v>
      </c>
      <c r="M21" s="437">
        <v>75</v>
      </c>
      <c r="N21" s="437">
        <v>39</v>
      </c>
      <c r="O21" s="437">
        <v>22</v>
      </c>
      <c r="P21" s="437"/>
      <c r="Q21" s="437"/>
      <c r="R21" s="437"/>
      <c r="S21" s="437">
        <v>35</v>
      </c>
      <c r="T21" s="437">
        <v>32</v>
      </c>
      <c r="U21" s="437">
        <v>19.399999999999999</v>
      </c>
      <c r="V21" s="437"/>
      <c r="W21" s="437"/>
      <c r="X21" s="437"/>
      <c r="Y21" s="437">
        <v>32</v>
      </c>
      <c r="Z21" s="437">
        <v>32</v>
      </c>
      <c r="AA21" s="437">
        <v>16.600000000000001</v>
      </c>
      <c r="AB21" s="437"/>
      <c r="AC21" s="437">
        <v>39</v>
      </c>
      <c r="AD21" s="432">
        <v>29.8</v>
      </c>
      <c r="AE21" s="432">
        <v>35</v>
      </c>
      <c r="AF21" s="432"/>
      <c r="AG21" s="432">
        <v>32</v>
      </c>
      <c r="AH21" s="432">
        <v>48</v>
      </c>
      <c r="AI21" s="432">
        <v>39.799999999999997</v>
      </c>
      <c r="AJ21" s="432">
        <v>48</v>
      </c>
      <c r="AK21" s="432">
        <v>29.8</v>
      </c>
      <c r="AL21" s="432">
        <v>22</v>
      </c>
      <c r="AM21" s="432">
        <v>23</v>
      </c>
      <c r="AN21" s="432"/>
      <c r="AO21" s="432"/>
      <c r="AP21" s="437">
        <v>32</v>
      </c>
      <c r="AQ21" s="437">
        <v>29</v>
      </c>
      <c r="AR21" s="437">
        <v>48</v>
      </c>
      <c r="AS21" s="437">
        <v>38</v>
      </c>
      <c r="AT21" s="437">
        <v>34</v>
      </c>
      <c r="AU21" s="437">
        <v>29</v>
      </c>
      <c r="AV21" s="437">
        <v>25</v>
      </c>
      <c r="AW21" s="437">
        <v>29.8</v>
      </c>
      <c r="AX21" s="437">
        <v>49</v>
      </c>
      <c r="AY21" s="437">
        <v>22</v>
      </c>
      <c r="AZ21" s="437">
        <v>49.9</v>
      </c>
      <c r="BA21" s="437"/>
      <c r="BC21" s="269">
        <v>52</v>
      </c>
      <c r="BD21" s="80">
        <f t="shared" si="0"/>
        <v>1444.2</v>
      </c>
      <c r="BE21">
        <f t="shared" si="1"/>
        <v>1155.3600000000001</v>
      </c>
      <c r="BF21" s="80">
        <v>159.30000000000001</v>
      </c>
      <c r="BG21" s="80">
        <v>234.5</v>
      </c>
      <c r="BH21">
        <f t="shared" si="2"/>
        <v>1549.16</v>
      </c>
      <c r="BI21" s="80">
        <v>1000</v>
      </c>
      <c r="BJ21" s="310">
        <f t="shared" si="3"/>
        <v>-549.16000000000008</v>
      </c>
    </row>
    <row r="22" spans="1:62" ht="17.100000000000001" customHeight="1">
      <c r="A22" s="101" t="s">
        <v>7101</v>
      </c>
      <c r="B22" s="236" t="s">
        <v>7100</v>
      </c>
      <c r="C22" s="101" t="s">
        <v>7101</v>
      </c>
      <c r="D22" s="101" t="s">
        <v>5</v>
      </c>
      <c r="E22" s="438"/>
      <c r="F22" s="438"/>
      <c r="G22" s="437">
        <v>31</v>
      </c>
      <c r="H22" s="437">
        <v>36</v>
      </c>
      <c r="I22" s="437">
        <v>189</v>
      </c>
      <c r="J22" s="437">
        <v>30</v>
      </c>
      <c r="K22" s="437">
        <v>51.6</v>
      </c>
      <c r="L22" s="437">
        <v>19.5</v>
      </c>
      <c r="M22" s="437">
        <v>75</v>
      </c>
      <c r="N22" s="437">
        <v>39</v>
      </c>
      <c r="O22" s="437">
        <v>22</v>
      </c>
      <c r="P22" s="437"/>
      <c r="Q22" s="437"/>
      <c r="R22" s="437"/>
      <c r="S22" s="437">
        <v>35</v>
      </c>
      <c r="T22" s="437">
        <v>32</v>
      </c>
      <c r="U22" s="437">
        <v>19.399999999999999</v>
      </c>
      <c r="V22" s="437"/>
      <c r="W22" s="437"/>
      <c r="X22" s="437"/>
      <c r="Y22" s="437">
        <v>32</v>
      </c>
      <c r="Z22" s="437">
        <v>32</v>
      </c>
      <c r="AA22" s="437">
        <v>16.600000000000001</v>
      </c>
      <c r="AB22" s="437"/>
      <c r="AC22" s="437">
        <v>39</v>
      </c>
      <c r="AD22" s="432">
        <v>29.8</v>
      </c>
      <c r="AE22" s="432">
        <v>35</v>
      </c>
      <c r="AF22" s="432"/>
      <c r="AG22" s="432">
        <v>32</v>
      </c>
      <c r="AH22" s="432">
        <v>48</v>
      </c>
      <c r="AI22" s="432">
        <v>39.799999999999997</v>
      </c>
      <c r="AJ22" s="432">
        <v>48</v>
      </c>
      <c r="AK22" s="432">
        <v>29.8</v>
      </c>
      <c r="AL22" s="432">
        <v>22</v>
      </c>
      <c r="AM22" s="432">
        <v>23</v>
      </c>
      <c r="AN22" s="432"/>
      <c r="AO22" s="432"/>
      <c r="AP22" s="437">
        <v>32</v>
      </c>
      <c r="AQ22" s="437">
        <v>29</v>
      </c>
      <c r="AR22" s="437">
        <v>48</v>
      </c>
      <c r="AS22" s="437">
        <v>38</v>
      </c>
      <c r="AT22" s="437">
        <v>34</v>
      </c>
      <c r="AU22" s="437">
        <v>29</v>
      </c>
      <c r="AV22" s="437">
        <v>25</v>
      </c>
      <c r="AW22" s="437">
        <v>29.8</v>
      </c>
      <c r="AX22" s="437">
        <v>49</v>
      </c>
      <c r="AY22" s="437">
        <v>22</v>
      </c>
      <c r="AZ22" s="437">
        <v>49.9</v>
      </c>
      <c r="BA22" s="437"/>
      <c r="BC22" s="269">
        <v>53</v>
      </c>
      <c r="BD22" s="80">
        <f t="shared" si="0"/>
        <v>1445.2</v>
      </c>
      <c r="BE22">
        <f t="shared" si="1"/>
        <v>1156.1600000000001</v>
      </c>
      <c r="BF22" s="80">
        <v>159.30000000000001</v>
      </c>
      <c r="BG22" s="80">
        <v>234.5</v>
      </c>
      <c r="BH22">
        <f t="shared" si="2"/>
        <v>1549.96</v>
      </c>
      <c r="BI22" s="80">
        <v>1000</v>
      </c>
      <c r="BJ22" s="310">
        <f t="shared" si="3"/>
        <v>-549.96</v>
      </c>
    </row>
    <row r="23" spans="1:62" ht="17.100000000000001" customHeight="1">
      <c r="A23" s="101" t="s">
        <v>7103</v>
      </c>
      <c r="B23" s="236" t="s">
        <v>7102</v>
      </c>
      <c r="C23" s="101" t="s">
        <v>7103</v>
      </c>
      <c r="D23" s="101" t="s">
        <v>5</v>
      </c>
      <c r="E23" s="438"/>
      <c r="F23" s="438"/>
      <c r="G23" s="437">
        <v>31</v>
      </c>
      <c r="H23" s="437">
        <v>36</v>
      </c>
      <c r="I23" s="437">
        <v>189</v>
      </c>
      <c r="J23" s="437">
        <v>30</v>
      </c>
      <c r="K23" s="437">
        <v>51.6</v>
      </c>
      <c r="L23" s="437">
        <v>19.5</v>
      </c>
      <c r="M23" s="437">
        <v>75</v>
      </c>
      <c r="N23" s="437">
        <v>39</v>
      </c>
      <c r="O23" s="437">
        <v>22</v>
      </c>
      <c r="P23" s="437"/>
      <c r="Q23" s="437"/>
      <c r="R23" s="437"/>
      <c r="S23" s="437">
        <v>35</v>
      </c>
      <c r="T23" s="437">
        <v>32</v>
      </c>
      <c r="U23" s="437">
        <v>19.399999999999999</v>
      </c>
      <c r="V23" s="437"/>
      <c r="W23" s="437"/>
      <c r="X23" s="437"/>
      <c r="Y23" s="437">
        <v>32</v>
      </c>
      <c r="Z23" s="437">
        <v>32</v>
      </c>
      <c r="AA23" s="437">
        <v>16.600000000000001</v>
      </c>
      <c r="AB23" s="437"/>
      <c r="AC23" s="437">
        <v>39</v>
      </c>
      <c r="AD23" s="432">
        <v>29.8</v>
      </c>
      <c r="AE23" s="432">
        <v>35</v>
      </c>
      <c r="AF23" s="432"/>
      <c r="AG23" s="432">
        <v>32</v>
      </c>
      <c r="AH23" s="432">
        <v>48</v>
      </c>
      <c r="AI23" s="432">
        <v>39.799999999999997</v>
      </c>
      <c r="AJ23" s="432">
        <v>48</v>
      </c>
      <c r="AK23" s="432">
        <v>29.8</v>
      </c>
      <c r="AL23" s="432">
        <v>22</v>
      </c>
      <c r="AM23" s="432">
        <v>23</v>
      </c>
      <c r="AN23" s="432"/>
      <c r="AO23" s="432"/>
      <c r="AP23" s="437">
        <v>32</v>
      </c>
      <c r="AQ23" s="437">
        <v>29</v>
      </c>
      <c r="AR23" s="437">
        <v>48</v>
      </c>
      <c r="AS23" s="437">
        <v>38</v>
      </c>
      <c r="AT23" s="437">
        <v>34</v>
      </c>
      <c r="AU23" s="437">
        <v>29</v>
      </c>
      <c r="AV23" s="437">
        <v>25</v>
      </c>
      <c r="AW23" s="437">
        <v>29.8</v>
      </c>
      <c r="AX23" s="437">
        <v>49</v>
      </c>
      <c r="AY23" s="437">
        <v>22</v>
      </c>
      <c r="AZ23" s="437">
        <v>49.9</v>
      </c>
      <c r="BA23" s="437"/>
      <c r="BC23" s="269">
        <v>81.8</v>
      </c>
      <c r="BD23" s="80">
        <f t="shared" si="0"/>
        <v>1474</v>
      </c>
      <c r="BE23">
        <f t="shared" si="1"/>
        <v>1179.2</v>
      </c>
      <c r="BF23" s="80">
        <v>159.30000000000001</v>
      </c>
      <c r="BG23" s="80">
        <v>234.5</v>
      </c>
      <c r="BH23">
        <f t="shared" si="2"/>
        <v>1573</v>
      </c>
      <c r="BI23" s="80">
        <v>1000</v>
      </c>
      <c r="BJ23" s="310">
        <f t="shared" si="3"/>
        <v>-573</v>
      </c>
    </row>
    <row r="24" spans="1:62" ht="17.100000000000001" customHeight="1">
      <c r="A24" s="101" t="s">
        <v>7105</v>
      </c>
      <c r="B24" s="236" t="s">
        <v>7104</v>
      </c>
      <c r="C24" s="101" t="s">
        <v>7105</v>
      </c>
      <c r="D24" s="101" t="s">
        <v>5</v>
      </c>
      <c r="E24" s="438"/>
      <c r="F24" s="438"/>
      <c r="G24" s="437">
        <v>31</v>
      </c>
      <c r="H24" s="437">
        <v>36</v>
      </c>
      <c r="I24" s="437">
        <v>189</v>
      </c>
      <c r="J24" s="437">
        <v>30</v>
      </c>
      <c r="K24" s="437">
        <v>51.6</v>
      </c>
      <c r="L24" s="437">
        <v>19.5</v>
      </c>
      <c r="M24" s="437">
        <v>75</v>
      </c>
      <c r="N24" s="437">
        <v>39</v>
      </c>
      <c r="O24" s="437">
        <v>22</v>
      </c>
      <c r="P24" s="437"/>
      <c r="Q24" s="437"/>
      <c r="R24" s="437"/>
      <c r="S24" s="437">
        <v>35</v>
      </c>
      <c r="T24" s="437">
        <v>32</v>
      </c>
      <c r="U24" s="437">
        <v>19.399999999999999</v>
      </c>
      <c r="V24" s="437"/>
      <c r="W24" s="437"/>
      <c r="X24" s="437"/>
      <c r="Y24" s="437">
        <v>32</v>
      </c>
      <c r="Z24" s="437">
        <v>32</v>
      </c>
      <c r="AA24" s="437">
        <v>16.600000000000001</v>
      </c>
      <c r="AB24" s="437"/>
      <c r="AC24" s="437">
        <v>39</v>
      </c>
      <c r="AD24" s="432">
        <v>29.8</v>
      </c>
      <c r="AE24" s="432">
        <v>35</v>
      </c>
      <c r="AF24" s="432"/>
      <c r="AG24" s="432">
        <v>32</v>
      </c>
      <c r="AH24" s="432">
        <v>48</v>
      </c>
      <c r="AI24" s="432">
        <v>39.799999999999997</v>
      </c>
      <c r="AJ24" s="432">
        <v>48</v>
      </c>
      <c r="AK24" s="432">
        <v>29.8</v>
      </c>
      <c r="AL24" s="432">
        <v>22</v>
      </c>
      <c r="AM24" s="432">
        <v>23</v>
      </c>
      <c r="AN24" s="432"/>
      <c r="AO24" s="432"/>
      <c r="AP24" s="437">
        <v>32</v>
      </c>
      <c r="AQ24" s="437">
        <v>29</v>
      </c>
      <c r="AR24" s="437">
        <v>48</v>
      </c>
      <c r="AS24" s="437">
        <v>38</v>
      </c>
      <c r="AT24" s="437">
        <v>34</v>
      </c>
      <c r="AU24" s="437">
        <v>29</v>
      </c>
      <c r="AV24" s="437">
        <v>25</v>
      </c>
      <c r="AW24" s="437">
        <v>29.8</v>
      </c>
      <c r="AX24" s="437">
        <v>49</v>
      </c>
      <c r="AY24" s="437">
        <v>22</v>
      </c>
      <c r="AZ24" s="437">
        <v>49.9</v>
      </c>
      <c r="BA24" s="437"/>
      <c r="BD24" s="80">
        <f t="shared" si="0"/>
        <v>1392.2</v>
      </c>
      <c r="BE24">
        <f t="shared" si="1"/>
        <v>1113.76</v>
      </c>
      <c r="BF24" s="80">
        <v>159.30000000000001</v>
      </c>
      <c r="BG24" s="80">
        <v>234.5</v>
      </c>
      <c r="BH24">
        <f t="shared" si="2"/>
        <v>1507.56</v>
      </c>
      <c r="BI24" s="80">
        <v>1000</v>
      </c>
      <c r="BJ24" s="310">
        <f t="shared" si="3"/>
        <v>-507.55999999999995</v>
      </c>
    </row>
    <row r="25" spans="1:62" ht="17.100000000000001" customHeight="1">
      <c r="A25" s="101" t="s">
        <v>7107</v>
      </c>
      <c r="B25" s="236" t="s">
        <v>7106</v>
      </c>
      <c r="C25" s="101" t="s">
        <v>7107</v>
      </c>
      <c r="D25" s="101" t="s">
        <v>5</v>
      </c>
      <c r="E25" s="438"/>
      <c r="F25" s="438"/>
      <c r="G25" s="437">
        <v>31</v>
      </c>
      <c r="H25" s="437">
        <v>36</v>
      </c>
      <c r="I25" s="437">
        <v>189</v>
      </c>
      <c r="J25" s="437">
        <v>30</v>
      </c>
      <c r="K25" s="437">
        <v>51.6</v>
      </c>
      <c r="L25" s="437">
        <v>19.5</v>
      </c>
      <c r="M25" s="437">
        <v>75</v>
      </c>
      <c r="N25" s="437">
        <v>39</v>
      </c>
      <c r="O25" s="437">
        <v>22</v>
      </c>
      <c r="P25" s="437"/>
      <c r="Q25" s="437"/>
      <c r="R25" s="437"/>
      <c r="S25" s="437">
        <v>35</v>
      </c>
      <c r="T25" s="437">
        <v>32</v>
      </c>
      <c r="U25" s="437">
        <v>19.399999999999999</v>
      </c>
      <c r="V25" s="437"/>
      <c r="W25" s="437"/>
      <c r="X25" s="437"/>
      <c r="Y25" s="437">
        <v>32</v>
      </c>
      <c r="Z25" s="437">
        <v>32</v>
      </c>
      <c r="AA25" s="437">
        <v>16.600000000000001</v>
      </c>
      <c r="AB25" s="437"/>
      <c r="AC25" s="437">
        <v>39</v>
      </c>
      <c r="AD25" s="432">
        <v>29.8</v>
      </c>
      <c r="AE25" s="432">
        <v>35</v>
      </c>
      <c r="AF25" s="432"/>
      <c r="AG25" s="432">
        <v>32</v>
      </c>
      <c r="AH25" s="432">
        <v>48</v>
      </c>
      <c r="AI25" s="432">
        <v>39.799999999999997</v>
      </c>
      <c r="AJ25" s="432">
        <v>48</v>
      </c>
      <c r="AK25" s="432">
        <v>29.8</v>
      </c>
      <c r="AL25" s="432">
        <v>22</v>
      </c>
      <c r="AM25" s="432">
        <v>23</v>
      </c>
      <c r="AN25" s="432"/>
      <c r="AO25" s="432"/>
      <c r="AP25" s="437">
        <v>32</v>
      </c>
      <c r="AQ25" s="437">
        <v>29</v>
      </c>
      <c r="AR25" s="437">
        <v>48</v>
      </c>
      <c r="AS25" s="437">
        <v>38</v>
      </c>
      <c r="AT25" s="437">
        <v>34</v>
      </c>
      <c r="AU25" s="437">
        <v>29</v>
      </c>
      <c r="AV25" s="437">
        <v>25</v>
      </c>
      <c r="AW25" s="437">
        <v>29.8</v>
      </c>
      <c r="AX25" s="437">
        <v>49</v>
      </c>
      <c r="AY25" s="437">
        <v>22</v>
      </c>
      <c r="AZ25" s="437">
        <v>49.9</v>
      </c>
      <c r="BA25" s="437"/>
      <c r="BC25" s="269">
        <v>57</v>
      </c>
      <c r="BD25" s="80">
        <f t="shared" si="0"/>
        <v>1449.2</v>
      </c>
      <c r="BE25">
        <f t="shared" si="1"/>
        <v>1159.3600000000001</v>
      </c>
      <c r="BF25" s="80">
        <v>159.30000000000001</v>
      </c>
      <c r="BG25" s="80">
        <v>234.5</v>
      </c>
      <c r="BH25">
        <f t="shared" si="2"/>
        <v>1553.16</v>
      </c>
      <c r="BI25" s="80">
        <v>1000</v>
      </c>
      <c r="BJ25" s="310">
        <f t="shared" si="3"/>
        <v>-553.16000000000008</v>
      </c>
    </row>
    <row r="26" spans="1:62" ht="17.100000000000001" customHeight="1">
      <c r="A26" s="101" t="s">
        <v>4804</v>
      </c>
      <c r="B26" s="236" t="s">
        <v>7108</v>
      </c>
      <c r="C26" s="101" t="s">
        <v>4804</v>
      </c>
      <c r="D26" s="101" t="s">
        <v>5</v>
      </c>
      <c r="E26" s="438"/>
      <c r="F26" s="438"/>
      <c r="G26" s="437">
        <v>31</v>
      </c>
      <c r="H26" s="437">
        <v>36</v>
      </c>
      <c r="I26" s="437">
        <v>189</v>
      </c>
      <c r="J26" s="437">
        <v>30</v>
      </c>
      <c r="K26" s="437">
        <v>51.6</v>
      </c>
      <c r="L26" s="437">
        <v>19.5</v>
      </c>
      <c r="M26" s="437">
        <v>75</v>
      </c>
      <c r="N26" s="437">
        <v>39</v>
      </c>
      <c r="O26" s="437">
        <v>22</v>
      </c>
      <c r="P26" s="437"/>
      <c r="Q26" s="437"/>
      <c r="R26" s="437"/>
      <c r="S26" s="437">
        <v>35</v>
      </c>
      <c r="T26" s="437">
        <v>32</v>
      </c>
      <c r="U26" s="437">
        <v>19.399999999999999</v>
      </c>
      <c r="V26" s="437"/>
      <c r="W26" s="437"/>
      <c r="X26" s="437"/>
      <c r="Y26" s="437">
        <v>32</v>
      </c>
      <c r="Z26" s="437">
        <v>32</v>
      </c>
      <c r="AA26" s="437">
        <v>16.600000000000001</v>
      </c>
      <c r="AB26" s="437"/>
      <c r="AC26" s="437">
        <v>39</v>
      </c>
      <c r="AD26" s="432">
        <v>29.8</v>
      </c>
      <c r="AE26" s="432">
        <v>35</v>
      </c>
      <c r="AF26" s="432"/>
      <c r="AG26" s="432">
        <v>32</v>
      </c>
      <c r="AH26" s="432">
        <v>48</v>
      </c>
      <c r="AI26" s="432">
        <v>39.799999999999997</v>
      </c>
      <c r="AJ26" s="432">
        <v>48</v>
      </c>
      <c r="AK26" s="432">
        <v>29.8</v>
      </c>
      <c r="AL26" s="432">
        <v>22</v>
      </c>
      <c r="AM26" s="432">
        <v>23</v>
      </c>
      <c r="AN26" s="432"/>
      <c r="AO26" s="432"/>
      <c r="AP26" s="437">
        <v>32</v>
      </c>
      <c r="AQ26" s="437">
        <v>29</v>
      </c>
      <c r="AR26" s="437">
        <v>48</v>
      </c>
      <c r="AS26" s="437">
        <v>38</v>
      </c>
      <c r="AT26" s="437">
        <v>34</v>
      </c>
      <c r="AU26" s="437">
        <v>29</v>
      </c>
      <c r="AV26" s="437">
        <v>25</v>
      </c>
      <c r="AW26" s="437">
        <v>29.8</v>
      </c>
      <c r="AX26" s="437">
        <v>49</v>
      </c>
      <c r="AY26" s="437">
        <v>22</v>
      </c>
      <c r="AZ26" s="437">
        <v>49.9</v>
      </c>
      <c r="BA26" s="437"/>
      <c r="BC26" s="269">
        <v>57</v>
      </c>
      <c r="BD26" s="80">
        <f t="shared" si="0"/>
        <v>1449.2</v>
      </c>
      <c r="BE26">
        <f t="shared" si="1"/>
        <v>1159.3600000000001</v>
      </c>
      <c r="BF26" s="80">
        <v>159.30000000000001</v>
      </c>
      <c r="BG26" s="80">
        <v>234.5</v>
      </c>
      <c r="BH26">
        <f t="shared" si="2"/>
        <v>1553.16</v>
      </c>
      <c r="BI26" s="80">
        <v>1000</v>
      </c>
      <c r="BJ26" s="310">
        <f t="shared" si="3"/>
        <v>-553.16000000000008</v>
      </c>
    </row>
    <row r="27" spans="1:62" ht="17.100000000000001" customHeight="1">
      <c r="A27" s="101" t="s">
        <v>7110</v>
      </c>
      <c r="B27" s="236" t="s">
        <v>7109</v>
      </c>
      <c r="C27" s="101" t="s">
        <v>7110</v>
      </c>
      <c r="D27" s="101" t="s">
        <v>5</v>
      </c>
      <c r="E27" s="438"/>
      <c r="F27" s="438"/>
      <c r="G27" s="437">
        <v>31</v>
      </c>
      <c r="H27" s="437">
        <v>36</v>
      </c>
      <c r="I27" s="437">
        <v>189</v>
      </c>
      <c r="J27" s="437">
        <v>30</v>
      </c>
      <c r="K27" s="437">
        <v>51.6</v>
      </c>
      <c r="L27" s="437">
        <v>19.5</v>
      </c>
      <c r="M27" s="437">
        <v>75</v>
      </c>
      <c r="N27" s="437">
        <v>39</v>
      </c>
      <c r="O27" s="437">
        <v>22</v>
      </c>
      <c r="P27" s="437"/>
      <c r="Q27" s="437"/>
      <c r="R27" s="437"/>
      <c r="S27" s="437">
        <v>35</v>
      </c>
      <c r="T27" s="437">
        <v>32</v>
      </c>
      <c r="U27" s="437">
        <v>19.399999999999999</v>
      </c>
      <c r="V27" s="437"/>
      <c r="W27" s="437"/>
      <c r="X27" s="437"/>
      <c r="Y27" s="437">
        <v>32</v>
      </c>
      <c r="Z27" s="437">
        <v>32</v>
      </c>
      <c r="AA27" s="437">
        <v>16.600000000000001</v>
      </c>
      <c r="AB27" s="437"/>
      <c r="AC27" s="437">
        <v>39</v>
      </c>
      <c r="AD27" s="432">
        <v>29.8</v>
      </c>
      <c r="AE27" s="432">
        <v>35</v>
      </c>
      <c r="AF27" s="432"/>
      <c r="AG27" s="432">
        <v>32</v>
      </c>
      <c r="AH27" s="432">
        <v>48</v>
      </c>
      <c r="AI27" s="432">
        <v>39.799999999999997</v>
      </c>
      <c r="AJ27" s="432">
        <v>48</v>
      </c>
      <c r="AK27" s="432">
        <v>29.8</v>
      </c>
      <c r="AL27" s="432">
        <v>22</v>
      </c>
      <c r="AM27" s="432">
        <v>23</v>
      </c>
      <c r="AN27" s="432"/>
      <c r="AO27" s="432"/>
      <c r="AP27" s="437">
        <v>32</v>
      </c>
      <c r="AQ27" s="437">
        <v>29</v>
      </c>
      <c r="AR27" s="437">
        <v>48</v>
      </c>
      <c r="AS27" s="437">
        <v>38</v>
      </c>
      <c r="AT27" s="437">
        <v>34</v>
      </c>
      <c r="AU27" s="437">
        <v>29</v>
      </c>
      <c r="AV27" s="437">
        <v>25</v>
      </c>
      <c r="AW27" s="437">
        <v>29.8</v>
      </c>
      <c r="AX27" s="437">
        <v>49</v>
      </c>
      <c r="AY27" s="437">
        <v>22</v>
      </c>
      <c r="AZ27" s="437">
        <v>49.9</v>
      </c>
      <c r="BA27" s="437"/>
      <c r="BC27" s="269">
        <v>57</v>
      </c>
      <c r="BD27" s="80">
        <f t="shared" si="0"/>
        <v>1449.2</v>
      </c>
      <c r="BE27">
        <f t="shared" si="1"/>
        <v>1159.3600000000001</v>
      </c>
      <c r="BF27" s="80">
        <v>159.30000000000001</v>
      </c>
      <c r="BG27" s="80">
        <v>234.5</v>
      </c>
      <c r="BH27">
        <f t="shared" si="2"/>
        <v>1553.16</v>
      </c>
      <c r="BI27" s="80">
        <v>1000</v>
      </c>
      <c r="BJ27" s="310">
        <f t="shared" si="3"/>
        <v>-553.16000000000008</v>
      </c>
    </row>
    <row r="28" spans="1:62" ht="17.100000000000001" customHeight="1">
      <c r="A28" s="101" t="s">
        <v>7112</v>
      </c>
      <c r="B28" s="236" t="s">
        <v>7111</v>
      </c>
      <c r="C28" s="101" t="s">
        <v>7112</v>
      </c>
      <c r="D28" s="101" t="s">
        <v>5</v>
      </c>
      <c r="E28" s="438"/>
      <c r="F28" s="438"/>
      <c r="G28" s="437">
        <v>31</v>
      </c>
      <c r="H28" s="437">
        <v>36</v>
      </c>
      <c r="I28" s="437">
        <v>189</v>
      </c>
      <c r="J28" s="437">
        <v>30</v>
      </c>
      <c r="K28" s="437">
        <v>51.6</v>
      </c>
      <c r="L28" s="437">
        <v>19.5</v>
      </c>
      <c r="M28" s="437">
        <v>75</v>
      </c>
      <c r="N28" s="437">
        <v>39</v>
      </c>
      <c r="O28" s="437">
        <v>22</v>
      </c>
      <c r="P28" s="437"/>
      <c r="Q28" s="437"/>
      <c r="R28" s="437"/>
      <c r="S28" s="437">
        <v>35</v>
      </c>
      <c r="T28" s="437">
        <v>32</v>
      </c>
      <c r="U28" s="437">
        <v>19.399999999999999</v>
      </c>
      <c r="V28" s="437"/>
      <c r="W28" s="437"/>
      <c r="X28" s="437"/>
      <c r="Y28" s="437">
        <v>32</v>
      </c>
      <c r="Z28" s="437">
        <v>32</v>
      </c>
      <c r="AA28" s="437">
        <v>16.600000000000001</v>
      </c>
      <c r="AB28" s="437"/>
      <c r="AC28" s="437">
        <v>39</v>
      </c>
      <c r="AD28" s="432">
        <v>29.8</v>
      </c>
      <c r="AE28" s="432">
        <v>35</v>
      </c>
      <c r="AF28" s="432"/>
      <c r="AG28" s="432">
        <v>32</v>
      </c>
      <c r="AH28" s="432">
        <v>48</v>
      </c>
      <c r="AI28" s="432">
        <v>39.799999999999997</v>
      </c>
      <c r="AJ28" s="432">
        <v>48</v>
      </c>
      <c r="AK28" s="432">
        <v>29.8</v>
      </c>
      <c r="AL28" s="432">
        <v>22</v>
      </c>
      <c r="AM28" s="432">
        <v>23</v>
      </c>
      <c r="AN28" s="432"/>
      <c r="AO28" s="432"/>
      <c r="AP28" s="437">
        <v>32</v>
      </c>
      <c r="AQ28" s="437">
        <v>29</v>
      </c>
      <c r="AR28" s="437">
        <v>48</v>
      </c>
      <c r="AS28" s="437">
        <v>38</v>
      </c>
      <c r="AT28" s="437">
        <v>34</v>
      </c>
      <c r="AU28" s="437">
        <v>29</v>
      </c>
      <c r="AV28" s="437">
        <v>25</v>
      </c>
      <c r="AW28" s="437">
        <v>29.8</v>
      </c>
      <c r="AX28" s="437">
        <v>49</v>
      </c>
      <c r="AY28" s="437">
        <v>22</v>
      </c>
      <c r="AZ28" s="437">
        <v>49.9</v>
      </c>
      <c r="BA28" s="437"/>
      <c r="BC28" s="269">
        <v>28</v>
      </c>
      <c r="BD28" s="80">
        <f t="shared" si="0"/>
        <v>1420.2</v>
      </c>
      <c r="BE28">
        <f t="shared" si="1"/>
        <v>1136.1600000000001</v>
      </c>
      <c r="BF28" s="80">
        <v>159.30000000000001</v>
      </c>
      <c r="BG28" s="80">
        <v>234.5</v>
      </c>
      <c r="BH28">
        <f t="shared" si="2"/>
        <v>1529.96</v>
      </c>
      <c r="BI28" s="80">
        <v>1000</v>
      </c>
      <c r="BJ28" s="310">
        <f t="shared" si="3"/>
        <v>-529.96</v>
      </c>
    </row>
    <row r="29" spans="1:62" ht="17.100000000000001" customHeight="1">
      <c r="A29" s="101" t="s">
        <v>7114</v>
      </c>
      <c r="B29" s="236" t="s">
        <v>7113</v>
      </c>
      <c r="C29" s="101" t="s">
        <v>7114</v>
      </c>
      <c r="D29" s="101" t="s">
        <v>5</v>
      </c>
      <c r="E29" s="438"/>
      <c r="F29" s="438"/>
      <c r="G29" s="437">
        <v>31</v>
      </c>
      <c r="H29" s="437">
        <v>36</v>
      </c>
      <c r="I29" s="437">
        <v>189</v>
      </c>
      <c r="J29" s="437">
        <v>30</v>
      </c>
      <c r="K29" s="437">
        <v>51.6</v>
      </c>
      <c r="L29" s="437">
        <v>19.5</v>
      </c>
      <c r="M29" s="437">
        <v>75</v>
      </c>
      <c r="N29" s="437">
        <v>39</v>
      </c>
      <c r="O29" s="437">
        <v>22</v>
      </c>
      <c r="P29" s="437"/>
      <c r="Q29" s="437"/>
      <c r="R29" s="437"/>
      <c r="S29" s="437">
        <v>35</v>
      </c>
      <c r="T29" s="437">
        <v>32</v>
      </c>
      <c r="U29" s="437">
        <v>19.399999999999999</v>
      </c>
      <c r="V29" s="437"/>
      <c r="W29" s="437"/>
      <c r="X29" s="437"/>
      <c r="Y29" s="437">
        <v>32</v>
      </c>
      <c r="Z29" s="437">
        <v>32</v>
      </c>
      <c r="AA29" s="437">
        <v>16.600000000000001</v>
      </c>
      <c r="AB29" s="437"/>
      <c r="AC29" s="437">
        <v>39</v>
      </c>
      <c r="AD29" s="432">
        <v>29.8</v>
      </c>
      <c r="AE29" s="432">
        <v>35</v>
      </c>
      <c r="AF29" s="432"/>
      <c r="AG29" s="432">
        <v>32</v>
      </c>
      <c r="AH29" s="432">
        <v>48</v>
      </c>
      <c r="AI29" s="432">
        <v>39.799999999999997</v>
      </c>
      <c r="AJ29" s="432">
        <v>48</v>
      </c>
      <c r="AK29" s="432">
        <v>29.8</v>
      </c>
      <c r="AL29" s="432">
        <v>22</v>
      </c>
      <c r="AM29" s="432">
        <v>23</v>
      </c>
      <c r="AN29" s="432"/>
      <c r="AO29" s="432"/>
      <c r="AP29" s="437">
        <v>32</v>
      </c>
      <c r="AQ29" s="437">
        <v>29</v>
      </c>
      <c r="AR29" s="437">
        <v>48</v>
      </c>
      <c r="AS29" s="437">
        <v>38</v>
      </c>
      <c r="AT29" s="437">
        <v>34</v>
      </c>
      <c r="AU29" s="437">
        <v>29</v>
      </c>
      <c r="AV29" s="437">
        <v>25</v>
      </c>
      <c r="AW29" s="437">
        <v>29.8</v>
      </c>
      <c r="AX29" s="437">
        <v>49</v>
      </c>
      <c r="AY29" s="437">
        <v>22</v>
      </c>
      <c r="AZ29" s="437">
        <v>49.9</v>
      </c>
      <c r="BA29" s="437"/>
      <c r="BC29" s="269">
        <v>70</v>
      </c>
      <c r="BD29" s="80">
        <f t="shared" si="0"/>
        <v>1462.2</v>
      </c>
      <c r="BE29">
        <f t="shared" si="1"/>
        <v>1169.76</v>
      </c>
      <c r="BF29" s="80">
        <v>159.30000000000001</v>
      </c>
      <c r="BG29" s="80">
        <v>234.5</v>
      </c>
      <c r="BH29">
        <f t="shared" si="2"/>
        <v>1563.56</v>
      </c>
      <c r="BI29" s="80">
        <v>1000</v>
      </c>
      <c r="BJ29" s="310">
        <f t="shared" si="3"/>
        <v>-563.55999999999995</v>
      </c>
    </row>
    <row r="30" spans="1:62" ht="17.100000000000001" customHeight="1">
      <c r="A30" s="101" t="s">
        <v>7116</v>
      </c>
      <c r="B30" s="236" t="s">
        <v>7115</v>
      </c>
      <c r="C30" s="101" t="s">
        <v>7116</v>
      </c>
      <c r="D30" s="101" t="s">
        <v>5</v>
      </c>
      <c r="E30" s="438"/>
      <c r="F30" s="438"/>
      <c r="G30" s="437">
        <v>31</v>
      </c>
      <c r="H30" s="437">
        <v>36</v>
      </c>
      <c r="I30" s="437">
        <v>189</v>
      </c>
      <c r="J30" s="437">
        <v>30</v>
      </c>
      <c r="K30" s="437">
        <v>51.6</v>
      </c>
      <c r="L30" s="437">
        <v>19.5</v>
      </c>
      <c r="M30" s="437">
        <v>75</v>
      </c>
      <c r="N30" s="437">
        <v>39</v>
      </c>
      <c r="O30" s="437">
        <v>22</v>
      </c>
      <c r="P30" s="437"/>
      <c r="Q30" s="437"/>
      <c r="R30" s="437"/>
      <c r="S30" s="437">
        <v>35</v>
      </c>
      <c r="T30" s="437">
        <v>32</v>
      </c>
      <c r="U30" s="437">
        <v>19.399999999999999</v>
      </c>
      <c r="V30" s="437"/>
      <c r="W30" s="437"/>
      <c r="X30" s="437"/>
      <c r="Y30" s="437">
        <v>32</v>
      </c>
      <c r="Z30" s="437">
        <v>32</v>
      </c>
      <c r="AA30" s="437">
        <v>16.600000000000001</v>
      </c>
      <c r="AB30" s="437"/>
      <c r="AC30" s="437">
        <v>39</v>
      </c>
      <c r="AD30" s="432">
        <v>29.8</v>
      </c>
      <c r="AE30" s="432">
        <v>35</v>
      </c>
      <c r="AF30" s="432"/>
      <c r="AG30" s="432">
        <v>32</v>
      </c>
      <c r="AH30" s="432">
        <v>48</v>
      </c>
      <c r="AI30" s="432">
        <v>39.799999999999997</v>
      </c>
      <c r="AJ30" s="432">
        <v>48</v>
      </c>
      <c r="AK30" s="432">
        <v>29.8</v>
      </c>
      <c r="AL30" s="432">
        <v>22</v>
      </c>
      <c r="AM30" s="432">
        <v>23</v>
      </c>
      <c r="AN30" s="432"/>
      <c r="AO30" s="432"/>
      <c r="AP30" s="437">
        <v>32</v>
      </c>
      <c r="AQ30" s="437">
        <v>29</v>
      </c>
      <c r="AR30" s="437">
        <v>48</v>
      </c>
      <c r="AS30" s="437">
        <v>38</v>
      </c>
      <c r="AT30" s="437">
        <v>34</v>
      </c>
      <c r="AU30" s="437">
        <v>29</v>
      </c>
      <c r="AV30" s="437">
        <v>25</v>
      </c>
      <c r="AW30" s="437">
        <v>29.8</v>
      </c>
      <c r="AX30" s="437">
        <v>49</v>
      </c>
      <c r="AY30" s="437">
        <v>22</v>
      </c>
      <c r="AZ30" s="437">
        <v>49.9</v>
      </c>
      <c r="BA30" s="437"/>
      <c r="BC30" s="269">
        <v>70</v>
      </c>
      <c r="BD30" s="80">
        <f t="shared" si="0"/>
        <v>1462.2</v>
      </c>
      <c r="BE30">
        <f t="shared" si="1"/>
        <v>1169.76</v>
      </c>
      <c r="BF30" s="80">
        <v>159.30000000000001</v>
      </c>
      <c r="BG30" s="80">
        <v>234.5</v>
      </c>
      <c r="BH30">
        <f t="shared" si="2"/>
        <v>1563.56</v>
      </c>
      <c r="BI30" s="80">
        <v>1000</v>
      </c>
      <c r="BJ30" s="310">
        <f t="shared" si="3"/>
        <v>-563.55999999999995</v>
      </c>
    </row>
    <row r="31" spans="1:62" ht="17.100000000000001" customHeight="1">
      <c r="A31" s="101" t="s">
        <v>7118</v>
      </c>
      <c r="B31" s="236" t="s">
        <v>7117</v>
      </c>
      <c r="C31" s="101" t="s">
        <v>7118</v>
      </c>
      <c r="D31" s="101" t="s">
        <v>5</v>
      </c>
      <c r="E31" s="438"/>
      <c r="F31" s="438"/>
      <c r="G31" s="437">
        <v>31</v>
      </c>
      <c r="H31" s="437">
        <v>36</v>
      </c>
      <c r="I31" s="437">
        <v>189</v>
      </c>
      <c r="J31" s="437">
        <v>30</v>
      </c>
      <c r="K31" s="437">
        <v>51.6</v>
      </c>
      <c r="L31" s="437">
        <v>19.5</v>
      </c>
      <c r="M31" s="437">
        <v>75</v>
      </c>
      <c r="N31" s="437">
        <v>39</v>
      </c>
      <c r="O31" s="437">
        <v>22</v>
      </c>
      <c r="P31" s="437"/>
      <c r="Q31" s="437"/>
      <c r="R31" s="437"/>
      <c r="S31" s="127">
        <v>35</v>
      </c>
      <c r="T31" s="127">
        <v>32</v>
      </c>
      <c r="U31" s="127">
        <v>19.399999999999999</v>
      </c>
      <c r="V31" s="127"/>
      <c r="W31" s="127"/>
      <c r="X31" s="437"/>
      <c r="Y31" s="437">
        <v>32</v>
      </c>
      <c r="Z31" s="437">
        <v>32</v>
      </c>
      <c r="AA31" s="437">
        <v>16.600000000000001</v>
      </c>
      <c r="AB31" s="437"/>
      <c r="AC31" s="437">
        <v>39</v>
      </c>
      <c r="AD31" s="432">
        <v>29.8</v>
      </c>
      <c r="AE31" s="432">
        <v>35</v>
      </c>
      <c r="AF31" s="432"/>
      <c r="AG31" s="432">
        <v>32</v>
      </c>
      <c r="AH31" s="432">
        <v>48</v>
      </c>
      <c r="AI31" s="432">
        <v>39.799999999999997</v>
      </c>
      <c r="AJ31" s="432">
        <v>48</v>
      </c>
      <c r="AK31" s="432">
        <v>29.8</v>
      </c>
      <c r="AL31" s="432">
        <v>22</v>
      </c>
      <c r="AM31" s="432">
        <v>23</v>
      </c>
      <c r="AN31" s="432"/>
      <c r="AO31" s="432"/>
      <c r="AP31" s="127">
        <v>32</v>
      </c>
      <c r="AQ31" s="127">
        <v>29</v>
      </c>
      <c r="AR31" s="127">
        <v>48</v>
      </c>
      <c r="AS31" s="127">
        <v>38</v>
      </c>
      <c r="AT31" s="127">
        <v>34</v>
      </c>
      <c r="AU31" s="127">
        <v>29</v>
      </c>
      <c r="AV31" s="127">
        <v>25</v>
      </c>
      <c r="AW31" s="127">
        <v>29.8</v>
      </c>
      <c r="AX31" s="127">
        <v>49</v>
      </c>
      <c r="AY31" s="127">
        <v>22</v>
      </c>
      <c r="AZ31" s="127">
        <v>49.9</v>
      </c>
      <c r="BA31" s="127"/>
      <c r="BC31" s="269">
        <v>72</v>
      </c>
      <c r="BD31" s="80">
        <f t="shared" si="0"/>
        <v>1464.2</v>
      </c>
      <c r="BE31">
        <f t="shared" si="1"/>
        <v>1171.3600000000001</v>
      </c>
      <c r="BF31" s="80">
        <v>159.30000000000001</v>
      </c>
      <c r="BG31" s="80">
        <v>234.5</v>
      </c>
      <c r="BH31">
        <f t="shared" si="2"/>
        <v>1565.16</v>
      </c>
      <c r="BI31" s="80">
        <v>1000</v>
      </c>
      <c r="BJ31" s="310">
        <f t="shared" si="3"/>
        <v>-565.16000000000008</v>
      </c>
    </row>
    <row r="32" spans="1:62" ht="17.100000000000001" customHeight="1">
      <c r="E32" s="472"/>
      <c r="F32" s="472"/>
      <c r="G32" s="472"/>
      <c r="H32" s="472"/>
      <c r="I32" s="472"/>
      <c r="J32" s="472"/>
      <c r="K32" s="472"/>
      <c r="L32" s="472"/>
      <c r="M32" s="472"/>
      <c r="N32" s="472" t="s">
        <v>5390</v>
      </c>
      <c r="O32" s="472"/>
      <c r="P32" s="472"/>
      <c r="Q32" s="472"/>
      <c r="R32" s="472"/>
      <c r="S32" s="472" t="s">
        <v>5753</v>
      </c>
      <c r="T32" s="472"/>
      <c r="U32" s="472"/>
      <c r="V32" s="472"/>
      <c r="W32" s="472"/>
      <c r="X32" s="472"/>
      <c r="Y32" s="472" t="s">
        <v>5867</v>
      </c>
      <c r="Z32" s="472"/>
      <c r="AA32" s="472"/>
      <c r="AB32" s="472"/>
      <c r="AC32" s="453" t="s">
        <v>5867</v>
      </c>
      <c r="AD32" s="453"/>
      <c r="AE32" s="453"/>
      <c r="AF32" s="453"/>
      <c r="AG32" s="453" t="s">
        <v>5867</v>
      </c>
      <c r="AH32" s="453"/>
      <c r="AI32" s="453"/>
      <c r="AJ32" s="453"/>
      <c r="AK32" s="453"/>
      <c r="AL32" s="453"/>
      <c r="AM32" s="453"/>
      <c r="AN32" s="453"/>
      <c r="AO32" s="432"/>
      <c r="AP32" s="472" t="s">
        <v>7119</v>
      </c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J32" s="80"/>
    </row>
    <row r="33" spans="1:74">
      <c r="BJ33" s="80"/>
    </row>
    <row r="34" spans="1:74">
      <c r="BJ34" s="80"/>
    </row>
    <row r="35" spans="1:74" ht="20.25">
      <c r="B35" s="508" t="s">
        <v>6496</v>
      </c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  <c r="AA35" s="508"/>
      <c r="AB35" s="508"/>
      <c r="AC35" s="508"/>
      <c r="AD35" s="508"/>
      <c r="AE35" s="508"/>
      <c r="AF35" s="508"/>
      <c r="AG35" s="508"/>
      <c r="AH35" s="508"/>
      <c r="AI35" s="508"/>
      <c r="AJ35" s="508"/>
      <c r="AK35" s="508"/>
      <c r="AL35" s="508"/>
      <c r="AM35" s="508"/>
      <c r="AN35" s="508"/>
      <c r="AO35" s="508"/>
      <c r="AP35" s="508"/>
      <c r="AQ35" s="508"/>
      <c r="AR35" s="508"/>
      <c r="AS35" s="508"/>
      <c r="AT35" s="508"/>
      <c r="AU35" s="508"/>
      <c r="AV35" s="508"/>
      <c r="AW35" s="508"/>
      <c r="AX35" s="508"/>
      <c r="AY35" s="508"/>
      <c r="AZ35" s="508"/>
      <c r="BA35" s="508"/>
      <c r="BB35" s="41"/>
      <c r="BC35" s="41"/>
      <c r="BF35" s="41"/>
      <c r="BG35" s="41"/>
      <c r="BJ35" s="80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</row>
    <row r="36" spans="1:74" ht="17.25" customHeight="1">
      <c r="B36" s="439"/>
      <c r="C36" s="439"/>
      <c r="D36" s="439"/>
      <c r="E36" s="472" t="s">
        <v>4912</v>
      </c>
      <c r="F36" s="472"/>
      <c r="G36" s="472"/>
      <c r="H36" s="472"/>
      <c r="I36" s="472"/>
      <c r="J36" s="472"/>
      <c r="K36" s="472"/>
      <c r="L36" s="472"/>
      <c r="M36" s="472"/>
      <c r="N36" s="472" t="s">
        <v>5476</v>
      </c>
      <c r="O36" s="472"/>
      <c r="P36" s="472"/>
      <c r="Q36" s="472"/>
      <c r="R36" s="472"/>
      <c r="S36" s="472" t="s">
        <v>5658</v>
      </c>
      <c r="T36" s="472"/>
      <c r="U36" s="472"/>
      <c r="V36" s="472"/>
      <c r="W36" s="472"/>
      <c r="X36" s="472"/>
      <c r="Y36" s="472" t="s">
        <v>5909</v>
      </c>
      <c r="Z36" s="472"/>
      <c r="AA36" s="472"/>
      <c r="AB36" s="472"/>
      <c r="AC36" s="472" t="s">
        <v>5978</v>
      </c>
      <c r="AD36" s="472"/>
      <c r="AE36" s="472"/>
      <c r="AF36" s="472"/>
      <c r="AG36" s="472" t="s">
        <v>6255</v>
      </c>
      <c r="AH36" s="472"/>
      <c r="AI36" s="472"/>
      <c r="AJ36" s="472"/>
      <c r="AK36" s="472"/>
      <c r="AL36" s="472"/>
      <c r="AM36" s="472"/>
      <c r="AN36" s="472"/>
      <c r="AO36" s="437" t="s">
        <v>6221</v>
      </c>
      <c r="AP36" s="460" t="s">
        <v>6256</v>
      </c>
      <c r="AQ36" s="461"/>
      <c r="AR36" s="461"/>
      <c r="AS36" s="461"/>
      <c r="AT36" s="461"/>
      <c r="AU36" s="461"/>
      <c r="AV36" s="461"/>
      <c r="AW36" s="461"/>
      <c r="AX36" s="461"/>
      <c r="AY36" s="461"/>
      <c r="AZ36" s="461"/>
      <c r="BA36" s="462"/>
      <c r="BB36" s="41"/>
      <c r="BC36" s="41"/>
      <c r="BF36" s="41"/>
      <c r="BG36" s="41"/>
      <c r="BJ36" s="80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</row>
    <row r="37" spans="1:74" ht="36">
      <c r="A37" s="450" t="s">
        <v>1</v>
      </c>
      <c r="B37" s="442" t="s">
        <v>0</v>
      </c>
      <c r="C37" s="442" t="s">
        <v>1</v>
      </c>
      <c r="D37" s="442" t="s">
        <v>2</v>
      </c>
      <c r="E37" s="234" t="s">
        <v>6257</v>
      </c>
      <c r="F37" s="234" t="s">
        <v>6258</v>
      </c>
      <c r="G37" s="235" t="s">
        <v>4919</v>
      </c>
      <c r="H37" s="437" t="s">
        <v>4917</v>
      </c>
      <c r="I37" s="437" t="s">
        <v>6259</v>
      </c>
      <c r="J37" s="437" t="s">
        <v>6260</v>
      </c>
      <c r="K37" s="437" t="s">
        <v>4913</v>
      </c>
      <c r="L37" s="437" t="s">
        <v>5878</v>
      </c>
      <c r="M37" s="437" t="s">
        <v>5434</v>
      </c>
      <c r="N37" s="437" t="s">
        <v>6261</v>
      </c>
      <c r="O37" s="437" t="s">
        <v>6262</v>
      </c>
      <c r="P37" s="116" t="s">
        <v>6263</v>
      </c>
      <c r="Q37" s="116" t="s">
        <v>6264</v>
      </c>
      <c r="R37" s="116" t="s">
        <v>6258</v>
      </c>
      <c r="S37" s="435" t="s">
        <v>5656</v>
      </c>
      <c r="T37" s="435" t="s">
        <v>6265</v>
      </c>
      <c r="U37" s="435" t="s">
        <v>6266</v>
      </c>
      <c r="V37" s="234" t="s">
        <v>7120</v>
      </c>
      <c r="W37" s="309" t="s">
        <v>7121</v>
      </c>
      <c r="X37" s="37" t="s">
        <v>4923</v>
      </c>
      <c r="Y37" s="437" t="s">
        <v>4925</v>
      </c>
      <c r="Z37" s="437" t="s">
        <v>5381</v>
      </c>
      <c r="AA37" s="437" t="s">
        <v>6481</v>
      </c>
      <c r="AB37" s="116" t="s">
        <v>6482</v>
      </c>
      <c r="AC37" s="437" t="s">
        <v>6483</v>
      </c>
      <c r="AD37" s="432" t="s">
        <v>5487</v>
      </c>
      <c r="AE37" s="432" t="s">
        <v>5673</v>
      </c>
      <c r="AF37" s="116" t="s">
        <v>6482</v>
      </c>
      <c r="AG37" s="437" t="s">
        <v>6484</v>
      </c>
      <c r="AH37" s="437" t="s">
        <v>6485</v>
      </c>
      <c r="AI37" s="437" t="s">
        <v>5704</v>
      </c>
      <c r="AJ37" s="437" t="s">
        <v>6486</v>
      </c>
      <c r="AK37" s="437" t="s">
        <v>5675</v>
      </c>
      <c r="AL37" s="437" t="s">
        <v>6487</v>
      </c>
      <c r="AM37" s="437" t="s">
        <v>6271</v>
      </c>
      <c r="AN37" s="116" t="s">
        <v>6482</v>
      </c>
      <c r="AO37" s="116" t="s">
        <v>6488</v>
      </c>
      <c r="AP37" s="437" t="s">
        <v>5965</v>
      </c>
      <c r="AQ37" s="437" t="s">
        <v>6489</v>
      </c>
      <c r="AR37" s="437" t="s">
        <v>6490</v>
      </c>
      <c r="AS37" s="437" t="s">
        <v>6491</v>
      </c>
      <c r="AT37" s="437" t="s">
        <v>6492</v>
      </c>
      <c r="AU37" s="437" t="s">
        <v>5669</v>
      </c>
      <c r="AV37" s="114" t="s">
        <v>5718</v>
      </c>
      <c r="AW37" s="114" t="s">
        <v>6272</v>
      </c>
      <c r="AX37" s="114" t="s">
        <v>6493</v>
      </c>
      <c r="AY37" s="114" t="s">
        <v>5679</v>
      </c>
      <c r="AZ37" s="114" t="s">
        <v>6494</v>
      </c>
      <c r="BA37" s="116" t="s">
        <v>6495</v>
      </c>
      <c r="BB37" s="41"/>
      <c r="BC37" s="448" t="s">
        <v>6701</v>
      </c>
      <c r="BD37" s="449">
        <v>1</v>
      </c>
      <c r="BE37" s="449">
        <v>0.8</v>
      </c>
      <c r="BF37" s="448" t="s">
        <v>6702</v>
      </c>
      <c r="BG37" s="448" t="s">
        <v>6703</v>
      </c>
      <c r="BH37" s="448" t="s">
        <v>6704</v>
      </c>
      <c r="BI37" s="448" t="s">
        <v>6705</v>
      </c>
      <c r="BJ37" s="448" t="s">
        <v>6706</v>
      </c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</row>
    <row r="38" spans="1:74">
      <c r="A38" s="101" t="s">
        <v>1183</v>
      </c>
      <c r="B38" s="236" t="s">
        <v>6497</v>
      </c>
      <c r="C38" s="101" t="s">
        <v>1183</v>
      </c>
      <c r="D38" s="101" t="s">
        <v>5</v>
      </c>
      <c r="E38" s="438"/>
      <c r="F38" s="438"/>
      <c r="G38" s="437">
        <v>31</v>
      </c>
      <c r="H38" s="437">
        <v>36</v>
      </c>
      <c r="I38" s="437">
        <v>189</v>
      </c>
      <c r="J38" s="437">
        <v>30</v>
      </c>
      <c r="K38" s="437">
        <v>51.6</v>
      </c>
      <c r="L38" s="437">
        <v>19.5</v>
      </c>
      <c r="M38" s="437">
        <v>75</v>
      </c>
      <c r="N38" s="437">
        <v>39</v>
      </c>
      <c r="O38" s="437">
        <v>22</v>
      </c>
      <c r="P38" s="437"/>
      <c r="Q38" s="437"/>
      <c r="R38" s="437"/>
      <c r="S38" s="437">
        <v>35</v>
      </c>
      <c r="T38" s="437">
        <v>32</v>
      </c>
      <c r="U38" s="437">
        <v>19.399999999999999</v>
      </c>
      <c r="V38" s="437"/>
      <c r="W38" s="437"/>
      <c r="X38" s="437"/>
      <c r="Y38" s="437">
        <v>32</v>
      </c>
      <c r="Z38" s="437">
        <v>32</v>
      </c>
      <c r="AA38" s="437">
        <v>16.600000000000001</v>
      </c>
      <c r="AB38" s="437"/>
      <c r="AC38" s="437">
        <v>39</v>
      </c>
      <c r="AD38" s="432">
        <v>29.8</v>
      </c>
      <c r="AE38" s="432">
        <v>35</v>
      </c>
      <c r="AF38" s="432"/>
      <c r="AG38" s="437">
        <v>32</v>
      </c>
      <c r="AH38" s="437">
        <v>48</v>
      </c>
      <c r="AI38" s="437">
        <v>39.799999999999997</v>
      </c>
      <c r="AJ38" s="437">
        <v>48</v>
      </c>
      <c r="AK38" s="437">
        <v>29.8</v>
      </c>
      <c r="AL38" s="437">
        <v>22</v>
      </c>
      <c r="AM38" s="437">
        <v>23</v>
      </c>
      <c r="AN38" s="437"/>
      <c r="AO38" s="437"/>
      <c r="AP38" s="437">
        <v>32</v>
      </c>
      <c r="AQ38" s="437">
        <v>29</v>
      </c>
      <c r="AR38" s="437">
        <v>48</v>
      </c>
      <c r="AS38" s="437">
        <v>38</v>
      </c>
      <c r="AT38" s="437">
        <v>34</v>
      </c>
      <c r="AU38" s="437">
        <v>29</v>
      </c>
      <c r="AV38" s="437">
        <v>25</v>
      </c>
      <c r="AW38" s="437">
        <v>29.8</v>
      </c>
      <c r="AX38" s="437">
        <v>49</v>
      </c>
      <c r="AY38" s="437">
        <v>22</v>
      </c>
      <c r="AZ38" s="437">
        <v>49.9</v>
      </c>
      <c r="BA38" s="437"/>
      <c r="BB38" s="41"/>
      <c r="BC38" s="41">
        <v>22</v>
      </c>
      <c r="BD38" s="80">
        <f t="shared" si="0"/>
        <v>1414.2</v>
      </c>
      <c r="BE38">
        <f t="shared" si="1"/>
        <v>1131.3600000000001</v>
      </c>
      <c r="BF38" s="41">
        <v>137.80000000000001</v>
      </c>
      <c r="BG38" s="41">
        <v>234.5</v>
      </c>
      <c r="BH38">
        <f t="shared" si="2"/>
        <v>1503.66</v>
      </c>
      <c r="BI38" s="80">
        <v>1000</v>
      </c>
      <c r="BJ38" s="310">
        <f t="shared" si="3"/>
        <v>-503.66000000000008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</row>
    <row r="39" spans="1:74">
      <c r="A39" s="101" t="s">
        <v>6281</v>
      </c>
      <c r="B39" s="236" t="s">
        <v>6280</v>
      </c>
      <c r="C39" s="101" t="s">
        <v>6281</v>
      </c>
      <c r="D39" s="101" t="s">
        <v>5</v>
      </c>
      <c r="E39" s="438"/>
      <c r="F39" s="438"/>
      <c r="G39" s="437">
        <v>31</v>
      </c>
      <c r="H39" s="437">
        <v>36</v>
      </c>
      <c r="I39" s="437">
        <v>189</v>
      </c>
      <c r="J39" s="437">
        <v>30</v>
      </c>
      <c r="K39" s="437">
        <v>51.6</v>
      </c>
      <c r="L39" s="437">
        <v>19.5</v>
      </c>
      <c r="M39" s="437">
        <v>75</v>
      </c>
      <c r="N39" s="437">
        <v>39</v>
      </c>
      <c r="O39" s="437">
        <v>22</v>
      </c>
      <c r="P39" s="437"/>
      <c r="Q39" s="437"/>
      <c r="R39" s="437"/>
      <c r="S39" s="437">
        <v>35</v>
      </c>
      <c r="T39" s="437">
        <v>32</v>
      </c>
      <c r="U39" s="437">
        <v>19.399999999999999</v>
      </c>
      <c r="V39" s="437"/>
      <c r="W39" s="437"/>
      <c r="X39" s="437"/>
      <c r="Y39" s="437">
        <v>32</v>
      </c>
      <c r="Z39" s="437">
        <v>32</v>
      </c>
      <c r="AA39" s="437">
        <v>16.600000000000001</v>
      </c>
      <c r="AB39" s="437"/>
      <c r="AC39" s="437">
        <v>39</v>
      </c>
      <c r="AD39" s="432">
        <v>29.8</v>
      </c>
      <c r="AE39" s="432">
        <v>35</v>
      </c>
      <c r="AF39" s="432"/>
      <c r="AG39" s="437">
        <v>32</v>
      </c>
      <c r="AH39" s="437">
        <v>48</v>
      </c>
      <c r="AI39" s="437">
        <v>39.799999999999997</v>
      </c>
      <c r="AJ39" s="437">
        <v>48</v>
      </c>
      <c r="AK39" s="437">
        <v>29.8</v>
      </c>
      <c r="AL39" s="437">
        <v>22</v>
      </c>
      <c r="AM39" s="437">
        <v>23</v>
      </c>
      <c r="AN39" s="437"/>
      <c r="AO39" s="437"/>
      <c r="AP39" s="437">
        <v>32</v>
      </c>
      <c r="AQ39" s="437">
        <v>29</v>
      </c>
      <c r="AR39" s="437">
        <v>48</v>
      </c>
      <c r="AS39" s="437">
        <v>38</v>
      </c>
      <c r="AT39" s="437">
        <v>34</v>
      </c>
      <c r="AU39" s="437">
        <v>29</v>
      </c>
      <c r="AV39" s="437">
        <v>25</v>
      </c>
      <c r="AW39" s="437">
        <v>29.8</v>
      </c>
      <c r="AX39" s="437">
        <v>49</v>
      </c>
      <c r="AY39" s="437">
        <v>22</v>
      </c>
      <c r="AZ39" s="437">
        <v>49.9</v>
      </c>
      <c r="BA39" s="437"/>
      <c r="BB39" s="41"/>
      <c r="BC39" s="41"/>
      <c r="BD39" s="80">
        <f t="shared" si="0"/>
        <v>1392.2</v>
      </c>
      <c r="BE39">
        <f t="shared" si="1"/>
        <v>1113.76</v>
      </c>
      <c r="BF39" s="41">
        <v>137.80000000000001</v>
      </c>
      <c r="BG39" s="41">
        <v>234.5</v>
      </c>
      <c r="BH39">
        <f t="shared" si="2"/>
        <v>1486.06</v>
      </c>
      <c r="BI39" s="80">
        <v>1000</v>
      </c>
      <c r="BJ39" s="310">
        <f t="shared" si="3"/>
        <v>-486.05999999999995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</row>
    <row r="40" spans="1:74">
      <c r="A40" s="101" t="s">
        <v>6283</v>
      </c>
      <c r="B40" s="236" t="s">
        <v>6282</v>
      </c>
      <c r="C40" s="101" t="s">
        <v>6283</v>
      </c>
      <c r="D40" s="101" t="s">
        <v>5</v>
      </c>
      <c r="E40" s="438"/>
      <c r="F40" s="438"/>
      <c r="G40" s="437">
        <v>31</v>
      </c>
      <c r="H40" s="437">
        <v>36</v>
      </c>
      <c r="I40" s="437">
        <v>189</v>
      </c>
      <c r="J40" s="437">
        <v>30</v>
      </c>
      <c r="K40" s="437">
        <v>51.6</v>
      </c>
      <c r="L40" s="437">
        <v>19.5</v>
      </c>
      <c r="M40" s="437">
        <v>75</v>
      </c>
      <c r="N40" s="437">
        <v>39</v>
      </c>
      <c r="O40" s="437">
        <v>22</v>
      </c>
      <c r="P40" s="437"/>
      <c r="Q40" s="437"/>
      <c r="R40" s="437"/>
      <c r="S40" s="437">
        <v>35</v>
      </c>
      <c r="T40" s="437">
        <v>32</v>
      </c>
      <c r="U40" s="437">
        <v>19.399999999999999</v>
      </c>
      <c r="V40" s="437"/>
      <c r="W40" s="437"/>
      <c r="X40" s="437"/>
      <c r="Y40" s="437">
        <v>32</v>
      </c>
      <c r="Z40" s="437">
        <v>32</v>
      </c>
      <c r="AA40" s="437">
        <v>16.600000000000001</v>
      </c>
      <c r="AB40" s="437"/>
      <c r="AC40" s="437">
        <v>39</v>
      </c>
      <c r="AD40" s="432">
        <v>29.8</v>
      </c>
      <c r="AE40" s="432">
        <v>35</v>
      </c>
      <c r="AF40" s="432"/>
      <c r="AG40" s="437">
        <v>32</v>
      </c>
      <c r="AH40" s="437">
        <v>48</v>
      </c>
      <c r="AI40" s="437">
        <v>39.799999999999997</v>
      </c>
      <c r="AJ40" s="437">
        <v>48</v>
      </c>
      <c r="AK40" s="437">
        <v>29.8</v>
      </c>
      <c r="AL40" s="437">
        <v>22</v>
      </c>
      <c r="AM40" s="437">
        <v>23</v>
      </c>
      <c r="AN40" s="437"/>
      <c r="AO40" s="437"/>
      <c r="AP40" s="437">
        <v>32</v>
      </c>
      <c r="AQ40" s="437">
        <v>29</v>
      </c>
      <c r="AR40" s="437">
        <v>48</v>
      </c>
      <c r="AS40" s="437">
        <v>38</v>
      </c>
      <c r="AT40" s="437">
        <v>34</v>
      </c>
      <c r="AU40" s="437">
        <v>29</v>
      </c>
      <c r="AV40" s="437">
        <v>25</v>
      </c>
      <c r="AW40" s="437">
        <v>29.8</v>
      </c>
      <c r="AX40" s="437">
        <v>49</v>
      </c>
      <c r="AY40" s="437">
        <v>22</v>
      </c>
      <c r="AZ40" s="437">
        <v>49.9</v>
      </c>
      <c r="BA40" s="437"/>
      <c r="BB40" s="41"/>
      <c r="BC40" s="41">
        <v>22</v>
      </c>
      <c r="BD40" s="80">
        <f t="shared" si="0"/>
        <v>1414.2</v>
      </c>
      <c r="BE40">
        <f t="shared" si="1"/>
        <v>1131.3600000000001</v>
      </c>
      <c r="BF40" s="41">
        <v>137.80000000000001</v>
      </c>
      <c r="BG40" s="41">
        <v>234.5</v>
      </c>
      <c r="BH40">
        <f t="shared" si="2"/>
        <v>1503.66</v>
      </c>
      <c r="BI40" s="80">
        <v>1000</v>
      </c>
      <c r="BJ40" s="310">
        <f t="shared" si="3"/>
        <v>-503.66000000000008</v>
      </c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</row>
    <row r="41" spans="1:74">
      <c r="A41" s="101" t="s">
        <v>911</v>
      </c>
      <c r="B41" s="236" t="s">
        <v>6284</v>
      </c>
      <c r="C41" s="101" t="s">
        <v>911</v>
      </c>
      <c r="D41" s="101" t="s">
        <v>5</v>
      </c>
      <c r="E41" s="438"/>
      <c r="F41" s="438"/>
      <c r="G41" s="437">
        <v>31</v>
      </c>
      <c r="H41" s="437">
        <v>36</v>
      </c>
      <c r="I41" s="437">
        <v>189</v>
      </c>
      <c r="J41" s="437">
        <v>30</v>
      </c>
      <c r="K41" s="437">
        <v>51.6</v>
      </c>
      <c r="L41" s="437">
        <v>19.5</v>
      </c>
      <c r="M41" s="437">
        <v>75</v>
      </c>
      <c r="N41" s="437">
        <v>39</v>
      </c>
      <c r="O41" s="437">
        <v>22</v>
      </c>
      <c r="P41" s="437"/>
      <c r="Q41" s="437"/>
      <c r="R41" s="437"/>
      <c r="S41" s="437">
        <v>35</v>
      </c>
      <c r="T41" s="437">
        <v>32</v>
      </c>
      <c r="U41" s="437">
        <v>19.399999999999999</v>
      </c>
      <c r="V41" s="437"/>
      <c r="W41" s="437"/>
      <c r="X41" s="437"/>
      <c r="Y41" s="437">
        <v>32</v>
      </c>
      <c r="Z41" s="437">
        <v>32</v>
      </c>
      <c r="AA41" s="437">
        <v>16.600000000000001</v>
      </c>
      <c r="AB41" s="437"/>
      <c r="AC41" s="437">
        <v>39</v>
      </c>
      <c r="AD41" s="432">
        <v>29.8</v>
      </c>
      <c r="AE41" s="432">
        <v>35</v>
      </c>
      <c r="AF41" s="432"/>
      <c r="AG41" s="437">
        <v>32</v>
      </c>
      <c r="AH41" s="437">
        <v>48</v>
      </c>
      <c r="AI41" s="437">
        <v>39.799999999999997</v>
      </c>
      <c r="AJ41" s="437">
        <v>48</v>
      </c>
      <c r="AK41" s="437">
        <v>29.8</v>
      </c>
      <c r="AL41" s="437">
        <v>22</v>
      </c>
      <c r="AM41" s="437">
        <v>23</v>
      </c>
      <c r="AN41" s="437"/>
      <c r="AO41" s="437"/>
      <c r="AP41" s="437">
        <v>32</v>
      </c>
      <c r="AQ41" s="437">
        <v>29</v>
      </c>
      <c r="AR41" s="437">
        <v>48</v>
      </c>
      <c r="AS41" s="437">
        <v>38</v>
      </c>
      <c r="AT41" s="437">
        <v>34</v>
      </c>
      <c r="AU41" s="437">
        <v>29</v>
      </c>
      <c r="AV41" s="437">
        <v>25</v>
      </c>
      <c r="AW41" s="437">
        <v>29.8</v>
      </c>
      <c r="AX41" s="437">
        <v>49</v>
      </c>
      <c r="AY41" s="437">
        <v>22</v>
      </c>
      <c r="AZ41" s="437">
        <v>49.9</v>
      </c>
      <c r="BA41" s="437"/>
      <c r="BB41" s="41"/>
      <c r="BC41" s="41">
        <v>74</v>
      </c>
      <c r="BD41" s="80">
        <f t="shared" si="0"/>
        <v>1466.2</v>
      </c>
      <c r="BE41">
        <f t="shared" si="1"/>
        <v>1172.96</v>
      </c>
      <c r="BF41" s="41">
        <v>137.80000000000001</v>
      </c>
      <c r="BG41" s="41">
        <v>234.5</v>
      </c>
      <c r="BH41">
        <f t="shared" si="2"/>
        <v>1545.26</v>
      </c>
      <c r="BI41" s="80">
        <v>1000</v>
      </c>
      <c r="BJ41" s="310">
        <f t="shared" si="3"/>
        <v>-545.26</v>
      </c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</row>
    <row r="42" spans="1:74">
      <c r="A42" s="101" t="s">
        <v>6286</v>
      </c>
      <c r="B42" s="236" t="s">
        <v>6285</v>
      </c>
      <c r="C42" s="101" t="s">
        <v>6286</v>
      </c>
      <c r="D42" s="101" t="s">
        <v>5</v>
      </c>
      <c r="E42" s="438"/>
      <c r="F42" s="438"/>
      <c r="G42" s="437">
        <v>31</v>
      </c>
      <c r="H42" s="437">
        <v>36</v>
      </c>
      <c r="I42" s="437">
        <v>189</v>
      </c>
      <c r="J42" s="437">
        <v>30</v>
      </c>
      <c r="K42" s="437">
        <v>51.6</v>
      </c>
      <c r="L42" s="437">
        <v>19.5</v>
      </c>
      <c r="M42" s="437">
        <v>75</v>
      </c>
      <c r="N42" s="437">
        <v>39</v>
      </c>
      <c r="O42" s="437">
        <v>22</v>
      </c>
      <c r="P42" s="437"/>
      <c r="Q42" s="437"/>
      <c r="R42" s="437"/>
      <c r="S42" s="437">
        <v>35</v>
      </c>
      <c r="T42" s="437">
        <v>32</v>
      </c>
      <c r="U42" s="437">
        <v>19.399999999999999</v>
      </c>
      <c r="V42" s="437"/>
      <c r="W42" s="437"/>
      <c r="X42" s="437"/>
      <c r="Y42" s="437">
        <v>32</v>
      </c>
      <c r="Z42" s="437">
        <v>32</v>
      </c>
      <c r="AA42" s="437">
        <v>16.600000000000001</v>
      </c>
      <c r="AB42" s="437"/>
      <c r="AC42" s="437">
        <v>39</v>
      </c>
      <c r="AD42" s="432">
        <v>29.8</v>
      </c>
      <c r="AE42" s="432">
        <v>35</v>
      </c>
      <c r="AF42" s="432"/>
      <c r="AG42" s="437">
        <v>32</v>
      </c>
      <c r="AH42" s="437">
        <v>48</v>
      </c>
      <c r="AI42" s="437">
        <v>39.799999999999997</v>
      </c>
      <c r="AJ42" s="437">
        <v>48</v>
      </c>
      <c r="AK42" s="437">
        <v>29.8</v>
      </c>
      <c r="AL42" s="437">
        <v>22</v>
      </c>
      <c r="AM42" s="437">
        <v>23</v>
      </c>
      <c r="AN42" s="437"/>
      <c r="AO42" s="437"/>
      <c r="AP42" s="437">
        <v>32</v>
      </c>
      <c r="AQ42" s="437">
        <v>29</v>
      </c>
      <c r="AR42" s="437">
        <v>48</v>
      </c>
      <c r="AS42" s="437">
        <v>38</v>
      </c>
      <c r="AT42" s="437">
        <v>34</v>
      </c>
      <c r="AU42" s="437">
        <v>29</v>
      </c>
      <c r="AV42" s="437">
        <v>25</v>
      </c>
      <c r="AW42" s="437">
        <v>29.8</v>
      </c>
      <c r="AX42" s="437">
        <v>49</v>
      </c>
      <c r="AY42" s="437">
        <v>22</v>
      </c>
      <c r="AZ42" s="437">
        <v>49.9</v>
      </c>
      <c r="BA42" s="437"/>
      <c r="BB42" s="41"/>
      <c r="BC42" s="41">
        <v>79</v>
      </c>
      <c r="BD42" s="80">
        <f t="shared" si="0"/>
        <v>1471.2</v>
      </c>
      <c r="BE42">
        <f t="shared" si="1"/>
        <v>1176.96</v>
      </c>
      <c r="BF42" s="41">
        <v>137.80000000000001</v>
      </c>
      <c r="BG42" s="41">
        <v>234.5</v>
      </c>
      <c r="BH42">
        <f t="shared" si="2"/>
        <v>1549.26</v>
      </c>
      <c r="BI42" s="80">
        <v>1000</v>
      </c>
      <c r="BJ42" s="310">
        <f t="shared" si="3"/>
        <v>-549.26</v>
      </c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</row>
    <row r="43" spans="1:74">
      <c r="A43" s="101" t="s">
        <v>6288</v>
      </c>
      <c r="B43" s="236" t="s">
        <v>6287</v>
      </c>
      <c r="C43" s="101" t="s">
        <v>6288</v>
      </c>
      <c r="D43" s="101" t="s">
        <v>5</v>
      </c>
      <c r="E43" s="438"/>
      <c r="F43" s="438"/>
      <c r="G43" s="437">
        <v>31</v>
      </c>
      <c r="H43" s="437">
        <v>36</v>
      </c>
      <c r="I43" s="437">
        <v>189</v>
      </c>
      <c r="J43" s="437">
        <v>30</v>
      </c>
      <c r="K43" s="437">
        <v>51.6</v>
      </c>
      <c r="L43" s="437">
        <v>19.5</v>
      </c>
      <c r="M43" s="437">
        <v>75</v>
      </c>
      <c r="N43" s="437">
        <v>39</v>
      </c>
      <c r="O43" s="437">
        <v>22</v>
      </c>
      <c r="P43" s="437"/>
      <c r="Q43" s="437"/>
      <c r="R43" s="437"/>
      <c r="S43" s="437">
        <v>35</v>
      </c>
      <c r="T43" s="437">
        <v>32</v>
      </c>
      <c r="U43" s="437">
        <v>19.399999999999999</v>
      </c>
      <c r="V43" s="437"/>
      <c r="W43" s="437"/>
      <c r="X43" s="437"/>
      <c r="Y43" s="437">
        <v>32</v>
      </c>
      <c r="Z43" s="437">
        <v>32</v>
      </c>
      <c r="AA43" s="437">
        <v>16.600000000000001</v>
      </c>
      <c r="AB43" s="437"/>
      <c r="AC43" s="437">
        <v>39</v>
      </c>
      <c r="AD43" s="432">
        <v>29.8</v>
      </c>
      <c r="AE43" s="432">
        <v>35</v>
      </c>
      <c r="AF43" s="432"/>
      <c r="AG43" s="437">
        <v>32</v>
      </c>
      <c r="AH43" s="437">
        <v>48</v>
      </c>
      <c r="AI43" s="437">
        <v>39.799999999999997</v>
      </c>
      <c r="AJ43" s="437">
        <v>48</v>
      </c>
      <c r="AK43" s="437">
        <v>29.8</v>
      </c>
      <c r="AL43" s="437">
        <v>22</v>
      </c>
      <c r="AM43" s="437">
        <v>23</v>
      </c>
      <c r="AN43" s="437"/>
      <c r="AO43" s="437"/>
      <c r="AP43" s="437">
        <v>32</v>
      </c>
      <c r="AQ43" s="437">
        <v>29</v>
      </c>
      <c r="AR43" s="437">
        <v>48</v>
      </c>
      <c r="AS43" s="437">
        <v>38</v>
      </c>
      <c r="AT43" s="437">
        <v>34</v>
      </c>
      <c r="AU43" s="437">
        <v>29</v>
      </c>
      <c r="AV43" s="437">
        <v>25</v>
      </c>
      <c r="AW43" s="437">
        <v>29.8</v>
      </c>
      <c r="AX43" s="437">
        <v>49</v>
      </c>
      <c r="AY43" s="437">
        <v>22</v>
      </c>
      <c r="AZ43" s="437">
        <v>49.9</v>
      </c>
      <c r="BA43" s="437"/>
      <c r="BB43" s="41"/>
      <c r="BC43" s="41">
        <v>50</v>
      </c>
      <c r="BD43" s="80">
        <f t="shared" si="0"/>
        <v>1442.2</v>
      </c>
      <c r="BE43">
        <f t="shared" si="1"/>
        <v>1153.76</v>
      </c>
      <c r="BF43" s="41">
        <v>137.80000000000001</v>
      </c>
      <c r="BG43" s="41">
        <v>234.5</v>
      </c>
      <c r="BH43">
        <f t="shared" si="2"/>
        <v>1526.06</v>
      </c>
      <c r="BI43" s="80">
        <v>1000</v>
      </c>
      <c r="BJ43" s="310">
        <f t="shared" si="3"/>
        <v>-526.05999999999995</v>
      </c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</row>
    <row r="44" spans="1:74">
      <c r="A44" s="101" t="s">
        <v>6290</v>
      </c>
      <c r="B44" s="236" t="s">
        <v>6289</v>
      </c>
      <c r="C44" s="101" t="s">
        <v>6290</v>
      </c>
      <c r="D44" s="101" t="s">
        <v>5</v>
      </c>
      <c r="E44" s="438"/>
      <c r="F44" s="438"/>
      <c r="G44" s="437">
        <v>31</v>
      </c>
      <c r="H44" s="437">
        <v>36</v>
      </c>
      <c r="I44" s="437">
        <v>189</v>
      </c>
      <c r="J44" s="437">
        <v>30</v>
      </c>
      <c r="K44" s="437">
        <v>51.6</v>
      </c>
      <c r="L44" s="437">
        <v>19.5</v>
      </c>
      <c r="M44" s="437">
        <v>75</v>
      </c>
      <c r="N44" s="437">
        <v>39</v>
      </c>
      <c r="O44" s="437">
        <v>22</v>
      </c>
      <c r="P44" s="437"/>
      <c r="Q44" s="437"/>
      <c r="R44" s="437"/>
      <c r="S44" s="437">
        <v>35</v>
      </c>
      <c r="T44" s="437">
        <v>32</v>
      </c>
      <c r="U44" s="437">
        <v>19.399999999999999</v>
      </c>
      <c r="V44" s="437"/>
      <c r="W44" s="437"/>
      <c r="X44" s="437"/>
      <c r="Y44" s="437">
        <v>32</v>
      </c>
      <c r="Z44" s="437">
        <v>32</v>
      </c>
      <c r="AA44" s="437">
        <v>16.600000000000001</v>
      </c>
      <c r="AB44" s="437"/>
      <c r="AC44" s="437">
        <v>39</v>
      </c>
      <c r="AD44" s="432">
        <v>29.8</v>
      </c>
      <c r="AE44" s="432">
        <v>35</v>
      </c>
      <c r="AF44" s="432"/>
      <c r="AG44" s="437">
        <v>32</v>
      </c>
      <c r="AH44" s="437">
        <v>48</v>
      </c>
      <c r="AI44" s="437">
        <v>39.799999999999997</v>
      </c>
      <c r="AJ44" s="437">
        <v>48</v>
      </c>
      <c r="AK44" s="437">
        <v>29.8</v>
      </c>
      <c r="AL44" s="437">
        <v>22</v>
      </c>
      <c r="AM44" s="437">
        <v>23</v>
      </c>
      <c r="AN44" s="437"/>
      <c r="AO44" s="437"/>
      <c r="AP44" s="437">
        <v>32</v>
      </c>
      <c r="AQ44" s="437">
        <v>29</v>
      </c>
      <c r="AR44" s="437">
        <v>48</v>
      </c>
      <c r="AS44" s="437">
        <v>38</v>
      </c>
      <c r="AT44" s="437">
        <v>34</v>
      </c>
      <c r="AU44" s="437">
        <v>29</v>
      </c>
      <c r="AV44" s="437">
        <v>25</v>
      </c>
      <c r="AW44" s="437">
        <v>29.8</v>
      </c>
      <c r="AX44" s="437">
        <v>49</v>
      </c>
      <c r="AY44" s="437">
        <v>22</v>
      </c>
      <c r="AZ44" s="437">
        <v>49.9</v>
      </c>
      <c r="BA44" s="437"/>
      <c r="BB44" s="41"/>
      <c r="BC44" s="41">
        <v>22</v>
      </c>
      <c r="BD44" s="80">
        <f t="shared" si="0"/>
        <v>1414.2</v>
      </c>
      <c r="BE44">
        <f t="shared" si="1"/>
        <v>1131.3600000000001</v>
      </c>
      <c r="BF44" s="41">
        <v>137.80000000000001</v>
      </c>
      <c r="BG44" s="41">
        <v>234.5</v>
      </c>
      <c r="BH44">
        <f t="shared" si="2"/>
        <v>1503.66</v>
      </c>
      <c r="BI44" s="80">
        <v>1000</v>
      </c>
      <c r="BJ44" s="310">
        <f t="shared" si="3"/>
        <v>-503.66000000000008</v>
      </c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</row>
    <row r="45" spans="1:74">
      <c r="A45" s="101" t="s">
        <v>6292</v>
      </c>
      <c r="B45" s="236" t="s">
        <v>6291</v>
      </c>
      <c r="C45" s="101" t="s">
        <v>6292</v>
      </c>
      <c r="D45" s="101" t="s">
        <v>5</v>
      </c>
      <c r="E45" s="438"/>
      <c r="F45" s="438"/>
      <c r="G45" s="437">
        <v>31</v>
      </c>
      <c r="H45" s="437">
        <v>36</v>
      </c>
      <c r="I45" s="437">
        <v>189</v>
      </c>
      <c r="J45" s="437">
        <v>30</v>
      </c>
      <c r="K45" s="437">
        <v>51.6</v>
      </c>
      <c r="L45" s="437">
        <v>19.5</v>
      </c>
      <c r="M45" s="437">
        <v>75</v>
      </c>
      <c r="N45" s="437">
        <v>39</v>
      </c>
      <c r="O45" s="437">
        <v>22</v>
      </c>
      <c r="P45" s="437"/>
      <c r="Q45" s="437"/>
      <c r="R45" s="437"/>
      <c r="S45" s="437">
        <v>35</v>
      </c>
      <c r="T45" s="437">
        <v>32</v>
      </c>
      <c r="U45" s="437">
        <v>19.399999999999999</v>
      </c>
      <c r="V45" s="437"/>
      <c r="W45" s="437"/>
      <c r="X45" s="437"/>
      <c r="Y45" s="437">
        <v>32</v>
      </c>
      <c r="Z45" s="437">
        <v>32</v>
      </c>
      <c r="AA45" s="437">
        <v>16.600000000000001</v>
      </c>
      <c r="AB45" s="437"/>
      <c r="AC45" s="437">
        <v>39</v>
      </c>
      <c r="AD45" s="432">
        <v>29.8</v>
      </c>
      <c r="AE45" s="432">
        <v>35</v>
      </c>
      <c r="AF45" s="432"/>
      <c r="AG45" s="437">
        <v>32</v>
      </c>
      <c r="AH45" s="437">
        <v>48</v>
      </c>
      <c r="AI45" s="437">
        <v>39.799999999999997</v>
      </c>
      <c r="AJ45" s="437">
        <v>48</v>
      </c>
      <c r="AK45" s="437">
        <v>29.8</v>
      </c>
      <c r="AL45" s="437">
        <v>22</v>
      </c>
      <c r="AM45" s="437">
        <v>23</v>
      </c>
      <c r="AN45" s="437"/>
      <c r="AO45" s="437"/>
      <c r="AP45" s="437">
        <v>32</v>
      </c>
      <c r="AQ45" s="437">
        <v>29</v>
      </c>
      <c r="AR45" s="437">
        <v>48</v>
      </c>
      <c r="AS45" s="437">
        <v>38</v>
      </c>
      <c r="AT45" s="437">
        <v>34</v>
      </c>
      <c r="AU45" s="437">
        <v>29</v>
      </c>
      <c r="AV45" s="437">
        <v>25</v>
      </c>
      <c r="AW45" s="437">
        <v>29.8</v>
      </c>
      <c r="AX45" s="437">
        <v>49</v>
      </c>
      <c r="AY45" s="437">
        <v>22</v>
      </c>
      <c r="AZ45" s="437">
        <v>49.9</v>
      </c>
      <c r="BA45" s="437"/>
      <c r="BB45" s="41"/>
      <c r="BC45" s="41">
        <v>70</v>
      </c>
      <c r="BD45" s="80">
        <f t="shared" si="0"/>
        <v>1462.2</v>
      </c>
      <c r="BE45">
        <f t="shared" si="1"/>
        <v>1169.76</v>
      </c>
      <c r="BF45" s="41">
        <v>137.80000000000001</v>
      </c>
      <c r="BG45" s="41">
        <v>234.5</v>
      </c>
      <c r="BH45">
        <f t="shared" si="2"/>
        <v>1542.06</v>
      </c>
      <c r="BI45" s="80">
        <v>1000</v>
      </c>
      <c r="BJ45" s="310">
        <f t="shared" si="3"/>
        <v>-542.05999999999995</v>
      </c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</row>
    <row r="46" spans="1:74">
      <c r="A46" s="101" t="s">
        <v>6294</v>
      </c>
      <c r="B46" s="236" t="s">
        <v>6293</v>
      </c>
      <c r="C46" s="101" t="s">
        <v>6294</v>
      </c>
      <c r="D46" s="101" t="s">
        <v>5</v>
      </c>
      <c r="E46" s="438"/>
      <c r="F46" s="438"/>
      <c r="G46" s="437">
        <v>31</v>
      </c>
      <c r="H46" s="437">
        <v>36</v>
      </c>
      <c r="I46" s="437">
        <v>189</v>
      </c>
      <c r="J46" s="437">
        <v>30</v>
      </c>
      <c r="K46" s="437">
        <v>51.6</v>
      </c>
      <c r="L46" s="437">
        <v>19.5</v>
      </c>
      <c r="M46" s="437">
        <v>75</v>
      </c>
      <c r="N46" s="437">
        <v>39</v>
      </c>
      <c r="O46" s="437">
        <v>22</v>
      </c>
      <c r="P46" s="437"/>
      <c r="Q46" s="437"/>
      <c r="R46" s="437"/>
      <c r="S46" s="437">
        <v>35</v>
      </c>
      <c r="T46" s="437">
        <v>32</v>
      </c>
      <c r="U46" s="437">
        <v>19.399999999999999</v>
      </c>
      <c r="V46" s="437"/>
      <c r="W46" s="437"/>
      <c r="X46" s="437"/>
      <c r="Y46" s="437">
        <v>32</v>
      </c>
      <c r="Z46" s="437">
        <v>32</v>
      </c>
      <c r="AA46" s="437">
        <v>16.600000000000001</v>
      </c>
      <c r="AB46" s="437"/>
      <c r="AC46" s="437">
        <v>39</v>
      </c>
      <c r="AD46" s="432">
        <v>29.8</v>
      </c>
      <c r="AE46" s="432">
        <v>35</v>
      </c>
      <c r="AF46" s="432"/>
      <c r="AG46" s="437">
        <v>32</v>
      </c>
      <c r="AH46" s="437">
        <v>48</v>
      </c>
      <c r="AI46" s="437">
        <v>39.799999999999997</v>
      </c>
      <c r="AJ46" s="437">
        <v>48</v>
      </c>
      <c r="AK46" s="437">
        <v>29.8</v>
      </c>
      <c r="AL46" s="437">
        <v>22</v>
      </c>
      <c r="AM46" s="437">
        <v>23</v>
      </c>
      <c r="AN46" s="437"/>
      <c r="AO46" s="437"/>
      <c r="AP46" s="437">
        <v>32</v>
      </c>
      <c r="AQ46" s="437">
        <v>29</v>
      </c>
      <c r="AR46" s="437">
        <v>48</v>
      </c>
      <c r="AS46" s="437">
        <v>38</v>
      </c>
      <c r="AT46" s="437">
        <v>34</v>
      </c>
      <c r="AU46" s="437">
        <v>29</v>
      </c>
      <c r="AV46" s="437">
        <v>25</v>
      </c>
      <c r="AW46" s="437">
        <v>29.8</v>
      </c>
      <c r="AX46" s="437">
        <v>49</v>
      </c>
      <c r="AY46" s="437">
        <v>22</v>
      </c>
      <c r="AZ46" s="437">
        <v>49.9</v>
      </c>
      <c r="BA46" s="437"/>
      <c r="BB46" s="41"/>
      <c r="BC46" s="41">
        <v>29</v>
      </c>
      <c r="BD46" s="80">
        <f t="shared" si="0"/>
        <v>1421.2</v>
      </c>
      <c r="BE46">
        <f t="shared" si="1"/>
        <v>1136.96</v>
      </c>
      <c r="BF46" s="41">
        <v>137.80000000000001</v>
      </c>
      <c r="BG46" s="41">
        <v>234.5</v>
      </c>
      <c r="BH46">
        <f t="shared" si="2"/>
        <v>1509.26</v>
      </c>
      <c r="BI46" s="80">
        <v>1000</v>
      </c>
      <c r="BJ46" s="310">
        <f t="shared" si="3"/>
        <v>-509.26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</row>
    <row r="47" spans="1:74">
      <c r="A47" s="101" t="s">
        <v>6296</v>
      </c>
      <c r="B47" s="236" t="s">
        <v>6295</v>
      </c>
      <c r="C47" s="101" t="s">
        <v>6296</v>
      </c>
      <c r="D47" s="101" t="s">
        <v>5</v>
      </c>
      <c r="E47" s="438"/>
      <c r="F47" s="438"/>
      <c r="G47" s="437">
        <v>31</v>
      </c>
      <c r="H47" s="437">
        <v>36</v>
      </c>
      <c r="I47" s="437">
        <v>189</v>
      </c>
      <c r="J47" s="437">
        <v>30</v>
      </c>
      <c r="K47" s="437">
        <v>51.6</v>
      </c>
      <c r="L47" s="437">
        <v>19.5</v>
      </c>
      <c r="M47" s="437">
        <v>75</v>
      </c>
      <c r="N47" s="437">
        <v>39</v>
      </c>
      <c r="O47" s="437">
        <v>22</v>
      </c>
      <c r="P47" s="437"/>
      <c r="Q47" s="437"/>
      <c r="R47" s="437"/>
      <c r="S47" s="437">
        <v>35</v>
      </c>
      <c r="T47" s="437">
        <v>32</v>
      </c>
      <c r="U47" s="437">
        <v>19.399999999999999</v>
      </c>
      <c r="V47" s="437"/>
      <c r="W47" s="437"/>
      <c r="X47" s="437"/>
      <c r="Y47" s="437">
        <v>32</v>
      </c>
      <c r="Z47" s="437">
        <v>32</v>
      </c>
      <c r="AA47" s="437">
        <v>16.600000000000001</v>
      </c>
      <c r="AB47" s="437"/>
      <c r="AC47" s="437">
        <v>39</v>
      </c>
      <c r="AD47" s="432">
        <v>29.8</v>
      </c>
      <c r="AE47" s="432">
        <v>35</v>
      </c>
      <c r="AF47" s="432"/>
      <c r="AG47" s="437">
        <v>32</v>
      </c>
      <c r="AH47" s="437">
        <v>48</v>
      </c>
      <c r="AI47" s="437">
        <v>39.799999999999997</v>
      </c>
      <c r="AJ47" s="437">
        <v>48</v>
      </c>
      <c r="AK47" s="437">
        <v>29.8</v>
      </c>
      <c r="AL47" s="437">
        <v>22</v>
      </c>
      <c r="AM47" s="437">
        <v>23</v>
      </c>
      <c r="AN47" s="437"/>
      <c r="AO47" s="437"/>
      <c r="AP47" s="437">
        <v>32</v>
      </c>
      <c r="AQ47" s="437">
        <v>29</v>
      </c>
      <c r="AR47" s="437">
        <v>48</v>
      </c>
      <c r="AS47" s="437">
        <v>38</v>
      </c>
      <c r="AT47" s="437">
        <v>34</v>
      </c>
      <c r="AU47" s="437">
        <v>29</v>
      </c>
      <c r="AV47" s="437">
        <v>25</v>
      </c>
      <c r="AW47" s="437">
        <v>29.8</v>
      </c>
      <c r="AX47" s="437">
        <v>49</v>
      </c>
      <c r="AY47" s="437">
        <v>22</v>
      </c>
      <c r="AZ47" s="437">
        <v>49.9</v>
      </c>
      <c r="BA47" s="437"/>
      <c r="BB47" s="41"/>
      <c r="BC47" s="41">
        <v>72</v>
      </c>
      <c r="BD47" s="80">
        <f t="shared" si="0"/>
        <v>1464.2</v>
      </c>
      <c r="BE47">
        <f t="shared" si="1"/>
        <v>1171.3600000000001</v>
      </c>
      <c r="BF47" s="41">
        <v>137.80000000000001</v>
      </c>
      <c r="BG47" s="41">
        <v>234.5</v>
      </c>
      <c r="BH47">
        <f t="shared" si="2"/>
        <v>1543.66</v>
      </c>
      <c r="BI47" s="80">
        <v>1000</v>
      </c>
      <c r="BJ47" s="310">
        <f t="shared" si="3"/>
        <v>-543.66000000000008</v>
      </c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</row>
    <row r="48" spans="1:74">
      <c r="A48" s="101" t="s">
        <v>6298</v>
      </c>
      <c r="B48" s="236" t="s">
        <v>6297</v>
      </c>
      <c r="C48" s="101" t="s">
        <v>6298</v>
      </c>
      <c r="D48" s="101" t="s">
        <v>5</v>
      </c>
      <c r="E48" s="438"/>
      <c r="F48" s="438"/>
      <c r="G48" s="437">
        <v>31</v>
      </c>
      <c r="H48" s="437">
        <v>36</v>
      </c>
      <c r="I48" s="437">
        <v>189</v>
      </c>
      <c r="J48" s="437">
        <v>30</v>
      </c>
      <c r="K48" s="437">
        <v>51.6</v>
      </c>
      <c r="L48" s="437">
        <v>19.5</v>
      </c>
      <c r="M48" s="437">
        <v>75</v>
      </c>
      <c r="N48" s="437">
        <v>39</v>
      </c>
      <c r="O48" s="437">
        <v>22</v>
      </c>
      <c r="P48" s="437"/>
      <c r="Q48" s="437"/>
      <c r="R48" s="437"/>
      <c r="S48" s="437">
        <v>35</v>
      </c>
      <c r="T48" s="437">
        <v>32</v>
      </c>
      <c r="U48" s="437">
        <v>19.399999999999999</v>
      </c>
      <c r="V48" s="437"/>
      <c r="W48" s="437"/>
      <c r="X48" s="437"/>
      <c r="Y48" s="437">
        <v>32</v>
      </c>
      <c r="Z48" s="437">
        <v>32</v>
      </c>
      <c r="AA48" s="437">
        <v>16.600000000000001</v>
      </c>
      <c r="AB48" s="437"/>
      <c r="AC48" s="437">
        <v>39</v>
      </c>
      <c r="AD48" s="432">
        <v>29.8</v>
      </c>
      <c r="AE48" s="432">
        <v>35</v>
      </c>
      <c r="AF48" s="432"/>
      <c r="AG48" s="437">
        <v>32</v>
      </c>
      <c r="AH48" s="437">
        <v>48</v>
      </c>
      <c r="AI48" s="437">
        <v>39.799999999999997</v>
      </c>
      <c r="AJ48" s="437">
        <v>48</v>
      </c>
      <c r="AK48" s="437">
        <v>29.8</v>
      </c>
      <c r="AL48" s="437">
        <v>22</v>
      </c>
      <c r="AM48" s="437">
        <v>23</v>
      </c>
      <c r="AN48" s="437"/>
      <c r="AO48" s="437"/>
      <c r="AP48" s="437">
        <v>32</v>
      </c>
      <c r="AQ48" s="437">
        <v>29</v>
      </c>
      <c r="AR48" s="437">
        <v>48</v>
      </c>
      <c r="AS48" s="437">
        <v>38</v>
      </c>
      <c r="AT48" s="437">
        <v>34</v>
      </c>
      <c r="AU48" s="437">
        <v>29</v>
      </c>
      <c r="AV48" s="437">
        <v>25</v>
      </c>
      <c r="AW48" s="437">
        <v>29.8</v>
      </c>
      <c r="AX48" s="437">
        <v>49</v>
      </c>
      <c r="AY48" s="437">
        <v>22</v>
      </c>
      <c r="AZ48" s="437">
        <v>49.9</v>
      </c>
      <c r="BA48" s="437"/>
      <c r="BB48" s="41"/>
      <c r="BC48" s="41">
        <v>58</v>
      </c>
      <c r="BD48" s="80">
        <f t="shared" si="0"/>
        <v>1450.2</v>
      </c>
      <c r="BE48">
        <f t="shared" si="1"/>
        <v>1160.1600000000001</v>
      </c>
      <c r="BF48" s="41">
        <v>137.80000000000001</v>
      </c>
      <c r="BG48" s="41">
        <v>234.5</v>
      </c>
      <c r="BH48">
        <f t="shared" si="2"/>
        <v>1532.46</v>
      </c>
      <c r="BI48" s="80">
        <v>1000</v>
      </c>
      <c r="BJ48" s="310">
        <f t="shared" si="3"/>
        <v>-532.46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</row>
    <row r="49" spans="1:74">
      <c r="A49" s="101" t="s">
        <v>6300</v>
      </c>
      <c r="B49" s="236" t="s">
        <v>6299</v>
      </c>
      <c r="C49" s="101" t="s">
        <v>6300</v>
      </c>
      <c r="D49" s="101" t="s">
        <v>5</v>
      </c>
      <c r="E49" s="438"/>
      <c r="F49" s="438"/>
      <c r="G49" s="437">
        <v>31</v>
      </c>
      <c r="H49" s="437">
        <v>36</v>
      </c>
      <c r="I49" s="437">
        <v>189</v>
      </c>
      <c r="J49" s="437">
        <v>30</v>
      </c>
      <c r="K49" s="437">
        <v>51.6</v>
      </c>
      <c r="L49" s="437">
        <v>19.5</v>
      </c>
      <c r="M49" s="437">
        <v>75</v>
      </c>
      <c r="N49" s="437">
        <v>39</v>
      </c>
      <c r="O49" s="437">
        <v>22</v>
      </c>
      <c r="P49" s="437"/>
      <c r="Q49" s="437"/>
      <c r="R49" s="437"/>
      <c r="S49" s="437">
        <v>35</v>
      </c>
      <c r="T49" s="437">
        <v>32</v>
      </c>
      <c r="U49" s="437">
        <v>19.399999999999999</v>
      </c>
      <c r="V49" s="437"/>
      <c r="W49" s="437"/>
      <c r="X49" s="437"/>
      <c r="Y49" s="437">
        <v>32</v>
      </c>
      <c r="Z49" s="437">
        <v>32</v>
      </c>
      <c r="AA49" s="437">
        <v>16.600000000000001</v>
      </c>
      <c r="AB49" s="437"/>
      <c r="AC49" s="437">
        <v>39</v>
      </c>
      <c r="AD49" s="432">
        <v>29.8</v>
      </c>
      <c r="AE49" s="432">
        <v>35</v>
      </c>
      <c r="AF49" s="432"/>
      <c r="AG49" s="437">
        <v>32</v>
      </c>
      <c r="AH49" s="437">
        <v>48</v>
      </c>
      <c r="AI49" s="437">
        <v>39.799999999999997</v>
      </c>
      <c r="AJ49" s="437">
        <v>48</v>
      </c>
      <c r="AK49" s="437">
        <v>29.8</v>
      </c>
      <c r="AL49" s="437">
        <v>22</v>
      </c>
      <c r="AM49" s="437">
        <v>23</v>
      </c>
      <c r="AN49" s="437"/>
      <c r="AO49" s="437"/>
      <c r="AP49" s="437">
        <v>32</v>
      </c>
      <c r="AQ49" s="437">
        <v>29</v>
      </c>
      <c r="AR49" s="437">
        <v>48</v>
      </c>
      <c r="AS49" s="437">
        <v>38</v>
      </c>
      <c r="AT49" s="437">
        <v>34</v>
      </c>
      <c r="AU49" s="437">
        <v>29</v>
      </c>
      <c r="AV49" s="437">
        <v>25</v>
      </c>
      <c r="AW49" s="437">
        <v>29.8</v>
      </c>
      <c r="AX49" s="437">
        <v>49</v>
      </c>
      <c r="AY49" s="437">
        <v>22</v>
      </c>
      <c r="AZ49" s="437">
        <v>49.9</v>
      </c>
      <c r="BA49" s="437"/>
      <c r="BB49" s="41"/>
      <c r="BC49" s="41">
        <v>30</v>
      </c>
      <c r="BD49" s="80">
        <f t="shared" si="0"/>
        <v>1422.2</v>
      </c>
      <c r="BE49">
        <f t="shared" si="1"/>
        <v>1137.76</v>
      </c>
      <c r="BF49" s="41">
        <v>137.80000000000001</v>
      </c>
      <c r="BG49" s="41">
        <v>234.5</v>
      </c>
      <c r="BH49">
        <f t="shared" si="2"/>
        <v>1510.06</v>
      </c>
      <c r="BI49" s="80">
        <v>1000</v>
      </c>
      <c r="BJ49" s="310">
        <f t="shared" si="3"/>
        <v>-510.05999999999995</v>
      </c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</row>
    <row r="50" spans="1:74">
      <c r="A50" s="101" t="s">
        <v>6302</v>
      </c>
      <c r="B50" s="236" t="s">
        <v>6301</v>
      </c>
      <c r="C50" s="101" t="s">
        <v>6302</v>
      </c>
      <c r="D50" s="101" t="s">
        <v>5</v>
      </c>
      <c r="E50" s="438"/>
      <c r="F50" s="438"/>
      <c r="G50" s="437">
        <v>31</v>
      </c>
      <c r="H50" s="437">
        <v>36</v>
      </c>
      <c r="I50" s="437">
        <v>189</v>
      </c>
      <c r="J50" s="437">
        <v>30</v>
      </c>
      <c r="K50" s="437">
        <v>51.6</v>
      </c>
      <c r="L50" s="437">
        <v>19.5</v>
      </c>
      <c r="M50" s="437">
        <v>75</v>
      </c>
      <c r="N50" s="437">
        <v>39</v>
      </c>
      <c r="O50" s="437">
        <v>22</v>
      </c>
      <c r="P50" s="437"/>
      <c r="Q50" s="437"/>
      <c r="R50" s="437"/>
      <c r="S50" s="437">
        <v>35</v>
      </c>
      <c r="T50" s="437">
        <v>32</v>
      </c>
      <c r="U50" s="437">
        <v>19.399999999999999</v>
      </c>
      <c r="V50" s="437"/>
      <c r="W50" s="437"/>
      <c r="X50" s="437"/>
      <c r="Y50" s="437">
        <v>32</v>
      </c>
      <c r="Z50" s="437">
        <v>32</v>
      </c>
      <c r="AA50" s="437">
        <v>16.600000000000001</v>
      </c>
      <c r="AB50" s="437"/>
      <c r="AC50" s="437">
        <v>39</v>
      </c>
      <c r="AD50" s="432">
        <v>29.8</v>
      </c>
      <c r="AE50" s="432">
        <v>35</v>
      </c>
      <c r="AF50" s="432"/>
      <c r="AG50" s="437">
        <v>32</v>
      </c>
      <c r="AH50" s="437">
        <v>48</v>
      </c>
      <c r="AI50" s="437">
        <v>39.799999999999997</v>
      </c>
      <c r="AJ50" s="437">
        <v>48</v>
      </c>
      <c r="AK50" s="437">
        <v>29.8</v>
      </c>
      <c r="AL50" s="437">
        <v>22</v>
      </c>
      <c r="AM50" s="437">
        <v>23</v>
      </c>
      <c r="AN50" s="437"/>
      <c r="AO50" s="437"/>
      <c r="AP50" s="437">
        <v>32</v>
      </c>
      <c r="AQ50" s="437">
        <v>29</v>
      </c>
      <c r="AR50" s="437">
        <v>48</v>
      </c>
      <c r="AS50" s="437">
        <v>38</v>
      </c>
      <c r="AT50" s="437">
        <v>34</v>
      </c>
      <c r="AU50" s="437">
        <v>29</v>
      </c>
      <c r="AV50" s="437">
        <v>25</v>
      </c>
      <c r="AW50" s="437">
        <v>29.8</v>
      </c>
      <c r="AX50" s="437">
        <v>49</v>
      </c>
      <c r="AY50" s="437">
        <v>22</v>
      </c>
      <c r="AZ50" s="437">
        <v>49.9</v>
      </c>
      <c r="BA50" s="437"/>
      <c r="BB50" s="41"/>
      <c r="BC50" s="41">
        <v>52</v>
      </c>
      <c r="BD50" s="80">
        <f t="shared" si="0"/>
        <v>1444.2</v>
      </c>
      <c r="BE50">
        <f t="shared" si="1"/>
        <v>1155.3600000000001</v>
      </c>
      <c r="BF50" s="41">
        <v>137.80000000000001</v>
      </c>
      <c r="BG50" s="41">
        <v>234.5</v>
      </c>
      <c r="BH50">
        <f t="shared" si="2"/>
        <v>1527.66</v>
      </c>
      <c r="BI50" s="80">
        <v>1000</v>
      </c>
      <c r="BJ50" s="310">
        <f t="shared" si="3"/>
        <v>-527.66000000000008</v>
      </c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</row>
    <row r="51" spans="1:74">
      <c r="A51" s="101" t="s">
        <v>6304</v>
      </c>
      <c r="B51" s="236" t="s">
        <v>6303</v>
      </c>
      <c r="C51" s="101" t="s">
        <v>6304</v>
      </c>
      <c r="D51" s="101" t="s">
        <v>5</v>
      </c>
      <c r="E51" s="438"/>
      <c r="F51" s="438"/>
      <c r="G51" s="437">
        <v>31</v>
      </c>
      <c r="H51" s="437">
        <v>36</v>
      </c>
      <c r="I51" s="437">
        <v>189</v>
      </c>
      <c r="J51" s="437">
        <v>30</v>
      </c>
      <c r="K51" s="437">
        <v>51.6</v>
      </c>
      <c r="L51" s="437">
        <v>19.5</v>
      </c>
      <c r="M51" s="437">
        <v>75</v>
      </c>
      <c r="N51" s="437">
        <v>39</v>
      </c>
      <c r="O51" s="437">
        <v>22</v>
      </c>
      <c r="P51" s="437"/>
      <c r="Q51" s="437"/>
      <c r="R51" s="437"/>
      <c r="S51" s="437">
        <v>35</v>
      </c>
      <c r="T51" s="437">
        <v>32</v>
      </c>
      <c r="U51" s="437">
        <v>19.399999999999999</v>
      </c>
      <c r="V51" s="437"/>
      <c r="W51" s="437"/>
      <c r="X51" s="437"/>
      <c r="Y51" s="437">
        <v>32</v>
      </c>
      <c r="Z51" s="437">
        <v>32</v>
      </c>
      <c r="AA51" s="437">
        <v>16.600000000000001</v>
      </c>
      <c r="AB51" s="437"/>
      <c r="AC51" s="437">
        <v>39</v>
      </c>
      <c r="AD51" s="432">
        <v>29.8</v>
      </c>
      <c r="AE51" s="432">
        <v>35</v>
      </c>
      <c r="AF51" s="432"/>
      <c r="AG51" s="437">
        <v>32</v>
      </c>
      <c r="AH51" s="437">
        <v>48</v>
      </c>
      <c r="AI51" s="437">
        <v>39.799999999999997</v>
      </c>
      <c r="AJ51" s="437">
        <v>48</v>
      </c>
      <c r="AK51" s="437">
        <v>29.8</v>
      </c>
      <c r="AL51" s="437">
        <v>22</v>
      </c>
      <c r="AM51" s="437">
        <v>23</v>
      </c>
      <c r="AN51" s="437"/>
      <c r="AO51" s="437"/>
      <c r="AP51" s="437">
        <v>32</v>
      </c>
      <c r="AQ51" s="437">
        <v>29</v>
      </c>
      <c r="AR51" s="437">
        <v>48</v>
      </c>
      <c r="AS51" s="437">
        <v>38</v>
      </c>
      <c r="AT51" s="437">
        <v>34</v>
      </c>
      <c r="AU51" s="437">
        <v>29</v>
      </c>
      <c r="AV51" s="437">
        <v>25</v>
      </c>
      <c r="AW51" s="437">
        <v>29.8</v>
      </c>
      <c r="AX51" s="437">
        <v>49</v>
      </c>
      <c r="AY51" s="437">
        <v>22</v>
      </c>
      <c r="AZ51" s="437">
        <v>49.9</v>
      </c>
      <c r="BA51" s="437"/>
      <c r="BB51" s="41"/>
      <c r="BC51" s="41">
        <v>30</v>
      </c>
      <c r="BD51" s="80">
        <f t="shared" si="0"/>
        <v>1422.2</v>
      </c>
      <c r="BE51">
        <f t="shared" si="1"/>
        <v>1137.76</v>
      </c>
      <c r="BF51" s="41">
        <v>137.80000000000001</v>
      </c>
      <c r="BG51" s="41">
        <v>234.5</v>
      </c>
      <c r="BH51">
        <f t="shared" si="2"/>
        <v>1510.06</v>
      </c>
      <c r="BI51" s="80">
        <v>1000</v>
      </c>
      <c r="BJ51" s="310">
        <f t="shared" si="3"/>
        <v>-510.05999999999995</v>
      </c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</row>
    <row r="52" spans="1:74">
      <c r="A52" s="101" t="s">
        <v>6306</v>
      </c>
      <c r="B52" s="236" t="s">
        <v>6305</v>
      </c>
      <c r="C52" s="101" t="s">
        <v>6306</v>
      </c>
      <c r="D52" s="101" t="s">
        <v>5</v>
      </c>
      <c r="E52" s="438"/>
      <c r="F52" s="438"/>
      <c r="G52" s="437">
        <v>31</v>
      </c>
      <c r="H52" s="437">
        <v>36</v>
      </c>
      <c r="I52" s="437">
        <v>189</v>
      </c>
      <c r="J52" s="437">
        <v>30</v>
      </c>
      <c r="K52" s="437">
        <v>51.6</v>
      </c>
      <c r="L52" s="437">
        <v>19.5</v>
      </c>
      <c r="M52" s="437">
        <v>75</v>
      </c>
      <c r="N52" s="437">
        <v>39</v>
      </c>
      <c r="O52" s="437">
        <v>22</v>
      </c>
      <c r="P52" s="437"/>
      <c r="Q52" s="437"/>
      <c r="R52" s="437"/>
      <c r="S52" s="437">
        <v>35</v>
      </c>
      <c r="T52" s="437">
        <v>32</v>
      </c>
      <c r="U52" s="437">
        <v>19.399999999999999</v>
      </c>
      <c r="V52" s="437"/>
      <c r="W52" s="437"/>
      <c r="X52" s="437"/>
      <c r="Y52" s="437">
        <v>32</v>
      </c>
      <c r="Z52" s="437">
        <v>32</v>
      </c>
      <c r="AA52" s="437">
        <v>16.600000000000001</v>
      </c>
      <c r="AB52" s="437"/>
      <c r="AC52" s="437">
        <v>39</v>
      </c>
      <c r="AD52" s="432">
        <v>29.8</v>
      </c>
      <c r="AE52" s="432">
        <v>35</v>
      </c>
      <c r="AF52" s="432"/>
      <c r="AG52" s="437">
        <v>32</v>
      </c>
      <c r="AH52" s="437">
        <v>48</v>
      </c>
      <c r="AI52" s="437">
        <v>39.799999999999997</v>
      </c>
      <c r="AJ52" s="437">
        <v>48</v>
      </c>
      <c r="AK52" s="437">
        <v>29.8</v>
      </c>
      <c r="AL52" s="437">
        <v>22</v>
      </c>
      <c r="AM52" s="437">
        <v>23</v>
      </c>
      <c r="AN52" s="437"/>
      <c r="AO52" s="437"/>
      <c r="AP52" s="437">
        <v>32</v>
      </c>
      <c r="AQ52" s="437">
        <v>29</v>
      </c>
      <c r="AR52" s="437">
        <v>48</v>
      </c>
      <c r="AS52" s="437">
        <v>38</v>
      </c>
      <c r="AT52" s="437">
        <v>34</v>
      </c>
      <c r="AU52" s="437">
        <v>29</v>
      </c>
      <c r="AV52" s="437">
        <v>25</v>
      </c>
      <c r="AW52" s="437">
        <v>29.8</v>
      </c>
      <c r="AX52" s="437">
        <v>49</v>
      </c>
      <c r="AY52" s="437">
        <v>22</v>
      </c>
      <c r="AZ52" s="437">
        <v>49.9</v>
      </c>
      <c r="BA52" s="437"/>
      <c r="BB52" s="41"/>
      <c r="BC52" s="41">
        <v>29</v>
      </c>
      <c r="BD52" s="80">
        <f t="shared" si="0"/>
        <v>1421.2</v>
      </c>
      <c r="BE52">
        <f t="shared" si="1"/>
        <v>1136.96</v>
      </c>
      <c r="BF52" s="41">
        <v>137.80000000000001</v>
      </c>
      <c r="BG52" s="41">
        <v>234.5</v>
      </c>
      <c r="BH52">
        <f t="shared" si="2"/>
        <v>1509.26</v>
      </c>
      <c r="BI52" s="80">
        <v>1000</v>
      </c>
      <c r="BJ52" s="310">
        <f t="shared" si="3"/>
        <v>-509.26</v>
      </c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</row>
    <row r="53" spans="1:74">
      <c r="A53" s="101" t="s">
        <v>6308</v>
      </c>
      <c r="B53" s="236" t="s">
        <v>6307</v>
      </c>
      <c r="C53" s="101" t="s">
        <v>6308</v>
      </c>
      <c r="D53" s="101" t="s">
        <v>5</v>
      </c>
      <c r="E53" s="438"/>
      <c r="F53" s="438"/>
      <c r="G53" s="437">
        <v>31</v>
      </c>
      <c r="H53" s="437">
        <v>36</v>
      </c>
      <c r="I53" s="437">
        <v>189</v>
      </c>
      <c r="J53" s="437">
        <v>30</v>
      </c>
      <c r="K53" s="437">
        <v>51.6</v>
      </c>
      <c r="L53" s="437">
        <v>19.5</v>
      </c>
      <c r="M53" s="437">
        <v>75</v>
      </c>
      <c r="N53" s="437">
        <v>39</v>
      </c>
      <c r="O53" s="437">
        <v>22</v>
      </c>
      <c r="P53" s="437"/>
      <c r="Q53" s="437"/>
      <c r="R53" s="437"/>
      <c r="S53" s="437">
        <v>35</v>
      </c>
      <c r="T53" s="437">
        <v>32</v>
      </c>
      <c r="U53" s="437">
        <v>19.399999999999999</v>
      </c>
      <c r="V53" s="437"/>
      <c r="W53" s="437"/>
      <c r="X53" s="437"/>
      <c r="Y53" s="437">
        <v>32</v>
      </c>
      <c r="Z53" s="437">
        <v>32</v>
      </c>
      <c r="AA53" s="437">
        <v>16.600000000000001</v>
      </c>
      <c r="AB53" s="437"/>
      <c r="AC53" s="437">
        <v>39</v>
      </c>
      <c r="AD53" s="432">
        <v>29.8</v>
      </c>
      <c r="AE53" s="432">
        <v>35</v>
      </c>
      <c r="AF53" s="432"/>
      <c r="AG53" s="437">
        <v>32</v>
      </c>
      <c r="AH53" s="437">
        <v>48</v>
      </c>
      <c r="AI53" s="437">
        <v>39.799999999999997</v>
      </c>
      <c r="AJ53" s="437">
        <v>48</v>
      </c>
      <c r="AK53" s="437">
        <v>29.8</v>
      </c>
      <c r="AL53" s="437">
        <v>22</v>
      </c>
      <c r="AM53" s="437">
        <v>23</v>
      </c>
      <c r="AN53" s="437"/>
      <c r="AO53" s="437"/>
      <c r="AP53" s="437">
        <v>32</v>
      </c>
      <c r="AQ53" s="437">
        <v>29</v>
      </c>
      <c r="AR53" s="437">
        <v>48</v>
      </c>
      <c r="AS53" s="437">
        <v>38</v>
      </c>
      <c r="AT53" s="437">
        <v>34</v>
      </c>
      <c r="AU53" s="437">
        <v>29</v>
      </c>
      <c r="AV53" s="437">
        <v>25</v>
      </c>
      <c r="AW53" s="437">
        <v>29.8</v>
      </c>
      <c r="AX53" s="437">
        <v>49</v>
      </c>
      <c r="AY53" s="437">
        <v>22</v>
      </c>
      <c r="AZ53" s="437">
        <v>49.9</v>
      </c>
      <c r="BA53" s="437"/>
      <c r="BB53" s="41"/>
      <c r="BC53" s="41">
        <v>30</v>
      </c>
      <c r="BD53" s="80">
        <f t="shared" si="0"/>
        <v>1422.2</v>
      </c>
      <c r="BE53">
        <f t="shared" si="1"/>
        <v>1137.76</v>
      </c>
      <c r="BF53" s="41">
        <v>137.80000000000001</v>
      </c>
      <c r="BG53" s="41">
        <v>234.5</v>
      </c>
      <c r="BH53">
        <f t="shared" si="2"/>
        <v>1510.06</v>
      </c>
      <c r="BI53" s="80">
        <v>1000</v>
      </c>
      <c r="BJ53" s="310">
        <f t="shared" si="3"/>
        <v>-510.05999999999995</v>
      </c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</row>
    <row r="54" spans="1:74">
      <c r="A54" s="101" t="s">
        <v>6310</v>
      </c>
      <c r="B54" s="236" t="s">
        <v>6309</v>
      </c>
      <c r="C54" s="101" t="s">
        <v>6310</v>
      </c>
      <c r="D54" s="101" t="s">
        <v>5</v>
      </c>
      <c r="E54" s="438"/>
      <c r="F54" s="438"/>
      <c r="G54" s="437">
        <v>31</v>
      </c>
      <c r="H54" s="437">
        <v>36</v>
      </c>
      <c r="I54" s="437">
        <v>189</v>
      </c>
      <c r="J54" s="437">
        <v>30</v>
      </c>
      <c r="K54" s="437">
        <v>51.6</v>
      </c>
      <c r="L54" s="437">
        <v>19.5</v>
      </c>
      <c r="M54" s="437">
        <v>75</v>
      </c>
      <c r="N54" s="437">
        <v>39</v>
      </c>
      <c r="O54" s="437">
        <v>22</v>
      </c>
      <c r="P54" s="437"/>
      <c r="Q54" s="437"/>
      <c r="R54" s="437"/>
      <c r="S54" s="437">
        <v>35</v>
      </c>
      <c r="T54" s="437">
        <v>32</v>
      </c>
      <c r="U54" s="437">
        <v>19.399999999999999</v>
      </c>
      <c r="V54" s="437"/>
      <c r="W54" s="437"/>
      <c r="X54" s="437"/>
      <c r="Y54" s="437">
        <v>32</v>
      </c>
      <c r="Z54" s="437">
        <v>32</v>
      </c>
      <c r="AA54" s="437">
        <v>16.600000000000001</v>
      </c>
      <c r="AB54" s="437"/>
      <c r="AC54" s="437">
        <v>39</v>
      </c>
      <c r="AD54" s="432">
        <v>29.8</v>
      </c>
      <c r="AE54" s="432">
        <v>35</v>
      </c>
      <c r="AF54" s="432"/>
      <c r="AG54" s="437">
        <v>32</v>
      </c>
      <c r="AH54" s="437">
        <v>48</v>
      </c>
      <c r="AI54" s="437">
        <v>39.799999999999997</v>
      </c>
      <c r="AJ54" s="437">
        <v>48</v>
      </c>
      <c r="AK54" s="437">
        <v>29.8</v>
      </c>
      <c r="AL54" s="437">
        <v>22</v>
      </c>
      <c r="AM54" s="437">
        <v>23</v>
      </c>
      <c r="AN54" s="437"/>
      <c r="AO54" s="437"/>
      <c r="AP54" s="437">
        <v>32</v>
      </c>
      <c r="AQ54" s="437">
        <v>29</v>
      </c>
      <c r="AR54" s="437">
        <v>48</v>
      </c>
      <c r="AS54" s="437">
        <v>38</v>
      </c>
      <c r="AT54" s="437">
        <v>34</v>
      </c>
      <c r="AU54" s="437">
        <v>29</v>
      </c>
      <c r="AV54" s="437">
        <v>25</v>
      </c>
      <c r="AW54" s="437">
        <v>29.8</v>
      </c>
      <c r="AX54" s="437">
        <v>49</v>
      </c>
      <c r="AY54" s="437">
        <v>22</v>
      </c>
      <c r="AZ54" s="437">
        <v>49.9</v>
      </c>
      <c r="BA54" s="437"/>
      <c r="BB54" s="41"/>
      <c r="BC54" s="41"/>
      <c r="BD54" s="80">
        <f t="shared" si="0"/>
        <v>1392.2</v>
      </c>
      <c r="BE54">
        <f t="shared" si="1"/>
        <v>1113.76</v>
      </c>
      <c r="BF54" s="41">
        <v>137.80000000000001</v>
      </c>
      <c r="BG54" s="41">
        <v>234.5</v>
      </c>
      <c r="BH54">
        <f t="shared" si="2"/>
        <v>1486.06</v>
      </c>
      <c r="BI54" s="80">
        <v>1000</v>
      </c>
      <c r="BJ54" s="310">
        <f t="shared" si="3"/>
        <v>-486.05999999999995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</row>
    <row r="55" spans="1:74">
      <c r="A55" s="101" t="s">
        <v>6312</v>
      </c>
      <c r="B55" s="236" t="s">
        <v>6311</v>
      </c>
      <c r="C55" s="101" t="s">
        <v>6312</v>
      </c>
      <c r="D55" s="101" t="s">
        <v>5</v>
      </c>
      <c r="E55" s="438"/>
      <c r="F55" s="438"/>
      <c r="G55" s="437">
        <v>31</v>
      </c>
      <c r="H55" s="437">
        <v>36</v>
      </c>
      <c r="I55" s="437">
        <v>189</v>
      </c>
      <c r="J55" s="437">
        <v>30</v>
      </c>
      <c r="K55" s="437">
        <v>51.6</v>
      </c>
      <c r="L55" s="437">
        <v>19.5</v>
      </c>
      <c r="M55" s="437">
        <v>75</v>
      </c>
      <c r="N55" s="437">
        <v>39</v>
      </c>
      <c r="O55" s="437">
        <v>22</v>
      </c>
      <c r="P55" s="437"/>
      <c r="Q55" s="437"/>
      <c r="R55" s="437"/>
      <c r="S55" s="437">
        <v>35</v>
      </c>
      <c r="T55" s="437">
        <v>32</v>
      </c>
      <c r="U55" s="437">
        <v>19.399999999999999</v>
      </c>
      <c r="V55" s="437"/>
      <c r="W55" s="437"/>
      <c r="X55" s="437"/>
      <c r="Y55" s="437">
        <v>32</v>
      </c>
      <c r="Z55" s="437">
        <v>32</v>
      </c>
      <c r="AA55" s="437">
        <v>16.600000000000001</v>
      </c>
      <c r="AB55" s="437"/>
      <c r="AC55" s="437">
        <v>39</v>
      </c>
      <c r="AD55" s="432">
        <v>29.8</v>
      </c>
      <c r="AE55" s="432">
        <v>35</v>
      </c>
      <c r="AF55" s="432"/>
      <c r="AG55" s="437">
        <v>32</v>
      </c>
      <c r="AH55" s="437">
        <v>48</v>
      </c>
      <c r="AI55" s="437">
        <v>39.799999999999997</v>
      </c>
      <c r="AJ55" s="437">
        <v>48</v>
      </c>
      <c r="AK55" s="437">
        <v>29.8</v>
      </c>
      <c r="AL55" s="437">
        <v>22</v>
      </c>
      <c r="AM55" s="437">
        <v>23</v>
      </c>
      <c r="AN55" s="437"/>
      <c r="AO55" s="437"/>
      <c r="AP55" s="437">
        <v>32</v>
      </c>
      <c r="AQ55" s="437">
        <v>29</v>
      </c>
      <c r="AR55" s="437">
        <v>48</v>
      </c>
      <c r="AS55" s="437">
        <v>38</v>
      </c>
      <c r="AT55" s="437">
        <v>34</v>
      </c>
      <c r="AU55" s="437">
        <v>29</v>
      </c>
      <c r="AV55" s="437">
        <v>25</v>
      </c>
      <c r="AW55" s="437">
        <v>29.8</v>
      </c>
      <c r="AX55" s="437">
        <v>49</v>
      </c>
      <c r="AY55" s="437">
        <v>22</v>
      </c>
      <c r="AZ55" s="437">
        <v>49.9</v>
      </c>
      <c r="BA55" s="437"/>
      <c r="BB55" s="41"/>
      <c r="BC55" s="41">
        <v>30</v>
      </c>
      <c r="BD55" s="80">
        <f t="shared" si="0"/>
        <v>1422.2</v>
      </c>
      <c r="BE55">
        <f t="shared" si="1"/>
        <v>1137.76</v>
      </c>
      <c r="BF55" s="41">
        <v>137.80000000000001</v>
      </c>
      <c r="BG55" s="41">
        <v>234.5</v>
      </c>
      <c r="BH55">
        <f t="shared" si="2"/>
        <v>1510.06</v>
      </c>
      <c r="BI55" s="80">
        <v>1000</v>
      </c>
      <c r="BJ55" s="310">
        <f t="shared" si="3"/>
        <v>-510.05999999999995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</row>
    <row r="56" spans="1:74">
      <c r="A56" s="101" t="s">
        <v>6314</v>
      </c>
      <c r="B56" s="236" t="s">
        <v>6313</v>
      </c>
      <c r="C56" s="101" t="s">
        <v>6314</v>
      </c>
      <c r="D56" s="101" t="s">
        <v>5</v>
      </c>
      <c r="E56" s="438"/>
      <c r="F56" s="438"/>
      <c r="G56" s="437">
        <v>31</v>
      </c>
      <c r="H56" s="437">
        <v>36</v>
      </c>
      <c r="I56" s="437">
        <v>189</v>
      </c>
      <c r="J56" s="437">
        <v>30</v>
      </c>
      <c r="K56" s="437">
        <v>51.6</v>
      </c>
      <c r="L56" s="437">
        <v>19.5</v>
      </c>
      <c r="M56" s="437">
        <v>75</v>
      </c>
      <c r="N56" s="437">
        <v>39</v>
      </c>
      <c r="O56" s="437">
        <v>22</v>
      </c>
      <c r="P56" s="437"/>
      <c r="Q56" s="437"/>
      <c r="R56" s="437"/>
      <c r="S56" s="437">
        <v>35</v>
      </c>
      <c r="T56" s="437">
        <v>32</v>
      </c>
      <c r="U56" s="437">
        <v>19.399999999999999</v>
      </c>
      <c r="V56" s="437"/>
      <c r="W56" s="437"/>
      <c r="X56" s="437"/>
      <c r="Y56" s="437">
        <v>32</v>
      </c>
      <c r="Z56" s="437">
        <v>32</v>
      </c>
      <c r="AA56" s="437">
        <v>16.600000000000001</v>
      </c>
      <c r="AB56" s="437"/>
      <c r="AC56" s="437">
        <v>39</v>
      </c>
      <c r="AD56" s="432">
        <v>29.8</v>
      </c>
      <c r="AE56" s="432">
        <v>35</v>
      </c>
      <c r="AF56" s="432"/>
      <c r="AG56" s="437">
        <v>32</v>
      </c>
      <c r="AH56" s="437">
        <v>48</v>
      </c>
      <c r="AI56" s="437">
        <v>39.799999999999997</v>
      </c>
      <c r="AJ56" s="437">
        <v>48</v>
      </c>
      <c r="AK56" s="437">
        <v>29.8</v>
      </c>
      <c r="AL56" s="437">
        <v>22</v>
      </c>
      <c r="AM56" s="437">
        <v>23</v>
      </c>
      <c r="AN56" s="437"/>
      <c r="AO56" s="437"/>
      <c r="AP56" s="437">
        <v>32</v>
      </c>
      <c r="AQ56" s="437">
        <v>29</v>
      </c>
      <c r="AR56" s="437">
        <v>48</v>
      </c>
      <c r="AS56" s="437">
        <v>38</v>
      </c>
      <c r="AT56" s="437">
        <v>34</v>
      </c>
      <c r="AU56" s="437">
        <v>29</v>
      </c>
      <c r="AV56" s="437">
        <v>25</v>
      </c>
      <c r="AW56" s="437">
        <v>29.8</v>
      </c>
      <c r="AX56" s="437">
        <v>49</v>
      </c>
      <c r="AY56" s="437">
        <v>22</v>
      </c>
      <c r="AZ56" s="437">
        <v>49.9</v>
      </c>
      <c r="BA56" s="437"/>
      <c r="BB56" s="41"/>
      <c r="BC56" s="41">
        <v>30</v>
      </c>
      <c r="BD56" s="80">
        <f t="shared" si="0"/>
        <v>1422.2</v>
      </c>
      <c r="BE56">
        <f t="shared" si="1"/>
        <v>1137.76</v>
      </c>
      <c r="BF56" s="41">
        <v>137.80000000000001</v>
      </c>
      <c r="BG56" s="41">
        <v>234.5</v>
      </c>
      <c r="BH56">
        <f t="shared" si="2"/>
        <v>1510.06</v>
      </c>
      <c r="BI56" s="80">
        <v>1000</v>
      </c>
      <c r="BJ56" s="310">
        <f t="shared" si="3"/>
        <v>-510.05999999999995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</row>
    <row r="57" spans="1:74">
      <c r="A57" s="101" t="s">
        <v>6316</v>
      </c>
      <c r="B57" s="236" t="s">
        <v>6315</v>
      </c>
      <c r="C57" s="101" t="s">
        <v>6316</v>
      </c>
      <c r="D57" s="101" t="s">
        <v>5</v>
      </c>
      <c r="E57" s="438"/>
      <c r="F57" s="438"/>
      <c r="G57" s="437">
        <v>31</v>
      </c>
      <c r="H57" s="437">
        <v>36</v>
      </c>
      <c r="I57" s="437">
        <v>189</v>
      </c>
      <c r="J57" s="437">
        <v>30</v>
      </c>
      <c r="K57" s="437">
        <v>51.6</v>
      </c>
      <c r="L57" s="437">
        <v>19.5</v>
      </c>
      <c r="M57" s="437">
        <v>75</v>
      </c>
      <c r="N57" s="437">
        <v>39</v>
      </c>
      <c r="O57" s="437">
        <v>22</v>
      </c>
      <c r="P57" s="437"/>
      <c r="Q57" s="437"/>
      <c r="R57" s="437"/>
      <c r="S57" s="437">
        <v>35</v>
      </c>
      <c r="T57" s="437">
        <v>32</v>
      </c>
      <c r="U57" s="437">
        <v>19.399999999999999</v>
      </c>
      <c r="V57" s="437"/>
      <c r="W57" s="437"/>
      <c r="X57" s="437"/>
      <c r="Y57" s="437">
        <v>32</v>
      </c>
      <c r="Z57" s="437">
        <v>32</v>
      </c>
      <c r="AA57" s="437">
        <v>16.600000000000001</v>
      </c>
      <c r="AB57" s="437"/>
      <c r="AC57" s="437">
        <v>39</v>
      </c>
      <c r="AD57" s="432">
        <v>29.8</v>
      </c>
      <c r="AE57" s="432">
        <v>35</v>
      </c>
      <c r="AF57" s="432"/>
      <c r="AG57" s="437">
        <v>32</v>
      </c>
      <c r="AH57" s="437">
        <v>48</v>
      </c>
      <c r="AI57" s="437">
        <v>39.799999999999997</v>
      </c>
      <c r="AJ57" s="437">
        <v>48</v>
      </c>
      <c r="AK57" s="437">
        <v>29.8</v>
      </c>
      <c r="AL57" s="437">
        <v>22</v>
      </c>
      <c r="AM57" s="437">
        <v>23</v>
      </c>
      <c r="AN57" s="437"/>
      <c r="AO57" s="437"/>
      <c r="AP57" s="437">
        <v>32</v>
      </c>
      <c r="AQ57" s="437">
        <v>29</v>
      </c>
      <c r="AR57" s="437">
        <v>48</v>
      </c>
      <c r="AS57" s="437">
        <v>38</v>
      </c>
      <c r="AT57" s="437">
        <v>34</v>
      </c>
      <c r="AU57" s="437">
        <v>29</v>
      </c>
      <c r="AV57" s="437">
        <v>25</v>
      </c>
      <c r="AW57" s="437">
        <v>29.8</v>
      </c>
      <c r="AX57" s="437">
        <v>49</v>
      </c>
      <c r="AY57" s="437">
        <v>22</v>
      </c>
      <c r="AZ57" s="437">
        <v>49.9</v>
      </c>
      <c r="BA57" s="437"/>
      <c r="BB57" s="41"/>
      <c r="BC57" s="41">
        <v>61.8</v>
      </c>
      <c r="BD57" s="80">
        <f t="shared" si="0"/>
        <v>1454</v>
      </c>
      <c r="BE57">
        <f t="shared" si="1"/>
        <v>1163.2</v>
      </c>
      <c r="BF57" s="41">
        <v>137.80000000000001</v>
      </c>
      <c r="BG57" s="41">
        <v>234.5</v>
      </c>
      <c r="BH57">
        <f t="shared" si="2"/>
        <v>1535.5</v>
      </c>
      <c r="BI57" s="80">
        <v>1000</v>
      </c>
      <c r="BJ57" s="310">
        <f t="shared" si="3"/>
        <v>-535.5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</row>
    <row r="58" spans="1:74">
      <c r="A58" s="101" t="s">
        <v>6318</v>
      </c>
      <c r="B58" s="236" t="s">
        <v>6317</v>
      </c>
      <c r="C58" s="101" t="s">
        <v>6318</v>
      </c>
      <c r="D58" s="101" t="s">
        <v>5</v>
      </c>
      <c r="E58" s="438"/>
      <c r="F58" s="438"/>
      <c r="G58" s="437">
        <v>31</v>
      </c>
      <c r="H58" s="437">
        <v>36</v>
      </c>
      <c r="I58" s="437">
        <v>189</v>
      </c>
      <c r="J58" s="437">
        <v>30</v>
      </c>
      <c r="K58" s="437">
        <v>51.6</v>
      </c>
      <c r="L58" s="437">
        <v>19.5</v>
      </c>
      <c r="M58" s="437">
        <v>75</v>
      </c>
      <c r="N58" s="437">
        <v>39</v>
      </c>
      <c r="O58" s="437">
        <v>22</v>
      </c>
      <c r="P58" s="437"/>
      <c r="Q58" s="437"/>
      <c r="R58" s="437"/>
      <c r="S58" s="437">
        <v>35</v>
      </c>
      <c r="T58" s="437">
        <v>32</v>
      </c>
      <c r="U58" s="437">
        <v>19.399999999999999</v>
      </c>
      <c r="V58" s="437"/>
      <c r="W58" s="437"/>
      <c r="X58" s="437"/>
      <c r="Y58" s="437">
        <v>32</v>
      </c>
      <c r="Z58" s="437">
        <v>32</v>
      </c>
      <c r="AA58" s="437">
        <v>16.600000000000001</v>
      </c>
      <c r="AB58" s="437"/>
      <c r="AC58" s="437">
        <v>39</v>
      </c>
      <c r="AD58" s="432">
        <v>29.8</v>
      </c>
      <c r="AE58" s="432">
        <v>35</v>
      </c>
      <c r="AF58" s="432"/>
      <c r="AG58" s="437">
        <v>32</v>
      </c>
      <c r="AH58" s="437">
        <v>48</v>
      </c>
      <c r="AI58" s="437">
        <v>39.799999999999997</v>
      </c>
      <c r="AJ58" s="437">
        <v>48</v>
      </c>
      <c r="AK58" s="437">
        <v>29.8</v>
      </c>
      <c r="AL58" s="437">
        <v>22</v>
      </c>
      <c r="AM58" s="437">
        <v>23</v>
      </c>
      <c r="AN58" s="437"/>
      <c r="AO58" s="437"/>
      <c r="AP58" s="437">
        <v>32</v>
      </c>
      <c r="AQ58" s="437">
        <v>29</v>
      </c>
      <c r="AR58" s="437">
        <v>48</v>
      </c>
      <c r="AS58" s="437">
        <v>38</v>
      </c>
      <c r="AT58" s="437">
        <v>34</v>
      </c>
      <c r="AU58" s="437">
        <v>29</v>
      </c>
      <c r="AV58" s="437">
        <v>25</v>
      </c>
      <c r="AW58" s="437">
        <v>29.8</v>
      </c>
      <c r="AX58" s="437">
        <v>49</v>
      </c>
      <c r="AY58" s="437">
        <v>22</v>
      </c>
      <c r="AZ58" s="437">
        <v>49.9</v>
      </c>
      <c r="BA58" s="437"/>
      <c r="BB58" s="41"/>
      <c r="BC58" s="41"/>
      <c r="BD58" s="80">
        <f t="shared" si="0"/>
        <v>1392.2</v>
      </c>
      <c r="BE58">
        <f t="shared" si="1"/>
        <v>1113.76</v>
      </c>
      <c r="BF58" s="41">
        <v>137.80000000000001</v>
      </c>
      <c r="BG58" s="41">
        <v>234.5</v>
      </c>
      <c r="BH58">
        <f t="shared" si="2"/>
        <v>1486.06</v>
      </c>
      <c r="BI58" s="80">
        <v>1000</v>
      </c>
      <c r="BJ58" s="310">
        <f t="shared" si="3"/>
        <v>-486.05999999999995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</row>
    <row r="59" spans="1:74">
      <c r="A59" s="101" t="s">
        <v>6320</v>
      </c>
      <c r="B59" s="236" t="s">
        <v>6319</v>
      </c>
      <c r="C59" s="101" t="s">
        <v>6320</v>
      </c>
      <c r="D59" s="101" t="s">
        <v>5</v>
      </c>
      <c r="E59" s="438"/>
      <c r="F59" s="438"/>
      <c r="G59" s="437">
        <v>31</v>
      </c>
      <c r="H59" s="437">
        <v>36</v>
      </c>
      <c r="I59" s="437">
        <v>189</v>
      </c>
      <c r="J59" s="437">
        <v>30</v>
      </c>
      <c r="K59" s="437">
        <v>51.6</v>
      </c>
      <c r="L59" s="437">
        <v>19.5</v>
      </c>
      <c r="M59" s="437">
        <v>75</v>
      </c>
      <c r="N59" s="437">
        <v>39</v>
      </c>
      <c r="O59" s="437">
        <v>22</v>
      </c>
      <c r="P59" s="437"/>
      <c r="Q59" s="437"/>
      <c r="R59" s="437"/>
      <c r="S59" s="437">
        <v>35</v>
      </c>
      <c r="T59" s="437">
        <v>32</v>
      </c>
      <c r="U59" s="437">
        <v>19.399999999999999</v>
      </c>
      <c r="V59" s="437"/>
      <c r="W59" s="437"/>
      <c r="X59" s="437"/>
      <c r="Y59" s="437">
        <v>32</v>
      </c>
      <c r="Z59" s="437">
        <v>32</v>
      </c>
      <c r="AA59" s="437">
        <v>16.600000000000001</v>
      </c>
      <c r="AB59" s="437"/>
      <c r="AC59" s="437">
        <v>39</v>
      </c>
      <c r="AD59" s="432">
        <v>29.8</v>
      </c>
      <c r="AE59" s="432">
        <v>35</v>
      </c>
      <c r="AF59" s="432"/>
      <c r="AG59" s="437">
        <v>32</v>
      </c>
      <c r="AH59" s="437">
        <v>48</v>
      </c>
      <c r="AI59" s="437">
        <v>39.799999999999997</v>
      </c>
      <c r="AJ59" s="437">
        <v>48</v>
      </c>
      <c r="AK59" s="437">
        <v>29.8</v>
      </c>
      <c r="AL59" s="437">
        <v>22</v>
      </c>
      <c r="AM59" s="437">
        <v>23</v>
      </c>
      <c r="AN59" s="437"/>
      <c r="AO59" s="437"/>
      <c r="AP59" s="437">
        <v>32</v>
      </c>
      <c r="AQ59" s="437">
        <v>29</v>
      </c>
      <c r="AR59" s="437">
        <v>48</v>
      </c>
      <c r="AS59" s="437">
        <v>38</v>
      </c>
      <c r="AT59" s="437">
        <v>34</v>
      </c>
      <c r="AU59" s="437">
        <v>29</v>
      </c>
      <c r="AV59" s="437">
        <v>25</v>
      </c>
      <c r="AW59" s="437">
        <v>29.8</v>
      </c>
      <c r="AX59" s="437">
        <v>49</v>
      </c>
      <c r="AY59" s="437">
        <v>22</v>
      </c>
      <c r="AZ59" s="437">
        <v>49.9</v>
      </c>
      <c r="BA59" s="437"/>
      <c r="BB59" s="41"/>
      <c r="BC59" s="41">
        <v>81</v>
      </c>
      <c r="BD59" s="80">
        <f t="shared" si="0"/>
        <v>1473.2</v>
      </c>
      <c r="BE59">
        <f t="shared" si="1"/>
        <v>1178.5600000000002</v>
      </c>
      <c r="BF59" s="41">
        <v>137.80000000000001</v>
      </c>
      <c r="BG59" s="41">
        <v>234.5</v>
      </c>
      <c r="BH59">
        <f t="shared" si="2"/>
        <v>1550.8600000000001</v>
      </c>
      <c r="BI59" s="80">
        <v>1000</v>
      </c>
      <c r="BJ59" s="310">
        <f t="shared" si="3"/>
        <v>-550.86000000000013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</row>
    <row r="60" spans="1:74">
      <c r="A60" s="101" t="s">
        <v>6322</v>
      </c>
      <c r="B60" s="236" t="s">
        <v>6321</v>
      </c>
      <c r="C60" s="101" t="s">
        <v>6322</v>
      </c>
      <c r="D60" s="101" t="s">
        <v>5</v>
      </c>
      <c r="E60" s="438"/>
      <c r="F60" s="438"/>
      <c r="G60" s="437">
        <v>31</v>
      </c>
      <c r="H60" s="437">
        <v>36</v>
      </c>
      <c r="I60" s="437">
        <v>189</v>
      </c>
      <c r="J60" s="437">
        <v>30</v>
      </c>
      <c r="K60" s="437">
        <v>51.6</v>
      </c>
      <c r="L60" s="437">
        <v>19.5</v>
      </c>
      <c r="M60" s="437">
        <v>75</v>
      </c>
      <c r="N60" s="437">
        <v>39</v>
      </c>
      <c r="O60" s="437">
        <v>22</v>
      </c>
      <c r="P60" s="437"/>
      <c r="Q60" s="437"/>
      <c r="R60" s="437"/>
      <c r="S60" s="437">
        <v>35</v>
      </c>
      <c r="T60" s="437">
        <v>32</v>
      </c>
      <c r="U60" s="437">
        <v>19.399999999999999</v>
      </c>
      <c r="V60" s="437"/>
      <c r="W60" s="437"/>
      <c r="X60" s="437"/>
      <c r="Y60" s="437">
        <v>32</v>
      </c>
      <c r="Z60" s="437">
        <v>32</v>
      </c>
      <c r="AA60" s="437">
        <v>16.600000000000001</v>
      </c>
      <c r="AB60" s="437"/>
      <c r="AC60" s="437">
        <v>39</v>
      </c>
      <c r="AD60" s="432">
        <v>29.8</v>
      </c>
      <c r="AE60" s="432">
        <v>35</v>
      </c>
      <c r="AF60" s="432"/>
      <c r="AG60" s="437">
        <v>32</v>
      </c>
      <c r="AH60" s="437">
        <v>48</v>
      </c>
      <c r="AI60" s="437">
        <v>39.799999999999997</v>
      </c>
      <c r="AJ60" s="437">
        <v>48</v>
      </c>
      <c r="AK60" s="437">
        <v>29.8</v>
      </c>
      <c r="AL60" s="437">
        <v>22</v>
      </c>
      <c r="AM60" s="437">
        <v>23</v>
      </c>
      <c r="AN60" s="437"/>
      <c r="AO60" s="437"/>
      <c r="AP60" s="437">
        <v>32</v>
      </c>
      <c r="AQ60" s="437">
        <v>29</v>
      </c>
      <c r="AR60" s="437">
        <v>48</v>
      </c>
      <c r="AS60" s="437">
        <v>38</v>
      </c>
      <c r="AT60" s="437">
        <v>34</v>
      </c>
      <c r="AU60" s="437">
        <v>29</v>
      </c>
      <c r="AV60" s="437">
        <v>25</v>
      </c>
      <c r="AW60" s="437">
        <v>29.8</v>
      </c>
      <c r="AX60" s="437">
        <v>49</v>
      </c>
      <c r="AY60" s="437">
        <v>22</v>
      </c>
      <c r="AZ60" s="437">
        <v>49.9</v>
      </c>
      <c r="BA60" s="437"/>
      <c r="BB60" s="41"/>
      <c r="BC60" s="41">
        <v>77.8</v>
      </c>
      <c r="BD60" s="80">
        <f t="shared" si="0"/>
        <v>1470</v>
      </c>
      <c r="BE60">
        <f t="shared" si="1"/>
        <v>1176</v>
      </c>
      <c r="BF60" s="41">
        <v>137.80000000000001</v>
      </c>
      <c r="BG60" s="41">
        <v>234.5</v>
      </c>
      <c r="BH60">
        <f t="shared" si="2"/>
        <v>1548.3</v>
      </c>
      <c r="BI60" s="80">
        <v>1000</v>
      </c>
      <c r="BJ60" s="310">
        <f t="shared" si="3"/>
        <v>-548.29999999999995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</row>
    <row r="61" spans="1:74">
      <c r="A61" s="101" t="s">
        <v>6324</v>
      </c>
      <c r="B61" s="236" t="s">
        <v>6323</v>
      </c>
      <c r="C61" s="101" t="s">
        <v>6324</v>
      </c>
      <c r="D61" s="101" t="s">
        <v>5</v>
      </c>
      <c r="E61" s="438"/>
      <c r="F61" s="438"/>
      <c r="G61" s="437">
        <v>31</v>
      </c>
      <c r="H61" s="437">
        <v>36</v>
      </c>
      <c r="I61" s="437">
        <v>189</v>
      </c>
      <c r="J61" s="437">
        <v>30</v>
      </c>
      <c r="K61" s="437">
        <v>51.6</v>
      </c>
      <c r="L61" s="437">
        <v>19.5</v>
      </c>
      <c r="M61" s="437">
        <v>75</v>
      </c>
      <c r="N61" s="437">
        <v>39</v>
      </c>
      <c r="O61" s="437">
        <v>22</v>
      </c>
      <c r="P61" s="437"/>
      <c r="Q61" s="437"/>
      <c r="R61" s="437"/>
      <c r="S61" s="437">
        <v>35</v>
      </c>
      <c r="T61" s="437">
        <v>32</v>
      </c>
      <c r="U61" s="437">
        <v>19.399999999999999</v>
      </c>
      <c r="V61" s="437"/>
      <c r="W61" s="437"/>
      <c r="X61" s="437"/>
      <c r="Y61" s="437">
        <v>32</v>
      </c>
      <c r="Z61" s="437">
        <v>32</v>
      </c>
      <c r="AA61" s="437">
        <v>16.600000000000001</v>
      </c>
      <c r="AB61" s="437"/>
      <c r="AC61" s="437">
        <v>39</v>
      </c>
      <c r="AD61" s="432">
        <v>29.8</v>
      </c>
      <c r="AE61" s="432">
        <v>35</v>
      </c>
      <c r="AF61" s="432"/>
      <c r="AG61" s="437">
        <v>32</v>
      </c>
      <c r="AH61" s="437">
        <v>48</v>
      </c>
      <c r="AI61" s="437">
        <v>39.799999999999997</v>
      </c>
      <c r="AJ61" s="437">
        <v>48</v>
      </c>
      <c r="AK61" s="437">
        <v>29.8</v>
      </c>
      <c r="AL61" s="437">
        <v>22</v>
      </c>
      <c r="AM61" s="437">
        <v>23</v>
      </c>
      <c r="AN61" s="437"/>
      <c r="AO61" s="437"/>
      <c r="AP61" s="437">
        <v>32</v>
      </c>
      <c r="AQ61" s="437">
        <v>29</v>
      </c>
      <c r="AR61" s="437">
        <v>48</v>
      </c>
      <c r="AS61" s="437">
        <v>38</v>
      </c>
      <c r="AT61" s="437">
        <v>34</v>
      </c>
      <c r="AU61" s="437">
        <v>29</v>
      </c>
      <c r="AV61" s="437">
        <v>25</v>
      </c>
      <c r="AW61" s="437">
        <v>29.8</v>
      </c>
      <c r="AX61" s="437">
        <v>49</v>
      </c>
      <c r="AY61" s="437">
        <v>22</v>
      </c>
      <c r="AZ61" s="437">
        <v>49.9</v>
      </c>
      <c r="BA61" s="437"/>
      <c r="BB61" s="41"/>
      <c r="BC61" s="41">
        <v>51</v>
      </c>
      <c r="BD61" s="80">
        <f t="shared" si="0"/>
        <v>1443.2</v>
      </c>
      <c r="BE61">
        <f t="shared" si="1"/>
        <v>1154.5600000000002</v>
      </c>
      <c r="BF61" s="41">
        <v>137.80000000000001</v>
      </c>
      <c r="BG61" s="41">
        <v>234.5</v>
      </c>
      <c r="BH61">
        <f t="shared" si="2"/>
        <v>1526.8600000000001</v>
      </c>
      <c r="BI61" s="80">
        <v>1000</v>
      </c>
      <c r="BJ61" s="310">
        <f t="shared" si="3"/>
        <v>-526.86000000000013</v>
      </c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</row>
    <row r="62" spans="1:74">
      <c r="A62" s="101" t="s">
        <v>6326</v>
      </c>
      <c r="B62" s="236" t="s">
        <v>6325</v>
      </c>
      <c r="C62" s="101" t="s">
        <v>6326</v>
      </c>
      <c r="D62" s="101" t="s">
        <v>5</v>
      </c>
      <c r="E62" s="438"/>
      <c r="F62" s="438"/>
      <c r="G62" s="437">
        <v>31</v>
      </c>
      <c r="H62" s="437">
        <v>36</v>
      </c>
      <c r="I62" s="437">
        <v>189</v>
      </c>
      <c r="J62" s="437">
        <v>30</v>
      </c>
      <c r="K62" s="437">
        <v>51.6</v>
      </c>
      <c r="L62" s="437">
        <v>19.5</v>
      </c>
      <c r="M62" s="437">
        <v>75</v>
      </c>
      <c r="N62" s="437">
        <v>39</v>
      </c>
      <c r="O62" s="437">
        <v>22</v>
      </c>
      <c r="P62" s="437"/>
      <c r="Q62" s="437"/>
      <c r="R62" s="437"/>
      <c r="S62" s="437">
        <v>35</v>
      </c>
      <c r="T62" s="437">
        <v>32</v>
      </c>
      <c r="U62" s="437">
        <v>19.399999999999999</v>
      </c>
      <c r="V62" s="437"/>
      <c r="W62" s="437"/>
      <c r="X62" s="437"/>
      <c r="Y62" s="437">
        <v>32</v>
      </c>
      <c r="Z62" s="437">
        <v>32</v>
      </c>
      <c r="AA62" s="437">
        <v>16.600000000000001</v>
      </c>
      <c r="AB62" s="437"/>
      <c r="AC62" s="437">
        <v>39</v>
      </c>
      <c r="AD62" s="432">
        <v>29.8</v>
      </c>
      <c r="AE62" s="432">
        <v>35</v>
      </c>
      <c r="AF62" s="432"/>
      <c r="AG62" s="437">
        <v>32</v>
      </c>
      <c r="AH62" s="437">
        <v>48</v>
      </c>
      <c r="AI62" s="437">
        <v>39.799999999999997</v>
      </c>
      <c r="AJ62" s="437">
        <v>48</v>
      </c>
      <c r="AK62" s="437">
        <v>29.8</v>
      </c>
      <c r="AL62" s="437">
        <v>22</v>
      </c>
      <c r="AM62" s="437">
        <v>23</v>
      </c>
      <c r="AN62" s="437"/>
      <c r="AO62" s="437"/>
      <c r="AP62" s="437">
        <v>32</v>
      </c>
      <c r="AQ62" s="437">
        <v>29</v>
      </c>
      <c r="AR62" s="437">
        <v>48</v>
      </c>
      <c r="AS62" s="437">
        <v>38</v>
      </c>
      <c r="AT62" s="437">
        <v>34</v>
      </c>
      <c r="AU62" s="437">
        <v>29</v>
      </c>
      <c r="AV62" s="437">
        <v>25</v>
      </c>
      <c r="AW62" s="437">
        <v>29.8</v>
      </c>
      <c r="AX62" s="437">
        <v>49</v>
      </c>
      <c r="AY62" s="437">
        <v>22</v>
      </c>
      <c r="AZ62" s="437">
        <v>49.9</v>
      </c>
      <c r="BA62" s="437"/>
      <c r="BB62" s="41"/>
      <c r="BC62" s="41">
        <v>51</v>
      </c>
      <c r="BD62" s="80">
        <f t="shared" si="0"/>
        <v>1443.2</v>
      </c>
      <c r="BE62">
        <f t="shared" si="1"/>
        <v>1154.5600000000002</v>
      </c>
      <c r="BF62" s="41">
        <v>137.80000000000001</v>
      </c>
      <c r="BG62" s="41">
        <v>234.5</v>
      </c>
      <c r="BH62">
        <f t="shared" si="2"/>
        <v>1526.8600000000001</v>
      </c>
      <c r="BI62" s="80">
        <v>1000</v>
      </c>
      <c r="BJ62" s="310">
        <f t="shared" si="3"/>
        <v>-526.86000000000013</v>
      </c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</row>
    <row r="63" spans="1:74">
      <c r="A63" s="101" t="s">
        <v>6328</v>
      </c>
      <c r="B63" s="236" t="s">
        <v>6327</v>
      </c>
      <c r="C63" s="101" t="s">
        <v>6328</v>
      </c>
      <c r="D63" s="101" t="s">
        <v>5</v>
      </c>
      <c r="E63" s="438"/>
      <c r="F63" s="438"/>
      <c r="G63" s="437">
        <v>31</v>
      </c>
      <c r="H63" s="437">
        <v>36</v>
      </c>
      <c r="I63" s="437">
        <v>189</v>
      </c>
      <c r="J63" s="437">
        <v>30</v>
      </c>
      <c r="K63" s="437">
        <v>51.6</v>
      </c>
      <c r="L63" s="437">
        <v>19.5</v>
      </c>
      <c r="M63" s="437">
        <v>75</v>
      </c>
      <c r="N63" s="437">
        <v>39</v>
      </c>
      <c r="O63" s="437">
        <v>22</v>
      </c>
      <c r="P63" s="437"/>
      <c r="Q63" s="437"/>
      <c r="R63" s="437"/>
      <c r="S63" s="437">
        <v>35</v>
      </c>
      <c r="T63" s="437">
        <v>32</v>
      </c>
      <c r="U63" s="437">
        <v>19.399999999999999</v>
      </c>
      <c r="V63" s="437"/>
      <c r="W63" s="437"/>
      <c r="X63" s="437"/>
      <c r="Y63" s="437">
        <v>32</v>
      </c>
      <c r="Z63" s="437">
        <v>32</v>
      </c>
      <c r="AA63" s="437">
        <v>16.600000000000001</v>
      </c>
      <c r="AB63" s="437"/>
      <c r="AC63" s="437">
        <v>39</v>
      </c>
      <c r="AD63" s="432">
        <v>29.8</v>
      </c>
      <c r="AE63" s="432">
        <v>35</v>
      </c>
      <c r="AF63" s="432"/>
      <c r="AG63" s="437">
        <v>32</v>
      </c>
      <c r="AH63" s="437">
        <v>48</v>
      </c>
      <c r="AI63" s="437">
        <v>39.799999999999997</v>
      </c>
      <c r="AJ63" s="437">
        <v>48</v>
      </c>
      <c r="AK63" s="437">
        <v>29.8</v>
      </c>
      <c r="AL63" s="437">
        <v>22</v>
      </c>
      <c r="AM63" s="437">
        <v>23</v>
      </c>
      <c r="AN63" s="437"/>
      <c r="AO63" s="437"/>
      <c r="AP63" s="437">
        <v>32</v>
      </c>
      <c r="AQ63" s="437">
        <v>29</v>
      </c>
      <c r="AR63" s="437">
        <v>48</v>
      </c>
      <c r="AS63" s="437">
        <v>38</v>
      </c>
      <c r="AT63" s="437">
        <v>34</v>
      </c>
      <c r="AU63" s="437">
        <v>29</v>
      </c>
      <c r="AV63" s="437">
        <v>25</v>
      </c>
      <c r="AW63" s="437">
        <v>29.8</v>
      </c>
      <c r="AX63" s="437">
        <v>49</v>
      </c>
      <c r="AY63" s="437">
        <v>22</v>
      </c>
      <c r="AZ63" s="437">
        <v>49.9</v>
      </c>
      <c r="BA63" s="437"/>
      <c r="BB63" s="41"/>
      <c r="BC63" s="41">
        <v>51</v>
      </c>
      <c r="BD63" s="80">
        <f t="shared" si="0"/>
        <v>1443.2</v>
      </c>
      <c r="BE63">
        <f t="shared" si="1"/>
        <v>1154.5600000000002</v>
      </c>
      <c r="BF63" s="41">
        <v>137.80000000000001</v>
      </c>
      <c r="BG63" s="41">
        <v>234.5</v>
      </c>
      <c r="BH63">
        <f t="shared" si="2"/>
        <v>1526.8600000000001</v>
      </c>
      <c r="BI63" s="80">
        <v>1000</v>
      </c>
      <c r="BJ63" s="310">
        <f t="shared" si="3"/>
        <v>-526.86000000000013</v>
      </c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</row>
    <row r="64" spans="1:74">
      <c r="A64" s="101" t="s">
        <v>6330</v>
      </c>
      <c r="B64" s="236" t="s">
        <v>6329</v>
      </c>
      <c r="C64" s="101" t="s">
        <v>6330</v>
      </c>
      <c r="D64" s="101" t="s">
        <v>5</v>
      </c>
      <c r="E64" s="438"/>
      <c r="F64" s="438"/>
      <c r="G64" s="437">
        <v>31</v>
      </c>
      <c r="H64" s="437">
        <v>36</v>
      </c>
      <c r="I64" s="437">
        <v>189</v>
      </c>
      <c r="J64" s="437">
        <v>30</v>
      </c>
      <c r="K64" s="437">
        <v>51.6</v>
      </c>
      <c r="L64" s="437">
        <v>19.5</v>
      </c>
      <c r="M64" s="437">
        <v>75</v>
      </c>
      <c r="N64" s="437">
        <v>39</v>
      </c>
      <c r="O64" s="437">
        <v>22</v>
      </c>
      <c r="P64" s="437"/>
      <c r="Q64" s="437"/>
      <c r="R64" s="437"/>
      <c r="S64" s="437">
        <v>35</v>
      </c>
      <c r="T64" s="437">
        <v>32</v>
      </c>
      <c r="U64" s="437">
        <v>19.399999999999999</v>
      </c>
      <c r="V64" s="437"/>
      <c r="W64" s="437"/>
      <c r="X64" s="437"/>
      <c r="Y64" s="437">
        <v>32</v>
      </c>
      <c r="Z64" s="437">
        <v>32</v>
      </c>
      <c r="AA64" s="437">
        <v>16.600000000000001</v>
      </c>
      <c r="AB64" s="437"/>
      <c r="AC64" s="437">
        <v>39</v>
      </c>
      <c r="AD64" s="432">
        <v>29.8</v>
      </c>
      <c r="AE64" s="432">
        <v>35</v>
      </c>
      <c r="AF64" s="432"/>
      <c r="AG64" s="437">
        <v>32</v>
      </c>
      <c r="AH64" s="437">
        <v>48</v>
      </c>
      <c r="AI64" s="437">
        <v>39.799999999999997</v>
      </c>
      <c r="AJ64" s="437">
        <v>48</v>
      </c>
      <c r="AK64" s="437">
        <v>29.8</v>
      </c>
      <c r="AL64" s="437">
        <v>22</v>
      </c>
      <c r="AM64" s="437">
        <v>23</v>
      </c>
      <c r="AN64" s="437"/>
      <c r="AO64" s="437"/>
      <c r="AP64" s="437">
        <v>32</v>
      </c>
      <c r="AQ64" s="437">
        <v>29</v>
      </c>
      <c r="AR64" s="437">
        <v>48</v>
      </c>
      <c r="AS64" s="437">
        <v>38</v>
      </c>
      <c r="AT64" s="437">
        <v>34</v>
      </c>
      <c r="AU64" s="437">
        <v>29</v>
      </c>
      <c r="AV64" s="437">
        <v>25</v>
      </c>
      <c r="AW64" s="437">
        <v>29.8</v>
      </c>
      <c r="AX64" s="437">
        <v>49</v>
      </c>
      <c r="AY64" s="437">
        <v>22</v>
      </c>
      <c r="AZ64" s="437">
        <v>49.9</v>
      </c>
      <c r="BA64" s="437"/>
      <c r="BB64" s="41"/>
      <c r="BC64" s="41">
        <v>51</v>
      </c>
      <c r="BD64" s="80">
        <f t="shared" si="0"/>
        <v>1443.2</v>
      </c>
      <c r="BE64">
        <f t="shared" si="1"/>
        <v>1154.5600000000002</v>
      </c>
      <c r="BF64" s="41">
        <v>137.80000000000001</v>
      </c>
      <c r="BG64" s="41">
        <v>234.5</v>
      </c>
      <c r="BH64">
        <f t="shared" si="2"/>
        <v>1526.8600000000001</v>
      </c>
      <c r="BI64" s="80">
        <v>1000</v>
      </c>
      <c r="BJ64" s="310">
        <f t="shared" si="3"/>
        <v>-526.86000000000013</v>
      </c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</row>
    <row r="65" spans="1:74">
      <c r="A65" s="101" t="s">
        <v>6332</v>
      </c>
      <c r="B65" s="236" t="s">
        <v>6331</v>
      </c>
      <c r="C65" s="101" t="s">
        <v>6332</v>
      </c>
      <c r="D65" s="101" t="s">
        <v>5</v>
      </c>
      <c r="E65" s="438"/>
      <c r="F65" s="438"/>
      <c r="G65" s="437">
        <v>31</v>
      </c>
      <c r="H65" s="437">
        <v>36</v>
      </c>
      <c r="I65" s="437">
        <v>189</v>
      </c>
      <c r="J65" s="437">
        <v>30</v>
      </c>
      <c r="K65" s="437">
        <v>51.6</v>
      </c>
      <c r="L65" s="437">
        <v>19.5</v>
      </c>
      <c r="M65" s="437">
        <v>75</v>
      </c>
      <c r="N65" s="437">
        <v>39</v>
      </c>
      <c r="O65" s="437">
        <v>22</v>
      </c>
      <c r="P65" s="437"/>
      <c r="Q65" s="437"/>
      <c r="R65" s="437"/>
      <c r="S65" s="437">
        <v>35</v>
      </c>
      <c r="T65" s="437">
        <v>32</v>
      </c>
      <c r="U65" s="437">
        <v>19.399999999999999</v>
      </c>
      <c r="V65" s="437"/>
      <c r="W65" s="437"/>
      <c r="X65" s="437"/>
      <c r="Y65" s="437">
        <v>32</v>
      </c>
      <c r="Z65" s="437">
        <v>32</v>
      </c>
      <c r="AA65" s="437">
        <v>16.600000000000001</v>
      </c>
      <c r="AB65" s="437"/>
      <c r="AC65" s="437">
        <v>39</v>
      </c>
      <c r="AD65" s="432">
        <v>29.8</v>
      </c>
      <c r="AE65" s="432">
        <v>35</v>
      </c>
      <c r="AF65" s="432"/>
      <c r="AG65" s="437">
        <v>32</v>
      </c>
      <c r="AH65" s="437">
        <v>48</v>
      </c>
      <c r="AI65" s="437">
        <v>39.799999999999997</v>
      </c>
      <c r="AJ65" s="437">
        <v>48</v>
      </c>
      <c r="AK65" s="437">
        <v>29.8</v>
      </c>
      <c r="AL65" s="437">
        <v>22</v>
      </c>
      <c r="AM65" s="437">
        <v>23</v>
      </c>
      <c r="AN65" s="437"/>
      <c r="AO65" s="437"/>
      <c r="AP65" s="437">
        <v>32</v>
      </c>
      <c r="AQ65" s="437">
        <v>29</v>
      </c>
      <c r="AR65" s="437">
        <v>48</v>
      </c>
      <c r="AS65" s="437">
        <v>38</v>
      </c>
      <c r="AT65" s="437">
        <v>34</v>
      </c>
      <c r="AU65" s="437">
        <v>29</v>
      </c>
      <c r="AV65" s="437">
        <v>25</v>
      </c>
      <c r="AW65" s="437">
        <v>29.8</v>
      </c>
      <c r="AX65" s="437">
        <v>49</v>
      </c>
      <c r="AY65" s="437">
        <v>22</v>
      </c>
      <c r="AZ65" s="437">
        <v>49.9</v>
      </c>
      <c r="BA65" s="437"/>
      <c r="BB65" s="41"/>
      <c r="BC65" s="41"/>
      <c r="BD65" s="80">
        <f t="shared" si="0"/>
        <v>1392.2</v>
      </c>
      <c r="BE65">
        <f t="shared" si="1"/>
        <v>1113.76</v>
      </c>
      <c r="BF65" s="41">
        <v>137.80000000000001</v>
      </c>
      <c r="BG65" s="41">
        <v>234.5</v>
      </c>
      <c r="BH65">
        <f t="shared" si="2"/>
        <v>1486.06</v>
      </c>
      <c r="BI65" s="80">
        <v>1000</v>
      </c>
      <c r="BJ65" s="310">
        <f t="shared" si="3"/>
        <v>-486.05999999999995</v>
      </c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</row>
    <row r="66" spans="1:74">
      <c r="A66" s="101" t="s">
        <v>559</v>
      </c>
      <c r="B66" s="236" t="s">
        <v>6333</v>
      </c>
      <c r="C66" s="101" t="s">
        <v>559</v>
      </c>
      <c r="D66" s="101" t="s">
        <v>5</v>
      </c>
      <c r="E66" s="438"/>
      <c r="F66" s="438"/>
      <c r="G66" s="437">
        <v>31</v>
      </c>
      <c r="H66" s="437">
        <v>36</v>
      </c>
      <c r="I66" s="437">
        <v>189</v>
      </c>
      <c r="J66" s="437">
        <v>30</v>
      </c>
      <c r="K66" s="437">
        <v>51.6</v>
      </c>
      <c r="L66" s="437">
        <v>19.5</v>
      </c>
      <c r="M66" s="437">
        <v>75</v>
      </c>
      <c r="N66" s="437">
        <v>39</v>
      </c>
      <c r="O66" s="437">
        <v>22</v>
      </c>
      <c r="P66" s="437"/>
      <c r="Q66" s="437"/>
      <c r="R66" s="437"/>
      <c r="S66" s="437">
        <v>35</v>
      </c>
      <c r="T66" s="437">
        <v>32</v>
      </c>
      <c r="U66" s="437">
        <v>19.399999999999999</v>
      </c>
      <c r="V66" s="437"/>
      <c r="W66" s="437"/>
      <c r="X66" s="437"/>
      <c r="Y66" s="437">
        <v>32</v>
      </c>
      <c r="Z66" s="437">
        <v>32</v>
      </c>
      <c r="AA66" s="437">
        <v>16.600000000000001</v>
      </c>
      <c r="AB66" s="437"/>
      <c r="AC66" s="437">
        <v>39</v>
      </c>
      <c r="AD66" s="432">
        <v>29.8</v>
      </c>
      <c r="AE66" s="432">
        <v>35</v>
      </c>
      <c r="AF66" s="432"/>
      <c r="AG66" s="437">
        <v>32</v>
      </c>
      <c r="AH66" s="437">
        <v>48</v>
      </c>
      <c r="AI66" s="437">
        <v>39.799999999999997</v>
      </c>
      <c r="AJ66" s="437">
        <v>48</v>
      </c>
      <c r="AK66" s="437">
        <v>29.8</v>
      </c>
      <c r="AL66" s="437">
        <v>22</v>
      </c>
      <c r="AM66" s="437">
        <v>23</v>
      </c>
      <c r="AN66" s="437"/>
      <c r="AO66" s="437"/>
      <c r="AP66" s="437">
        <v>32</v>
      </c>
      <c r="AQ66" s="437">
        <v>29</v>
      </c>
      <c r="AR66" s="437">
        <v>48</v>
      </c>
      <c r="AS66" s="437">
        <v>38</v>
      </c>
      <c r="AT66" s="437">
        <v>34</v>
      </c>
      <c r="AU66" s="437">
        <v>29</v>
      </c>
      <c r="AV66" s="437">
        <v>25</v>
      </c>
      <c r="AW66" s="437">
        <v>29.8</v>
      </c>
      <c r="AX66" s="437">
        <v>49</v>
      </c>
      <c r="AY66" s="437">
        <v>22</v>
      </c>
      <c r="AZ66" s="437">
        <v>49.9</v>
      </c>
      <c r="BA66" s="437"/>
      <c r="BB66" s="41"/>
      <c r="BC66" s="41">
        <v>51</v>
      </c>
      <c r="BD66" s="80">
        <f t="shared" si="0"/>
        <v>1443.2</v>
      </c>
      <c r="BE66">
        <f t="shared" si="1"/>
        <v>1154.5600000000002</v>
      </c>
      <c r="BF66" s="41">
        <v>137.80000000000001</v>
      </c>
      <c r="BG66" s="41">
        <v>234.5</v>
      </c>
      <c r="BH66">
        <f t="shared" si="2"/>
        <v>1526.8600000000001</v>
      </c>
      <c r="BI66" s="80">
        <v>1000</v>
      </c>
      <c r="BJ66" s="310">
        <f t="shared" si="3"/>
        <v>-526.86000000000013</v>
      </c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</row>
    <row r="67" spans="1:74">
      <c r="E67" s="23"/>
      <c r="F67" s="23"/>
      <c r="G67" s="23"/>
      <c r="H67" s="23"/>
      <c r="I67" s="23"/>
      <c r="J67" s="23"/>
      <c r="K67" s="23"/>
      <c r="L67" s="23"/>
      <c r="M67" s="23"/>
      <c r="N67" s="472" t="s">
        <v>5390</v>
      </c>
      <c r="O67" s="472"/>
      <c r="P67" s="472"/>
      <c r="Q67" s="472"/>
      <c r="R67" s="472"/>
      <c r="S67" s="472" t="s">
        <v>5390</v>
      </c>
      <c r="T67" s="472"/>
      <c r="U67" s="472"/>
      <c r="V67" s="472"/>
      <c r="W67" s="472"/>
      <c r="X67" s="472"/>
      <c r="Y67" s="472" t="s">
        <v>5867</v>
      </c>
      <c r="Z67" s="472"/>
      <c r="AA67" s="472"/>
      <c r="AB67" s="472"/>
      <c r="AC67" s="453" t="s">
        <v>5390</v>
      </c>
      <c r="AD67" s="453"/>
      <c r="AE67" s="453"/>
      <c r="AF67" s="453"/>
      <c r="AG67" s="472" t="s">
        <v>5390</v>
      </c>
      <c r="AH67" s="472"/>
      <c r="AI67" s="472"/>
      <c r="AJ67" s="472"/>
      <c r="AK67" s="472"/>
      <c r="AL67" s="472"/>
      <c r="AM67" s="472"/>
      <c r="AN67" s="472"/>
      <c r="AO67" s="437"/>
      <c r="AP67" s="460" t="s">
        <v>5753</v>
      </c>
      <c r="AQ67" s="461"/>
      <c r="AR67" s="461"/>
      <c r="AS67" s="461"/>
      <c r="AT67" s="461"/>
      <c r="AU67" s="461"/>
      <c r="AV67" s="461"/>
      <c r="AW67" s="461"/>
      <c r="AX67" s="461"/>
      <c r="AY67" s="461"/>
      <c r="AZ67" s="461"/>
      <c r="BA67" s="462"/>
      <c r="BB67" s="41"/>
      <c r="BC67" s="41"/>
      <c r="BF67" s="41"/>
      <c r="BG67" s="41"/>
      <c r="BJ67" s="80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</row>
    <row r="68" spans="1:74">
      <c r="B68" s="238"/>
      <c r="C68" s="238"/>
      <c r="D68" s="239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41"/>
      <c r="BC68" s="41"/>
      <c r="BF68" s="41"/>
      <c r="BG68" s="41"/>
      <c r="BJ68" s="80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</row>
    <row r="69" spans="1:74">
      <c r="BJ69" s="80"/>
    </row>
    <row r="70" spans="1:74">
      <c r="BJ70" s="80"/>
    </row>
    <row r="71" spans="1:74" ht="20.25">
      <c r="B71" s="508" t="s">
        <v>6498</v>
      </c>
      <c r="C71" s="508"/>
      <c r="D71" s="508"/>
      <c r="E71" s="508"/>
      <c r="F71" s="508"/>
      <c r="G71" s="508"/>
      <c r="H71" s="508"/>
      <c r="I71" s="508"/>
      <c r="J71" s="508"/>
      <c r="K71" s="508"/>
      <c r="L71" s="508"/>
      <c r="M71" s="508"/>
      <c r="N71" s="508"/>
      <c r="O71" s="508"/>
      <c r="P71" s="508"/>
      <c r="Q71" s="508"/>
      <c r="R71" s="508"/>
      <c r="S71" s="508"/>
      <c r="T71" s="508"/>
      <c r="U71" s="508"/>
      <c r="V71" s="508"/>
      <c r="W71" s="508"/>
      <c r="X71" s="508"/>
      <c r="Y71" s="508"/>
      <c r="Z71" s="508"/>
      <c r="AA71" s="508"/>
      <c r="AB71" s="508"/>
      <c r="AC71" s="508"/>
      <c r="AD71" s="508"/>
      <c r="AE71" s="508"/>
      <c r="AF71" s="508"/>
      <c r="AG71" s="508"/>
      <c r="AH71" s="508"/>
      <c r="AI71" s="508"/>
      <c r="AJ71" s="508"/>
      <c r="AK71" s="508"/>
      <c r="AL71" s="508"/>
      <c r="AM71" s="508"/>
      <c r="AN71" s="508"/>
      <c r="AO71" s="508"/>
      <c r="AP71" s="508"/>
      <c r="AQ71" s="508"/>
      <c r="AR71" s="508"/>
      <c r="AS71" s="508"/>
      <c r="AT71" s="508"/>
      <c r="AU71" s="508"/>
      <c r="AV71" s="508"/>
      <c r="AW71" s="508"/>
      <c r="AX71" s="508"/>
      <c r="AY71" s="41"/>
      <c r="AZ71" s="41"/>
      <c r="BA71" s="41"/>
      <c r="BB71" s="41"/>
      <c r="BC71" s="41"/>
      <c r="BF71" s="41"/>
      <c r="BG71" s="41"/>
      <c r="BJ71" s="80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</row>
    <row r="72" spans="1:74" ht="20.25">
      <c r="B72" s="436"/>
      <c r="C72" s="436"/>
      <c r="D72" s="242"/>
      <c r="E72" s="469" t="s">
        <v>4912</v>
      </c>
      <c r="F72" s="470"/>
      <c r="G72" s="470"/>
      <c r="H72" s="470"/>
      <c r="I72" s="470"/>
      <c r="J72" s="470"/>
      <c r="K72" s="470"/>
      <c r="L72" s="470"/>
      <c r="M72" s="471"/>
      <c r="N72" s="509" t="s">
        <v>5476</v>
      </c>
      <c r="O72" s="510"/>
      <c r="P72" s="453" t="s">
        <v>5658</v>
      </c>
      <c r="Q72" s="453"/>
      <c r="R72" s="453"/>
      <c r="S72" s="453"/>
      <c r="T72" s="453"/>
      <c r="U72" s="453"/>
      <c r="V72" s="453"/>
      <c r="W72" s="472" t="s">
        <v>5909</v>
      </c>
      <c r="X72" s="472"/>
      <c r="Y72" s="472"/>
      <c r="Z72" s="472"/>
      <c r="AA72" s="472" t="s">
        <v>5978</v>
      </c>
      <c r="AB72" s="472"/>
      <c r="AC72" s="472"/>
      <c r="AD72" s="472"/>
      <c r="AE72" s="472"/>
      <c r="AF72" s="472" t="s">
        <v>6255</v>
      </c>
      <c r="AG72" s="472"/>
      <c r="AH72" s="472"/>
      <c r="AI72" s="472"/>
      <c r="AJ72" s="472"/>
      <c r="AK72" s="472"/>
      <c r="AL72" s="472"/>
      <c r="AM72" s="472" t="s">
        <v>6221</v>
      </c>
      <c r="AN72" s="472"/>
      <c r="AO72" s="472"/>
      <c r="AP72" s="472"/>
      <c r="AQ72" s="472"/>
      <c r="AR72" s="472" t="s">
        <v>6256</v>
      </c>
      <c r="AS72" s="472"/>
      <c r="AT72" s="472"/>
      <c r="AU72" s="472"/>
      <c r="AV72" s="472"/>
      <c r="AW72" s="472"/>
      <c r="AX72" s="472"/>
      <c r="AY72" s="453" t="s">
        <v>6717</v>
      </c>
      <c r="AZ72" s="453"/>
      <c r="BA72" s="453"/>
      <c r="BB72" s="41"/>
      <c r="BC72" s="41"/>
      <c r="BF72" s="41"/>
      <c r="BG72" s="41"/>
      <c r="BJ72" s="80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</row>
    <row r="73" spans="1:74" ht="36">
      <c r="A73" s="243" t="s">
        <v>1</v>
      </c>
      <c r="B73" s="243" t="s">
        <v>0</v>
      </c>
      <c r="C73" s="243" t="s">
        <v>1</v>
      </c>
      <c r="D73" s="440" t="s">
        <v>2</v>
      </c>
      <c r="E73" s="234" t="s">
        <v>6257</v>
      </c>
      <c r="F73" s="234" t="s">
        <v>6258</v>
      </c>
      <c r="G73" s="235" t="s">
        <v>4919</v>
      </c>
      <c r="H73" s="437" t="s">
        <v>4917</v>
      </c>
      <c r="I73" s="437" t="s">
        <v>6259</v>
      </c>
      <c r="J73" s="437" t="s">
        <v>6260</v>
      </c>
      <c r="K73" s="437" t="s">
        <v>4913</v>
      </c>
      <c r="L73" s="437" t="s">
        <v>5878</v>
      </c>
      <c r="M73" s="437" t="s">
        <v>5434</v>
      </c>
      <c r="N73" s="245" t="s">
        <v>6499</v>
      </c>
      <c r="O73" s="246" t="s">
        <v>6264</v>
      </c>
      <c r="P73" s="164" t="s">
        <v>5332</v>
      </c>
      <c r="Q73" s="435" t="s">
        <v>5878</v>
      </c>
      <c r="R73" s="435" t="s">
        <v>5741</v>
      </c>
      <c r="S73" s="435" t="s">
        <v>6500</v>
      </c>
      <c r="T73" s="446" t="s">
        <v>7120</v>
      </c>
      <c r="U73" s="447" t="s">
        <v>7121</v>
      </c>
      <c r="V73" s="37" t="s">
        <v>4923</v>
      </c>
      <c r="W73" s="437" t="s">
        <v>6501</v>
      </c>
      <c r="X73" s="437" t="s">
        <v>5653</v>
      </c>
      <c r="Y73" s="437" t="s">
        <v>6502</v>
      </c>
      <c r="Z73" s="116" t="s">
        <v>4923</v>
      </c>
      <c r="AA73" s="437" t="s">
        <v>5548</v>
      </c>
      <c r="AB73" s="437" t="s">
        <v>5381</v>
      </c>
      <c r="AC73" s="437" t="s">
        <v>5744</v>
      </c>
      <c r="AD73" s="437" t="s">
        <v>6503</v>
      </c>
      <c r="AE73" s="116" t="s">
        <v>4923</v>
      </c>
      <c r="AF73" s="437" t="s">
        <v>6334</v>
      </c>
      <c r="AG73" s="437" t="s">
        <v>6504</v>
      </c>
      <c r="AH73" s="437" t="s">
        <v>6025</v>
      </c>
      <c r="AI73" s="437" t="s">
        <v>6505</v>
      </c>
      <c r="AJ73" s="437" t="s">
        <v>6506</v>
      </c>
      <c r="AK73" s="437" t="s">
        <v>6507</v>
      </c>
      <c r="AL73" s="116" t="s">
        <v>6488</v>
      </c>
      <c r="AM73" s="437" t="s">
        <v>6508</v>
      </c>
      <c r="AN73" s="437" t="s">
        <v>6509</v>
      </c>
      <c r="AO73" s="437" t="s">
        <v>6510</v>
      </c>
      <c r="AP73" s="437" t="s">
        <v>6511</v>
      </c>
      <c r="AQ73" s="116" t="s">
        <v>6488</v>
      </c>
      <c r="AR73" s="437" t="s">
        <v>6512</v>
      </c>
      <c r="AS73" s="437" t="s">
        <v>6513</v>
      </c>
      <c r="AT73" s="437" t="s">
        <v>6514</v>
      </c>
      <c r="AU73" s="437" t="s">
        <v>6515</v>
      </c>
      <c r="AV73" s="114" t="s">
        <v>6516</v>
      </c>
      <c r="AW73" s="114" t="s">
        <v>6490</v>
      </c>
      <c r="AX73" s="116" t="s">
        <v>6488</v>
      </c>
      <c r="AY73" s="432" t="s">
        <v>6718</v>
      </c>
      <c r="AZ73" s="432" t="s">
        <v>6719</v>
      </c>
      <c r="BA73" s="116" t="s">
        <v>6488</v>
      </c>
      <c r="BB73" s="41"/>
      <c r="BC73" s="448" t="s">
        <v>6701</v>
      </c>
      <c r="BD73" s="449">
        <v>1</v>
      </c>
      <c r="BE73" s="449">
        <v>0.8</v>
      </c>
      <c r="BF73" s="448" t="s">
        <v>6702</v>
      </c>
      <c r="BG73" s="448" t="s">
        <v>6703</v>
      </c>
      <c r="BH73" s="448" t="s">
        <v>6704</v>
      </c>
      <c r="BI73" s="448" t="s">
        <v>6705</v>
      </c>
      <c r="BJ73" s="448" t="s">
        <v>6706</v>
      </c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</row>
    <row r="74" spans="1:74">
      <c r="A74" s="101" t="s">
        <v>6335</v>
      </c>
      <c r="B74" s="236" t="s">
        <v>6517</v>
      </c>
      <c r="C74" s="101" t="s">
        <v>6335</v>
      </c>
      <c r="D74" s="247" t="s">
        <v>5</v>
      </c>
      <c r="E74" s="438"/>
      <c r="F74" s="438"/>
      <c r="G74" s="437">
        <v>31</v>
      </c>
      <c r="H74" s="437">
        <v>36</v>
      </c>
      <c r="I74" s="437">
        <v>189</v>
      </c>
      <c r="J74" s="437">
        <v>30</v>
      </c>
      <c r="K74" s="437">
        <v>51.6</v>
      </c>
      <c r="L74" s="437">
        <v>19.5</v>
      </c>
      <c r="M74" s="437">
        <v>75</v>
      </c>
      <c r="N74" s="114"/>
      <c r="O74" s="99"/>
      <c r="P74" s="432">
        <v>33</v>
      </c>
      <c r="Q74" s="437">
        <v>22</v>
      </c>
      <c r="R74" s="437">
        <v>45</v>
      </c>
      <c r="S74" s="437">
        <v>19.399999999999999</v>
      </c>
      <c r="T74" s="437"/>
      <c r="U74" s="437"/>
      <c r="V74" s="437"/>
      <c r="W74" s="437">
        <v>33</v>
      </c>
      <c r="X74" s="437">
        <v>39.799999999999997</v>
      </c>
      <c r="Y74" s="437">
        <v>16.600000000000001</v>
      </c>
      <c r="Z74" s="437"/>
      <c r="AA74" s="437"/>
      <c r="AB74" s="437">
        <v>48</v>
      </c>
      <c r="AC74" s="437">
        <v>58</v>
      </c>
      <c r="AD74" s="437">
        <v>43</v>
      </c>
      <c r="AE74" s="437"/>
      <c r="AF74" s="437">
        <v>32</v>
      </c>
      <c r="AG74" s="437">
        <v>20</v>
      </c>
      <c r="AH74" s="437">
        <v>20</v>
      </c>
      <c r="AI74" s="437">
        <v>82</v>
      </c>
      <c r="AJ74" s="437">
        <v>32</v>
      </c>
      <c r="AK74" s="437">
        <v>42</v>
      </c>
      <c r="AL74" s="437"/>
      <c r="AM74" s="437">
        <v>25</v>
      </c>
      <c r="AN74" s="437">
        <v>20</v>
      </c>
      <c r="AO74" s="437">
        <v>75</v>
      </c>
      <c r="AP74" s="437">
        <v>39</v>
      </c>
      <c r="AQ74" s="437"/>
      <c r="AR74" s="437">
        <v>38</v>
      </c>
      <c r="AS74" s="437">
        <v>23</v>
      </c>
      <c r="AT74" s="437">
        <v>39</v>
      </c>
      <c r="AU74" s="437">
        <v>98</v>
      </c>
      <c r="AV74" s="114">
        <v>38</v>
      </c>
      <c r="AW74" s="114">
        <v>48</v>
      </c>
      <c r="AX74" s="437"/>
      <c r="AY74" s="432">
        <v>36</v>
      </c>
      <c r="AZ74" s="432">
        <v>79</v>
      </c>
      <c r="BA74" s="432"/>
      <c r="BB74" s="41"/>
      <c r="BC74" s="41">
        <v>71</v>
      </c>
      <c r="BD74" s="80">
        <f t="shared" ref="BD74:BD111" si="4">SUM(G74:BC74)</f>
        <v>1646.9</v>
      </c>
      <c r="BE74">
        <f t="shared" ref="BE74:BE111" si="5">BD74*0.8</f>
        <v>1317.5200000000002</v>
      </c>
      <c r="BF74" s="41">
        <v>97.5</v>
      </c>
      <c r="BG74" s="41">
        <v>249.5</v>
      </c>
      <c r="BH74">
        <f t="shared" ref="BH74:BH111" si="6">SUM(BE74:BG74)</f>
        <v>1664.5200000000002</v>
      </c>
      <c r="BI74" s="80">
        <v>1000</v>
      </c>
      <c r="BJ74" s="310">
        <f t="shared" ref="BJ74:BJ111" si="7">BI74-BH74</f>
        <v>-664.52000000000021</v>
      </c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</row>
    <row r="75" spans="1:74">
      <c r="A75" s="101" t="s">
        <v>6337</v>
      </c>
      <c r="B75" s="236" t="s">
        <v>6336</v>
      </c>
      <c r="C75" s="101" t="s">
        <v>6337</v>
      </c>
      <c r="D75" s="247" t="s">
        <v>5</v>
      </c>
      <c r="E75" s="438"/>
      <c r="F75" s="438"/>
      <c r="G75" s="437">
        <v>31</v>
      </c>
      <c r="H75" s="437">
        <v>36</v>
      </c>
      <c r="I75" s="437">
        <v>189</v>
      </c>
      <c r="J75" s="437">
        <v>30</v>
      </c>
      <c r="K75" s="437">
        <v>51.6</v>
      </c>
      <c r="L75" s="437">
        <v>19.5</v>
      </c>
      <c r="M75" s="437">
        <v>75</v>
      </c>
      <c r="N75" s="114"/>
      <c r="O75" s="99"/>
      <c r="P75" s="432">
        <v>33</v>
      </c>
      <c r="Q75" s="437">
        <v>22</v>
      </c>
      <c r="R75" s="437">
        <v>45</v>
      </c>
      <c r="S75" s="437">
        <v>19.399999999999999</v>
      </c>
      <c r="T75" s="437"/>
      <c r="U75" s="437"/>
      <c r="V75" s="437"/>
      <c r="W75" s="437">
        <v>33</v>
      </c>
      <c r="X75" s="437">
        <v>39.799999999999997</v>
      </c>
      <c r="Y75" s="437">
        <v>16.600000000000001</v>
      </c>
      <c r="Z75" s="437"/>
      <c r="AA75" s="437"/>
      <c r="AB75" s="437">
        <v>48</v>
      </c>
      <c r="AC75" s="437">
        <v>58</v>
      </c>
      <c r="AD75" s="437">
        <v>43</v>
      </c>
      <c r="AE75" s="437"/>
      <c r="AF75" s="437">
        <v>32</v>
      </c>
      <c r="AG75" s="437">
        <v>20</v>
      </c>
      <c r="AH75" s="437">
        <v>20</v>
      </c>
      <c r="AI75" s="437">
        <v>82</v>
      </c>
      <c r="AJ75" s="437">
        <v>32</v>
      </c>
      <c r="AK75" s="437">
        <v>42</v>
      </c>
      <c r="AL75" s="437"/>
      <c r="AM75" s="437">
        <v>25</v>
      </c>
      <c r="AN75" s="437">
        <v>20</v>
      </c>
      <c r="AO75" s="437">
        <v>75</v>
      </c>
      <c r="AP75" s="437">
        <v>39</v>
      </c>
      <c r="AQ75" s="437"/>
      <c r="AR75" s="437">
        <v>38</v>
      </c>
      <c r="AS75" s="437">
        <v>23</v>
      </c>
      <c r="AT75" s="437">
        <v>39</v>
      </c>
      <c r="AU75" s="437">
        <v>98</v>
      </c>
      <c r="AV75" s="114">
        <v>38</v>
      </c>
      <c r="AW75" s="114">
        <v>48</v>
      </c>
      <c r="AX75" s="437"/>
      <c r="AY75" s="432">
        <v>36</v>
      </c>
      <c r="AZ75" s="432">
        <v>79</v>
      </c>
      <c r="BA75" s="432"/>
      <c r="BB75" s="41"/>
      <c r="BC75" s="41">
        <v>23.8</v>
      </c>
      <c r="BD75" s="80">
        <f t="shared" si="4"/>
        <v>1599.7</v>
      </c>
      <c r="BE75">
        <f t="shared" si="5"/>
        <v>1279.7600000000002</v>
      </c>
      <c r="BF75" s="41">
        <v>97.5</v>
      </c>
      <c r="BG75" s="41">
        <v>249.5</v>
      </c>
      <c r="BH75">
        <f t="shared" si="6"/>
        <v>1626.7600000000002</v>
      </c>
      <c r="BI75" s="80">
        <v>1000</v>
      </c>
      <c r="BJ75" s="310">
        <f t="shared" si="7"/>
        <v>-626.76000000000022</v>
      </c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</row>
    <row r="76" spans="1:74">
      <c r="A76" s="101" t="s">
        <v>6339</v>
      </c>
      <c r="B76" s="236" t="s">
        <v>6338</v>
      </c>
      <c r="C76" s="101" t="s">
        <v>6339</v>
      </c>
      <c r="D76" s="247" t="s">
        <v>5</v>
      </c>
      <c r="E76" s="438"/>
      <c r="F76" s="438"/>
      <c r="G76" s="437">
        <v>31</v>
      </c>
      <c r="H76" s="437">
        <v>36</v>
      </c>
      <c r="I76" s="437">
        <v>189</v>
      </c>
      <c r="J76" s="437">
        <v>30</v>
      </c>
      <c r="K76" s="437">
        <v>51.6</v>
      </c>
      <c r="L76" s="437">
        <v>19.5</v>
      </c>
      <c r="M76" s="437">
        <v>75</v>
      </c>
      <c r="N76" s="114"/>
      <c r="O76" s="99"/>
      <c r="P76" s="432">
        <v>33</v>
      </c>
      <c r="Q76" s="437">
        <v>22</v>
      </c>
      <c r="R76" s="437">
        <v>45</v>
      </c>
      <c r="S76" s="437">
        <v>19.399999999999999</v>
      </c>
      <c r="T76" s="437"/>
      <c r="U76" s="437"/>
      <c r="V76" s="437"/>
      <c r="W76" s="437">
        <v>33</v>
      </c>
      <c r="X76" s="437">
        <v>39.799999999999997</v>
      </c>
      <c r="Y76" s="437">
        <v>16.600000000000001</v>
      </c>
      <c r="Z76" s="437"/>
      <c r="AA76" s="437"/>
      <c r="AB76" s="437">
        <v>48</v>
      </c>
      <c r="AC76" s="437">
        <v>58</v>
      </c>
      <c r="AD76" s="437">
        <v>43</v>
      </c>
      <c r="AE76" s="437"/>
      <c r="AF76" s="437">
        <v>32</v>
      </c>
      <c r="AG76" s="437">
        <v>20</v>
      </c>
      <c r="AH76" s="437">
        <v>20</v>
      </c>
      <c r="AI76" s="437">
        <v>82</v>
      </c>
      <c r="AJ76" s="437">
        <v>32</v>
      </c>
      <c r="AK76" s="437">
        <v>42</v>
      </c>
      <c r="AL76" s="437"/>
      <c r="AM76" s="437">
        <v>25</v>
      </c>
      <c r="AN76" s="437">
        <v>20</v>
      </c>
      <c r="AO76" s="437">
        <v>75</v>
      </c>
      <c r="AP76" s="437">
        <v>39</v>
      </c>
      <c r="AQ76" s="437"/>
      <c r="AR76" s="437">
        <v>38</v>
      </c>
      <c r="AS76" s="437">
        <v>23</v>
      </c>
      <c r="AT76" s="437">
        <v>39</v>
      </c>
      <c r="AU76" s="437">
        <v>98</v>
      </c>
      <c r="AV76" s="114">
        <v>38</v>
      </c>
      <c r="AW76" s="114">
        <v>48</v>
      </c>
      <c r="AX76" s="437"/>
      <c r="AY76" s="432">
        <v>36</v>
      </c>
      <c r="AZ76" s="432">
        <v>79</v>
      </c>
      <c r="BA76" s="432"/>
      <c r="BB76" s="41"/>
      <c r="BC76" s="41">
        <v>42</v>
      </c>
      <c r="BD76" s="80">
        <f t="shared" si="4"/>
        <v>1617.9</v>
      </c>
      <c r="BE76">
        <f t="shared" si="5"/>
        <v>1294.3200000000002</v>
      </c>
      <c r="BF76" s="41">
        <v>97.5</v>
      </c>
      <c r="BG76" s="41">
        <v>249.5</v>
      </c>
      <c r="BH76">
        <f t="shared" si="6"/>
        <v>1641.3200000000002</v>
      </c>
      <c r="BI76" s="80">
        <v>1000</v>
      </c>
      <c r="BJ76" s="310">
        <f t="shared" si="7"/>
        <v>-641.32000000000016</v>
      </c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</row>
    <row r="77" spans="1:74">
      <c r="A77" s="101" t="s">
        <v>6341</v>
      </c>
      <c r="B77" s="236" t="s">
        <v>6340</v>
      </c>
      <c r="C77" s="101" t="s">
        <v>6341</v>
      </c>
      <c r="D77" s="247" t="s">
        <v>5</v>
      </c>
      <c r="E77" s="438"/>
      <c r="F77" s="438"/>
      <c r="G77" s="437">
        <v>31</v>
      </c>
      <c r="H77" s="437">
        <v>36</v>
      </c>
      <c r="I77" s="437">
        <v>189</v>
      </c>
      <c r="J77" s="437">
        <v>30</v>
      </c>
      <c r="K77" s="437">
        <v>51.6</v>
      </c>
      <c r="L77" s="437">
        <v>19.5</v>
      </c>
      <c r="M77" s="437">
        <v>75</v>
      </c>
      <c r="N77" s="114"/>
      <c r="O77" s="99"/>
      <c r="P77" s="432">
        <v>33</v>
      </c>
      <c r="Q77" s="437">
        <v>22</v>
      </c>
      <c r="R77" s="437">
        <v>45</v>
      </c>
      <c r="S77" s="437">
        <v>19.399999999999999</v>
      </c>
      <c r="T77" s="437"/>
      <c r="U77" s="437"/>
      <c r="V77" s="437"/>
      <c r="W77" s="437">
        <v>33</v>
      </c>
      <c r="X77" s="437">
        <v>39.799999999999997</v>
      </c>
      <c r="Y77" s="437">
        <v>16.600000000000001</v>
      </c>
      <c r="Z77" s="437"/>
      <c r="AA77" s="437"/>
      <c r="AB77" s="437">
        <v>48</v>
      </c>
      <c r="AC77" s="437">
        <v>58</v>
      </c>
      <c r="AD77" s="437">
        <v>43</v>
      </c>
      <c r="AE77" s="437"/>
      <c r="AF77" s="437">
        <v>32</v>
      </c>
      <c r="AG77" s="437">
        <v>20</v>
      </c>
      <c r="AH77" s="437">
        <v>20</v>
      </c>
      <c r="AI77" s="437">
        <v>82</v>
      </c>
      <c r="AJ77" s="437">
        <v>32</v>
      </c>
      <c r="AK77" s="437">
        <v>42</v>
      </c>
      <c r="AL77" s="437"/>
      <c r="AM77" s="437">
        <v>25</v>
      </c>
      <c r="AN77" s="437">
        <v>20</v>
      </c>
      <c r="AO77" s="437">
        <v>75</v>
      </c>
      <c r="AP77" s="437">
        <v>39</v>
      </c>
      <c r="AQ77" s="437"/>
      <c r="AR77" s="437">
        <v>38</v>
      </c>
      <c r="AS77" s="437">
        <v>23</v>
      </c>
      <c r="AT77" s="437">
        <v>39</v>
      </c>
      <c r="AU77" s="437">
        <v>98</v>
      </c>
      <c r="AV77" s="114">
        <v>38</v>
      </c>
      <c r="AW77" s="114">
        <v>48</v>
      </c>
      <c r="AX77" s="437"/>
      <c r="AY77" s="432">
        <v>36</v>
      </c>
      <c r="AZ77" s="432">
        <v>79</v>
      </c>
      <c r="BA77" s="432"/>
      <c r="BB77" s="41"/>
      <c r="BC77" s="41">
        <v>22</v>
      </c>
      <c r="BD77" s="80">
        <f t="shared" si="4"/>
        <v>1597.9</v>
      </c>
      <c r="BE77">
        <f t="shared" si="5"/>
        <v>1278.3200000000002</v>
      </c>
      <c r="BF77" s="41">
        <v>97.5</v>
      </c>
      <c r="BG77" s="41">
        <v>249.5</v>
      </c>
      <c r="BH77">
        <f t="shared" si="6"/>
        <v>1625.3200000000002</v>
      </c>
      <c r="BI77" s="80">
        <v>1000</v>
      </c>
      <c r="BJ77" s="310">
        <f t="shared" si="7"/>
        <v>-625.32000000000016</v>
      </c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</row>
    <row r="78" spans="1:74">
      <c r="A78" s="101" t="s">
        <v>6343</v>
      </c>
      <c r="B78" s="236" t="s">
        <v>6342</v>
      </c>
      <c r="C78" s="101" t="s">
        <v>6343</v>
      </c>
      <c r="D78" s="247" t="s">
        <v>5</v>
      </c>
      <c r="E78" s="438"/>
      <c r="F78" s="438"/>
      <c r="G78" s="437">
        <v>31</v>
      </c>
      <c r="H78" s="437">
        <v>36</v>
      </c>
      <c r="I78" s="437">
        <v>189</v>
      </c>
      <c r="J78" s="437">
        <v>30</v>
      </c>
      <c r="K78" s="437">
        <v>51.6</v>
      </c>
      <c r="L78" s="437">
        <v>19.5</v>
      </c>
      <c r="M78" s="437">
        <v>75</v>
      </c>
      <c r="N78" s="114"/>
      <c r="O78" s="99"/>
      <c r="P78" s="432">
        <v>33</v>
      </c>
      <c r="Q78" s="437">
        <v>22</v>
      </c>
      <c r="R78" s="437">
        <v>45</v>
      </c>
      <c r="S78" s="437">
        <v>19.399999999999999</v>
      </c>
      <c r="T78" s="437"/>
      <c r="U78" s="437"/>
      <c r="V78" s="437"/>
      <c r="W78" s="437">
        <v>33</v>
      </c>
      <c r="X78" s="437">
        <v>39.799999999999997</v>
      </c>
      <c r="Y78" s="437">
        <v>16.600000000000001</v>
      </c>
      <c r="Z78" s="437"/>
      <c r="AA78" s="437"/>
      <c r="AB78" s="437">
        <v>48</v>
      </c>
      <c r="AC78" s="437">
        <v>58</v>
      </c>
      <c r="AD78" s="437">
        <v>43</v>
      </c>
      <c r="AE78" s="437"/>
      <c r="AF78" s="437">
        <v>32</v>
      </c>
      <c r="AG78" s="437">
        <v>20</v>
      </c>
      <c r="AH78" s="437">
        <v>20</v>
      </c>
      <c r="AI78" s="437">
        <v>82</v>
      </c>
      <c r="AJ78" s="437">
        <v>32</v>
      </c>
      <c r="AK78" s="437">
        <v>42</v>
      </c>
      <c r="AL78" s="437"/>
      <c r="AM78" s="437">
        <v>25</v>
      </c>
      <c r="AN78" s="437">
        <v>20</v>
      </c>
      <c r="AO78" s="437">
        <v>75</v>
      </c>
      <c r="AP78" s="437">
        <v>39</v>
      </c>
      <c r="AQ78" s="437"/>
      <c r="AR78" s="437">
        <v>38</v>
      </c>
      <c r="AS78" s="437">
        <v>23</v>
      </c>
      <c r="AT78" s="437">
        <v>39</v>
      </c>
      <c r="AU78" s="437">
        <v>98</v>
      </c>
      <c r="AV78" s="114">
        <v>38</v>
      </c>
      <c r="AW78" s="114">
        <v>48</v>
      </c>
      <c r="AX78" s="437"/>
      <c r="AY78" s="432">
        <v>36</v>
      </c>
      <c r="AZ78" s="432">
        <v>79</v>
      </c>
      <c r="BA78" s="432"/>
      <c r="BB78" s="41"/>
      <c r="BC78" s="41">
        <v>38</v>
      </c>
      <c r="BD78" s="80">
        <f t="shared" si="4"/>
        <v>1613.9</v>
      </c>
      <c r="BE78">
        <f t="shared" si="5"/>
        <v>1291.1200000000001</v>
      </c>
      <c r="BF78" s="41">
        <v>97.5</v>
      </c>
      <c r="BG78" s="41">
        <v>249.5</v>
      </c>
      <c r="BH78">
        <f t="shared" si="6"/>
        <v>1638.1200000000001</v>
      </c>
      <c r="BI78" s="80">
        <v>1000</v>
      </c>
      <c r="BJ78" s="310">
        <f t="shared" si="7"/>
        <v>-638.12000000000012</v>
      </c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</row>
    <row r="79" spans="1:74">
      <c r="A79" s="101" t="s">
        <v>6345</v>
      </c>
      <c r="B79" s="236" t="s">
        <v>6344</v>
      </c>
      <c r="C79" s="101" t="s">
        <v>6345</v>
      </c>
      <c r="D79" s="247" t="s">
        <v>5</v>
      </c>
      <c r="E79" s="438"/>
      <c r="F79" s="438"/>
      <c r="G79" s="437">
        <v>31</v>
      </c>
      <c r="H79" s="437">
        <v>36</v>
      </c>
      <c r="I79" s="437">
        <v>189</v>
      </c>
      <c r="J79" s="437">
        <v>30</v>
      </c>
      <c r="K79" s="437">
        <v>51.6</v>
      </c>
      <c r="L79" s="437">
        <v>19.5</v>
      </c>
      <c r="M79" s="437">
        <v>75</v>
      </c>
      <c r="N79" s="114"/>
      <c r="O79" s="99"/>
      <c r="P79" s="432">
        <v>33</v>
      </c>
      <c r="Q79" s="437">
        <v>22</v>
      </c>
      <c r="R79" s="437">
        <v>45</v>
      </c>
      <c r="S79" s="437">
        <v>19.399999999999999</v>
      </c>
      <c r="T79" s="437"/>
      <c r="U79" s="437"/>
      <c r="V79" s="437"/>
      <c r="W79" s="437">
        <v>33</v>
      </c>
      <c r="X79" s="437">
        <v>39.799999999999997</v>
      </c>
      <c r="Y79" s="437">
        <v>16.600000000000001</v>
      </c>
      <c r="Z79" s="437"/>
      <c r="AA79" s="437"/>
      <c r="AB79" s="437">
        <v>48</v>
      </c>
      <c r="AC79" s="437">
        <v>58</v>
      </c>
      <c r="AD79" s="437">
        <v>43</v>
      </c>
      <c r="AE79" s="437"/>
      <c r="AF79" s="437">
        <v>32</v>
      </c>
      <c r="AG79" s="437">
        <v>20</v>
      </c>
      <c r="AH79" s="437">
        <v>20</v>
      </c>
      <c r="AI79" s="437">
        <v>82</v>
      </c>
      <c r="AJ79" s="437">
        <v>32</v>
      </c>
      <c r="AK79" s="437">
        <v>42</v>
      </c>
      <c r="AL79" s="437"/>
      <c r="AM79" s="437">
        <v>25</v>
      </c>
      <c r="AN79" s="437">
        <v>20</v>
      </c>
      <c r="AO79" s="437">
        <v>75</v>
      </c>
      <c r="AP79" s="437">
        <v>39</v>
      </c>
      <c r="AQ79" s="437"/>
      <c r="AR79" s="437">
        <v>38</v>
      </c>
      <c r="AS79" s="437">
        <v>23</v>
      </c>
      <c r="AT79" s="437">
        <v>39</v>
      </c>
      <c r="AU79" s="437">
        <v>98</v>
      </c>
      <c r="AV79" s="114">
        <v>38</v>
      </c>
      <c r="AW79" s="114">
        <v>48</v>
      </c>
      <c r="AX79" s="437"/>
      <c r="AY79" s="432">
        <v>36</v>
      </c>
      <c r="AZ79" s="432">
        <v>79</v>
      </c>
      <c r="BA79" s="432"/>
      <c r="BB79" s="41"/>
      <c r="BC79" s="41">
        <v>94.5</v>
      </c>
      <c r="BD79" s="80">
        <f t="shared" si="4"/>
        <v>1670.4</v>
      </c>
      <c r="BE79">
        <f t="shared" si="5"/>
        <v>1336.3200000000002</v>
      </c>
      <c r="BF79" s="41">
        <v>97.5</v>
      </c>
      <c r="BG79" s="41">
        <v>249.5</v>
      </c>
      <c r="BH79">
        <f t="shared" si="6"/>
        <v>1683.3200000000002</v>
      </c>
      <c r="BI79" s="80">
        <v>1000</v>
      </c>
      <c r="BJ79" s="310">
        <f t="shared" si="7"/>
        <v>-683.32000000000016</v>
      </c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</row>
    <row r="80" spans="1:74">
      <c r="A80" s="101" t="s">
        <v>6347</v>
      </c>
      <c r="B80" s="236" t="s">
        <v>6346</v>
      </c>
      <c r="C80" s="101" t="s">
        <v>6347</v>
      </c>
      <c r="D80" s="247" t="s">
        <v>5</v>
      </c>
      <c r="E80" s="438"/>
      <c r="F80" s="438"/>
      <c r="G80" s="437">
        <v>31</v>
      </c>
      <c r="H80" s="437">
        <v>36</v>
      </c>
      <c r="I80" s="437">
        <v>189</v>
      </c>
      <c r="J80" s="437">
        <v>30</v>
      </c>
      <c r="K80" s="437">
        <v>51.6</v>
      </c>
      <c r="L80" s="437">
        <v>19.5</v>
      </c>
      <c r="M80" s="437">
        <v>75</v>
      </c>
      <c r="N80" s="114"/>
      <c r="O80" s="99"/>
      <c r="P80" s="432">
        <v>33</v>
      </c>
      <c r="Q80" s="437">
        <v>22</v>
      </c>
      <c r="R80" s="437">
        <v>45</v>
      </c>
      <c r="S80" s="437">
        <v>19.399999999999999</v>
      </c>
      <c r="T80" s="437"/>
      <c r="U80" s="437"/>
      <c r="V80" s="437"/>
      <c r="W80" s="437">
        <v>33</v>
      </c>
      <c r="X80" s="437">
        <v>39.799999999999997</v>
      </c>
      <c r="Y80" s="437">
        <v>16.600000000000001</v>
      </c>
      <c r="Z80" s="437"/>
      <c r="AA80" s="437"/>
      <c r="AB80" s="437">
        <v>48</v>
      </c>
      <c r="AC80" s="437">
        <v>58</v>
      </c>
      <c r="AD80" s="437">
        <v>43</v>
      </c>
      <c r="AE80" s="437"/>
      <c r="AF80" s="437">
        <v>32</v>
      </c>
      <c r="AG80" s="437">
        <v>20</v>
      </c>
      <c r="AH80" s="437">
        <v>20</v>
      </c>
      <c r="AI80" s="437">
        <v>82</v>
      </c>
      <c r="AJ80" s="437">
        <v>32</v>
      </c>
      <c r="AK80" s="437">
        <v>42</v>
      </c>
      <c r="AL80" s="437"/>
      <c r="AM80" s="437">
        <v>25</v>
      </c>
      <c r="AN80" s="437">
        <v>20</v>
      </c>
      <c r="AO80" s="437">
        <v>75</v>
      </c>
      <c r="AP80" s="437">
        <v>39</v>
      </c>
      <c r="AQ80" s="437"/>
      <c r="AR80" s="437">
        <v>38</v>
      </c>
      <c r="AS80" s="437">
        <v>23</v>
      </c>
      <c r="AT80" s="437">
        <v>39</v>
      </c>
      <c r="AU80" s="437">
        <v>98</v>
      </c>
      <c r="AV80" s="114">
        <v>38</v>
      </c>
      <c r="AW80" s="114">
        <v>48</v>
      </c>
      <c r="AX80" s="437"/>
      <c r="AY80" s="432">
        <v>36</v>
      </c>
      <c r="AZ80" s="432">
        <v>79</v>
      </c>
      <c r="BA80" s="432"/>
      <c r="BB80" s="41"/>
      <c r="BC80" s="41">
        <v>118</v>
      </c>
      <c r="BD80" s="80">
        <f t="shared" si="4"/>
        <v>1693.9</v>
      </c>
      <c r="BE80">
        <f t="shared" si="5"/>
        <v>1355.1200000000001</v>
      </c>
      <c r="BF80" s="41">
        <v>97.5</v>
      </c>
      <c r="BG80" s="41">
        <v>249.5</v>
      </c>
      <c r="BH80">
        <f t="shared" si="6"/>
        <v>1702.1200000000001</v>
      </c>
      <c r="BI80" s="80">
        <v>1000</v>
      </c>
      <c r="BJ80" s="310">
        <f t="shared" si="7"/>
        <v>-702.12000000000012</v>
      </c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</row>
    <row r="81" spans="1:74">
      <c r="A81" s="430" t="s">
        <v>6349</v>
      </c>
      <c r="B81" s="236" t="s">
        <v>6348</v>
      </c>
      <c r="C81" s="430" t="s">
        <v>6349</v>
      </c>
      <c r="D81" s="247" t="s">
        <v>5</v>
      </c>
      <c r="E81" s="438"/>
      <c r="F81" s="438"/>
      <c r="G81" s="437">
        <v>31</v>
      </c>
      <c r="H81" s="437">
        <v>36</v>
      </c>
      <c r="I81" s="437">
        <v>189</v>
      </c>
      <c r="J81" s="437">
        <v>30</v>
      </c>
      <c r="K81" s="437">
        <v>51.6</v>
      </c>
      <c r="L81" s="437">
        <v>19.5</v>
      </c>
      <c r="M81" s="437">
        <v>75</v>
      </c>
      <c r="N81" s="114"/>
      <c r="O81" s="99"/>
      <c r="P81" s="432">
        <v>33</v>
      </c>
      <c r="Q81" s="437">
        <v>22</v>
      </c>
      <c r="R81" s="437">
        <v>45</v>
      </c>
      <c r="S81" s="437">
        <v>19.399999999999999</v>
      </c>
      <c r="T81" s="437"/>
      <c r="U81" s="437"/>
      <c r="V81" s="437"/>
      <c r="W81" s="437">
        <v>33</v>
      </c>
      <c r="X81" s="437">
        <v>39.799999999999997</v>
      </c>
      <c r="Y81" s="437">
        <v>16.600000000000001</v>
      </c>
      <c r="Z81" s="437"/>
      <c r="AA81" s="437"/>
      <c r="AB81" s="437">
        <v>48</v>
      </c>
      <c r="AC81" s="437">
        <v>58</v>
      </c>
      <c r="AD81" s="437">
        <v>43</v>
      </c>
      <c r="AE81" s="437"/>
      <c r="AF81" s="437">
        <v>32</v>
      </c>
      <c r="AG81" s="437">
        <v>20</v>
      </c>
      <c r="AH81" s="437">
        <v>20</v>
      </c>
      <c r="AI81" s="437">
        <v>82</v>
      </c>
      <c r="AJ81" s="437">
        <v>32</v>
      </c>
      <c r="AK81" s="437">
        <v>42</v>
      </c>
      <c r="AL81" s="437"/>
      <c r="AM81" s="437"/>
      <c r="AN81" s="437"/>
      <c r="AO81" s="437"/>
      <c r="AP81" s="437"/>
      <c r="AQ81" s="437"/>
      <c r="AR81" s="437"/>
      <c r="AS81" s="437"/>
      <c r="AT81" s="437"/>
      <c r="AU81" s="437"/>
      <c r="AV81" s="114"/>
      <c r="AW81" s="114"/>
      <c r="AX81" s="437"/>
      <c r="AY81" s="432"/>
      <c r="AZ81" s="432"/>
      <c r="BA81" s="432"/>
      <c r="BB81" s="41"/>
      <c r="BC81" s="41"/>
      <c r="BD81" s="80">
        <f t="shared" si="4"/>
        <v>1017.9</v>
      </c>
      <c r="BE81">
        <f t="shared" si="5"/>
        <v>814.32</v>
      </c>
      <c r="BF81" s="41">
        <v>97.5</v>
      </c>
      <c r="BG81" s="41">
        <v>249.5</v>
      </c>
      <c r="BH81">
        <f t="shared" si="6"/>
        <v>1161.3200000000002</v>
      </c>
      <c r="BI81" s="80">
        <v>1000</v>
      </c>
      <c r="BJ81" s="310">
        <f t="shared" si="7"/>
        <v>-161.32000000000016</v>
      </c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</row>
    <row r="82" spans="1:74">
      <c r="A82" s="101" t="s">
        <v>6351</v>
      </c>
      <c r="B82" s="236" t="s">
        <v>6350</v>
      </c>
      <c r="C82" s="101" t="s">
        <v>6351</v>
      </c>
      <c r="D82" s="247" t="s">
        <v>5</v>
      </c>
      <c r="E82" s="438"/>
      <c r="F82" s="438"/>
      <c r="G82" s="437">
        <v>31</v>
      </c>
      <c r="H82" s="437">
        <v>36</v>
      </c>
      <c r="I82" s="437">
        <v>189</v>
      </c>
      <c r="J82" s="437">
        <v>30</v>
      </c>
      <c r="K82" s="437">
        <v>51.6</v>
      </c>
      <c r="L82" s="437">
        <v>19.5</v>
      </c>
      <c r="M82" s="437">
        <v>75</v>
      </c>
      <c r="N82" s="114"/>
      <c r="O82" s="99"/>
      <c r="P82" s="432">
        <v>33</v>
      </c>
      <c r="Q82" s="437">
        <v>22</v>
      </c>
      <c r="R82" s="437">
        <v>45</v>
      </c>
      <c r="S82" s="437">
        <v>19.399999999999999</v>
      </c>
      <c r="T82" s="437"/>
      <c r="U82" s="437"/>
      <c r="V82" s="437"/>
      <c r="W82" s="437">
        <v>33</v>
      </c>
      <c r="X82" s="437">
        <v>39.799999999999997</v>
      </c>
      <c r="Y82" s="437">
        <v>16.600000000000001</v>
      </c>
      <c r="Z82" s="437"/>
      <c r="AA82" s="437"/>
      <c r="AB82" s="437">
        <v>48</v>
      </c>
      <c r="AC82" s="437">
        <v>58</v>
      </c>
      <c r="AD82" s="437">
        <v>43</v>
      </c>
      <c r="AE82" s="437"/>
      <c r="AF82" s="437">
        <v>32</v>
      </c>
      <c r="AG82" s="437">
        <v>20</v>
      </c>
      <c r="AH82" s="437">
        <v>20</v>
      </c>
      <c r="AI82" s="437">
        <v>82</v>
      </c>
      <c r="AJ82" s="437">
        <v>32</v>
      </c>
      <c r="AK82" s="437">
        <v>42</v>
      </c>
      <c r="AL82" s="437"/>
      <c r="AM82" s="437">
        <v>25</v>
      </c>
      <c r="AN82" s="437">
        <v>20</v>
      </c>
      <c r="AO82" s="437">
        <v>75</v>
      </c>
      <c r="AP82" s="437">
        <v>39</v>
      </c>
      <c r="AQ82" s="437"/>
      <c r="AR82" s="437">
        <v>38</v>
      </c>
      <c r="AS82" s="437">
        <v>23</v>
      </c>
      <c r="AT82" s="437">
        <v>39</v>
      </c>
      <c r="AU82" s="437">
        <v>98</v>
      </c>
      <c r="AV82" s="114">
        <v>38</v>
      </c>
      <c r="AW82" s="114">
        <v>48</v>
      </c>
      <c r="AX82" s="437"/>
      <c r="AY82" s="432">
        <v>36</v>
      </c>
      <c r="AZ82" s="432">
        <v>79</v>
      </c>
      <c r="BA82" s="432"/>
      <c r="BB82" s="41"/>
      <c r="BC82" s="41">
        <v>39</v>
      </c>
      <c r="BD82" s="80">
        <f t="shared" si="4"/>
        <v>1614.9</v>
      </c>
      <c r="BE82">
        <f t="shared" si="5"/>
        <v>1291.92</v>
      </c>
      <c r="BF82" s="41">
        <v>97.5</v>
      </c>
      <c r="BG82" s="41">
        <v>249.5</v>
      </c>
      <c r="BH82">
        <f t="shared" si="6"/>
        <v>1638.92</v>
      </c>
      <c r="BI82" s="80">
        <v>1000</v>
      </c>
      <c r="BJ82" s="310">
        <f t="shared" si="7"/>
        <v>-638.92000000000007</v>
      </c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</row>
    <row r="83" spans="1:74">
      <c r="A83" s="101" t="s">
        <v>6353</v>
      </c>
      <c r="B83" s="236" t="s">
        <v>6352</v>
      </c>
      <c r="C83" s="101" t="s">
        <v>6353</v>
      </c>
      <c r="D83" s="247" t="s">
        <v>5</v>
      </c>
      <c r="E83" s="438"/>
      <c r="F83" s="438"/>
      <c r="G83" s="437">
        <v>31</v>
      </c>
      <c r="H83" s="437">
        <v>36</v>
      </c>
      <c r="I83" s="437">
        <v>189</v>
      </c>
      <c r="J83" s="437">
        <v>30</v>
      </c>
      <c r="K83" s="437">
        <v>51.6</v>
      </c>
      <c r="L83" s="437">
        <v>19.5</v>
      </c>
      <c r="M83" s="437">
        <v>75</v>
      </c>
      <c r="N83" s="114"/>
      <c r="O83" s="99"/>
      <c r="P83" s="432">
        <v>33</v>
      </c>
      <c r="Q83" s="437">
        <v>22</v>
      </c>
      <c r="R83" s="437">
        <v>45</v>
      </c>
      <c r="S83" s="437">
        <v>19.399999999999999</v>
      </c>
      <c r="T83" s="437"/>
      <c r="U83" s="437"/>
      <c r="V83" s="437"/>
      <c r="W83" s="437">
        <v>33</v>
      </c>
      <c r="X83" s="437">
        <v>39.799999999999997</v>
      </c>
      <c r="Y83" s="437">
        <v>16.600000000000001</v>
      </c>
      <c r="Z83" s="437"/>
      <c r="AA83" s="437"/>
      <c r="AB83" s="437">
        <v>48</v>
      </c>
      <c r="AC83" s="437">
        <v>58</v>
      </c>
      <c r="AD83" s="437">
        <v>43</v>
      </c>
      <c r="AE83" s="437"/>
      <c r="AF83" s="437">
        <v>32</v>
      </c>
      <c r="AG83" s="437">
        <v>20</v>
      </c>
      <c r="AH83" s="437">
        <v>20</v>
      </c>
      <c r="AI83" s="437">
        <v>82</v>
      </c>
      <c r="AJ83" s="437">
        <v>32</v>
      </c>
      <c r="AK83" s="437">
        <v>42</v>
      </c>
      <c r="AL83" s="437"/>
      <c r="AM83" s="437">
        <v>25</v>
      </c>
      <c r="AN83" s="437">
        <v>20</v>
      </c>
      <c r="AO83" s="437">
        <v>75</v>
      </c>
      <c r="AP83" s="437">
        <v>39</v>
      </c>
      <c r="AQ83" s="437"/>
      <c r="AR83" s="437">
        <v>38</v>
      </c>
      <c r="AS83" s="437">
        <v>23</v>
      </c>
      <c r="AT83" s="437">
        <v>39</v>
      </c>
      <c r="AU83" s="437">
        <v>98</v>
      </c>
      <c r="AV83" s="114">
        <v>38</v>
      </c>
      <c r="AW83" s="114">
        <v>48</v>
      </c>
      <c r="AX83" s="437"/>
      <c r="AY83" s="432">
        <v>36</v>
      </c>
      <c r="AZ83" s="432">
        <v>79</v>
      </c>
      <c r="BA83" s="432"/>
      <c r="BB83" s="41"/>
      <c r="BC83" s="41">
        <v>39</v>
      </c>
      <c r="BD83" s="80">
        <f t="shared" si="4"/>
        <v>1614.9</v>
      </c>
      <c r="BE83">
        <f t="shared" si="5"/>
        <v>1291.92</v>
      </c>
      <c r="BF83" s="41">
        <v>97.5</v>
      </c>
      <c r="BG83" s="41">
        <v>249.5</v>
      </c>
      <c r="BH83">
        <f t="shared" si="6"/>
        <v>1638.92</v>
      </c>
      <c r="BI83" s="80">
        <v>1000</v>
      </c>
      <c r="BJ83" s="310">
        <f t="shared" si="7"/>
        <v>-638.92000000000007</v>
      </c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</row>
    <row r="84" spans="1:74">
      <c r="A84" s="101" t="s">
        <v>6355</v>
      </c>
      <c r="B84" s="236" t="s">
        <v>6354</v>
      </c>
      <c r="C84" s="101" t="s">
        <v>6355</v>
      </c>
      <c r="D84" s="247" t="s">
        <v>5</v>
      </c>
      <c r="E84" s="438"/>
      <c r="F84" s="438"/>
      <c r="G84" s="437">
        <v>31</v>
      </c>
      <c r="H84" s="437">
        <v>36</v>
      </c>
      <c r="I84" s="437">
        <v>189</v>
      </c>
      <c r="J84" s="437">
        <v>30</v>
      </c>
      <c r="K84" s="437">
        <v>51.6</v>
      </c>
      <c r="L84" s="437">
        <v>19.5</v>
      </c>
      <c r="M84" s="437">
        <v>75</v>
      </c>
      <c r="N84" s="114"/>
      <c r="O84" s="99"/>
      <c r="P84" s="432">
        <v>33</v>
      </c>
      <c r="Q84" s="437">
        <v>22</v>
      </c>
      <c r="R84" s="437">
        <v>45</v>
      </c>
      <c r="S84" s="437">
        <v>19.399999999999999</v>
      </c>
      <c r="T84" s="437"/>
      <c r="U84" s="437"/>
      <c r="V84" s="437"/>
      <c r="W84" s="437">
        <v>33</v>
      </c>
      <c r="X84" s="437">
        <v>39.799999999999997</v>
      </c>
      <c r="Y84" s="437">
        <v>16.600000000000001</v>
      </c>
      <c r="Z84" s="437"/>
      <c r="AA84" s="437"/>
      <c r="AB84" s="437">
        <v>48</v>
      </c>
      <c r="AC84" s="437">
        <v>58</v>
      </c>
      <c r="AD84" s="437">
        <v>43</v>
      </c>
      <c r="AE84" s="437"/>
      <c r="AF84" s="437">
        <v>32</v>
      </c>
      <c r="AG84" s="437">
        <v>20</v>
      </c>
      <c r="AH84" s="437">
        <v>20</v>
      </c>
      <c r="AI84" s="437">
        <v>82</v>
      </c>
      <c r="AJ84" s="437">
        <v>32</v>
      </c>
      <c r="AK84" s="437">
        <v>42</v>
      </c>
      <c r="AL84" s="437"/>
      <c r="AM84" s="437">
        <v>25</v>
      </c>
      <c r="AN84" s="437">
        <v>20</v>
      </c>
      <c r="AO84" s="437">
        <v>75</v>
      </c>
      <c r="AP84" s="437">
        <v>39</v>
      </c>
      <c r="AQ84" s="437"/>
      <c r="AR84" s="437">
        <v>38</v>
      </c>
      <c r="AS84" s="437">
        <v>23</v>
      </c>
      <c r="AT84" s="437">
        <v>39</v>
      </c>
      <c r="AU84" s="437">
        <v>98</v>
      </c>
      <c r="AV84" s="114">
        <v>38</v>
      </c>
      <c r="AW84" s="114">
        <v>48</v>
      </c>
      <c r="AX84" s="437"/>
      <c r="AY84" s="432">
        <v>36</v>
      </c>
      <c r="AZ84" s="432">
        <v>79</v>
      </c>
      <c r="BA84" s="432"/>
      <c r="BB84" s="41"/>
      <c r="BC84" s="41">
        <v>39</v>
      </c>
      <c r="BD84" s="80">
        <f t="shared" si="4"/>
        <v>1614.9</v>
      </c>
      <c r="BE84">
        <f t="shared" si="5"/>
        <v>1291.92</v>
      </c>
      <c r="BF84" s="41">
        <v>97.5</v>
      </c>
      <c r="BG84" s="41">
        <v>249.5</v>
      </c>
      <c r="BH84">
        <f t="shared" si="6"/>
        <v>1638.92</v>
      </c>
      <c r="BI84" s="80">
        <v>1000</v>
      </c>
      <c r="BJ84" s="310">
        <f t="shared" si="7"/>
        <v>-638.92000000000007</v>
      </c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</row>
    <row r="85" spans="1:74">
      <c r="A85" s="101" t="s">
        <v>6357</v>
      </c>
      <c r="B85" s="236" t="s">
        <v>6356</v>
      </c>
      <c r="C85" s="101" t="s">
        <v>6357</v>
      </c>
      <c r="D85" s="247" t="s">
        <v>5</v>
      </c>
      <c r="E85" s="438"/>
      <c r="F85" s="438"/>
      <c r="G85" s="437">
        <v>31</v>
      </c>
      <c r="H85" s="437">
        <v>36</v>
      </c>
      <c r="I85" s="437">
        <v>189</v>
      </c>
      <c r="J85" s="437">
        <v>30</v>
      </c>
      <c r="K85" s="437">
        <v>51.6</v>
      </c>
      <c r="L85" s="437">
        <v>19.5</v>
      </c>
      <c r="M85" s="437">
        <v>75</v>
      </c>
      <c r="N85" s="114"/>
      <c r="O85" s="99"/>
      <c r="P85" s="432">
        <v>33</v>
      </c>
      <c r="Q85" s="437">
        <v>22</v>
      </c>
      <c r="R85" s="437">
        <v>45</v>
      </c>
      <c r="S85" s="437">
        <v>19.399999999999999</v>
      </c>
      <c r="T85" s="437"/>
      <c r="U85" s="437"/>
      <c r="V85" s="437"/>
      <c r="W85" s="437">
        <v>33</v>
      </c>
      <c r="X85" s="437">
        <v>39.799999999999997</v>
      </c>
      <c r="Y85" s="437">
        <v>16.600000000000001</v>
      </c>
      <c r="Z85" s="437"/>
      <c r="AA85" s="437"/>
      <c r="AB85" s="437">
        <v>48</v>
      </c>
      <c r="AC85" s="437">
        <v>58</v>
      </c>
      <c r="AD85" s="437">
        <v>43</v>
      </c>
      <c r="AE85" s="437"/>
      <c r="AF85" s="437">
        <v>32</v>
      </c>
      <c r="AG85" s="437">
        <v>20</v>
      </c>
      <c r="AH85" s="437">
        <v>20</v>
      </c>
      <c r="AI85" s="437">
        <v>82</v>
      </c>
      <c r="AJ85" s="437">
        <v>32</v>
      </c>
      <c r="AK85" s="437">
        <v>42</v>
      </c>
      <c r="AL85" s="437"/>
      <c r="AM85" s="437">
        <v>25</v>
      </c>
      <c r="AN85" s="437">
        <v>20</v>
      </c>
      <c r="AO85" s="437">
        <v>75</v>
      </c>
      <c r="AP85" s="437">
        <v>39</v>
      </c>
      <c r="AQ85" s="437"/>
      <c r="AR85" s="437">
        <v>38</v>
      </c>
      <c r="AS85" s="437">
        <v>23</v>
      </c>
      <c r="AT85" s="437">
        <v>39</v>
      </c>
      <c r="AU85" s="437">
        <v>98</v>
      </c>
      <c r="AV85" s="114">
        <v>38</v>
      </c>
      <c r="AW85" s="114">
        <v>48</v>
      </c>
      <c r="AX85" s="437"/>
      <c r="AY85" s="432">
        <v>36</v>
      </c>
      <c r="AZ85" s="432">
        <v>79</v>
      </c>
      <c r="BA85" s="432"/>
      <c r="BB85" s="41"/>
      <c r="BC85" s="41">
        <v>51</v>
      </c>
      <c r="BD85" s="80">
        <f t="shared" si="4"/>
        <v>1626.9</v>
      </c>
      <c r="BE85">
        <f t="shared" si="5"/>
        <v>1301.5200000000002</v>
      </c>
      <c r="BF85" s="41">
        <v>97.5</v>
      </c>
      <c r="BG85" s="41">
        <v>249.5</v>
      </c>
      <c r="BH85">
        <f t="shared" si="6"/>
        <v>1648.5200000000002</v>
      </c>
      <c r="BI85" s="80">
        <v>1000</v>
      </c>
      <c r="BJ85" s="310">
        <f t="shared" si="7"/>
        <v>-648.52000000000021</v>
      </c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</row>
    <row r="86" spans="1:74">
      <c r="A86" s="101" t="s">
        <v>6359</v>
      </c>
      <c r="B86" s="236" t="s">
        <v>6358</v>
      </c>
      <c r="C86" s="101" t="s">
        <v>6359</v>
      </c>
      <c r="D86" s="247" t="s">
        <v>5</v>
      </c>
      <c r="E86" s="438"/>
      <c r="F86" s="438"/>
      <c r="G86" s="437">
        <v>31</v>
      </c>
      <c r="H86" s="437">
        <v>36</v>
      </c>
      <c r="I86" s="437">
        <v>189</v>
      </c>
      <c r="J86" s="437">
        <v>30</v>
      </c>
      <c r="K86" s="437">
        <v>51.6</v>
      </c>
      <c r="L86" s="437">
        <v>19.5</v>
      </c>
      <c r="M86" s="437">
        <v>75</v>
      </c>
      <c r="N86" s="114"/>
      <c r="O86" s="99"/>
      <c r="P86" s="432">
        <v>33</v>
      </c>
      <c r="Q86" s="437">
        <v>22</v>
      </c>
      <c r="R86" s="437">
        <v>45</v>
      </c>
      <c r="S86" s="437">
        <v>19.399999999999999</v>
      </c>
      <c r="T86" s="437"/>
      <c r="U86" s="437"/>
      <c r="V86" s="437"/>
      <c r="W86" s="437">
        <v>33</v>
      </c>
      <c r="X86" s="437">
        <v>39.799999999999997</v>
      </c>
      <c r="Y86" s="437">
        <v>16.600000000000001</v>
      </c>
      <c r="Z86" s="437"/>
      <c r="AA86" s="437"/>
      <c r="AB86" s="437">
        <v>48</v>
      </c>
      <c r="AC86" s="437">
        <v>58</v>
      </c>
      <c r="AD86" s="437">
        <v>43</v>
      </c>
      <c r="AE86" s="437"/>
      <c r="AF86" s="437">
        <v>32</v>
      </c>
      <c r="AG86" s="437">
        <v>20</v>
      </c>
      <c r="AH86" s="437">
        <v>20</v>
      </c>
      <c r="AI86" s="437">
        <v>82</v>
      </c>
      <c r="AJ86" s="437">
        <v>32</v>
      </c>
      <c r="AK86" s="437">
        <v>42</v>
      </c>
      <c r="AL86" s="437"/>
      <c r="AM86" s="437">
        <v>25</v>
      </c>
      <c r="AN86" s="437">
        <v>20</v>
      </c>
      <c r="AO86" s="437">
        <v>75</v>
      </c>
      <c r="AP86" s="437">
        <v>39</v>
      </c>
      <c r="AQ86" s="437"/>
      <c r="AR86" s="437">
        <v>38</v>
      </c>
      <c r="AS86" s="437">
        <v>23</v>
      </c>
      <c r="AT86" s="437">
        <v>39</v>
      </c>
      <c r="AU86" s="437">
        <v>98</v>
      </c>
      <c r="AV86" s="114">
        <v>38</v>
      </c>
      <c r="AW86" s="114">
        <v>48</v>
      </c>
      <c r="AX86" s="437"/>
      <c r="AY86" s="432">
        <v>36</v>
      </c>
      <c r="AZ86" s="432">
        <v>79</v>
      </c>
      <c r="BA86" s="432"/>
      <c r="BB86" s="41"/>
      <c r="BC86" s="41">
        <v>51</v>
      </c>
      <c r="BD86" s="80">
        <f t="shared" si="4"/>
        <v>1626.9</v>
      </c>
      <c r="BE86">
        <f t="shared" si="5"/>
        <v>1301.5200000000002</v>
      </c>
      <c r="BF86" s="41">
        <v>97.5</v>
      </c>
      <c r="BG86" s="41">
        <v>249.5</v>
      </c>
      <c r="BH86">
        <f t="shared" si="6"/>
        <v>1648.5200000000002</v>
      </c>
      <c r="BI86" s="80">
        <v>1000</v>
      </c>
      <c r="BJ86" s="310">
        <f t="shared" si="7"/>
        <v>-648.52000000000021</v>
      </c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</row>
    <row r="87" spans="1:74">
      <c r="A87" s="101" t="s">
        <v>6361</v>
      </c>
      <c r="B87" s="236" t="s">
        <v>6360</v>
      </c>
      <c r="C87" s="101" t="s">
        <v>6361</v>
      </c>
      <c r="D87" s="247" t="s">
        <v>5</v>
      </c>
      <c r="E87" s="438"/>
      <c r="F87" s="438"/>
      <c r="G87" s="437">
        <v>31</v>
      </c>
      <c r="H87" s="437">
        <v>36</v>
      </c>
      <c r="I87" s="437">
        <v>189</v>
      </c>
      <c r="J87" s="437">
        <v>30</v>
      </c>
      <c r="K87" s="437">
        <v>51.6</v>
      </c>
      <c r="L87" s="437">
        <v>19.5</v>
      </c>
      <c r="M87" s="437">
        <v>75</v>
      </c>
      <c r="N87" s="114"/>
      <c r="O87" s="99"/>
      <c r="P87" s="432">
        <v>33</v>
      </c>
      <c r="Q87" s="437">
        <v>22</v>
      </c>
      <c r="R87" s="437">
        <v>45</v>
      </c>
      <c r="S87" s="437">
        <v>19.399999999999999</v>
      </c>
      <c r="T87" s="437"/>
      <c r="U87" s="437"/>
      <c r="V87" s="437"/>
      <c r="W87" s="437">
        <v>33</v>
      </c>
      <c r="X87" s="437">
        <v>39.799999999999997</v>
      </c>
      <c r="Y87" s="437">
        <v>16.600000000000001</v>
      </c>
      <c r="Z87" s="437"/>
      <c r="AA87" s="437"/>
      <c r="AB87" s="437">
        <v>48</v>
      </c>
      <c r="AC87" s="437">
        <v>58</v>
      </c>
      <c r="AD87" s="437">
        <v>43</v>
      </c>
      <c r="AE87" s="437"/>
      <c r="AF87" s="437">
        <v>32</v>
      </c>
      <c r="AG87" s="437">
        <v>20</v>
      </c>
      <c r="AH87" s="437">
        <v>20</v>
      </c>
      <c r="AI87" s="437">
        <v>82</v>
      </c>
      <c r="AJ87" s="437">
        <v>32</v>
      </c>
      <c r="AK87" s="437">
        <v>42</v>
      </c>
      <c r="AL87" s="437"/>
      <c r="AM87" s="437">
        <v>25</v>
      </c>
      <c r="AN87" s="437">
        <v>20</v>
      </c>
      <c r="AO87" s="437">
        <v>75</v>
      </c>
      <c r="AP87" s="437">
        <v>39</v>
      </c>
      <c r="AQ87" s="437"/>
      <c r="AR87" s="437">
        <v>38</v>
      </c>
      <c r="AS87" s="437">
        <v>23</v>
      </c>
      <c r="AT87" s="437">
        <v>39</v>
      </c>
      <c r="AU87" s="437">
        <v>98</v>
      </c>
      <c r="AV87" s="114">
        <v>38</v>
      </c>
      <c r="AW87" s="114">
        <v>48</v>
      </c>
      <c r="AX87" s="437"/>
      <c r="AY87" s="432">
        <v>36</v>
      </c>
      <c r="AZ87" s="432">
        <v>79</v>
      </c>
      <c r="BA87" s="432"/>
      <c r="BB87" s="41"/>
      <c r="BC87" s="41">
        <v>51</v>
      </c>
      <c r="BD87" s="80">
        <f t="shared" si="4"/>
        <v>1626.9</v>
      </c>
      <c r="BE87">
        <f t="shared" si="5"/>
        <v>1301.5200000000002</v>
      </c>
      <c r="BF87" s="41">
        <v>97.5</v>
      </c>
      <c r="BG87" s="41">
        <v>249.5</v>
      </c>
      <c r="BH87">
        <f t="shared" si="6"/>
        <v>1648.5200000000002</v>
      </c>
      <c r="BI87" s="80">
        <v>1000</v>
      </c>
      <c r="BJ87" s="310">
        <f t="shared" si="7"/>
        <v>-648.52000000000021</v>
      </c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</row>
    <row r="88" spans="1:74">
      <c r="A88" s="101" t="s">
        <v>6363</v>
      </c>
      <c r="B88" s="236" t="s">
        <v>6362</v>
      </c>
      <c r="C88" s="101" t="s">
        <v>6363</v>
      </c>
      <c r="D88" s="247" t="s">
        <v>5</v>
      </c>
      <c r="E88" s="438"/>
      <c r="F88" s="438"/>
      <c r="G88" s="437">
        <v>31</v>
      </c>
      <c r="H88" s="437">
        <v>36</v>
      </c>
      <c r="I88" s="437">
        <v>189</v>
      </c>
      <c r="J88" s="437">
        <v>30</v>
      </c>
      <c r="K88" s="437">
        <v>51.6</v>
      </c>
      <c r="L88" s="437">
        <v>19.5</v>
      </c>
      <c r="M88" s="437">
        <v>75</v>
      </c>
      <c r="N88" s="114"/>
      <c r="O88" s="99"/>
      <c r="P88" s="432">
        <v>33</v>
      </c>
      <c r="Q88" s="437">
        <v>22</v>
      </c>
      <c r="R88" s="437">
        <v>45</v>
      </c>
      <c r="S88" s="437">
        <v>19.399999999999999</v>
      </c>
      <c r="T88" s="437"/>
      <c r="U88" s="437"/>
      <c r="V88" s="437"/>
      <c r="W88" s="437">
        <v>33</v>
      </c>
      <c r="X88" s="437">
        <v>39.799999999999997</v>
      </c>
      <c r="Y88" s="437">
        <v>16.600000000000001</v>
      </c>
      <c r="Z88" s="437"/>
      <c r="AA88" s="437"/>
      <c r="AB88" s="437">
        <v>48</v>
      </c>
      <c r="AC88" s="437">
        <v>58</v>
      </c>
      <c r="AD88" s="437">
        <v>43</v>
      </c>
      <c r="AE88" s="437"/>
      <c r="AF88" s="437">
        <v>32</v>
      </c>
      <c r="AG88" s="437">
        <v>20</v>
      </c>
      <c r="AH88" s="437">
        <v>20</v>
      </c>
      <c r="AI88" s="437">
        <v>82</v>
      </c>
      <c r="AJ88" s="437">
        <v>32</v>
      </c>
      <c r="AK88" s="437">
        <v>42</v>
      </c>
      <c r="AL88" s="437"/>
      <c r="AM88" s="437">
        <v>25</v>
      </c>
      <c r="AN88" s="437">
        <v>20</v>
      </c>
      <c r="AO88" s="437">
        <v>75</v>
      </c>
      <c r="AP88" s="437">
        <v>39</v>
      </c>
      <c r="AQ88" s="437"/>
      <c r="AR88" s="437">
        <v>38</v>
      </c>
      <c r="AS88" s="437">
        <v>23</v>
      </c>
      <c r="AT88" s="437">
        <v>39</v>
      </c>
      <c r="AU88" s="437">
        <v>98</v>
      </c>
      <c r="AV88" s="114">
        <v>38</v>
      </c>
      <c r="AW88" s="114">
        <v>48</v>
      </c>
      <c r="AX88" s="437"/>
      <c r="AY88" s="432">
        <v>36</v>
      </c>
      <c r="AZ88" s="432">
        <v>79</v>
      </c>
      <c r="BA88" s="432"/>
      <c r="BB88" s="41"/>
      <c r="BC88" s="41">
        <v>22</v>
      </c>
      <c r="BD88" s="80">
        <f t="shared" si="4"/>
        <v>1597.9</v>
      </c>
      <c r="BE88">
        <f t="shared" si="5"/>
        <v>1278.3200000000002</v>
      </c>
      <c r="BF88" s="41">
        <v>97.5</v>
      </c>
      <c r="BG88" s="41">
        <v>249.5</v>
      </c>
      <c r="BH88">
        <f t="shared" si="6"/>
        <v>1625.3200000000002</v>
      </c>
      <c r="BI88" s="80">
        <v>1000</v>
      </c>
      <c r="BJ88" s="310">
        <f t="shared" si="7"/>
        <v>-625.32000000000016</v>
      </c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</row>
    <row r="89" spans="1:74">
      <c r="A89" s="101" t="s">
        <v>6365</v>
      </c>
      <c r="B89" s="236" t="s">
        <v>6364</v>
      </c>
      <c r="C89" s="101" t="s">
        <v>6365</v>
      </c>
      <c r="D89" s="247" t="s">
        <v>5</v>
      </c>
      <c r="E89" s="438"/>
      <c r="F89" s="438"/>
      <c r="G89" s="437">
        <v>31</v>
      </c>
      <c r="H89" s="437">
        <v>36</v>
      </c>
      <c r="I89" s="437">
        <v>189</v>
      </c>
      <c r="J89" s="437">
        <v>30</v>
      </c>
      <c r="K89" s="437">
        <v>51.6</v>
      </c>
      <c r="L89" s="437">
        <v>19.5</v>
      </c>
      <c r="M89" s="437">
        <v>75</v>
      </c>
      <c r="N89" s="114"/>
      <c r="O89" s="99"/>
      <c r="P89" s="432">
        <v>33</v>
      </c>
      <c r="Q89" s="437">
        <v>22</v>
      </c>
      <c r="R89" s="437">
        <v>45</v>
      </c>
      <c r="S89" s="437">
        <v>19.399999999999999</v>
      </c>
      <c r="T89" s="437"/>
      <c r="U89" s="437"/>
      <c r="V89" s="437"/>
      <c r="W89" s="437">
        <v>33</v>
      </c>
      <c r="X89" s="437">
        <v>39.799999999999997</v>
      </c>
      <c r="Y89" s="437">
        <v>16.600000000000001</v>
      </c>
      <c r="Z89" s="437"/>
      <c r="AA89" s="437"/>
      <c r="AB89" s="437">
        <v>48</v>
      </c>
      <c r="AC89" s="437">
        <v>58</v>
      </c>
      <c r="AD89" s="437">
        <v>43</v>
      </c>
      <c r="AE89" s="437"/>
      <c r="AF89" s="437">
        <v>32</v>
      </c>
      <c r="AG89" s="437">
        <v>20</v>
      </c>
      <c r="AH89" s="437">
        <v>20</v>
      </c>
      <c r="AI89" s="437">
        <v>82</v>
      </c>
      <c r="AJ89" s="437">
        <v>32</v>
      </c>
      <c r="AK89" s="437">
        <v>42</v>
      </c>
      <c r="AL89" s="437"/>
      <c r="AM89" s="437">
        <v>25</v>
      </c>
      <c r="AN89" s="437">
        <v>20</v>
      </c>
      <c r="AO89" s="437">
        <v>75</v>
      </c>
      <c r="AP89" s="437">
        <v>39</v>
      </c>
      <c r="AQ89" s="437"/>
      <c r="AR89" s="437">
        <v>38</v>
      </c>
      <c r="AS89" s="437">
        <v>23</v>
      </c>
      <c r="AT89" s="437">
        <v>39</v>
      </c>
      <c r="AU89" s="437">
        <v>98</v>
      </c>
      <c r="AV89" s="114">
        <v>38</v>
      </c>
      <c r="AW89" s="114">
        <v>48</v>
      </c>
      <c r="AX89" s="437"/>
      <c r="AY89" s="432">
        <v>36</v>
      </c>
      <c r="AZ89" s="432">
        <v>79</v>
      </c>
      <c r="BA89" s="432"/>
      <c r="BB89" s="41"/>
      <c r="BC89" s="41">
        <v>29</v>
      </c>
      <c r="BD89" s="80">
        <f t="shared" si="4"/>
        <v>1604.9</v>
      </c>
      <c r="BE89">
        <f t="shared" si="5"/>
        <v>1283.92</v>
      </c>
      <c r="BF89" s="41">
        <v>97.5</v>
      </c>
      <c r="BG89" s="41">
        <v>249.5</v>
      </c>
      <c r="BH89">
        <f t="shared" si="6"/>
        <v>1630.92</v>
      </c>
      <c r="BI89" s="80">
        <v>1000</v>
      </c>
      <c r="BJ89" s="310">
        <f t="shared" si="7"/>
        <v>-630.92000000000007</v>
      </c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</row>
    <row r="90" spans="1:74">
      <c r="A90" s="101" t="s">
        <v>6367</v>
      </c>
      <c r="B90" s="236" t="s">
        <v>6366</v>
      </c>
      <c r="C90" s="101" t="s">
        <v>6367</v>
      </c>
      <c r="D90" s="247" t="s">
        <v>5</v>
      </c>
      <c r="E90" s="438"/>
      <c r="F90" s="438"/>
      <c r="G90" s="437">
        <v>31</v>
      </c>
      <c r="H90" s="437">
        <v>36</v>
      </c>
      <c r="I90" s="437">
        <v>189</v>
      </c>
      <c r="J90" s="437">
        <v>30</v>
      </c>
      <c r="K90" s="437">
        <v>51.6</v>
      </c>
      <c r="L90" s="437">
        <v>19.5</v>
      </c>
      <c r="M90" s="437">
        <v>75</v>
      </c>
      <c r="N90" s="114"/>
      <c r="O90" s="99"/>
      <c r="P90" s="432">
        <v>33</v>
      </c>
      <c r="Q90" s="437">
        <v>22</v>
      </c>
      <c r="R90" s="437">
        <v>45</v>
      </c>
      <c r="S90" s="437">
        <v>19.399999999999999</v>
      </c>
      <c r="T90" s="437"/>
      <c r="U90" s="437"/>
      <c r="V90" s="437"/>
      <c r="W90" s="437">
        <v>33</v>
      </c>
      <c r="X90" s="437">
        <v>39.799999999999997</v>
      </c>
      <c r="Y90" s="437">
        <v>16.600000000000001</v>
      </c>
      <c r="Z90" s="437"/>
      <c r="AA90" s="437"/>
      <c r="AB90" s="437">
        <v>48</v>
      </c>
      <c r="AC90" s="437">
        <v>58</v>
      </c>
      <c r="AD90" s="437">
        <v>43</v>
      </c>
      <c r="AE90" s="437"/>
      <c r="AF90" s="437">
        <v>32</v>
      </c>
      <c r="AG90" s="437">
        <v>20</v>
      </c>
      <c r="AH90" s="437">
        <v>20</v>
      </c>
      <c r="AI90" s="437">
        <v>82</v>
      </c>
      <c r="AJ90" s="437">
        <v>32</v>
      </c>
      <c r="AK90" s="437">
        <v>42</v>
      </c>
      <c r="AL90" s="437"/>
      <c r="AM90" s="437">
        <v>25</v>
      </c>
      <c r="AN90" s="437">
        <v>20</v>
      </c>
      <c r="AO90" s="437">
        <v>75</v>
      </c>
      <c r="AP90" s="437">
        <v>39</v>
      </c>
      <c r="AQ90" s="437"/>
      <c r="AR90" s="437">
        <v>38</v>
      </c>
      <c r="AS90" s="437">
        <v>23</v>
      </c>
      <c r="AT90" s="437">
        <v>39</v>
      </c>
      <c r="AU90" s="437">
        <v>98</v>
      </c>
      <c r="AV90" s="114">
        <v>38</v>
      </c>
      <c r="AW90" s="114">
        <v>48</v>
      </c>
      <c r="AX90" s="437"/>
      <c r="AY90" s="432">
        <v>36</v>
      </c>
      <c r="AZ90" s="432">
        <v>79</v>
      </c>
      <c r="BA90" s="432"/>
      <c r="BB90" s="41"/>
      <c r="BC90" s="41">
        <v>22</v>
      </c>
      <c r="BD90" s="80">
        <f t="shared" si="4"/>
        <v>1597.9</v>
      </c>
      <c r="BE90">
        <f t="shared" si="5"/>
        <v>1278.3200000000002</v>
      </c>
      <c r="BF90" s="41">
        <v>97.5</v>
      </c>
      <c r="BG90" s="41">
        <v>249.5</v>
      </c>
      <c r="BH90">
        <f t="shared" si="6"/>
        <v>1625.3200000000002</v>
      </c>
      <c r="BI90" s="80">
        <v>1000</v>
      </c>
      <c r="BJ90" s="310">
        <f t="shared" si="7"/>
        <v>-625.32000000000016</v>
      </c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</row>
    <row r="91" spans="1:74">
      <c r="A91" s="101" t="s">
        <v>6369</v>
      </c>
      <c r="B91" s="236" t="s">
        <v>6368</v>
      </c>
      <c r="C91" s="101" t="s">
        <v>6369</v>
      </c>
      <c r="D91" s="247" t="s">
        <v>5</v>
      </c>
      <c r="E91" s="438"/>
      <c r="F91" s="438"/>
      <c r="G91" s="437">
        <v>31</v>
      </c>
      <c r="H91" s="437">
        <v>36</v>
      </c>
      <c r="I91" s="437">
        <v>189</v>
      </c>
      <c r="J91" s="437">
        <v>30</v>
      </c>
      <c r="K91" s="437">
        <v>51.6</v>
      </c>
      <c r="L91" s="437">
        <v>19.5</v>
      </c>
      <c r="M91" s="437">
        <v>75</v>
      </c>
      <c r="N91" s="114"/>
      <c r="O91" s="99"/>
      <c r="P91" s="432">
        <v>33</v>
      </c>
      <c r="Q91" s="437">
        <v>22</v>
      </c>
      <c r="R91" s="437">
        <v>45</v>
      </c>
      <c r="S91" s="437">
        <v>19.399999999999999</v>
      </c>
      <c r="T91" s="437"/>
      <c r="U91" s="437"/>
      <c r="V91" s="437"/>
      <c r="W91" s="437">
        <v>33</v>
      </c>
      <c r="X91" s="437">
        <v>39.799999999999997</v>
      </c>
      <c r="Y91" s="437">
        <v>16.600000000000001</v>
      </c>
      <c r="Z91" s="437"/>
      <c r="AA91" s="437"/>
      <c r="AB91" s="437">
        <v>48</v>
      </c>
      <c r="AC91" s="437">
        <v>58</v>
      </c>
      <c r="AD91" s="437">
        <v>43</v>
      </c>
      <c r="AE91" s="437"/>
      <c r="AF91" s="437">
        <v>32</v>
      </c>
      <c r="AG91" s="437">
        <v>20</v>
      </c>
      <c r="AH91" s="437">
        <v>20</v>
      </c>
      <c r="AI91" s="437">
        <v>82</v>
      </c>
      <c r="AJ91" s="437">
        <v>32</v>
      </c>
      <c r="AK91" s="437">
        <v>42</v>
      </c>
      <c r="AL91" s="437"/>
      <c r="AM91" s="437">
        <v>25</v>
      </c>
      <c r="AN91" s="437">
        <v>20</v>
      </c>
      <c r="AO91" s="437">
        <v>75</v>
      </c>
      <c r="AP91" s="437">
        <v>39</v>
      </c>
      <c r="AQ91" s="437"/>
      <c r="AR91" s="437">
        <v>38</v>
      </c>
      <c r="AS91" s="437">
        <v>23</v>
      </c>
      <c r="AT91" s="437">
        <v>39</v>
      </c>
      <c r="AU91" s="437">
        <v>98</v>
      </c>
      <c r="AV91" s="114">
        <v>38</v>
      </c>
      <c r="AW91" s="114">
        <v>48</v>
      </c>
      <c r="AX91" s="437"/>
      <c r="AY91" s="432">
        <v>36</v>
      </c>
      <c r="AZ91" s="432">
        <v>79</v>
      </c>
      <c r="BA91" s="432"/>
      <c r="BB91" s="41"/>
      <c r="BC91" s="41">
        <v>22</v>
      </c>
      <c r="BD91" s="80">
        <f t="shared" si="4"/>
        <v>1597.9</v>
      </c>
      <c r="BE91">
        <f t="shared" si="5"/>
        <v>1278.3200000000002</v>
      </c>
      <c r="BF91" s="41">
        <v>97.5</v>
      </c>
      <c r="BG91" s="41">
        <v>249.5</v>
      </c>
      <c r="BH91">
        <f t="shared" si="6"/>
        <v>1625.3200000000002</v>
      </c>
      <c r="BI91" s="80">
        <v>1000</v>
      </c>
      <c r="BJ91" s="310">
        <f t="shared" si="7"/>
        <v>-625.32000000000016</v>
      </c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</row>
    <row r="92" spans="1:74">
      <c r="A92" s="101" t="s">
        <v>6371</v>
      </c>
      <c r="B92" s="236" t="s">
        <v>6370</v>
      </c>
      <c r="C92" s="101" t="s">
        <v>6371</v>
      </c>
      <c r="D92" s="247" t="s">
        <v>5</v>
      </c>
      <c r="E92" s="438"/>
      <c r="F92" s="438"/>
      <c r="G92" s="437">
        <v>31</v>
      </c>
      <c r="H92" s="437">
        <v>36</v>
      </c>
      <c r="I92" s="437">
        <v>189</v>
      </c>
      <c r="J92" s="437">
        <v>30</v>
      </c>
      <c r="K92" s="437">
        <v>51.6</v>
      </c>
      <c r="L92" s="437">
        <v>19.5</v>
      </c>
      <c r="M92" s="437">
        <v>75</v>
      </c>
      <c r="N92" s="114"/>
      <c r="O92" s="99"/>
      <c r="P92" s="432">
        <v>33</v>
      </c>
      <c r="Q92" s="437">
        <v>22</v>
      </c>
      <c r="R92" s="437">
        <v>45</v>
      </c>
      <c r="S92" s="437">
        <v>19.399999999999999</v>
      </c>
      <c r="T92" s="437"/>
      <c r="U92" s="437"/>
      <c r="V92" s="437"/>
      <c r="W92" s="437">
        <v>33</v>
      </c>
      <c r="X92" s="437">
        <v>39.799999999999997</v>
      </c>
      <c r="Y92" s="437">
        <v>16.600000000000001</v>
      </c>
      <c r="Z92" s="437"/>
      <c r="AA92" s="437"/>
      <c r="AB92" s="437">
        <v>48</v>
      </c>
      <c r="AC92" s="437">
        <v>58</v>
      </c>
      <c r="AD92" s="437">
        <v>43</v>
      </c>
      <c r="AE92" s="437"/>
      <c r="AF92" s="437">
        <v>32</v>
      </c>
      <c r="AG92" s="437">
        <v>20</v>
      </c>
      <c r="AH92" s="437">
        <v>20</v>
      </c>
      <c r="AI92" s="437">
        <v>82</v>
      </c>
      <c r="AJ92" s="437">
        <v>32</v>
      </c>
      <c r="AK92" s="437">
        <v>42</v>
      </c>
      <c r="AL92" s="437"/>
      <c r="AM92" s="437">
        <v>25</v>
      </c>
      <c r="AN92" s="437">
        <v>20</v>
      </c>
      <c r="AO92" s="437">
        <v>75</v>
      </c>
      <c r="AP92" s="437">
        <v>39</v>
      </c>
      <c r="AQ92" s="437"/>
      <c r="AR92" s="437">
        <v>38</v>
      </c>
      <c r="AS92" s="437">
        <v>23</v>
      </c>
      <c r="AT92" s="437">
        <v>39</v>
      </c>
      <c r="AU92" s="437">
        <v>98</v>
      </c>
      <c r="AV92" s="114">
        <v>38</v>
      </c>
      <c r="AW92" s="114">
        <v>48</v>
      </c>
      <c r="AX92" s="437"/>
      <c r="AY92" s="432">
        <v>36</v>
      </c>
      <c r="AZ92" s="432">
        <v>79</v>
      </c>
      <c r="BA92" s="432"/>
      <c r="BB92" s="41"/>
      <c r="BC92" s="41">
        <v>52</v>
      </c>
      <c r="BD92" s="80">
        <f t="shared" si="4"/>
        <v>1627.9</v>
      </c>
      <c r="BE92">
        <f t="shared" si="5"/>
        <v>1302.3200000000002</v>
      </c>
      <c r="BF92" s="41">
        <v>97.5</v>
      </c>
      <c r="BG92" s="41">
        <v>249.5</v>
      </c>
      <c r="BH92">
        <f t="shared" si="6"/>
        <v>1649.3200000000002</v>
      </c>
      <c r="BI92" s="80">
        <v>1000</v>
      </c>
      <c r="BJ92" s="310">
        <f t="shared" si="7"/>
        <v>-649.32000000000016</v>
      </c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</row>
    <row r="93" spans="1:74">
      <c r="A93" s="101" t="s">
        <v>6373</v>
      </c>
      <c r="B93" s="236" t="s">
        <v>6372</v>
      </c>
      <c r="C93" s="101" t="s">
        <v>6373</v>
      </c>
      <c r="D93" s="247" t="s">
        <v>5</v>
      </c>
      <c r="E93" s="438"/>
      <c r="F93" s="438"/>
      <c r="G93" s="437">
        <v>31</v>
      </c>
      <c r="H93" s="437">
        <v>36</v>
      </c>
      <c r="I93" s="437">
        <v>189</v>
      </c>
      <c r="J93" s="437">
        <v>30</v>
      </c>
      <c r="K93" s="437">
        <v>51.6</v>
      </c>
      <c r="L93" s="437">
        <v>19.5</v>
      </c>
      <c r="M93" s="437">
        <v>75</v>
      </c>
      <c r="N93" s="114"/>
      <c r="O93" s="99"/>
      <c r="P93" s="432">
        <v>33</v>
      </c>
      <c r="Q93" s="437">
        <v>22</v>
      </c>
      <c r="R93" s="437">
        <v>45</v>
      </c>
      <c r="S93" s="437">
        <v>19.399999999999999</v>
      </c>
      <c r="T93" s="437"/>
      <c r="U93" s="437"/>
      <c r="V93" s="437"/>
      <c r="W93" s="437">
        <v>33</v>
      </c>
      <c r="X93" s="437">
        <v>39.799999999999997</v>
      </c>
      <c r="Y93" s="437">
        <v>16.600000000000001</v>
      </c>
      <c r="Z93" s="437"/>
      <c r="AA93" s="437"/>
      <c r="AB93" s="437">
        <v>48</v>
      </c>
      <c r="AC93" s="437">
        <v>58</v>
      </c>
      <c r="AD93" s="437">
        <v>43</v>
      </c>
      <c r="AE93" s="437"/>
      <c r="AF93" s="437">
        <v>32</v>
      </c>
      <c r="AG93" s="437">
        <v>20</v>
      </c>
      <c r="AH93" s="437">
        <v>20</v>
      </c>
      <c r="AI93" s="437">
        <v>82</v>
      </c>
      <c r="AJ93" s="437">
        <v>32</v>
      </c>
      <c r="AK93" s="437">
        <v>42</v>
      </c>
      <c r="AL93" s="437"/>
      <c r="AM93" s="437">
        <v>25</v>
      </c>
      <c r="AN93" s="437">
        <v>20</v>
      </c>
      <c r="AO93" s="437">
        <v>75</v>
      </c>
      <c r="AP93" s="437">
        <v>39</v>
      </c>
      <c r="AQ93" s="437"/>
      <c r="AR93" s="437">
        <v>38</v>
      </c>
      <c r="AS93" s="437">
        <v>23</v>
      </c>
      <c r="AT93" s="437">
        <v>39</v>
      </c>
      <c r="AU93" s="437">
        <v>98</v>
      </c>
      <c r="AV93" s="114">
        <v>38</v>
      </c>
      <c r="AW93" s="114">
        <v>48</v>
      </c>
      <c r="AX93" s="437"/>
      <c r="AY93" s="432">
        <v>36</v>
      </c>
      <c r="AZ93" s="432">
        <v>79</v>
      </c>
      <c r="BA93" s="432"/>
      <c r="BB93" s="41"/>
      <c r="BC93" s="41">
        <v>22</v>
      </c>
      <c r="BD93" s="80">
        <f t="shared" si="4"/>
        <v>1597.9</v>
      </c>
      <c r="BE93">
        <f t="shared" si="5"/>
        <v>1278.3200000000002</v>
      </c>
      <c r="BF93" s="41">
        <v>97.5</v>
      </c>
      <c r="BG93" s="41">
        <v>249.5</v>
      </c>
      <c r="BH93">
        <f t="shared" si="6"/>
        <v>1625.3200000000002</v>
      </c>
      <c r="BI93" s="80">
        <v>1000</v>
      </c>
      <c r="BJ93" s="310">
        <f t="shared" si="7"/>
        <v>-625.32000000000016</v>
      </c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</row>
    <row r="94" spans="1:74">
      <c r="A94" s="101" t="s">
        <v>6375</v>
      </c>
      <c r="B94" s="236" t="s">
        <v>6374</v>
      </c>
      <c r="C94" s="101" t="s">
        <v>6375</v>
      </c>
      <c r="D94" s="247" t="s">
        <v>51</v>
      </c>
      <c r="E94" s="438"/>
      <c r="F94" s="438"/>
      <c r="G94" s="437">
        <v>31</v>
      </c>
      <c r="H94" s="437">
        <v>36</v>
      </c>
      <c r="I94" s="437">
        <v>189</v>
      </c>
      <c r="J94" s="437">
        <v>30</v>
      </c>
      <c r="K94" s="437">
        <v>51.6</v>
      </c>
      <c r="L94" s="437">
        <v>19.5</v>
      </c>
      <c r="M94" s="437">
        <v>75</v>
      </c>
      <c r="N94" s="114"/>
      <c r="O94" s="99"/>
      <c r="P94" s="432">
        <v>33</v>
      </c>
      <c r="Q94" s="437">
        <v>22</v>
      </c>
      <c r="R94" s="437">
        <v>45</v>
      </c>
      <c r="S94" s="437">
        <v>19.399999999999999</v>
      </c>
      <c r="T94" s="437"/>
      <c r="U94" s="437"/>
      <c r="V94" s="437"/>
      <c r="W94" s="437">
        <v>33</v>
      </c>
      <c r="X94" s="437">
        <v>39.799999999999997</v>
      </c>
      <c r="Y94" s="437">
        <v>16.600000000000001</v>
      </c>
      <c r="Z94" s="437"/>
      <c r="AA94" s="437"/>
      <c r="AB94" s="437">
        <v>48</v>
      </c>
      <c r="AC94" s="437">
        <v>58</v>
      </c>
      <c r="AD94" s="437">
        <v>43</v>
      </c>
      <c r="AE94" s="437"/>
      <c r="AF94" s="437">
        <v>32</v>
      </c>
      <c r="AG94" s="437">
        <v>20</v>
      </c>
      <c r="AH94" s="437">
        <v>20</v>
      </c>
      <c r="AI94" s="437">
        <v>82</v>
      </c>
      <c r="AJ94" s="437">
        <v>32</v>
      </c>
      <c r="AK94" s="437">
        <v>42</v>
      </c>
      <c r="AL94" s="437"/>
      <c r="AM94" s="437">
        <v>25</v>
      </c>
      <c r="AN94" s="437">
        <v>20</v>
      </c>
      <c r="AO94" s="437">
        <v>75</v>
      </c>
      <c r="AP94" s="437">
        <v>39</v>
      </c>
      <c r="AQ94" s="437"/>
      <c r="AR94" s="437">
        <v>38</v>
      </c>
      <c r="AS94" s="437">
        <v>23</v>
      </c>
      <c r="AT94" s="437">
        <v>39</v>
      </c>
      <c r="AU94" s="437">
        <v>98</v>
      </c>
      <c r="AV94" s="114">
        <v>38</v>
      </c>
      <c r="AW94" s="114">
        <v>48</v>
      </c>
      <c r="AX94" s="437"/>
      <c r="AY94" s="432">
        <v>36</v>
      </c>
      <c r="AZ94" s="432">
        <v>79</v>
      </c>
      <c r="BA94" s="432"/>
      <c r="BB94" s="41"/>
      <c r="BC94" s="41">
        <v>45.8</v>
      </c>
      <c r="BD94" s="80">
        <f t="shared" si="4"/>
        <v>1621.7</v>
      </c>
      <c r="BE94">
        <f t="shared" si="5"/>
        <v>1297.3600000000001</v>
      </c>
      <c r="BF94" s="41">
        <v>97.5</v>
      </c>
      <c r="BG94" s="41">
        <v>249.5</v>
      </c>
      <c r="BH94">
        <f t="shared" si="6"/>
        <v>1644.3600000000001</v>
      </c>
      <c r="BI94" s="80">
        <v>1000</v>
      </c>
      <c r="BJ94" s="310">
        <f t="shared" si="7"/>
        <v>-644.36000000000013</v>
      </c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</row>
    <row r="95" spans="1:74">
      <c r="A95" s="101" t="s">
        <v>6377</v>
      </c>
      <c r="B95" s="236" t="s">
        <v>6376</v>
      </c>
      <c r="C95" s="101" t="s">
        <v>6377</v>
      </c>
      <c r="D95" s="247" t="s">
        <v>5</v>
      </c>
      <c r="E95" s="438"/>
      <c r="F95" s="438"/>
      <c r="G95" s="437">
        <v>31</v>
      </c>
      <c r="H95" s="437">
        <v>36</v>
      </c>
      <c r="I95" s="437">
        <v>189</v>
      </c>
      <c r="J95" s="437">
        <v>30</v>
      </c>
      <c r="K95" s="437">
        <v>51.6</v>
      </c>
      <c r="L95" s="437">
        <v>19.5</v>
      </c>
      <c r="M95" s="437">
        <v>75</v>
      </c>
      <c r="N95" s="114"/>
      <c r="O95" s="99"/>
      <c r="P95" s="432">
        <v>33</v>
      </c>
      <c r="Q95" s="437">
        <v>22</v>
      </c>
      <c r="R95" s="437">
        <v>45</v>
      </c>
      <c r="S95" s="437">
        <v>19.399999999999999</v>
      </c>
      <c r="T95" s="437"/>
      <c r="U95" s="437"/>
      <c r="V95" s="437"/>
      <c r="W95" s="437">
        <v>33</v>
      </c>
      <c r="X95" s="437">
        <v>39.799999999999997</v>
      </c>
      <c r="Y95" s="437">
        <v>16.600000000000001</v>
      </c>
      <c r="Z95" s="437"/>
      <c r="AA95" s="437"/>
      <c r="AB95" s="437">
        <v>48</v>
      </c>
      <c r="AC95" s="437">
        <v>58</v>
      </c>
      <c r="AD95" s="437">
        <v>43</v>
      </c>
      <c r="AE95" s="437"/>
      <c r="AF95" s="437">
        <v>32</v>
      </c>
      <c r="AG95" s="437">
        <v>20</v>
      </c>
      <c r="AH95" s="437">
        <v>20</v>
      </c>
      <c r="AI95" s="437">
        <v>82</v>
      </c>
      <c r="AJ95" s="437">
        <v>32</v>
      </c>
      <c r="AK95" s="437">
        <v>42</v>
      </c>
      <c r="AL95" s="437"/>
      <c r="AM95" s="437">
        <v>25</v>
      </c>
      <c r="AN95" s="437">
        <v>20</v>
      </c>
      <c r="AO95" s="437">
        <v>75</v>
      </c>
      <c r="AP95" s="437">
        <v>39</v>
      </c>
      <c r="AQ95" s="437"/>
      <c r="AR95" s="437">
        <v>38</v>
      </c>
      <c r="AS95" s="437">
        <v>23</v>
      </c>
      <c r="AT95" s="437">
        <v>39</v>
      </c>
      <c r="AU95" s="437">
        <v>98</v>
      </c>
      <c r="AV95" s="114">
        <v>38</v>
      </c>
      <c r="AW95" s="114">
        <v>48</v>
      </c>
      <c r="AX95" s="437"/>
      <c r="AY95" s="432">
        <v>36</v>
      </c>
      <c r="AZ95" s="432">
        <v>79</v>
      </c>
      <c r="BA95" s="432"/>
      <c r="BB95" s="41"/>
      <c r="BC95" s="41">
        <v>65.8</v>
      </c>
      <c r="BD95" s="80">
        <f t="shared" si="4"/>
        <v>1641.7</v>
      </c>
      <c r="BE95">
        <f t="shared" si="5"/>
        <v>1313.3600000000001</v>
      </c>
      <c r="BF95" s="41">
        <v>97.5</v>
      </c>
      <c r="BG95" s="41">
        <v>249.5</v>
      </c>
      <c r="BH95">
        <f t="shared" si="6"/>
        <v>1660.3600000000001</v>
      </c>
      <c r="BI95" s="80">
        <v>1000</v>
      </c>
      <c r="BJ95" s="310">
        <f t="shared" si="7"/>
        <v>-660.36000000000013</v>
      </c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</row>
    <row r="96" spans="1:74">
      <c r="A96" s="101" t="s">
        <v>6379</v>
      </c>
      <c r="B96" s="236" t="s">
        <v>6378</v>
      </c>
      <c r="C96" s="101" t="s">
        <v>6379</v>
      </c>
      <c r="D96" s="247" t="s">
        <v>5</v>
      </c>
      <c r="E96" s="438"/>
      <c r="F96" s="438"/>
      <c r="G96" s="437">
        <v>31</v>
      </c>
      <c r="H96" s="437">
        <v>36</v>
      </c>
      <c r="I96" s="437">
        <v>189</v>
      </c>
      <c r="J96" s="437">
        <v>30</v>
      </c>
      <c r="K96" s="437">
        <v>51.6</v>
      </c>
      <c r="L96" s="437">
        <v>19.5</v>
      </c>
      <c r="M96" s="437">
        <v>75</v>
      </c>
      <c r="N96" s="114"/>
      <c r="O96" s="99"/>
      <c r="P96" s="432">
        <v>33</v>
      </c>
      <c r="Q96" s="437">
        <v>22</v>
      </c>
      <c r="R96" s="437">
        <v>45</v>
      </c>
      <c r="S96" s="437">
        <v>19.399999999999999</v>
      </c>
      <c r="T96" s="437"/>
      <c r="U96" s="437"/>
      <c r="V96" s="437"/>
      <c r="W96" s="437">
        <v>33</v>
      </c>
      <c r="X96" s="437">
        <v>39.799999999999997</v>
      </c>
      <c r="Y96" s="437">
        <v>16.600000000000001</v>
      </c>
      <c r="Z96" s="437"/>
      <c r="AA96" s="437"/>
      <c r="AB96" s="437">
        <v>48</v>
      </c>
      <c r="AC96" s="437">
        <v>58</v>
      </c>
      <c r="AD96" s="437">
        <v>43</v>
      </c>
      <c r="AE96" s="437"/>
      <c r="AF96" s="437">
        <v>32</v>
      </c>
      <c r="AG96" s="437">
        <v>20</v>
      </c>
      <c r="AH96" s="437">
        <v>20</v>
      </c>
      <c r="AI96" s="437">
        <v>82</v>
      </c>
      <c r="AJ96" s="437">
        <v>32</v>
      </c>
      <c r="AK96" s="437">
        <v>42</v>
      </c>
      <c r="AL96" s="437"/>
      <c r="AM96" s="437">
        <v>25</v>
      </c>
      <c r="AN96" s="437">
        <v>20</v>
      </c>
      <c r="AO96" s="437">
        <v>75</v>
      </c>
      <c r="AP96" s="437">
        <v>39</v>
      </c>
      <c r="AQ96" s="437"/>
      <c r="AR96" s="437">
        <v>38</v>
      </c>
      <c r="AS96" s="437">
        <v>23</v>
      </c>
      <c r="AT96" s="437">
        <v>39</v>
      </c>
      <c r="AU96" s="437">
        <v>98</v>
      </c>
      <c r="AV96" s="114">
        <v>38</v>
      </c>
      <c r="AW96" s="114">
        <v>48</v>
      </c>
      <c r="AX96" s="437"/>
      <c r="AY96" s="432">
        <v>36</v>
      </c>
      <c r="AZ96" s="432">
        <v>79</v>
      </c>
      <c r="BA96" s="432"/>
      <c r="BB96" s="41"/>
      <c r="BC96" s="41">
        <v>96.8</v>
      </c>
      <c r="BD96" s="80">
        <f t="shared" si="4"/>
        <v>1672.7</v>
      </c>
      <c r="BE96">
        <f t="shared" si="5"/>
        <v>1338.16</v>
      </c>
      <c r="BF96" s="41">
        <v>97.5</v>
      </c>
      <c r="BG96" s="41">
        <v>249.5</v>
      </c>
      <c r="BH96">
        <f t="shared" si="6"/>
        <v>1685.16</v>
      </c>
      <c r="BI96" s="80">
        <v>1000</v>
      </c>
      <c r="BJ96" s="310">
        <f t="shared" si="7"/>
        <v>-685.16000000000008</v>
      </c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</row>
    <row r="97" spans="1:74">
      <c r="A97" s="101" t="s">
        <v>6381</v>
      </c>
      <c r="B97" s="236" t="s">
        <v>6380</v>
      </c>
      <c r="C97" s="101" t="s">
        <v>6381</v>
      </c>
      <c r="D97" s="247" t="s">
        <v>5</v>
      </c>
      <c r="E97" s="438"/>
      <c r="F97" s="438"/>
      <c r="G97" s="437">
        <v>31</v>
      </c>
      <c r="H97" s="437">
        <v>36</v>
      </c>
      <c r="I97" s="437">
        <v>189</v>
      </c>
      <c r="J97" s="437">
        <v>30</v>
      </c>
      <c r="K97" s="437">
        <v>51.6</v>
      </c>
      <c r="L97" s="437">
        <v>19.5</v>
      </c>
      <c r="M97" s="437">
        <v>75</v>
      </c>
      <c r="N97" s="114"/>
      <c r="O97" s="99"/>
      <c r="P97" s="432">
        <v>33</v>
      </c>
      <c r="Q97" s="437">
        <v>22</v>
      </c>
      <c r="R97" s="437">
        <v>45</v>
      </c>
      <c r="S97" s="437">
        <v>19.399999999999999</v>
      </c>
      <c r="T97" s="437"/>
      <c r="U97" s="437"/>
      <c r="V97" s="437"/>
      <c r="W97" s="437">
        <v>33</v>
      </c>
      <c r="X97" s="437">
        <v>39.799999999999997</v>
      </c>
      <c r="Y97" s="437">
        <v>16.600000000000001</v>
      </c>
      <c r="Z97" s="437"/>
      <c r="AA97" s="437"/>
      <c r="AB97" s="437">
        <v>48</v>
      </c>
      <c r="AC97" s="437">
        <v>58</v>
      </c>
      <c r="AD97" s="437">
        <v>43</v>
      </c>
      <c r="AE97" s="437"/>
      <c r="AF97" s="437">
        <v>32</v>
      </c>
      <c r="AG97" s="437">
        <v>20</v>
      </c>
      <c r="AH97" s="437">
        <v>20</v>
      </c>
      <c r="AI97" s="437">
        <v>82</v>
      </c>
      <c r="AJ97" s="437">
        <v>32</v>
      </c>
      <c r="AK97" s="437">
        <v>42</v>
      </c>
      <c r="AL97" s="437"/>
      <c r="AM97" s="437">
        <v>25</v>
      </c>
      <c r="AN97" s="437">
        <v>20</v>
      </c>
      <c r="AO97" s="437">
        <v>75</v>
      </c>
      <c r="AP97" s="437">
        <v>39</v>
      </c>
      <c r="AQ97" s="437"/>
      <c r="AR97" s="437">
        <v>38</v>
      </c>
      <c r="AS97" s="437">
        <v>23</v>
      </c>
      <c r="AT97" s="437">
        <v>39</v>
      </c>
      <c r="AU97" s="437">
        <v>98</v>
      </c>
      <c r="AV97" s="114">
        <v>38</v>
      </c>
      <c r="AW97" s="114">
        <v>48</v>
      </c>
      <c r="AX97" s="437"/>
      <c r="AY97" s="432">
        <v>36</v>
      </c>
      <c r="AZ97" s="432">
        <v>79</v>
      </c>
      <c r="BA97" s="432"/>
      <c r="BB97" s="41"/>
      <c r="BC97" s="41">
        <v>45.8</v>
      </c>
      <c r="BD97" s="80">
        <f t="shared" si="4"/>
        <v>1621.7</v>
      </c>
      <c r="BE97">
        <f t="shared" si="5"/>
        <v>1297.3600000000001</v>
      </c>
      <c r="BF97" s="41">
        <v>97.5</v>
      </c>
      <c r="BG97" s="41">
        <v>249.5</v>
      </c>
      <c r="BH97">
        <f t="shared" si="6"/>
        <v>1644.3600000000001</v>
      </c>
      <c r="BI97" s="80">
        <v>1000</v>
      </c>
      <c r="BJ97" s="310">
        <f t="shared" si="7"/>
        <v>-644.36000000000013</v>
      </c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</row>
    <row r="98" spans="1:74">
      <c r="A98" s="101" t="s">
        <v>160</v>
      </c>
      <c r="B98" s="236" t="s">
        <v>6382</v>
      </c>
      <c r="C98" s="101" t="s">
        <v>160</v>
      </c>
      <c r="D98" s="247" t="s">
        <v>5</v>
      </c>
      <c r="E98" s="438"/>
      <c r="F98" s="438"/>
      <c r="G98" s="437">
        <v>31</v>
      </c>
      <c r="H98" s="437">
        <v>36</v>
      </c>
      <c r="I98" s="437">
        <v>189</v>
      </c>
      <c r="J98" s="437">
        <v>30</v>
      </c>
      <c r="K98" s="437">
        <v>51.6</v>
      </c>
      <c r="L98" s="437">
        <v>19.5</v>
      </c>
      <c r="M98" s="437">
        <v>75</v>
      </c>
      <c r="N98" s="114"/>
      <c r="O98" s="99"/>
      <c r="P98" s="432">
        <v>33</v>
      </c>
      <c r="Q98" s="437">
        <v>22</v>
      </c>
      <c r="R98" s="437">
        <v>45</v>
      </c>
      <c r="S98" s="437">
        <v>19.399999999999999</v>
      </c>
      <c r="T98" s="437"/>
      <c r="U98" s="437"/>
      <c r="V98" s="437"/>
      <c r="W98" s="437">
        <v>33</v>
      </c>
      <c r="X98" s="437">
        <v>39.799999999999997</v>
      </c>
      <c r="Y98" s="437">
        <v>16.600000000000001</v>
      </c>
      <c r="Z98" s="437"/>
      <c r="AA98" s="437"/>
      <c r="AB98" s="437">
        <v>48</v>
      </c>
      <c r="AC98" s="437">
        <v>58</v>
      </c>
      <c r="AD98" s="437">
        <v>43</v>
      </c>
      <c r="AE98" s="437"/>
      <c r="AF98" s="437">
        <v>32</v>
      </c>
      <c r="AG98" s="437">
        <v>20</v>
      </c>
      <c r="AH98" s="437">
        <v>20</v>
      </c>
      <c r="AI98" s="437">
        <v>82</v>
      </c>
      <c r="AJ98" s="437">
        <v>32</v>
      </c>
      <c r="AK98" s="437">
        <v>42</v>
      </c>
      <c r="AL98" s="437"/>
      <c r="AM98" s="437">
        <v>25</v>
      </c>
      <c r="AN98" s="437">
        <v>20</v>
      </c>
      <c r="AO98" s="437">
        <v>75</v>
      </c>
      <c r="AP98" s="437">
        <v>39</v>
      </c>
      <c r="AQ98" s="437"/>
      <c r="AR98" s="437">
        <v>38</v>
      </c>
      <c r="AS98" s="437">
        <v>23</v>
      </c>
      <c r="AT98" s="437">
        <v>39</v>
      </c>
      <c r="AU98" s="437">
        <v>98</v>
      </c>
      <c r="AV98" s="114">
        <v>38</v>
      </c>
      <c r="AW98" s="114">
        <v>48</v>
      </c>
      <c r="AX98" s="437"/>
      <c r="AY98" s="432">
        <v>36</v>
      </c>
      <c r="AZ98" s="432">
        <v>79</v>
      </c>
      <c r="BA98" s="432"/>
      <c r="BB98" s="41"/>
      <c r="BC98" s="41">
        <v>94.8</v>
      </c>
      <c r="BD98" s="80">
        <f t="shared" si="4"/>
        <v>1670.7</v>
      </c>
      <c r="BE98">
        <f t="shared" si="5"/>
        <v>1336.5600000000002</v>
      </c>
      <c r="BF98" s="41">
        <v>97.5</v>
      </c>
      <c r="BG98" s="41">
        <v>249.5</v>
      </c>
      <c r="BH98">
        <f t="shared" si="6"/>
        <v>1683.5600000000002</v>
      </c>
      <c r="BI98" s="80">
        <v>1000</v>
      </c>
      <c r="BJ98" s="310">
        <f t="shared" si="7"/>
        <v>-683.56000000000017</v>
      </c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</row>
    <row r="99" spans="1:74">
      <c r="A99" s="101" t="s">
        <v>6384</v>
      </c>
      <c r="B99" s="236" t="s">
        <v>6383</v>
      </c>
      <c r="C99" s="101" t="s">
        <v>6384</v>
      </c>
      <c r="D99" s="247" t="s">
        <v>5</v>
      </c>
      <c r="E99" s="438"/>
      <c r="F99" s="438"/>
      <c r="G99" s="437">
        <v>31</v>
      </c>
      <c r="H99" s="437">
        <v>36</v>
      </c>
      <c r="I99" s="437">
        <v>189</v>
      </c>
      <c r="J99" s="437">
        <v>30</v>
      </c>
      <c r="K99" s="437">
        <v>51.6</v>
      </c>
      <c r="L99" s="437">
        <v>19.5</v>
      </c>
      <c r="M99" s="437">
        <v>75</v>
      </c>
      <c r="N99" s="114"/>
      <c r="O99" s="99"/>
      <c r="P99" s="432">
        <v>33</v>
      </c>
      <c r="Q99" s="437">
        <v>22</v>
      </c>
      <c r="R99" s="437">
        <v>45</v>
      </c>
      <c r="S99" s="437">
        <v>19.399999999999999</v>
      </c>
      <c r="T99" s="437"/>
      <c r="U99" s="437"/>
      <c r="V99" s="437"/>
      <c r="W99" s="437">
        <v>33</v>
      </c>
      <c r="X99" s="437">
        <v>39.799999999999997</v>
      </c>
      <c r="Y99" s="437">
        <v>16.600000000000001</v>
      </c>
      <c r="Z99" s="437"/>
      <c r="AA99" s="437"/>
      <c r="AB99" s="437">
        <v>48</v>
      </c>
      <c r="AC99" s="437">
        <v>58</v>
      </c>
      <c r="AD99" s="437">
        <v>43</v>
      </c>
      <c r="AE99" s="437"/>
      <c r="AF99" s="437">
        <v>32</v>
      </c>
      <c r="AG99" s="437">
        <v>20</v>
      </c>
      <c r="AH99" s="437">
        <v>20</v>
      </c>
      <c r="AI99" s="437">
        <v>82</v>
      </c>
      <c r="AJ99" s="437">
        <v>32</v>
      </c>
      <c r="AK99" s="437">
        <v>42</v>
      </c>
      <c r="AL99" s="437"/>
      <c r="AM99" s="437">
        <v>25</v>
      </c>
      <c r="AN99" s="437">
        <v>20</v>
      </c>
      <c r="AO99" s="437">
        <v>75</v>
      </c>
      <c r="AP99" s="437">
        <v>39</v>
      </c>
      <c r="AQ99" s="437"/>
      <c r="AR99" s="437">
        <v>38</v>
      </c>
      <c r="AS99" s="437">
        <v>23</v>
      </c>
      <c r="AT99" s="437">
        <v>39</v>
      </c>
      <c r="AU99" s="437">
        <v>98</v>
      </c>
      <c r="AV99" s="114">
        <v>38</v>
      </c>
      <c r="AW99" s="114">
        <v>48</v>
      </c>
      <c r="AX99" s="437"/>
      <c r="AY99" s="432">
        <v>36</v>
      </c>
      <c r="AZ99" s="432">
        <v>79</v>
      </c>
      <c r="BA99" s="432"/>
      <c r="BB99" s="41"/>
      <c r="BC99" s="41">
        <v>23.8</v>
      </c>
      <c r="BD99" s="80">
        <f t="shared" si="4"/>
        <v>1599.7</v>
      </c>
      <c r="BE99">
        <f t="shared" si="5"/>
        <v>1279.7600000000002</v>
      </c>
      <c r="BF99" s="41">
        <v>97.5</v>
      </c>
      <c r="BG99" s="41">
        <v>249.5</v>
      </c>
      <c r="BH99">
        <f t="shared" si="6"/>
        <v>1626.7600000000002</v>
      </c>
      <c r="BI99" s="80">
        <v>1000</v>
      </c>
      <c r="BJ99" s="310">
        <f t="shared" si="7"/>
        <v>-626.76000000000022</v>
      </c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</row>
    <row r="100" spans="1:74">
      <c r="A100" s="101" t="s">
        <v>6386</v>
      </c>
      <c r="B100" s="236" t="s">
        <v>6385</v>
      </c>
      <c r="C100" s="101" t="s">
        <v>6386</v>
      </c>
      <c r="D100" s="247" t="s">
        <v>5</v>
      </c>
      <c r="E100" s="438"/>
      <c r="F100" s="438"/>
      <c r="G100" s="437">
        <v>31</v>
      </c>
      <c r="H100" s="437">
        <v>36</v>
      </c>
      <c r="I100" s="437">
        <v>189</v>
      </c>
      <c r="J100" s="437">
        <v>30</v>
      </c>
      <c r="K100" s="437">
        <v>51.6</v>
      </c>
      <c r="L100" s="437">
        <v>19.5</v>
      </c>
      <c r="M100" s="437">
        <v>75</v>
      </c>
      <c r="N100" s="114"/>
      <c r="O100" s="99"/>
      <c r="P100" s="432">
        <v>33</v>
      </c>
      <c r="Q100" s="437">
        <v>22</v>
      </c>
      <c r="R100" s="437">
        <v>45</v>
      </c>
      <c r="S100" s="437">
        <v>19.399999999999999</v>
      </c>
      <c r="T100" s="437"/>
      <c r="U100" s="437"/>
      <c r="V100" s="437"/>
      <c r="W100" s="437">
        <v>33</v>
      </c>
      <c r="X100" s="437">
        <v>39.799999999999997</v>
      </c>
      <c r="Y100" s="437">
        <v>16.600000000000001</v>
      </c>
      <c r="Z100" s="437"/>
      <c r="AA100" s="437"/>
      <c r="AB100" s="437">
        <v>48</v>
      </c>
      <c r="AC100" s="437">
        <v>58</v>
      </c>
      <c r="AD100" s="437">
        <v>43</v>
      </c>
      <c r="AE100" s="437"/>
      <c r="AF100" s="437">
        <v>32</v>
      </c>
      <c r="AG100" s="437">
        <v>20</v>
      </c>
      <c r="AH100" s="437">
        <v>20</v>
      </c>
      <c r="AI100" s="437">
        <v>82</v>
      </c>
      <c r="AJ100" s="437">
        <v>32</v>
      </c>
      <c r="AK100" s="437">
        <v>42</v>
      </c>
      <c r="AL100" s="437"/>
      <c r="AM100" s="437">
        <v>25</v>
      </c>
      <c r="AN100" s="437">
        <v>20</v>
      </c>
      <c r="AO100" s="437">
        <v>75</v>
      </c>
      <c r="AP100" s="437">
        <v>39</v>
      </c>
      <c r="AQ100" s="437"/>
      <c r="AR100" s="437">
        <v>38</v>
      </c>
      <c r="AS100" s="437">
        <v>23</v>
      </c>
      <c r="AT100" s="437">
        <v>39</v>
      </c>
      <c r="AU100" s="437">
        <v>98</v>
      </c>
      <c r="AV100" s="114">
        <v>38</v>
      </c>
      <c r="AW100" s="114">
        <v>48</v>
      </c>
      <c r="AX100" s="437"/>
      <c r="AY100" s="432">
        <v>36</v>
      </c>
      <c r="AZ100" s="432">
        <v>79</v>
      </c>
      <c r="BA100" s="432"/>
      <c r="BB100" s="41"/>
      <c r="BC100" s="41">
        <v>22</v>
      </c>
      <c r="BD100" s="80">
        <f t="shared" si="4"/>
        <v>1597.9</v>
      </c>
      <c r="BE100">
        <f t="shared" si="5"/>
        <v>1278.3200000000002</v>
      </c>
      <c r="BF100" s="41">
        <v>97.5</v>
      </c>
      <c r="BG100" s="41">
        <v>249.5</v>
      </c>
      <c r="BH100">
        <f t="shared" si="6"/>
        <v>1625.3200000000002</v>
      </c>
      <c r="BI100" s="80">
        <v>1000</v>
      </c>
      <c r="BJ100" s="310">
        <f t="shared" si="7"/>
        <v>-625.32000000000016</v>
      </c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</row>
    <row r="101" spans="1:74">
      <c r="A101" s="101" t="s">
        <v>6388</v>
      </c>
      <c r="B101" s="236" t="s">
        <v>6387</v>
      </c>
      <c r="C101" s="101" t="s">
        <v>6388</v>
      </c>
      <c r="D101" s="247" t="s">
        <v>51</v>
      </c>
      <c r="E101" s="438"/>
      <c r="F101" s="438"/>
      <c r="G101" s="437">
        <v>31</v>
      </c>
      <c r="H101" s="437">
        <v>36</v>
      </c>
      <c r="I101" s="437">
        <v>189</v>
      </c>
      <c r="J101" s="437">
        <v>30</v>
      </c>
      <c r="K101" s="437">
        <v>51.6</v>
      </c>
      <c r="L101" s="437">
        <v>19.5</v>
      </c>
      <c r="M101" s="437">
        <v>75</v>
      </c>
      <c r="N101" s="114"/>
      <c r="O101" s="99"/>
      <c r="P101" s="432">
        <v>33</v>
      </c>
      <c r="Q101" s="437">
        <v>22</v>
      </c>
      <c r="R101" s="437">
        <v>45</v>
      </c>
      <c r="S101" s="437">
        <v>19.399999999999999</v>
      </c>
      <c r="T101" s="437"/>
      <c r="U101" s="437"/>
      <c r="V101" s="437"/>
      <c r="W101" s="437">
        <v>33</v>
      </c>
      <c r="X101" s="437">
        <v>39.799999999999997</v>
      </c>
      <c r="Y101" s="437">
        <v>16.600000000000001</v>
      </c>
      <c r="Z101" s="437"/>
      <c r="AA101" s="437"/>
      <c r="AB101" s="437">
        <v>48</v>
      </c>
      <c r="AC101" s="437">
        <v>58</v>
      </c>
      <c r="AD101" s="437">
        <v>43</v>
      </c>
      <c r="AE101" s="437"/>
      <c r="AF101" s="437">
        <v>32</v>
      </c>
      <c r="AG101" s="437">
        <v>20</v>
      </c>
      <c r="AH101" s="437">
        <v>20</v>
      </c>
      <c r="AI101" s="437">
        <v>82</v>
      </c>
      <c r="AJ101" s="437">
        <v>32</v>
      </c>
      <c r="AK101" s="437">
        <v>42</v>
      </c>
      <c r="AL101" s="437"/>
      <c r="AM101" s="437">
        <v>25</v>
      </c>
      <c r="AN101" s="437">
        <v>20</v>
      </c>
      <c r="AO101" s="437">
        <v>75</v>
      </c>
      <c r="AP101" s="437">
        <v>39</v>
      </c>
      <c r="AQ101" s="437"/>
      <c r="AR101" s="437">
        <v>38</v>
      </c>
      <c r="AS101" s="437">
        <v>23</v>
      </c>
      <c r="AT101" s="437">
        <v>39</v>
      </c>
      <c r="AU101" s="437">
        <v>98</v>
      </c>
      <c r="AV101" s="114">
        <v>38</v>
      </c>
      <c r="AW101" s="114">
        <v>48</v>
      </c>
      <c r="AX101" s="437"/>
      <c r="AY101" s="432">
        <v>36</v>
      </c>
      <c r="AZ101" s="432">
        <v>79</v>
      </c>
      <c r="BA101" s="432"/>
      <c r="BB101" s="41"/>
      <c r="BC101" s="41">
        <v>45.8</v>
      </c>
      <c r="BD101" s="80">
        <f t="shared" si="4"/>
        <v>1621.7</v>
      </c>
      <c r="BE101">
        <f t="shared" si="5"/>
        <v>1297.3600000000001</v>
      </c>
      <c r="BF101" s="41">
        <v>97.5</v>
      </c>
      <c r="BG101" s="41">
        <v>249.5</v>
      </c>
      <c r="BH101">
        <f t="shared" si="6"/>
        <v>1644.3600000000001</v>
      </c>
      <c r="BI101" s="80">
        <v>1000</v>
      </c>
      <c r="BJ101" s="310">
        <f t="shared" si="7"/>
        <v>-644.36000000000013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</row>
    <row r="102" spans="1:74">
      <c r="A102" s="101" t="s">
        <v>6390</v>
      </c>
      <c r="B102" s="236" t="s">
        <v>6389</v>
      </c>
      <c r="C102" s="101" t="s">
        <v>6390</v>
      </c>
      <c r="D102" s="247" t="s">
        <v>5</v>
      </c>
      <c r="E102" s="438"/>
      <c r="F102" s="438"/>
      <c r="G102" s="437">
        <v>31</v>
      </c>
      <c r="H102" s="437">
        <v>36</v>
      </c>
      <c r="I102" s="437">
        <v>189</v>
      </c>
      <c r="J102" s="437">
        <v>30</v>
      </c>
      <c r="K102" s="437">
        <v>51.6</v>
      </c>
      <c r="L102" s="437">
        <v>19.5</v>
      </c>
      <c r="M102" s="437">
        <v>75</v>
      </c>
      <c r="N102" s="114"/>
      <c r="O102" s="99"/>
      <c r="P102" s="432">
        <v>33</v>
      </c>
      <c r="Q102" s="437">
        <v>22</v>
      </c>
      <c r="R102" s="437">
        <v>45</v>
      </c>
      <c r="S102" s="437">
        <v>19.399999999999999</v>
      </c>
      <c r="T102" s="437"/>
      <c r="U102" s="437"/>
      <c r="V102" s="437"/>
      <c r="W102" s="437">
        <v>33</v>
      </c>
      <c r="X102" s="437">
        <v>39.799999999999997</v>
      </c>
      <c r="Y102" s="437">
        <v>16.600000000000001</v>
      </c>
      <c r="Z102" s="437"/>
      <c r="AA102" s="437"/>
      <c r="AB102" s="437">
        <v>48</v>
      </c>
      <c r="AC102" s="437">
        <v>58</v>
      </c>
      <c r="AD102" s="437">
        <v>43</v>
      </c>
      <c r="AE102" s="437"/>
      <c r="AF102" s="437">
        <v>32</v>
      </c>
      <c r="AG102" s="437">
        <v>20</v>
      </c>
      <c r="AH102" s="437">
        <v>20</v>
      </c>
      <c r="AI102" s="437">
        <v>82</v>
      </c>
      <c r="AJ102" s="437">
        <v>32</v>
      </c>
      <c r="AK102" s="437">
        <v>42</v>
      </c>
      <c r="AL102" s="437"/>
      <c r="AM102" s="437">
        <v>25</v>
      </c>
      <c r="AN102" s="437">
        <v>20</v>
      </c>
      <c r="AO102" s="437">
        <v>75</v>
      </c>
      <c r="AP102" s="437">
        <v>39</v>
      </c>
      <c r="AQ102" s="437"/>
      <c r="AR102" s="437">
        <v>38</v>
      </c>
      <c r="AS102" s="437">
        <v>23</v>
      </c>
      <c r="AT102" s="437">
        <v>39</v>
      </c>
      <c r="AU102" s="437">
        <v>98</v>
      </c>
      <c r="AV102" s="114">
        <v>38</v>
      </c>
      <c r="AW102" s="114">
        <v>48</v>
      </c>
      <c r="AX102" s="437"/>
      <c r="AY102" s="432">
        <v>36</v>
      </c>
      <c r="AZ102" s="432">
        <v>79</v>
      </c>
      <c r="BA102" s="432"/>
      <c r="BB102" s="41"/>
      <c r="BC102" s="41">
        <v>22</v>
      </c>
      <c r="BD102" s="80">
        <f t="shared" si="4"/>
        <v>1597.9</v>
      </c>
      <c r="BE102">
        <f t="shared" si="5"/>
        <v>1278.3200000000002</v>
      </c>
      <c r="BF102" s="41">
        <v>97.5</v>
      </c>
      <c r="BG102" s="41">
        <v>249.5</v>
      </c>
      <c r="BH102">
        <f t="shared" si="6"/>
        <v>1625.3200000000002</v>
      </c>
      <c r="BI102" s="80">
        <v>1000</v>
      </c>
      <c r="BJ102" s="310">
        <f t="shared" si="7"/>
        <v>-625.32000000000016</v>
      </c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</row>
    <row r="103" spans="1:74">
      <c r="A103" s="101" t="s">
        <v>498</v>
      </c>
      <c r="B103" s="236" t="s">
        <v>6391</v>
      </c>
      <c r="C103" s="101" t="s">
        <v>498</v>
      </c>
      <c r="D103" s="247" t="s">
        <v>5</v>
      </c>
      <c r="E103" s="438"/>
      <c r="F103" s="438"/>
      <c r="G103" s="437">
        <v>31</v>
      </c>
      <c r="H103" s="437">
        <v>36</v>
      </c>
      <c r="I103" s="437">
        <v>189</v>
      </c>
      <c r="J103" s="437">
        <v>30</v>
      </c>
      <c r="K103" s="437">
        <v>51.6</v>
      </c>
      <c r="L103" s="437">
        <v>19.5</v>
      </c>
      <c r="M103" s="437">
        <v>75</v>
      </c>
      <c r="N103" s="114"/>
      <c r="O103" s="99"/>
      <c r="P103" s="432">
        <v>33</v>
      </c>
      <c r="Q103" s="437">
        <v>22</v>
      </c>
      <c r="R103" s="437">
        <v>45</v>
      </c>
      <c r="S103" s="437">
        <v>19.399999999999999</v>
      </c>
      <c r="T103" s="437"/>
      <c r="U103" s="437"/>
      <c r="V103" s="437"/>
      <c r="W103" s="437">
        <v>33</v>
      </c>
      <c r="X103" s="437">
        <v>39.799999999999997</v>
      </c>
      <c r="Y103" s="437">
        <v>16.600000000000001</v>
      </c>
      <c r="Z103" s="437"/>
      <c r="AA103" s="437"/>
      <c r="AB103" s="437">
        <v>48</v>
      </c>
      <c r="AC103" s="437">
        <v>58</v>
      </c>
      <c r="AD103" s="437">
        <v>43</v>
      </c>
      <c r="AE103" s="437"/>
      <c r="AF103" s="437">
        <v>32</v>
      </c>
      <c r="AG103" s="437">
        <v>20</v>
      </c>
      <c r="AH103" s="437">
        <v>20</v>
      </c>
      <c r="AI103" s="437">
        <v>82</v>
      </c>
      <c r="AJ103" s="437">
        <v>32</v>
      </c>
      <c r="AK103" s="437">
        <v>42</v>
      </c>
      <c r="AL103" s="437"/>
      <c r="AM103" s="437">
        <v>25</v>
      </c>
      <c r="AN103" s="437">
        <v>20</v>
      </c>
      <c r="AO103" s="437">
        <v>75</v>
      </c>
      <c r="AP103" s="437">
        <v>39</v>
      </c>
      <c r="AQ103" s="437"/>
      <c r="AR103" s="437">
        <v>38</v>
      </c>
      <c r="AS103" s="437">
        <v>23</v>
      </c>
      <c r="AT103" s="437">
        <v>39</v>
      </c>
      <c r="AU103" s="437">
        <v>98</v>
      </c>
      <c r="AV103" s="114">
        <v>38</v>
      </c>
      <c r="AW103" s="114">
        <v>48</v>
      </c>
      <c r="AX103" s="437"/>
      <c r="AY103" s="432">
        <v>36</v>
      </c>
      <c r="AZ103" s="432">
        <v>79</v>
      </c>
      <c r="BA103" s="432"/>
      <c r="BB103" s="41"/>
      <c r="BC103" s="41">
        <v>22</v>
      </c>
      <c r="BD103" s="80">
        <f t="shared" si="4"/>
        <v>1597.9</v>
      </c>
      <c r="BE103">
        <f t="shared" si="5"/>
        <v>1278.3200000000002</v>
      </c>
      <c r="BF103" s="41">
        <v>97.5</v>
      </c>
      <c r="BG103" s="41">
        <v>249.5</v>
      </c>
      <c r="BH103">
        <f t="shared" si="6"/>
        <v>1625.3200000000002</v>
      </c>
      <c r="BI103" s="80">
        <v>1000</v>
      </c>
      <c r="BJ103" s="310">
        <f t="shared" si="7"/>
        <v>-625.32000000000016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</row>
    <row r="104" spans="1:74">
      <c r="A104" s="101" t="s">
        <v>6393</v>
      </c>
      <c r="B104" s="236" t="s">
        <v>6392</v>
      </c>
      <c r="C104" s="101" t="s">
        <v>6393</v>
      </c>
      <c r="D104" s="247" t="s">
        <v>51</v>
      </c>
      <c r="E104" s="438"/>
      <c r="F104" s="438"/>
      <c r="G104" s="437">
        <v>31</v>
      </c>
      <c r="H104" s="437">
        <v>36</v>
      </c>
      <c r="I104" s="437">
        <v>189</v>
      </c>
      <c r="J104" s="437">
        <v>30</v>
      </c>
      <c r="K104" s="437">
        <v>51.6</v>
      </c>
      <c r="L104" s="437">
        <v>19.5</v>
      </c>
      <c r="M104" s="437">
        <v>75</v>
      </c>
      <c r="N104" s="114"/>
      <c r="O104" s="99"/>
      <c r="P104" s="432">
        <v>33</v>
      </c>
      <c r="Q104" s="437">
        <v>22</v>
      </c>
      <c r="R104" s="437">
        <v>45</v>
      </c>
      <c r="S104" s="437">
        <v>19.399999999999999</v>
      </c>
      <c r="T104" s="437"/>
      <c r="U104" s="437"/>
      <c r="V104" s="437"/>
      <c r="W104" s="437">
        <v>33</v>
      </c>
      <c r="X104" s="437">
        <v>39.799999999999997</v>
      </c>
      <c r="Y104" s="437">
        <v>16.600000000000001</v>
      </c>
      <c r="Z104" s="437"/>
      <c r="AA104" s="437"/>
      <c r="AB104" s="437">
        <v>48</v>
      </c>
      <c r="AC104" s="437">
        <v>58</v>
      </c>
      <c r="AD104" s="437">
        <v>43</v>
      </c>
      <c r="AE104" s="437"/>
      <c r="AF104" s="437">
        <v>32</v>
      </c>
      <c r="AG104" s="437">
        <v>20</v>
      </c>
      <c r="AH104" s="437">
        <v>20</v>
      </c>
      <c r="AI104" s="437">
        <v>82</v>
      </c>
      <c r="AJ104" s="437">
        <v>32</v>
      </c>
      <c r="AK104" s="437">
        <v>42</v>
      </c>
      <c r="AL104" s="437"/>
      <c r="AM104" s="437">
        <v>25</v>
      </c>
      <c r="AN104" s="437">
        <v>20</v>
      </c>
      <c r="AO104" s="437">
        <v>75</v>
      </c>
      <c r="AP104" s="437">
        <v>39</v>
      </c>
      <c r="AQ104" s="437"/>
      <c r="AR104" s="437">
        <v>38</v>
      </c>
      <c r="AS104" s="437">
        <v>23</v>
      </c>
      <c r="AT104" s="437">
        <v>39</v>
      </c>
      <c r="AU104" s="437">
        <v>98</v>
      </c>
      <c r="AV104" s="114">
        <v>38</v>
      </c>
      <c r="AW104" s="114">
        <v>48</v>
      </c>
      <c r="AX104" s="437"/>
      <c r="AY104" s="432">
        <v>36</v>
      </c>
      <c r="AZ104" s="432">
        <v>79</v>
      </c>
      <c r="BA104" s="432"/>
      <c r="BB104" s="41"/>
      <c r="BC104" s="41">
        <v>23.8</v>
      </c>
      <c r="BD104" s="80">
        <f t="shared" si="4"/>
        <v>1599.7</v>
      </c>
      <c r="BE104">
        <f t="shared" si="5"/>
        <v>1279.7600000000002</v>
      </c>
      <c r="BF104" s="41">
        <v>97.5</v>
      </c>
      <c r="BG104" s="41">
        <v>249.5</v>
      </c>
      <c r="BH104">
        <f t="shared" si="6"/>
        <v>1626.7600000000002</v>
      </c>
      <c r="BI104" s="80">
        <v>1000</v>
      </c>
      <c r="BJ104" s="310">
        <f t="shared" si="7"/>
        <v>-626.76000000000022</v>
      </c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</row>
    <row r="105" spans="1:74">
      <c r="A105" s="101" t="s">
        <v>6395</v>
      </c>
      <c r="B105" s="236" t="s">
        <v>6394</v>
      </c>
      <c r="C105" s="101" t="s">
        <v>6395</v>
      </c>
      <c r="D105" s="247" t="s">
        <v>5</v>
      </c>
      <c r="E105" s="438"/>
      <c r="F105" s="438"/>
      <c r="G105" s="437">
        <v>31</v>
      </c>
      <c r="H105" s="437">
        <v>36</v>
      </c>
      <c r="I105" s="437">
        <v>189</v>
      </c>
      <c r="J105" s="437">
        <v>30</v>
      </c>
      <c r="K105" s="437">
        <v>51.6</v>
      </c>
      <c r="L105" s="437">
        <v>19.5</v>
      </c>
      <c r="M105" s="437">
        <v>75</v>
      </c>
      <c r="N105" s="114"/>
      <c r="O105" s="99"/>
      <c r="P105" s="432">
        <v>33</v>
      </c>
      <c r="Q105" s="437">
        <v>22</v>
      </c>
      <c r="R105" s="437">
        <v>45</v>
      </c>
      <c r="S105" s="437">
        <v>19.399999999999999</v>
      </c>
      <c r="T105" s="437"/>
      <c r="U105" s="437"/>
      <c r="V105" s="437"/>
      <c r="W105" s="437">
        <v>33</v>
      </c>
      <c r="X105" s="437">
        <v>39.799999999999997</v>
      </c>
      <c r="Y105" s="437">
        <v>16.600000000000001</v>
      </c>
      <c r="Z105" s="437"/>
      <c r="AA105" s="437"/>
      <c r="AB105" s="437">
        <v>48</v>
      </c>
      <c r="AC105" s="437">
        <v>58</v>
      </c>
      <c r="AD105" s="437">
        <v>43</v>
      </c>
      <c r="AE105" s="437"/>
      <c r="AF105" s="437">
        <v>32</v>
      </c>
      <c r="AG105" s="437">
        <v>20</v>
      </c>
      <c r="AH105" s="437">
        <v>20</v>
      </c>
      <c r="AI105" s="437">
        <v>82</v>
      </c>
      <c r="AJ105" s="437">
        <v>32</v>
      </c>
      <c r="AK105" s="437">
        <v>42</v>
      </c>
      <c r="AL105" s="437"/>
      <c r="AM105" s="437">
        <v>25</v>
      </c>
      <c r="AN105" s="437">
        <v>20</v>
      </c>
      <c r="AO105" s="437">
        <v>75</v>
      </c>
      <c r="AP105" s="437">
        <v>39</v>
      </c>
      <c r="AQ105" s="437"/>
      <c r="AR105" s="437">
        <v>38</v>
      </c>
      <c r="AS105" s="437">
        <v>23</v>
      </c>
      <c r="AT105" s="437">
        <v>39</v>
      </c>
      <c r="AU105" s="437">
        <v>98</v>
      </c>
      <c r="AV105" s="114">
        <v>38</v>
      </c>
      <c r="AW105" s="114">
        <v>48</v>
      </c>
      <c r="AX105" s="437"/>
      <c r="AY105" s="432">
        <v>36</v>
      </c>
      <c r="AZ105" s="432">
        <v>79</v>
      </c>
      <c r="BA105" s="432"/>
      <c r="BB105" s="41"/>
      <c r="BC105" s="41">
        <v>22</v>
      </c>
      <c r="BD105" s="80">
        <f t="shared" si="4"/>
        <v>1597.9</v>
      </c>
      <c r="BE105">
        <f t="shared" si="5"/>
        <v>1278.3200000000002</v>
      </c>
      <c r="BF105" s="41">
        <v>97.5</v>
      </c>
      <c r="BG105" s="41">
        <v>249.5</v>
      </c>
      <c r="BH105">
        <f t="shared" si="6"/>
        <v>1625.3200000000002</v>
      </c>
      <c r="BI105" s="80">
        <v>1000</v>
      </c>
      <c r="BJ105" s="310">
        <f t="shared" si="7"/>
        <v>-625.32000000000016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</row>
    <row r="106" spans="1:74">
      <c r="A106" s="101" t="s">
        <v>6397</v>
      </c>
      <c r="B106" s="236" t="s">
        <v>6396</v>
      </c>
      <c r="C106" s="101" t="s">
        <v>6397</v>
      </c>
      <c r="D106" s="247" t="s">
        <v>5</v>
      </c>
      <c r="E106" s="438"/>
      <c r="F106" s="438"/>
      <c r="G106" s="437">
        <v>31</v>
      </c>
      <c r="H106" s="437">
        <v>36</v>
      </c>
      <c r="I106" s="437">
        <v>189</v>
      </c>
      <c r="J106" s="437">
        <v>30</v>
      </c>
      <c r="K106" s="437">
        <v>51.6</v>
      </c>
      <c r="L106" s="437">
        <v>19.5</v>
      </c>
      <c r="M106" s="437">
        <v>75</v>
      </c>
      <c r="N106" s="114"/>
      <c r="O106" s="99"/>
      <c r="P106" s="432">
        <v>33</v>
      </c>
      <c r="Q106" s="437">
        <v>22</v>
      </c>
      <c r="R106" s="437">
        <v>45</v>
      </c>
      <c r="S106" s="437">
        <v>19.399999999999999</v>
      </c>
      <c r="T106" s="437"/>
      <c r="U106" s="437"/>
      <c r="V106" s="437"/>
      <c r="W106" s="437">
        <v>33</v>
      </c>
      <c r="X106" s="437">
        <v>39.799999999999997</v>
      </c>
      <c r="Y106" s="437">
        <v>16.600000000000001</v>
      </c>
      <c r="Z106" s="437"/>
      <c r="AA106" s="437"/>
      <c r="AB106" s="437">
        <v>48</v>
      </c>
      <c r="AC106" s="437">
        <v>58</v>
      </c>
      <c r="AD106" s="437">
        <v>43</v>
      </c>
      <c r="AE106" s="437"/>
      <c r="AF106" s="437">
        <v>32</v>
      </c>
      <c r="AG106" s="437">
        <v>20</v>
      </c>
      <c r="AH106" s="437">
        <v>20</v>
      </c>
      <c r="AI106" s="437">
        <v>82</v>
      </c>
      <c r="AJ106" s="437">
        <v>32</v>
      </c>
      <c r="AK106" s="437">
        <v>42</v>
      </c>
      <c r="AL106" s="437"/>
      <c r="AM106" s="437">
        <v>25</v>
      </c>
      <c r="AN106" s="437">
        <v>20</v>
      </c>
      <c r="AO106" s="437">
        <v>75</v>
      </c>
      <c r="AP106" s="437">
        <v>39</v>
      </c>
      <c r="AQ106" s="437"/>
      <c r="AR106" s="437">
        <v>38</v>
      </c>
      <c r="AS106" s="437">
        <v>23</v>
      </c>
      <c r="AT106" s="437">
        <v>39</v>
      </c>
      <c r="AU106" s="437">
        <v>98</v>
      </c>
      <c r="AV106" s="114">
        <v>38</v>
      </c>
      <c r="AW106" s="114">
        <v>48</v>
      </c>
      <c r="AX106" s="437"/>
      <c r="AY106" s="432">
        <v>36</v>
      </c>
      <c r="AZ106" s="432">
        <v>79</v>
      </c>
      <c r="BA106" s="432"/>
      <c r="BB106" s="41"/>
      <c r="BC106" s="41">
        <v>22</v>
      </c>
      <c r="BD106" s="80">
        <f t="shared" si="4"/>
        <v>1597.9</v>
      </c>
      <c r="BE106">
        <f t="shared" si="5"/>
        <v>1278.3200000000002</v>
      </c>
      <c r="BF106" s="41">
        <v>97.5</v>
      </c>
      <c r="BG106" s="41">
        <v>249.5</v>
      </c>
      <c r="BH106">
        <f t="shared" si="6"/>
        <v>1625.3200000000002</v>
      </c>
      <c r="BI106" s="80">
        <v>1000</v>
      </c>
      <c r="BJ106" s="310">
        <f t="shared" si="7"/>
        <v>-625.32000000000016</v>
      </c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</row>
    <row r="107" spans="1:74">
      <c r="A107" s="101" t="s">
        <v>6399</v>
      </c>
      <c r="B107" s="236" t="s">
        <v>6398</v>
      </c>
      <c r="C107" s="101" t="s">
        <v>6399</v>
      </c>
      <c r="D107" s="247" t="s">
        <v>5</v>
      </c>
      <c r="E107" s="438"/>
      <c r="F107" s="438"/>
      <c r="G107" s="437">
        <v>31</v>
      </c>
      <c r="H107" s="437">
        <v>36</v>
      </c>
      <c r="I107" s="437">
        <v>189</v>
      </c>
      <c r="J107" s="437">
        <v>30</v>
      </c>
      <c r="K107" s="437">
        <v>51.6</v>
      </c>
      <c r="L107" s="437">
        <v>19.5</v>
      </c>
      <c r="M107" s="437">
        <v>75</v>
      </c>
      <c r="N107" s="114"/>
      <c r="O107" s="99"/>
      <c r="P107" s="432">
        <v>33</v>
      </c>
      <c r="Q107" s="437">
        <v>22</v>
      </c>
      <c r="R107" s="437">
        <v>45</v>
      </c>
      <c r="S107" s="437">
        <v>19.399999999999999</v>
      </c>
      <c r="T107" s="437"/>
      <c r="U107" s="437"/>
      <c r="V107" s="437"/>
      <c r="W107" s="437">
        <v>33</v>
      </c>
      <c r="X107" s="437">
        <v>39.799999999999997</v>
      </c>
      <c r="Y107" s="437">
        <v>16.600000000000001</v>
      </c>
      <c r="Z107" s="437"/>
      <c r="AA107" s="437"/>
      <c r="AB107" s="437">
        <v>48</v>
      </c>
      <c r="AC107" s="437">
        <v>58</v>
      </c>
      <c r="AD107" s="437">
        <v>43</v>
      </c>
      <c r="AE107" s="437"/>
      <c r="AF107" s="437">
        <v>32</v>
      </c>
      <c r="AG107" s="437">
        <v>20</v>
      </c>
      <c r="AH107" s="437">
        <v>20</v>
      </c>
      <c r="AI107" s="437">
        <v>82</v>
      </c>
      <c r="AJ107" s="437">
        <v>32</v>
      </c>
      <c r="AK107" s="437">
        <v>42</v>
      </c>
      <c r="AL107" s="437"/>
      <c r="AM107" s="437">
        <v>25</v>
      </c>
      <c r="AN107" s="437">
        <v>20</v>
      </c>
      <c r="AO107" s="437">
        <v>75</v>
      </c>
      <c r="AP107" s="437">
        <v>39</v>
      </c>
      <c r="AQ107" s="437"/>
      <c r="AR107" s="437">
        <v>38</v>
      </c>
      <c r="AS107" s="437">
        <v>23</v>
      </c>
      <c r="AT107" s="437">
        <v>39</v>
      </c>
      <c r="AU107" s="437">
        <v>98</v>
      </c>
      <c r="AV107" s="114">
        <v>38</v>
      </c>
      <c r="AW107" s="114">
        <v>48</v>
      </c>
      <c r="AX107" s="437"/>
      <c r="AY107" s="432">
        <v>36</v>
      </c>
      <c r="AZ107" s="432">
        <v>79</v>
      </c>
      <c r="BA107" s="432"/>
      <c r="BB107" s="41"/>
      <c r="BC107" s="41">
        <v>22</v>
      </c>
      <c r="BD107" s="80">
        <f t="shared" si="4"/>
        <v>1597.9</v>
      </c>
      <c r="BE107">
        <f t="shared" si="5"/>
        <v>1278.3200000000002</v>
      </c>
      <c r="BF107" s="41">
        <v>97.5</v>
      </c>
      <c r="BG107" s="41">
        <v>249.5</v>
      </c>
      <c r="BH107">
        <f t="shared" si="6"/>
        <v>1625.3200000000002</v>
      </c>
      <c r="BI107" s="80">
        <v>1000</v>
      </c>
      <c r="BJ107" s="310">
        <f t="shared" si="7"/>
        <v>-625.32000000000016</v>
      </c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</row>
    <row r="108" spans="1:74">
      <c r="A108" s="101" t="s">
        <v>6401</v>
      </c>
      <c r="B108" s="236" t="s">
        <v>6400</v>
      </c>
      <c r="C108" s="101" t="s">
        <v>6401</v>
      </c>
      <c r="D108" s="247" t="s">
        <v>5</v>
      </c>
      <c r="E108" s="438"/>
      <c r="F108" s="438"/>
      <c r="G108" s="437">
        <v>31</v>
      </c>
      <c r="H108" s="437">
        <v>36</v>
      </c>
      <c r="I108" s="437">
        <v>189</v>
      </c>
      <c r="J108" s="437">
        <v>30</v>
      </c>
      <c r="K108" s="437">
        <v>51.6</v>
      </c>
      <c r="L108" s="437">
        <v>19.5</v>
      </c>
      <c r="M108" s="437">
        <v>75</v>
      </c>
      <c r="N108" s="114"/>
      <c r="O108" s="99"/>
      <c r="P108" s="432">
        <v>33</v>
      </c>
      <c r="Q108" s="437">
        <v>22</v>
      </c>
      <c r="R108" s="437">
        <v>45</v>
      </c>
      <c r="S108" s="437">
        <v>19.399999999999999</v>
      </c>
      <c r="T108" s="437"/>
      <c r="U108" s="437"/>
      <c r="V108" s="437"/>
      <c r="W108" s="437">
        <v>33</v>
      </c>
      <c r="X108" s="437">
        <v>39.799999999999997</v>
      </c>
      <c r="Y108" s="437">
        <v>16.600000000000001</v>
      </c>
      <c r="Z108" s="437"/>
      <c r="AA108" s="437"/>
      <c r="AB108" s="437">
        <v>48</v>
      </c>
      <c r="AC108" s="437">
        <v>58</v>
      </c>
      <c r="AD108" s="437">
        <v>43</v>
      </c>
      <c r="AE108" s="437"/>
      <c r="AF108" s="437">
        <v>32</v>
      </c>
      <c r="AG108" s="437">
        <v>20</v>
      </c>
      <c r="AH108" s="437">
        <v>20</v>
      </c>
      <c r="AI108" s="437">
        <v>82</v>
      </c>
      <c r="AJ108" s="437">
        <v>32</v>
      </c>
      <c r="AK108" s="437">
        <v>42</v>
      </c>
      <c r="AL108" s="437"/>
      <c r="AM108" s="437">
        <v>25</v>
      </c>
      <c r="AN108" s="437">
        <v>20</v>
      </c>
      <c r="AO108" s="437">
        <v>75</v>
      </c>
      <c r="AP108" s="437">
        <v>39</v>
      </c>
      <c r="AQ108" s="437"/>
      <c r="AR108" s="437">
        <v>38</v>
      </c>
      <c r="AS108" s="437">
        <v>23</v>
      </c>
      <c r="AT108" s="437">
        <v>39</v>
      </c>
      <c r="AU108" s="437">
        <v>98</v>
      </c>
      <c r="AV108" s="114">
        <v>38</v>
      </c>
      <c r="AW108" s="114">
        <v>48</v>
      </c>
      <c r="AX108" s="437"/>
      <c r="AY108" s="432">
        <v>36</v>
      </c>
      <c r="AZ108" s="432">
        <v>79</v>
      </c>
      <c r="BA108" s="432"/>
      <c r="BB108" s="41"/>
      <c r="BC108" s="41">
        <v>51</v>
      </c>
      <c r="BD108" s="80">
        <f t="shared" si="4"/>
        <v>1626.9</v>
      </c>
      <c r="BE108">
        <f t="shared" si="5"/>
        <v>1301.5200000000002</v>
      </c>
      <c r="BF108" s="41">
        <v>97.5</v>
      </c>
      <c r="BG108" s="41">
        <v>249.5</v>
      </c>
      <c r="BH108">
        <f t="shared" si="6"/>
        <v>1648.5200000000002</v>
      </c>
      <c r="BI108" s="80">
        <v>1000</v>
      </c>
      <c r="BJ108" s="310">
        <f t="shared" si="7"/>
        <v>-648.52000000000021</v>
      </c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</row>
    <row r="109" spans="1:74">
      <c r="A109" s="101" t="s">
        <v>6403</v>
      </c>
      <c r="B109" s="236" t="s">
        <v>6402</v>
      </c>
      <c r="C109" s="101" t="s">
        <v>6403</v>
      </c>
      <c r="D109" s="247" t="s">
        <v>5</v>
      </c>
      <c r="E109" s="438"/>
      <c r="F109" s="438"/>
      <c r="G109" s="437">
        <v>31</v>
      </c>
      <c r="H109" s="437">
        <v>36</v>
      </c>
      <c r="I109" s="437">
        <v>189</v>
      </c>
      <c r="J109" s="437">
        <v>30</v>
      </c>
      <c r="K109" s="437">
        <v>51.6</v>
      </c>
      <c r="L109" s="437">
        <v>19.5</v>
      </c>
      <c r="M109" s="437">
        <v>75</v>
      </c>
      <c r="N109" s="114"/>
      <c r="O109" s="99"/>
      <c r="P109" s="432">
        <v>33</v>
      </c>
      <c r="Q109" s="437">
        <v>22</v>
      </c>
      <c r="R109" s="437">
        <v>45</v>
      </c>
      <c r="S109" s="437">
        <v>19.399999999999999</v>
      </c>
      <c r="T109" s="437"/>
      <c r="U109" s="437"/>
      <c r="V109" s="437"/>
      <c r="W109" s="437">
        <v>33</v>
      </c>
      <c r="X109" s="437">
        <v>39.799999999999997</v>
      </c>
      <c r="Y109" s="437">
        <v>16.600000000000001</v>
      </c>
      <c r="Z109" s="437"/>
      <c r="AA109" s="437"/>
      <c r="AB109" s="437">
        <v>48</v>
      </c>
      <c r="AC109" s="437">
        <v>58</v>
      </c>
      <c r="AD109" s="437">
        <v>43</v>
      </c>
      <c r="AE109" s="437"/>
      <c r="AF109" s="437">
        <v>32</v>
      </c>
      <c r="AG109" s="437">
        <v>20</v>
      </c>
      <c r="AH109" s="437">
        <v>20</v>
      </c>
      <c r="AI109" s="437">
        <v>82</v>
      </c>
      <c r="AJ109" s="437">
        <v>32</v>
      </c>
      <c r="AK109" s="437">
        <v>42</v>
      </c>
      <c r="AL109" s="437"/>
      <c r="AM109" s="437">
        <v>25</v>
      </c>
      <c r="AN109" s="437">
        <v>20</v>
      </c>
      <c r="AO109" s="437">
        <v>75</v>
      </c>
      <c r="AP109" s="437">
        <v>39</v>
      </c>
      <c r="AQ109" s="437"/>
      <c r="AR109" s="437">
        <v>38</v>
      </c>
      <c r="AS109" s="437">
        <v>23</v>
      </c>
      <c r="AT109" s="437">
        <v>39</v>
      </c>
      <c r="AU109" s="437">
        <v>98</v>
      </c>
      <c r="AV109" s="114">
        <v>38</v>
      </c>
      <c r="AW109" s="114">
        <v>48</v>
      </c>
      <c r="AX109" s="437"/>
      <c r="AY109" s="432">
        <v>36</v>
      </c>
      <c r="AZ109" s="432">
        <v>79</v>
      </c>
      <c r="BA109" s="432"/>
      <c r="BB109" s="41"/>
      <c r="BC109" s="41">
        <v>52</v>
      </c>
      <c r="BD109" s="80">
        <f t="shared" si="4"/>
        <v>1627.9</v>
      </c>
      <c r="BE109">
        <f t="shared" si="5"/>
        <v>1302.3200000000002</v>
      </c>
      <c r="BF109" s="41">
        <v>97.5</v>
      </c>
      <c r="BG109" s="41">
        <v>249.5</v>
      </c>
      <c r="BH109">
        <f t="shared" si="6"/>
        <v>1649.3200000000002</v>
      </c>
      <c r="BI109" s="80">
        <v>1000</v>
      </c>
      <c r="BJ109" s="310">
        <f t="shared" si="7"/>
        <v>-649.32000000000016</v>
      </c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</row>
    <row r="110" spans="1:74">
      <c r="A110" s="101" t="s">
        <v>6405</v>
      </c>
      <c r="B110" s="236" t="s">
        <v>6404</v>
      </c>
      <c r="C110" s="101" t="s">
        <v>6405</v>
      </c>
      <c r="D110" s="247" t="s">
        <v>5</v>
      </c>
      <c r="E110" s="438"/>
      <c r="F110" s="438"/>
      <c r="G110" s="437">
        <v>31</v>
      </c>
      <c r="H110" s="437">
        <v>36</v>
      </c>
      <c r="I110" s="437">
        <v>189</v>
      </c>
      <c r="J110" s="437">
        <v>30</v>
      </c>
      <c r="K110" s="437">
        <v>51.6</v>
      </c>
      <c r="L110" s="437">
        <v>19.5</v>
      </c>
      <c r="M110" s="437">
        <v>75</v>
      </c>
      <c r="N110" s="114"/>
      <c r="O110" s="99"/>
      <c r="P110" s="432">
        <v>33</v>
      </c>
      <c r="Q110" s="437">
        <v>22</v>
      </c>
      <c r="R110" s="437">
        <v>45</v>
      </c>
      <c r="S110" s="437">
        <v>19.399999999999999</v>
      </c>
      <c r="T110" s="437"/>
      <c r="U110" s="437"/>
      <c r="V110" s="437"/>
      <c r="W110" s="437">
        <v>33</v>
      </c>
      <c r="X110" s="437">
        <v>39.799999999999997</v>
      </c>
      <c r="Y110" s="437">
        <v>16.600000000000001</v>
      </c>
      <c r="Z110" s="437"/>
      <c r="AA110" s="437"/>
      <c r="AB110" s="437">
        <v>48</v>
      </c>
      <c r="AC110" s="437">
        <v>58</v>
      </c>
      <c r="AD110" s="437">
        <v>43</v>
      </c>
      <c r="AE110" s="437"/>
      <c r="AF110" s="437">
        <v>32</v>
      </c>
      <c r="AG110" s="437">
        <v>20</v>
      </c>
      <c r="AH110" s="437">
        <v>20</v>
      </c>
      <c r="AI110" s="437">
        <v>82</v>
      </c>
      <c r="AJ110" s="437">
        <v>32</v>
      </c>
      <c r="AK110" s="437">
        <v>42</v>
      </c>
      <c r="AL110" s="437"/>
      <c r="AM110" s="437">
        <v>25</v>
      </c>
      <c r="AN110" s="437">
        <v>20</v>
      </c>
      <c r="AO110" s="437">
        <v>75</v>
      </c>
      <c r="AP110" s="437">
        <v>39</v>
      </c>
      <c r="AQ110" s="437"/>
      <c r="AR110" s="437">
        <v>38</v>
      </c>
      <c r="AS110" s="437">
        <v>23</v>
      </c>
      <c r="AT110" s="437">
        <v>39</v>
      </c>
      <c r="AU110" s="437">
        <v>98</v>
      </c>
      <c r="AV110" s="114">
        <v>38</v>
      </c>
      <c r="AW110" s="114">
        <v>48</v>
      </c>
      <c r="AX110" s="437"/>
      <c r="AY110" s="432">
        <v>36</v>
      </c>
      <c r="AZ110" s="432">
        <v>79</v>
      </c>
      <c r="BA110" s="432"/>
      <c r="BB110" s="41"/>
      <c r="BC110" s="41">
        <v>94</v>
      </c>
      <c r="BD110" s="80">
        <f t="shared" si="4"/>
        <v>1669.9</v>
      </c>
      <c r="BE110">
        <f t="shared" si="5"/>
        <v>1335.92</v>
      </c>
      <c r="BF110" s="41">
        <v>97.5</v>
      </c>
      <c r="BG110" s="41">
        <v>249.5</v>
      </c>
      <c r="BH110">
        <f t="shared" si="6"/>
        <v>1682.92</v>
      </c>
      <c r="BI110" s="80">
        <v>1000</v>
      </c>
      <c r="BJ110" s="310">
        <f t="shared" si="7"/>
        <v>-682.92000000000007</v>
      </c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</row>
    <row r="111" spans="1:74">
      <c r="A111" s="101" t="s">
        <v>6407</v>
      </c>
      <c r="B111" s="236" t="s">
        <v>6406</v>
      </c>
      <c r="C111" s="101" t="s">
        <v>6407</v>
      </c>
      <c r="D111" s="247" t="s">
        <v>5</v>
      </c>
      <c r="E111" s="438"/>
      <c r="F111" s="438"/>
      <c r="G111" s="437">
        <v>31</v>
      </c>
      <c r="H111" s="437">
        <v>36</v>
      </c>
      <c r="I111" s="437">
        <v>189</v>
      </c>
      <c r="J111" s="437">
        <v>30</v>
      </c>
      <c r="K111" s="437">
        <v>51.6</v>
      </c>
      <c r="L111" s="437">
        <v>19.5</v>
      </c>
      <c r="M111" s="437">
        <v>75</v>
      </c>
      <c r="N111" s="114"/>
      <c r="O111" s="99"/>
      <c r="P111" s="432">
        <v>33</v>
      </c>
      <c r="Q111" s="437">
        <v>22</v>
      </c>
      <c r="R111" s="437">
        <v>45</v>
      </c>
      <c r="S111" s="437">
        <v>19.399999999999999</v>
      </c>
      <c r="T111" s="437"/>
      <c r="U111" s="437"/>
      <c r="V111" s="437"/>
      <c r="W111" s="437">
        <v>33</v>
      </c>
      <c r="X111" s="437">
        <v>39.799999999999997</v>
      </c>
      <c r="Y111" s="437">
        <v>16.600000000000001</v>
      </c>
      <c r="Z111" s="437"/>
      <c r="AA111" s="437"/>
      <c r="AB111" s="437">
        <v>48</v>
      </c>
      <c r="AC111" s="437">
        <v>58</v>
      </c>
      <c r="AD111" s="437">
        <v>43</v>
      </c>
      <c r="AE111" s="437"/>
      <c r="AF111" s="437">
        <v>32</v>
      </c>
      <c r="AG111" s="437">
        <v>20</v>
      </c>
      <c r="AH111" s="437">
        <v>20</v>
      </c>
      <c r="AI111" s="437">
        <v>82</v>
      </c>
      <c r="AJ111" s="437">
        <v>32</v>
      </c>
      <c r="AK111" s="437">
        <v>42</v>
      </c>
      <c r="AL111" s="437"/>
      <c r="AM111" s="437">
        <v>25</v>
      </c>
      <c r="AN111" s="437">
        <v>20</v>
      </c>
      <c r="AO111" s="437">
        <v>75</v>
      </c>
      <c r="AP111" s="437">
        <v>39</v>
      </c>
      <c r="AQ111" s="437"/>
      <c r="AR111" s="437">
        <v>38</v>
      </c>
      <c r="AS111" s="437">
        <v>23</v>
      </c>
      <c r="AT111" s="437">
        <v>39</v>
      </c>
      <c r="AU111" s="437">
        <v>98</v>
      </c>
      <c r="AV111" s="114">
        <v>38</v>
      </c>
      <c r="AW111" s="114">
        <v>48</v>
      </c>
      <c r="AX111" s="437"/>
      <c r="AY111" s="432">
        <v>36</v>
      </c>
      <c r="AZ111" s="432">
        <v>79</v>
      </c>
      <c r="BA111" s="432"/>
      <c r="BB111" s="41"/>
      <c r="BC111" s="41">
        <v>80</v>
      </c>
      <c r="BD111" s="80">
        <f t="shared" si="4"/>
        <v>1655.9</v>
      </c>
      <c r="BE111">
        <f t="shared" si="5"/>
        <v>1324.7200000000003</v>
      </c>
      <c r="BF111" s="41">
        <v>97.5</v>
      </c>
      <c r="BG111" s="41">
        <v>249.5</v>
      </c>
      <c r="BH111">
        <f t="shared" si="6"/>
        <v>1671.7200000000003</v>
      </c>
      <c r="BI111" s="80">
        <v>1000</v>
      </c>
      <c r="BJ111" s="310">
        <f t="shared" si="7"/>
        <v>-671.72000000000025</v>
      </c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</row>
    <row r="112" spans="1:74">
      <c r="D112" s="203"/>
      <c r="E112" s="504" t="s">
        <v>5344</v>
      </c>
      <c r="F112" s="505"/>
      <c r="G112" s="505"/>
      <c r="H112" s="505"/>
      <c r="I112" s="505"/>
      <c r="J112" s="505"/>
      <c r="K112" s="505"/>
      <c r="L112" s="505"/>
      <c r="M112" s="506"/>
      <c r="N112" s="507"/>
      <c r="O112" s="507"/>
      <c r="P112" s="477" t="s">
        <v>4941</v>
      </c>
      <c r="Q112" s="477"/>
      <c r="R112" s="477"/>
      <c r="S112" s="477"/>
      <c r="T112" s="477"/>
      <c r="U112" s="477"/>
      <c r="V112" s="477"/>
      <c r="W112" s="472" t="s">
        <v>5564</v>
      </c>
      <c r="X112" s="472"/>
      <c r="Y112" s="472"/>
      <c r="Z112" s="472"/>
      <c r="AA112" s="472" t="s">
        <v>5534</v>
      </c>
      <c r="AB112" s="472"/>
      <c r="AC112" s="472"/>
      <c r="AD112" s="472"/>
      <c r="AE112" s="472"/>
      <c r="AF112" s="472" t="s">
        <v>5564</v>
      </c>
      <c r="AG112" s="472"/>
      <c r="AH112" s="472"/>
      <c r="AI112" s="472"/>
      <c r="AJ112" s="472"/>
      <c r="AK112" s="472"/>
      <c r="AL112" s="472"/>
      <c r="AM112" s="472" t="s">
        <v>5534</v>
      </c>
      <c r="AN112" s="472"/>
      <c r="AO112" s="472"/>
      <c r="AP112" s="472"/>
      <c r="AQ112" s="472"/>
      <c r="AR112" s="472" t="s">
        <v>5418</v>
      </c>
      <c r="AS112" s="472"/>
      <c r="AT112" s="472"/>
      <c r="AU112" s="472"/>
      <c r="AV112" s="472"/>
      <c r="AW112" s="472"/>
      <c r="AX112" s="472"/>
      <c r="AY112" s="453" t="s">
        <v>5418</v>
      </c>
      <c r="AZ112" s="453"/>
      <c r="BA112" s="453"/>
      <c r="BB112" s="41"/>
      <c r="BC112" s="41"/>
      <c r="BD112" s="41"/>
      <c r="BE112" s="41"/>
      <c r="BF112" s="41"/>
      <c r="BG112" s="41"/>
      <c r="BH112" s="41"/>
      <c r="BI112" s="41"/>
      <c r="BJ112" s="41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</row>
  </sheetData>
  <mergeCells count="48">
    <mergeCell ref="B1:BA1"/>
    <mergeCell ref="E2:M2"/>
    <mergeCell ref="N2:R2"/>
    <mergeCell ref="S2:X2"/>
    <mergeCell ref="Y2:AB2"/>
    <mergeCell ref="AC2:AF2"/>
    <mergeCell ref="AG2:AN2"/>
    <mergeCell ref="AP2:BA2"/>
    <mergeCell ref="AP67:BA67"/>
    <mergeCell ref="AP32:BA32"/>
    <mergeCell ref="B35:BA35"/>
    <mergeCell ref="E36:M36"/>
    <mergeCell ref="N36:R36"/>
    <mergeCell ref="S36:X36"/>
    <mergeCell ref="Y36:AB36"/>
    <mergeCell ref="AC36:AF36"/>
    <mergeCell ref="AG36:AN36"/>
    <mergeCell ref="AP36:BA36"/>
    <mergeCell ref="E32:M32"/>
    <mergeCell ref="N32:R32"/>
    <mergeCell ref="S32:X32"/>
    <mergeCell ref="Y32:AB32"/>
    <mergeCell ref="AC32:AF32"/>
    <mergeCell ref="AG32:AN32"/>
    <mergeCell ref="N67:R67"/>
    <mergeCell ref="S67:X67"/>
    <mergeCell ref="Y67:AB67"/>
    <mergeCell ref="AC67:AF67"/>
    <mergeCell ref="AG67:AN67"/>
    <mergeCell ref="B71:AX71"/>
    <mergeCell ref="E72:M72"/>
    <mergeCell ref="N72:O72"/>
    <mergeCell ref="P72:V72"/>
    <mergeCell ref="W72:Z72"/>
    <mergeCell ref="AA72:AE72"/>
    <mergeCell ref="AF72:AL72"/>
    <mergeCell ref="AM72:AQ72"/>
    <mergeCell ref="AR72:AX72"/>
    <mergeCell ref="AY72:BA72"/>
    <mergeCell ref="E112:M112"/>
    <mergeCell ref="N112:O112"/>
    <mergeCell ref="P112:V112"/>
    <mergeCell ref="W112:Z112"/>
    <mergeCell ref="AA112:AE112"/>
    <mergeCell ref="AF112:AL112"/>
    <mergeCell ref="AM112:AQ112"/>
    <mergeCell ref="AR112:AX112"/>
    <mergeCell ref="AY112:BA11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U128"/>
  <sheetViews>
    <sheetView topLeftCell="A23" workbookViewId="0">
      <selection activeCell="D45" sqref="D45:N45"/>
    </sheetView>
  </sheetViews>
  <sheetFormatPr defaultRowHeight="13.5"/>
  <cols>
    <col min="1" max="1" width="14.5" customWidth="1"/>
    <col min="2" max="2" width="10.625" customWidth="1"/>
    <col min="3" max="3" width="5.875" customWidth="1"/>
    <col min="4" max="4" width="6.375" style="41" customWidth="1"/>
    <col min="5" max="5" width="7.625" style="41" customWidth="1"/>
    <col min="6" max="6" width="7.125" style="41" customWidth="1"/>
    <col min="7" max="7" width="7" style="41" customWidth="1"/>
    <col min="8" max="8" width="7.125" style="41" customWidth="1"/>
    <col min="9" max="9" width="7.5" style="41" customWidth="1"/>
    <col min="10" max="10" width="6.875" style="41" customWidth="1"/>
    <col min="11" max="11" width="7.625" style="41" customWidth="1"/>
    <col min="12" max="12" width="6.5" style="41" customWidth="1"/>
    <col min="13" max="13" width="8.125" style="41" customWidth="1"/>
    <col min="14" max="14" width="6.5" style="41" customWidth="1"/>
    <col min="15" max="15" width="6.625" style="41" customWidth="1"/>
    <col min="16" max="16" width="7.375" style="41" customWidth="1"/>
    <col min="17" max="17" width="6.75" style="41" customWidth="1"/>
    <col min="18" max="18" width="7.625" style="41" customWidth="1"/>
    <col min="19" max="19" width="6.875" style="41" customWidth="1"/>
    <col min="20" max="20" width="7.625" style="41" customWidth="1"/>
    <col min="21" max="21" width="9" style="41"/>
    <col min="22" max="22" width="7.125" style="41" customWidth="1"/>
    <col min="23" max="23" width="7.5" style="41" customWidth="1"/>
    <col min="24" max="24" width="7.875" style="41" customWidth="1"/>
    <col min="25" max="25" width="7.75" style="41" customWidth="1"/>
    <col min="26" max="26" width="7.25" style="41" customWidth="1"/>
    <col min="27" max="27" width="7.125" style="41" customWidth="1"/>
    <col min="28" max="28" width="8" style="41" customWidth="1"/>
    <col min="29" max="29" width="5.875" style="41" customWidth="1"/>
    <col min="30" max="30" width="7.125" style="41" customWidth="1"/>
    <col min="31" max="31" width="7.625" customWidth="1"/>
    <col min="32" max="32" width="7.625" style="41" customWidth="1"/>
    <col min="33" max="33" width="7.125" style="41" customWidth="1"/>
    <col min="34" max="34" width="7" style="41" customWidth="1"/>
    <col min="35" max="35" width="6.875" style="41" customWidth="1"/>
    <col min="36" max="36" width="8.375" style="41" customWidth="1"/>
    <col min="37" max="37" width="7.5" style="41" customWidth="1"/>
    <col min="38" max="38" width="7.75" style="41" customWidth="1"/>
    <col min="39" max="40" width="8.375" style="41" customWidth="1"/>
    <col min="41" max="41" width="7.5" style="41" customWidth="1"/>
    <col min="42" max="42" width="7.625" style="41" customWidth="1"/>
    <col min="43" max="45" width="9" style="41"/>
    <col min="46" max="46" width="7.5" style="41" customWidth="1"/>
    <col min="47" max="47" width="8" style="41" customWidth="1"/>
    <col min="48" max="48" width="7.375" style="41" customWidth="1"/>
    <col min="49" max="49" width="7.5" style="41" customWidth="1"/>
    <col min="50" max="51" width="9" style="41"/>
    <col min="52" max="52" width="7.5" style="41" customWidth="1"/>
    <col min="53" max="53" width="6.125" style="41" customWidth="1"/>
    <col min="54" max="54" width="7.125" style="41" customWidth="1"/>
    <col min="55" max="55" width="9" style="41"/>
    <col min="56" max="56" width="7.5" style="41" customWidth="1"/>
    <col min="57" max="61" width="9" style="41"/>
    <col min="62" max="73" width="9" style="62"/>
  </cols>
  <sheetData>
    <row r="1" spans="1:57">
      <c r="A1" s="238"/>
      <c r="B1" s="238"/>
      <c r="C1" s="239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79"/>
      <c r="AY1" s="79"/>
      <c r="AZ1" s="79"/>
    </row>
    <row r="2" spans="1:57">
      <c r="A2" s="238"/>
      <c r="B2" s="238"/>
      <c r="C2" s="239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</row>
    <row r="3" spans="1:57">
      <c r="A3" s="238"/>
      <c r="B3" s="238"/>
      <c r="C3" s="239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7" ht="20.25">
      <c r="A4" s="508" t="s">
        <v>6518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11"/>
      <c r="AO4" s="511"/>
      <c r="AP4" s="511"/>
      <c r="AQ4" s="511"/>
      <c r="AR4" s="511"/>
      <c r="AS4" s="511"/>
      <c r="AT4" s="511"/>
      <c r="AU4" s="173"/>
      <c r="AV4" s="173"/>
      <c r="AW4" s="173"/>
      <c r="AX4" s="173"/>
      <c r="AY4" s="173"/>
      <c r="AZ4" s="173"/>
    </row>
    <row r="5" spans="1:57" ht="20.25">
      <c r="A5" s="226"/>
      <c r="B5" s="226"/>
      <c r="C5" s="242"/>
      <c r="D5" s="453" t="s">
        <v>4912</v>
      </c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72" t="s">
        <v>5476</v>
      </c>
      <c r="P5" s="472"/>
      <c r="Q5" s="472"/>
      <c r="R5" s="472"/>
      <c r="S5" s="472" t="s">
        <v>5658</v>
      </c>
      <c r="T5" s="472"/>
      <c r="U5" s="472"/>
      <c r="V5" s="472"/>
      <c r="W5" s="472"/>
      <c r="X5" s="472"/>
      <c r="Y5" s="472" t="s">
        <v>5909</v>
      </c>
      <c r="Z5" s="472"/>
      <c r="AA5" s="472"/>
      <c r="AB5" s="472"/>
      <c r="AC5" s="472"/>
      <c r="AD5" s="472"/>
      <c r="AE5" s="472"/>
      <c r="AF5" s="472" t="s">
        <v>5978</v>
      </c>
      <c r="AG5" s="472"/>
      <c r="AH5" s="472"/>
      <c r="AI5" s="472"/>
      <c r="AJ5" s="472"/>
      <c r="AK5" s="472"/>
      <c r="AL5" s="472"/>
      <c r="AM5" s="472"/>
      <c r="AN5" s="472" t="s">
        <v>6255</v>
      </c>
      <c r="AO5" s="472"/>
      <c r="AP5" s="472"/>
      <c r="AQ5" s="472"/>
      <c r="AR5" s="472"/>
      <c r="AS5" s="472"/>
      <c r="AT5" s="472"/>
      <c r="AU5" s="472"/>
      <c r="AV5" s="472" t="s">
        <v>6720</v>
      </c>
      <c r="AW5" s="472"/>
      <c r="AX5" s="472"/>
      <c r="AY5" s="472"/>
      <c r="AZ5" s="472"/>
      <c r="BA5" s="472"/>
      <c r="BB5" s="472"/>
      <c r="BC5" s="472"/>
      <c r="BD5" s="472"/>
      <c r="BE5" s="472"/>
    </row>
    <row r="6" spans="1:57" ht="36">
      <c r="A6" s="227" t="s">
        <v>0</v>
      </c>
      <c r="B6" s="227" t="s">
        <v>1</v>
      </c>
      <c r="C6" s="244" t="s">
        <v>2</v>
      </c>
      <c r="D6" s="246" t="s">
        <v>4924</v>
      </c>
      <c r="E6" s="246" t="s">
        <v>4923</v>
      </c>
      <c r="F6" s="246" t="s">
        <v>6519</v>
      </c>
      <c r="G6" s="223" t="s">
        <v>4936</v>
      </c>
      <c r="H6" s="223" t="s">
        <v>4938</v>
      </c>
      <c r="I6" s="223" t="s">
        <v>4937</v>
      </c>
      <c r="J6" s="223" t="s">
        <v>4917</v>
      </c>
      <c r="K6" s="223" t="s">
        <v>5489</v>
      </c>
      <c r="L6" s="223" t="s">
        <v>4939</v>
      </c>
      <c r="M6" s="223" t="s">
        <v>4940</v>
      </c>
      <c r="N6" s="223" t="s">
        <v>5333</v>
      </c>
      <c r="O6" s="224" t="s">
        <v>5657</v>
      </c>
      <c r="P6" s="223" t="s">
        <v>6520</v>
      </c>
      <c r="Q6" s="223" t="s">
        <v>6521</v>
      </c>
      <c r="R6" s="246" t="s">
        <v>4923</v>
      </c>
      <c r="S6" s="224" t="s">
        <v>6522</v>
      </c>
      <c r="T6" s="224" t="s">
        <v>5670</v>
      </c>
      <c r="U6" s="224" t="s">
        <v>5742</v>
      </c>
      <c r="V6" s="224" t="s">
        <v>5708</v>
      </c>
      <c r="W6" s="248" t="s">
        <v>6523</v>
      </c>
      <c r="X6" s="246" t="s">
        <v>4923</v>
      </c>
      <c r="Y6" s="224" t="s">
        <v>5718</v>
      </c>
      <c r="Z6" s="224" t="s">
        <v>5990</v>
      </c>
      <c r="AA6" s="224" t="s">
        <v>6524</v>
      </c>
      <c r="AB6" s="224" t="s">
        <v>6223</v>
      </c>
      <c r="AC6" s="223" t="s">
        <v>6525</v>
      </c>
      <c r="AD6" s="116" t="s">
        <v>6526</v>
      </c>
      <c r="AE6" s="246" t="s">
        <v>4923</v>
      </c>
      <c r="AF6" s="275" t="s">
        <v>5704</v>
      </c>
      <c r="AG6" s="275" t="s">
        <v>5728</v>
      </c>
      <c r="AH6" s="275" t="s">
        <v>5487</v>
      </c>
      <c r="AI6" s="275" t="s">
        <v>6527</v>
      </c>
      <c r="AJ6" s="275" t="s">
        <v>5743</v>
      </c>
      <c r="AK6" s="275" t="s">
        <v>6528</v>
      </c>
      <c r="AL6" s="248" t="s">
        <v>6529</v>
      </c>
      <c r="AM6" s="246" t="s">
        <v>4923</v>
      </c>
      <c r="AN6" s="250" t="s">
        <v>6530</v>
      </c>
      <c r="AO6" s="250" t="s">
        <v>6531</v>
      </c>
      <c r="AP6" s="251" t="s">
        <v>6532</v>
      </c>
      <c r="AQ6" s="276" t="s">
        <v>5739</v>
      </c>
      <c r="AR6" s="276" t="s">
        <v>6533</v>
      </c>
      <c r="AS6" s="276" t="s">
        <v>6534</v>
      </c>
      <c r="AT6" s="276" t="s">
        <v>6334</v>
      </c>
      <c r="AU6" s="275" t="s">
        <v>6535</v>
      </c>
      <c r="AV6" s="282" t="s">
        <v>6728</v>
      </c>
      <c r="AW6" s="282" t="s">
        <v>6729</v>
      </c>
      <c r="AX6" s="282" t="s">
        <v>6730</v>
      </c>
      <c r="AY6" s="282" t="s">
        <v>6731</v>
      </c>
      <c r="AZ6" s="282" t="s">
        <v>6732</v>
      </c>
      <c r="BA6" s="281" t="s">
        <v>6733</v>
      </c>
      <c r="BB6" s="281" t="s">
        <v>6734</v>
      </c>
      <c r="BC6" s="281" t="s">
        <v>6735</v>
      </c>
      <c r="BD6" s="281" t="s">
        <v>6736</v>
      </c>
      <c r="BE6" s="255" t="s">
        <v>6531</v>
      </c>
    </row>
    <row r="7" spans="1:57" ht="14.25">
      <c r="A7" s="175" t="s">
        <v>6408</v>
      </c>
      <c r="B7" s="170" t="s">
        <v>6409</v>
      </c>
      <c r="C7" s="252" t="s">
        <v>5</v>
      </c>
      <c r="D7" s="223"/>
      <c r="E7" s="223"/>
      <c r="F7" s="223"/>
      <c r="G7" s="223">
        <v>59.6</v>
      </c>
      <c r="H7" s="223">
        <v>30</v>
      </c>
      <c r="I7" s="223">
        <v>189</v>
      </c>
      <c r="J7" s="223">
        <v>39</v>
      </c>
      <c r="K7" s="223">
        <v>39</v>
      </c>
      <c r="L7" s="223">
        <v>38</v>
      </c>
      <c r="M7" s="223">
        <v>36</v>
      </c>
      <c r="N7" s="223">
        <v>35</v>
      </c>
      <c r="O7" s="224">
        <v>54.5</v>
      </c>
      <c r="P7" s="223">
        <v>31</v>
      </c>
      <c r="Q7" s="223">
        <v>29.5</v>
      </c>
      <c r="R7" s="223"/>
      <c r="S7" s="224">
        <v>56</v>
      </c>
      <c r="T7" s="224">
        <v>39</v>
      </c>
      <c r="U7" s="224">
        <v>35</v>
      </c>
      <c r="V7" s="224">
        <v>39</v>
      </c>
      <c r="W7" s="23"/>
      <c r="X7" s="224"/>
      <c r="Y7" s="224">
        <v>36</v>
      </c>
      <c r="Z7" s="224">
        <v>49</v>
      </c>
      <c r="AA7" s="224">
        <v>54.4</v>
      </c>
      <c r="AB7" s="224">
        <v>49</v>
      </c>
      <c r="AC7" s="223">
        <v>22.2</v>
      </c>
      <c r="AD7" s="223"/>
      <c r="AE7" s="223"/>
      <c r="AF7" s="275">
        <v>47</v>
      </c>
      <c r="AG7" s="275">
        <v>38</v>
      </c>
      <c r="AH7" s="275">
        <v>40</v>
      </c>
      <c r="AI7" s="275">
        <v>32</v>
      </c>
      <c r="AJ7" s="275">
        <v>16.600000000000001</v>
      </c>
      <c r="AK7" s="275">
        <v>17.8</v>
      </c>
      <c r="AL7" s="275"/>
      <c r="AM7" s="275"/>
      <c r="AN7" s="275"/>
      <c r="AO7" s="275"/>
      <c r="AP7" s="275">
        <v>29.8</v>
      </c>
      <c r="AQ7" s="275">
        <v>69.8</v>
      </c>
      <c r="AR7" s="275">
        <v>39.799999999999997</v>
      </c>
      <c r="AS7" s="275">
        <v>40</v>
      </c>
      <c r="AT7" s="275">
        <v>35</v>
      </c>
      <c r="AU7" s="275">
        <v>26</v>
      </c>
      <c r="AV7" s="282">
        <v>32</v>
      </c>
      <c r="AW7" s="282">
        <v>48</v>
      </c>
      <c r="AX7" s="282">
        <v>35</v>
      </c>
      <c r="AY7" s="282">
        <v>42</v>
      </c>
      <c r="AZ7" s="282">
        <v>89</v>
      </c>
      <c r="BA7" s="281">
        <v>69</v>
      </c>
      <c r="BB7" s="281">
        <v>79</v>
      </c>
      <c r="BC7" s="281">
        <v>39</v>
      </c>
      <c r="BD7" s="281">
        <v>42</v>
      </c>
      <c r="BE7" s="281"/>
    </row>
    <row r="8" spans="1:57" ht="14.25">
      <c r="A8" s="175" t="s">
        <v>6410</v>
      </c>
      <c r="B8" s="170" t="s">
        <v>6411</v>
      </c>
      <c r="C8" s="252" t="s">
        <v>5</v>
      </c>
      <c r="D8" s="223"/>
      <c r="E8" s="223"/>
      <c r="F8" s="223"/>
      <c r="G8" s="223">
        <v>59.6</v>
      </c>
      <c r="H8" s="223">
        <v>30</v>
      </c>
      <c r="I8" s="223">
        <v>189</v>
      </c>
      <c r="J8" s="223">
        <v>39</v>
      </c>
      <c r="K8" s="223">
        <v>39</v>
      </c>
      <c r="L8" s="223">
        <v>38</v>
      </c>
      <c r="M8" s="223">
        <v>36</v>
      </c>
      <c r="N8" s="223">
        <v>35</v>
      </c>
      <c r="O8" s="224">
        <v>54.5</v>
      </c>
      <c r="P8" s="223">
        <v>31</v>
      </c>
      <c r="Q8" s="223">
        <v>29.5</v>
      </c>
      <c r="R8" s="223"/>
      <c r="S8" s="224">
        <v>56</v>
      </c>
      <c r="T8" s="224">
        <v>39</v>
      </c>
      <c r="U8" s="224">
        <v>35</v>
      </c>
      <c r="V8" s="224">
        <v>39</v>
      </c>
      <c r="W8" s="224">
        <v>39</v>
      </c>
      <c r="X8" s="224"/>
      <c r="Y8" s="224">
        <v>36</v>
      </c>
      <c r="Z8" s="224">
        <v>49</v>
      </c>
      <c r="AA8" s="224">
        <v>54.4</v>
      </c>
      <c r="AB8" s="224">
        <v>49</v>
      </c>
      <c r="AC8" s="223">
        <v>22.2</v>
      </c>
      <c r="AD8" s="223"/>
      <c r="AE8" s="223"/>
      <c r="AF8" s="275">
        <v>47</v>
      </c>
      <c r="AG8" s="275">
        <v>38</v>
      </c>
      <c r="AH8" s="275">
        <v>40</v>
      </c>
      <c r="AI8" s="275">
        <v>32</v>
      </c>
      <c r="AJ8" s="275">
        <v>16.600000000000001</v>
      </c>
      <c r="AK8" s="275">
        <v>17.8</v>
      </c>
      <c r="AL8" s="275"/>
      <c r="AM8" s="275"/>
      <c r="AN8" s="275"/>
      <c r="AO8" s="275"/>
      <c r="AP8" s="275">
        <v>29.8</v>
      </c>
      <c r="AQ8" s="275">
        <v>69.8</v>
      </c>
      <c r="AR8" s="275">
        <v>39.799999999999997</v>
      </c>
      <c r="AS8" s="275">
        <v>40</v>
      </c>
      <c r="AT8" s="275">
        <v>35</v>
      </c>
      <c r="AU8" s="282">
        <v>26</v>
      </c>
      <c r="AV8" s="282">
        <v>32</v>
      </c>
      <c r="AW8" s="282">
        <v>48</v>
      </c>
      <c r="AX8" s="282">
        <v>35</v>
      </c>
      <c r="AY8" s="282">
        <v>42</v>
      </c>
      <c r="AZ8" s="282">
        <v>89</v>
      </c>
      <c r="BA8" s="281">
        <v>69</v>
      </c>
      <c r="BB8" s="281">
        <v>79</v>
      </c>
      <c r="BC8" s="281">
        <v>39</v>
      </c>
      <c r="BD8" s="281">
        <v>42</v>
      </c>
      <c r="BE8" s="281"/>
    </row>
    <row r="9" spans="1:57" ht="14.25">
      <c r="A9" s="175" t="s">
        <v>6412</v>
      </c>
      <c r="B9" s="170" t="s">
        <v>6413</v>
      </c>
      <c r="C9" s="252" t="s">
        <v>5</v>
      </c>
      <c r="D9" s="223"/>
      <c r="E9" s="223"/>
      <c r="F9" s="223"/>
      <c r="G9" s="223">
        <v>59.6</v>
      </c>
      <c r="H9" s="223">
        <v>30</v>
      </c>
      <c r="I9" s="223">
        <v>189</v>
      </c>
      <c r="J9" s="223">
        <v>39</v>
      </c>
      <c r="K9" s="223">
        <v>39</v>
      </c>
      <c r="L9" s="223">
        <v>38</v>
      </c>
      <c r="M9" s="223">
        <v>36</v>
      </c>
      <c r="N9" s="223">
        <v>35</v>
      </c>
      <c r="O9" s="224">
        <v>54.5</v>
      </c>
      <c r="P9" s="223">
        <v>31</v>
      </c>
      <c r="Q9" s="223">
        <v>29.5</v>
      </c>
      <c r="R9" s="223"/>
      <c r="S9" s="224">
        <v>56</v>
      </c>
      <c r="T9" s="224">
        <v>39</v>
      </c>
      <c r="U9" s="224">
        <v>35</v>
      </c>
      <c r="V9" s="224">
        <v>39</v>
      </c>
      <c r="W9" s="224">
        <v>39</v>
      </c>
      <c r="X9" s="224"/>
      <c r="Y9" s="224">
        <v>36</v>
      </c>
      <c r="Z9" s="224">
        <v>49</v>
      </c>
      <c r="AA9" s="224">
        <v>54.4</v>
      </c>
      <c r="AB9" s="224">
        <v>49</v>
      </c>
      <c r="AC9" s="223">
        <v>22.2</v>
      </c>
      <c r="AD9" s="223"/>
      <c r="AE9" s="223"/>
      <c r="AF9" s="275">
        <v>47</v>
      </c>
      <c r="AG9" s="275">
        <v>38</v>
      </c>
      <c r="AH9" s="275">
        <v>40</v>
      </c>
      <c r="AI9" s="275">
        <v>32</v>
      </c>
      <c r="AJ9" s="275">
        <v>16.600000000000001</v>
      </c>
      <c r="AK9" s="275">
        <v>17.8</v>
      </c>
      <c r="AL9" s="275"/>
      <c r="AM9" s="275"/>
      <c r="AN9" s="275"/>
      <c r="AO9" s="275"/>
      <c r="AP9" s="275">
        <v>29.8</v>
      </c>
      <c r="AQ9" s="275">
        <v>69.8</v>
      </c>
      <c r="AR9" s="275">
        <v>39.799999999999997</v>
      </c>
      <c r="AS9" s="275">
        <v>40</v>
      </c>
      <c r="AT9" s="275">
        <v>35</v>
      </c>
      <c r="AU9" s="282">
        <v>26</v>
      </c>
      <c r="AV9" s="282">
        <v>32</v>
      </c>
      <c r="AW9" s="282">
        <v>48</v>
      </c>
      <c r="AX9" s="282">
        <v>35</v>
      </c>
      <c r="AY9" s="282">
        <v>42</v>
      </c>
      <c r="AZ9" s="282">
        <v>89</v>
      </c>
      <c r="BA9" s="281">
        <v>69</v>
      </c>
      <c r="BB9" s="281">
        <v>79</v>
      </c>
      <c r="BC9" s="281">
        <v>39</v>
      </c>
      <c r="BD9" s="281">
        <v>42</v>
      </c>
      <c r="BE9" s="281"/>
    </row>
    <row r="10" spans="1:57" ht="14.25">
      <c r="A10" s="175" t="s">
        <v>6414</v>
      </c>
      <c r="B10" s="170" t="s">
        <v>6415</v>
      </c>
      <c r="C10" s="252" t="s">
        <v>5</v>
      </c>
      <c r="D10" s="223"/>
      <c r="E10" s="223"/>
      <c r="F10" s="223"/>
      <c r="G10" s="223">
        <v>59.6</v>
      </c>
      <c r="H10" s="223">
        <v>30</v>
      </c>
      <c r="I10" s="223">
        <v>189</v>
      </c>
      <c r="J10" s="223">
        <v>39</v>
      </c>
      <c r="K10" s="223">
        <v>39</v>
      </c>
      <c r="L10" s="223">
        <v>38</v>
      </c>
      <c r="M10" s="223">
        <v>36</v>
      </c>
      <c r="N10" s="223">
        <v>35</v>
      </c>
      <c r="O10" s="224">
        <v>54.5</v>
      </c>
      <c r="P10" s="223">
        <v>31</v>
      </c>
      <c r="Q10" s="223">
        <v>29.5</v>
      </c>
      <c r="R10" s="223"/>
      <c r="S10" s="224">
        <v>56</v>
      </c>
      <c r="T10" s="224">
        <v>39</v>
      </c>
      <c r="U10" s="224">
        <v>35</v>
      </c>
      <c r="V10" s="224">
        <v>39</v>
      </c>
      <c r="W10" s="224">
        <v>39</v>
      </c>
      <c r="X10" s="224"/>
      <c r="Y10" s="224">
        <v>36</v>
      </c>
      <c r="Z10" s="224">
        <v>49</v>
      </c>
      <c r="AA10" s="224">
        <v>54.4</v>
      </c>
      <c r="AB10" s="224">
        <v>49</v>
      </c>
      <c r="AC10" s="223">
        <v>22.2</v>
      </c>
      <c r="AD10" s="223"/>
      <c r="AE10" s="223"/>
      <c r="AF10" s="275">
        <v>47</v>
      </c>
      <c r="AG10" s="275">
        <v>38</v>
      </c>
      <c r="AH10" s="275">
        <v>40</v>
      </c>
      <c r="AI10" s="275">
        <v>32</v>
      </c>
      <c r="AJ10" s="275">
        <v>16.600000000000001</v>
      </c>
      <c r="AK10" s="275">
        <v>17.8</v>
      </c>
      <c r="AL10" s="275"/>
      <c r="AM10" s="275"/>
      <c r="AN10" s="275"/>
      <c r="AO10" s="275"/>
      <c r="AP10" s="275">
        <v>29.8</v>
      </c>
      <c r="AQ10" s="275">
        <v>69.8</v>
      </c>
      <c r="AR10" s="275">
        <v>39.799999999999997</v>
      </c>
      <c r="AS10" s="275">
        <v>40</v>
      </c>
      <c r="AT10" s="275">
        <v>35</v>
      </c>
      <c r="AU10" s="282">
        <v>26</v>
      </c>
      <c r="AV10" s="282">
        <v>32</v>
      </c>
      <c r="AW10" s="282">
        <v>48</v>
      </c>
      <c r="AX10" s="282">
        <v>35</v>
      </c>
      <c r="AY10" s="282">
        <v>42</v>
      </c>
      <c r="AZ10" s="282">
        <v>89</v>
      </c>
      <c r="BA10" s="281">
        <v>69</v>
      </c>
      <c r="BB10" s="281">
        <v>79</v>
      </c>
      <c r="BC10" s="281">
        <v>39</v>
      </c>
      <c r="BD10" s="281">
        <v>42</v>
      </c>
      <c r="BE10" s="281"/>
    </row>
    <row r="11" spans="1:57" ht="14.25">
      <c r="A11" s="175" t="s">
        <v>6416</v>
      </c>
      <c r="B11" s="170" t="s">
        <v>6417</v>
      </c>
      <c r="C11" s="252" t="s">
        <v>5</v>
      </c>
      <c r="D11" s="223"/>
      <c r="E11" s="223"/>
      <c r="F11" s="223"/>
      <c r="G11" s="223">
        <v>59.6</v>
      </c>
      <c r="H11" s="223">
        <v>30</v>
      </c>
      <c r="I11" s="223">
        <v>189</v>
      </c>
      <c r="J11" s="223">
        <v>39</v>
      </c>
      <c r="K11" s="223">
        <v>39</v>
      </c>
      <c r="L11" s="223">
        <v>38</v>
      </c>
      <c r="M11" s="223">
        <v>36</v>
      </c>
      <c r="N11" s="223">
        <v>35</v>
      </c>
      <c r="O11" s="224">
        <v>54.5</v>
      </c>
      <c r="P11" s="223">
        <v>31</v>
      </c>
      <c r="Q11" s="223">
        <v>29.5</v>
      </c>
      <c r="R11" s="223"/>
      <c r="S11" s="224">
        <v>56</v>
      </c>
      <c r="T11" s="224">
        <v>39</v>
      </c>
      <c r="U11" s="224">
        <v>35</v>
      </c>
      <c r="V11" s="224">
        <v>39</v>
      </c>
      <c r="W11" s="224">
        <v>39</v>
      </c>
      <c r="X11" s="224"/>
      <c r="Y11" s="224">
        <v>36</v>
      </c>
      <c r="Z11" s="224">
        <v>49</v>
      </c>
      <c r="AA11" s="224">
        <v>54.4</v>
      </c>
      <c r="AB11" s="224">
        <v>49</v>
      </c>
      <c r="AC11" s="223">
        <v>22.2</v>
      </c>
      <c r="AD11" s="223"/>
      <c r="AE11" s="223"/>
      <c r="AF11" s="275">
        <v>47</v>
      </c>
      <c r="AG11" s="275">
        <v>38</v>
      </c>
      <c r="AH11" s="275">
        <v>40</v>
      </c>
      <c r="AI11" s="275">
        <v>32</v>
      </c>
      <c r="AJ11" s="275">
        <v>16.600000000000001</v>
      </c>
      <c r="AK11" s="275">
        <v>17.8</v>
      </c>
      <c r="AL11" s="275"/>
      <c r="AM11" s="275"/>
      <c r="AN11" s="275"/>
      <c r="AO11" s="275"/>
      <c r="AP11" s="275">
        <v>29.8</v>
      </c>
      <c r="AQ11" s="275">
        <v>69.8</v>
      </c>
      <c r="AR11" s="275">
        <v>39.799999999999997</v>
      </c>
      <c r="AS11" s="275">
        <v>40</v>
      </c>
      <c r="AT11" s="275">
        <v>35</v>
      </c>
      <c r="AU11" s="282">
        <v>26</v>
      </c>
      <c r="AV11" s="282">
        <v>32</v>
      </c>
      <c r="AW11" s="282">
        <v>48</v>
      </c>
      <c r="AX11" s="282">
        <v>35</v>
      </c>
      <c r="AY11" s="282">
        <v>42</v>
      </c>
      <c r="AZ11" s="282">
        <v>89</v>
      </c>
      <c r="BA11" s="281">
        <v>69</v>
      </c>
      <c r="BB11" s="281">
        <v>79</v>
      </c>
      <c r="BC11" s="281">
        <v>39</v>
      </c>
      <c r="BD11" s="281">
        <v>42</v>
      </c>
      <c r="BE11" s="281"/>
    </row>
    <row r="12" spans="1:57" ht="14.25">
      <c r="A12" s="175" t="s">
        <v>6418</v>
      </c>
      <c r="B12" s="170" t="s">
        <v>6419</v>
      </c>
      <c r="C12" s="252" t="s">
        <v>5</v>
      </c>
      <c r="D12" s="223"/>
      <c r="E12" s="223"/>
      <c r="F12" s="223"/>
      <c r="G12" s="223">
        <v>59.6</v>
      </c>
      <c r="H12" s="223">
        <v>30</v>
      </c>
      <c r="I12" s="223">
        <v>189</v>
      </c>
      <c r="J12" s="223">
        <v>39</v>
      </c>
      <c r="K12" s="223">
        <v>39</v>
      </c>
      <c r="L12" s="223">
        <v>38</v>
      </c>
      <c r="M12" s="223">
        <v>36</v>
      </c>
      <c r="N12" s="223">
        <v>35</v>
      </c>
      <c r="O12" s="224">
        <v>54.5</v>
      </c>
      <c r="P12" s="223">
        <v>31</v>
      </c>
      <c r="Q12" s="223">
        <v>29.5</v>
      </c>
      <c r="R12" s="223"/>
      <c r="S12" s="224">
        <v>56</v>
      </c>
      <c r="T12" s="224">
        <v>39</v>
      </c>
      <c r="U12" s="224">
        <v>35</v>
      </c>
      <c r="V12" s="224">
        <v>39</v>
      </c>
      <c r="W12" s="224">
        <v>39</v>
      </c>
      <c r="X12" s="224"/>
      <c r="Y12" s="224">
        <v>36</v>
      </c>
      <c r="Z12" s="224">
        <v>49</v>
      </c>
      <c r="AA12" s="224">
        <v>54.4</v>
      </c>
      <c r="AB12" s="224">
        <v>49</v>
      </c>
      <c r="AC12" s="223">
        <v>22.2</v>
      </c>
      <c r="AD12" s="223"/>
      <c r="AE12" s="223"/>
      <c r="AF12" s="275">
        <v>47</v>
      </c>
      <c r="AG12" s="275">
        <v>38</v>
      </c>
      <c r="AH12" s="275">
        <v>40</v>
      </c>
      <c r="AI12" s="275">
        <v>32</v>
      </c>
      <c r="AJ12" s="275">
        <v>16.600000000000001</v>
      </c>
      <c r="AK12" s="275">
        <v>17.8</v>
      </c>
      <c r="AL12" s="275"/>
      <c r="AM12" s="275"/>
      <c r="AN12" s="275"/>
      <c r="AO12" s="275"/>
      <c r="AP12" s="275">
        <v>29.8</v>
      </c>
      <c r="AQ12" s="275">
        <v>69.8</v>
      </c>
      <c r="AR12" s="275">
        <v>39.799999999999997</v>
      </c>
      <c r="AS12" s="275">
        <v>40</v>
      </c>
      <c r="AT12" s="275">
        <v>35</v>
      </c>
      <c r="AU12" s="282">
        <v>26</v>
      </c>
      <c r="AV12" s="282">
        <v>32</v>
      </c>
      <c r="AW12" s="282">
        <v>48</v>
      </c>
      <c r="AX12" s="282">
        <v>35</v>
      </c>
      <c r="AY12" s="282">
        <v>42</v>
      </c>
      <c r="AZ12" s="282">
        <v>89</v>
      </c>
      <c r="BA12" s="281">
        <v>69</v>
      </c>
      <c r="BB12" s="281">
        <v>79</v>
      </c>
      <c r="BC12" s="281">
        <v>39</v>
      </c>
      <c r="BD12" s="281">
        <v>42</v>
      </c>
      <c r="BE12" s="281"/>
    </row>
    <row r="13" spans="1:57" ht="14.25">
      <c r="A13" s="175" t="s">
        <v>6420</v>
      </c>
      <c r="B13" s="170" t="s">
        <v>6421</v>
      </c>
      <c r="C13" s="252" t="s">
        <v>5</v>
      </c>
      <c r="D13" s="223"/>
      <c r="E13" s="223"/>
      <c r="F13" s="223"/>
      <c r="G13" s="223">
        <v>59.6</v>
      </c>
      <c r="H13" s="223">
        <v>30</v>
      </c>
      <c r="I13" s="223">
        <v>189</v>
      </c>
      <c r="J13" s="223">
        <v>39</v>
      </c>
      <c r="K13" s="223">
        <v>39</v>
      </c>
      <c r="L13" s="223">
        <v>38</v>
      </c>
      <c r="M13" s="223">
        <v>36</v>
      </c>
      <c r="N13" s="223">
        <v>35</v>
      </c>
      <c r="O13" s="224">
        <v>54.5</v>
      </c>
      <c r="P13" s="223">
        <v>31</v>
      </c>
      <c r="Q13" s="223">
        <v>29.5</v>
      </c>
      <c r="R13" s="223"/>
      <c r="S13" s="224">
        <v>56</v>
      </c>
      <c r="T13" s="224">
        <v>39</v>
      </c>
      <c r="U13" s="224">
        <v>35</v>
      </c>
      <c r="V13" s="224">
        <v>39</v>
      </c>
      <c r="W13" s="224">
        <v>39</v>
      </c>
      <c r="X13" s="224"/>
      <c r="Y13" s="224">
        <v>36</v>
      </c>
      <c r="Z13" s="224">
        <v>49</v>
      </c>
      <c r="AA13" s="224">
        <v>54.4</v>
      </c>
      <c r="AB13" s="224">
        <v>49</v>
      </c>
      <c r="AC13" s="223">
        <v>22.2</v>
      </c>
      <c r="AD13" s="223"/>
      <c r="AE13" s="223"/>
      <c r="AF13" s="275">
        <v>47</v>
      </c>
      <c r="AG13" s="275">
        <v>38</v>
      </c>
      <c r="AH13" s="275">
        <v>40</v>
      </c>
      <c r="AI13" s="275">
        <v>32</v>
      </c>
      <c r="AJ13" s="275">
        <v>16.600000000000001</v>
      </c>
      <c r="AK13" s="275">
        <v>17.8</v>
      </c>
      <c r="AL13" s="275"/>
      <c r="AM13" s="275"/>
      <c r="AN13" s="275"/>
      <c r="AO13" s="275"/>
      <c r="AP13" s="275">
        <v>29.8</v>
      </c>
      <c r="AQ13" s="275">
        <v>69.8</v>
      </c>
      <c r="AR13" s="275">
        <v>39.799999999999997</v>
      </c>
      <c r="AS13" s="275">
        <v>40</v>
      </c>
      <c r="AT13" s="275">
        <v>35</v>
      </c>
      <c r="AU13" s="282">
        <v>26</v>
      </c>
      <c r="AV13" s="282">
        <v>32</v>
      </c>
      <c r="AW13" s="282">
        <v>48</v>
      </c>
      <c r="AX13" s="282">
        <v>35</v>
      </c>
      <c r="AY13" s="282">
        <v>42</v>
      </c>
      <c r="AZ13" s="282">
        <v>89</v>
      </c>
      <c r="BA13" s="281">
        <v>69</v>
      </c>
      <c r="BB13" s="281">
        <v>79</v>
      </c>
      <c r="BC13" s="281">
        <v>39</v>
      </c>
      <c r="BD13" s="281">
        <v>42</v>
      </c>
      <c r="BE13" s="281"/>
    </row>
    <row r="14" spans="1:57" ht="14.25">
      <c r="A14" s="175" t="s">
        <v>6422</v>
      </c>
      <c r="B14" s="170" t="s">
        <v>6423</v>
      </c>
      <c r="C14" s="252" t="s">
        <v>5</v>
      </c>
      <c r="D14" s="223"/>
      <c r="E14" s="223"/>
      <c r="F14" s="223"/>
      <c r="G14" s="223">
        <v>59.6</v>
      </c>
      <c r="H14" s="223">
        <v>30</v>
      </c>
      <c r="I14" s="223">
        <v>189</v>
      </c>
      <c r="J14" s="223">
        <v>39</v>
      </c>
      <c r="K14" s="223">
        <v>39</v>
      </c>
      <c r="L14" s="223">
        <v>38</v>
      </c>
      <c r="M14" s="223">
        <v>36</v>
      </c>
      <c r="N14" s="223">
        <v>35</v>
      </c>
      <c r="O14" s="224">
        <v>54.5</v>
      </c>
      <c r="P14" s="223">
        <v>31</v>
      </c>
      <c r="Q14" s="223">
        <v>29.5</v>
      </c>
      <c r="R14" s="223"/>
      <c r="S14" s="224">
        <v>56</v>
      </c>
      <c r="T14" s="224">
        <v>39</v>
      </c>
      <c r="U14" s="224">
        <v>35</v>
      </c>
      <c r="V14" s="224">
        <v>39</v>
      </c>
      <c r="W14" s="224">
        <v>39</v>
      </c>
      <c r="X14" s="224"/>
      <c r="Y14" s="224">
        <v>36</v>
      </c>
      <c r="Z14" s="224">
        <v>49</v>
      </c>
      <c r="AA14" s="224">
        <v>54.4</v>
      </c>
      <c r="AB14" s="224">
        <v>49</v>
      </c>
      <c r="AC14" s="223">
        <v>22.2</v>
      </c>
      <c r="AD14" s="223"/>
      <c r="AE14" s="223"/>
      <c r="AF14" s="275">
        <v>47</v>
      </c>
      <c r="AG14" s="275">
        <v>38</v>
      </c>
      <c r="AH14" s="275">
        <v>40</v>
      </c>
      <c r="AI14" s="275">
        <v>32</v>
      </c>
      <c r="AJ14" s="275">
        <v>16.600000000000001</v>
      </c>
      <c r="AK14" s="275">
        <v>17.8</v>
      </c>
      <c r="AL14" s="275"/>
      <c r="AM14" s="275"/>
      <c r="AN14" s="275"/>
      <c r="AO14" s="275"/>
      <c r="AP14" s="275">
        <v>29.8</v>
      </c>
      <c r="AQ14" s="275">
        <v>69.8</v>
      </c>
      <c r="AR14" s="275">
        <v>39.799999999999997</v>
      </c>
      <c r="AS14" s="275">
        <v>40</v>
      </c>
      <c r="AT14" s="275">
        <v>35</v>
      </c>
      <c r="AU14" s="282">
        <v>26</v>
      </c>
      <c r="AV14" s="282">
        <v>32</v>
      </c>
      <c r="AW14" s="282">
        <v>48</v>
      </c>
      <c r="AX14" s="282">
        <v>35</v>
      </c>
      <c r="AY14" s="282">
        <v>42</v>
      </c>
      <c r="AZ14" s="282">
        <v>89</v>
      </c>
      <c r="BA14" s="281">
        <v>69</v>
      </c>
      <c r="BB14" s="281">
        <v>79</v>
      </c>
      <c r="BC14" s="281">
        <v>39</v>
      </c>
      <c r="BD14" s="281">
        <v>42</v>
      </c>
      <c r="BE14" s="281"/>
    </row>
    <row r="15" spans="1:57" ht="14.25">
      <c r="A15" s="175" t="s">
        <v>6424</v>
      </c>
      <c r="B15" s="170" t="s">
        <v>6425</v>
      </c>
      <c r="C15" s="252" t="s">
        <v>5</v>
      </c>
      <c r="D15" s="223"/>
      <c r="E15" s="223"/>
      <c r="F15" s="223"/>
      <c r="G15" s="223">
        <v>59.6</v>
      </c>
      <c r="H15" s="223">
        <v>30</v>
      </c>
      <c r="I15" s="223">
        <v>189</v>
      </c>
      <c r="J15" s="223">
        <v>39</v>
      </c>
      <c r="K15" s="223">
        <v>39</v>
      </c>
      <c r="L15" s="223">
        <v>38</v>
      </c>
      <c r="M15" s="223">
        <v>36</v>
      </c>
      <c r="N15" s="223">
        <v>35</v>
      </c>
      <c r="O15" s="224">
        <v>54.5</v>
      </c>
      <c r="P15" s="223">
        <v>31</v>
      </c>
      <c r="Q15" s="223">
        <v>29.5</v>
      </c>
      <c r="R15" s="223"/>
      <c r="S15" s="224">
        <v>56</v>
      </c>
      <c r="T15" s="224">
        <v>39</v>
      </c>
      <c r="U15" s="224">
        <v>35</v>
      </c>
      <c r="V15" s="224">
        <v>39</v>
      </c>
      <c r="W15" s="224">
        <v>39</v>
      </c>
      <c r="X15" s="224"/>
      <c r="Y15" s="224">
        <v>36</v>
      </c>
      <c r="Z15" s="224">
        <v>49</v>
      </c>
      <c r="AA15" s="224">
        <v>54.4</v>
      </c>
      <c r="AB15" s="224">
        <v>49</v>
      </c>
      <c r="AC15" s="223">
        <v>22.2</v>
      </c>
      <c r="AD15" s="223"/>
      <c r="AE15" s="223"/>
      <c r="AF15" s="275">
        <v>47</v>
      </c>
      <c r="AG15" s="275">
        <v>38</v>
      </c>
      <c r="AH15" s="275">
        <v>40</v>
      </c>
      <c r="AI15" s="275">
        <v>32</v>
      </c>
      <c r="AJ15" s="275">
        <v>16.600000000000001</v>
      </c>
      <c r="AK15" s="275">
        <v>17.8</v>
      </c>
      <c r="AL15" s="275"/>
      <c r="AM15" s="275"/>
      <c r="AN15" s="275"/>
      <c r="AO15" s="275"/>
      <c r="AP15" s="275">
        <v>29.8</v>
      </c>
      <c r="AQ15" s="275">
        <v>69.8</v>
      </c>
      <c r="AR15" s="275">
        <v>39.799999999999997</v>
      </c>
      <c r="AS15" s="275">
        <v>40</v>
      </c>
      <c r="AT15" s="275">
        <v>35</v>
      </c>
      <c r="AU15" s="282">
        <v>26</v>
      </c>
      <c r="AV15" s="282">
        <v>32</v>
      </c>
      <c r="AW15" s="282">
        <v>48</v>
      </c>
      <c r="AX15" s="282">
        <v>35</v>
      </c>
      <c r="AY15" s="282">
        <v>42</v>
      </c>
      <c r="AZ15" s="282">
        <v>89</v>
      </c>
      <c r="BA15" s="281">
        <v>69</v>
      </c>
      <c r="BB15" s="281">
        <v>79</v>
      </c>
      <c r="BC15" s="281">
        <v>39</v>
      </c>
      <c r="BD15" s="281">
        <v>42</v>
      </c>
      <c r="BE15" s="281"/>
    </row>
    <row r="16" spans="1:57" ht="14.25">
      <c r="A16" s="175" t="s">
        <v>6426</v>
      </c>
      <c r="B16" s="170" t="s">
        <v>6427</v>
      </c>
      <c r="C16" s="252" t="s">
        <v>5</v>
      </c>
      <c r="D16" s="223"/>
      <c r="E16" s="223"/>
      <c r="F16" s="223"/>
      <c r="G16" s="223">
        <v>59.6</v>
      </c>
      <c r="H16" s="223">
        <v>30</v>
      </c>
      <c r="I16" s="223">
        <v>189</v>
      </c>
      <c r="J16" s="223">
        <v>39</v>
      </c>
      <c r="K16" s="223">
        <v>39</v>
      </c>
      <c r="L16" s="223">
        <v>38</v>
      </c>
      <c r="M16" s="223">
        <v>36</v>
      </c>
      <c r="N16" s="223">
        <v>35</v>
      </c>
      <c r="O16" s="224">
        <v>54.5</v>
      </c>
      <c r="P16" s="223">
        <v>31</v>
      </c>
      <c r="Q16" s="223">
        <v>29.5</v>
      </c>
      <c r="R16" s="223"/>
      <c r="S16" s="224">
        <v>56</v>
      </c>
      <c r="T16" s="224">
        <v>39</v>
      </c>
      <c r="U16" s="224">
        <v>35</v>
      </c>
      <c r="V16" s="224">
        <v>39</v>
      </c>
      <c r="W16" s="224">
        <v>39</v>
      </c>
      <c r="X16" s="224"/>
      <c r="Y16" s="224">
        <v>36</v>
      </c>
      <c r="Z16" s="224">
        <v>49</v>
      </c>
      <c r="AA16" s="224">
        <v>54.4</v>
      </c>
      <c r="AB16" s="224">
        <v>49</v>
      </c>
      <c r="AC16" s="223">
        <v>22.2</v>
      </c>
      <c r="AD16" s="223"/>
      <c r="AE16" s="223"/>
      <c r="AF16" s="275">
        <v>47</v>
      </c>
      <c r="AG16" s="275">
        <v>38</v>
      </c>
      <c r="AH16" s="275">
        <v>40</v>
      </c>
      <c r="AI16" s="275">
        <v>32</v>
      </c>
      <c r="AJ16" s="275">
        <v>16.600000000000001</v>
      </c>
      <c r="AK16" s="275">
        <v>17.8</v>
      </c>
      <c r="AL16" s="275"/>
      <c r="AM16" s="275"/>
      <c r="AN16" s="275"/>
      <c r="AO16" s="275"/>
      <c r="AP16" s="275">
        <v>29.8</v>
      </c>
      <c r="AQ16" s="275">
        <v>69.8</v>
      </c>
      <c r="AR16" s="275">
        <v>39.799999999999997</v>
      </c>
      <c r="AS16" s="275">
        <v>40</v>
      </c>
      <c r="AT16" s="275">
        <v>35</v>
      </c>
      <c r="AU16" s="282">
        <v>26</v>
      </c>
      <c r="AV16" s="282">
        <v>32</v>
      </c>
      <c r="AW16" s="282">
        <v>48</v>
      </c>
      <c r="AX16" s="282">
        <v>35</v>
      </c>
      <c r="AY16" s="282">
        <v>42</v>
      </c>
      <c r="AZ16" s="282">
        <v>89</v>
      </c>
      <c r="BA16" s="281">
        <v>69</v>
      </c>
      <c r="BB16" s="281">
        <v>79</v>
      </c>
      <c r="BC16" s="281">
        <v>39</v>
      </c>
      <c r="BD16" s="281">
        <v>42</v>
      </c>
      <c r="BE16" s="281"/>
    </row>
    <row r="17" spans="1:57" ht="14.25">
      <c r="A17" s="175" t="s">
        <v>6428</v>
      </c>
      <c r="B17" s="170" t="s">
        <v>6429</v>
      </c>
      <c r="C17" s="252" t="s">
        <v>51</v>
      </c>
      <c r="D17" s="223"/>
      <c r="E17" s="223"/>
      <c r="F17" s="223"/>
      <c r="G17" s="223">
        <v>59.6</v>
      </c>
      <c r="H17" s="223">
        <v>30</v>
      </c>
      <c r="I17" s="223">
        <v>189</v>
      </c>
      <c r="J17" s="223">
        <v>39</v>
      </c>
      <c r="K17" s="223">
        <v>39</v>
      </c>
      <c r="L17" s="223">
        <v>38</v>
      </c>
      <c r="M17" s="223">
        <v>36</v>
      </c>
      <c r="N17" s="223">
        <v>35</v>
      </c>
      <c r="O17" s="224">
        <v>54.5</v>
      </c>
      <c r="P17" s="223">
        <v>31</v>
      </c>
      <c r="Q17" s="223">
        <v>29.5</v>
      </c>
      <c r="R17" s="223"/>
      <c r="S17" s="224">
        <v>56</v>
      </c>
      <c r="T17" s="224">
        <v>39</v>
      </c>
      <c r="U17" s="224">
        <v>35</v>
      </c>
      <c r="V17" s="224">
        <v>39</v>
      </c>
      <c r="W17" s="224">
        <v>39</v>
      </c>
      <c r="X17" s="224"/>
      <c r="Y17" s="224">
        <v>36</v>
      </c>
      <c r="Z17" s="224">
        <v>49</v>
      </c>
      <c r="AA17" s="224">
        <v>54.4</v>
      </c>
      <c r="AB17" s="224">
        <v>49</v>
      </c>
      <c r="AC17" s="223">
        <v>22.2</v>
      </c>
      <c r="AD17" s="223"/>
      <c r="AE17" s="223"/>
      <c r="AF17" s="275">
        <v>47</v>
      </c>
      <c r="AG17" s="275">
        <v>38</v>
      </c>
      <c r="AH17" s="275">
        <v>40</v>
      </c>
      <c r="AI17" s="275">
        <v>32</v>
      </c>
      <c r="AJ17" s="275">
        <v>16.600000000000001</v>
      </c>
      <c r="AK17" s="275">
        <v>17.8</v>
      </c>
      <c r="AL17" s="275"/>
      <c r="AM17" s="275"/>
      <c r="AN17" s="275"/>
      <c r="AO17" s="275"/>
      <c r="AP17" s="275">
        <v>29.8</v>
      </c>
      <c r="AQ17" s="275">
        <v>69.8</v>
      </c>
      <c r="AR17" s="275">
        <v>39.799999999999997</v>
      </c>
      <c r="AS17" s="275">
        <v>40</v>
      </c>
      <c r="AT17" s="275">
        <v>35</v>
      </c>
      <c r="AU17" s="282">
        <v>26</v>
      </c>
      <c r="AV17" s="282">
        <v>32</v>
      </c>
      <c r="AW17" s="282">
        <v>48</v>
      </c>
      <c r="AX17" s="282">
        <v>35</v>
      </c>
      <c r="AY17" s="282">
        <v>42</v>
      </c>
      <c r="AZ17" s="282">
        <v>89</v>
      </c>
      <c r="BA17" s="281">
        <v>69</v>
      </c>
      <c r="BB17" s="281">
        <v>79</v>
      </c>
      <c r="BC17" s="281">
        <v>39</v>
      </c>
      <c r="BD17" s="281">
        <v>42</v>
      </c>
      <c r="BE17" s="281"/>
    </row>
    <row r="18" spans="1:57" ht="14.25">
      <c r="A18" s="175" t="s">
        <v>6430</v>
      </c>
      <c r="B18" s="170" t="s">
        <v>6431</v>
      </c>
      <c r="C18" s="252" t="s">
        <v>51</v>
      </c>
      <c r="D18" s="223"/>
      <c r="E18" s="223"/>
      <c r="F18" s="223"/>
      <c r="G18" s="223">
        <v>59.6</v>
      </c>
      <c r="H18" s="223">
        <v>30</v>
      </c>
      <c r="I18" s="223">
        <v>189</v>
      </c>
      <c r="J18" s="223">
        <v>39</v>
      </c>
      <c r="K18" s="223">
        <v>39</v>
      </c>
      <c r="L18" s="223">
        <v>38</v>
      </c>
      <c r="M18" s="223">
        <v>36</v>
      </c>
      <c r="N18" s="223">
        <v>35</v>
      </c>
      <c r="O18" s="224">
        <v>54.5</v>
      </c>
      <c r="P18" s="223">
        <v>31</v>
      </c>
      <c r="Q18" s="223">
        <v>29.5</v>
      </c>
      <c r="R18" s="223"/>
      <c r="S18" s="224">
        <v>56</v>
      </c>
      <c r="T18" s="224">
        <v>39</v>
      </c>
      <c r="U18" s="224">
        <v>35</v>
      </c>
      <c r="V18" s="224">
        <v>39</v>
      </c>
      <c r="W18" s="224">
        <v>39</v>
      </c>
      <c r="X18" s="224"/>
      <c r="Y18" s="224">
        <v>36</v>
      </c>
      <c r="Z18" s="224">
        <v>49</v>
      </c>
      <c r="AA18" s="224">
        <v>54.4</v>
      </c>
      <c r="AB18" s="224">
        <v>49</v>
      </c>
      <c r="AC18" s="223">
        <v>22.2</v>
      </c>
      <c r="AD18" s="223"/>
      <c r="AE18" s="223"/>
      <c r="AF18" s="275">
        <v>47</v>
      </c>
      <c r="AG18" s="275">
        <v>38</v>
      </c>
      <c r="AH18" s="275">
        <v>40</v>
      </c>
      <c r="AI18" s="275">
        <v>32</v>
      </c>
      <c r="AJ18" s="275">
        <v>16.600000000000001</v>
      </c>
      <c r="AK18" s="275">
        <v>17.8</v>
      </c>
      <c r="AL18" s="275"/>
      <c r="AM18" s="275"/>
      <c r="AN18" s="275"/>
      <c r="AO18" s="275"/>
      <c r="AP18" s="275">
        <v>29.8</v>
      </c>
      <c r="AQ18" s="275">
        <v>69.8</v>
      </c>
      <c r="AR18" s="275">
        <v>39.799999999999997</v>
      </c>
      <c r="AS18" s="275">
        <v>40</v>
      </c>
      <c r="AT18" s="275">
        <v>35</v>
      </c>
      <c r="AU18" s="282">
        <v>26</v>
      </c>
      <c r="AV18" s="282">
        <v>32</v>
      </c>
      <c r="AW18" s="282">
        <v>48</v>
      </c>
      <c r="AX18" s="282">
        <v>35</v>
      </c>
      <c r="AY18" s="282">
        <v>42</v>
      </c>
      <c r="AZ18" s="282">
        <v>89</v>
      </c>
      <c r="BA18" s="281">
        <v>69</v>
      </c>
      <c r="BB18" s="281">
        <v>79</v>
      </c>
      <c r="BC18" s="281">
        <v>39</v>
      </c>
      <c r="BD18" s="281">
        <v>42</v>
      </c>
      <c r="BE18" s="281"/>
    </row>
    <row r="19" spans="1:57" ht="14.25">
      <c r="A19" s="175" t="s">
        <v>6432</v>
      </c>
      <c r="B19" s="170" t="s">
        <v>6433</v>
      </c>
      <c r="C19" s="252" t="s">
        <v>5</v>
      </c>
      <c r="D19" s="223"/>
      <c r="E19" s="223"/>
      <c r="F19" s="223"/>
      <c r="G19" s="223">
        <v>59.6</v>
      </c>
      <c r="H19" s="223">
        <v>30</v>
      </c>
      <c r="I19" s="223">
        <v>189</v>
      </c>
      <c r="J19" s="223">
        <v>39</v>
      </c>
      <c r="K19" s="223">
        <v>39</v>
      </c>
      <c r="L19" s="223">
        <v>38</v>
      </c>
      <c r="M19" s="223">
        <v>36</v>
      </c>
      <c r="N19" s="223">
        <v>35</v>
      </c>
      <c r="O19" s="224">
        <v>54.5</v>
      </c>
      <c r="P19" s="223">
        <v>31</v>
      </c>
      <c r="Q19" s="223">
        <v>29.5</v>
      </c>
      <c r="R19" s="223"/>
      <c r="S19" s="224">
        <v>56</v>
      </c>
      <c r="T19" s="224">
        <v>39</v>
      </c>
      <c r="U19" s="224">
        <v>35</v>
      </c>
      <c r="V19" s="224">
        <v>39</v>
      </c>
      <c r="W19" s="224">
        <v>39</v>
      </c>
      <c r="X19" s="224"/>
      <c r="Y19" s="224">
        <v>36</v>
      </c>
      <c r="Z19" s="224">
        <v>49</v>
      </c>
      <c r="AA19" s="224">
        <v>54.4</v>
      </c>
      <c r="AB19" s="224">
        <v>49</v>
      </c>
      <c r="AC19" s="223">
        <v>22.2</v>
      </c>
      <c r="AD19" s="223"/>
      <c r="AE19" s="223"/>
      <c r="AF19" s="275">
        <v>47</v>
      </c>
      <c r="AG19" s="275">
        <v>38</v>
      </c>
      <c r="AH19" s="275">
        <v>40</v>
      </c>
      <c r="AI19" s="275">
        <v>32</v>
      </c>
      <c r="AJ19" s="275">
        <v>16.600000000000001</v>
      </c>
      <c r="AK19" s="275">
        <v>17.8</v>
      </c>
      <c r="AL19" s="275"/>
      <c r="AM19" s="275"/>
      <c r="AN19" s="275"/>
      <c r="AO19" s="275"/>
      <c r="AP19" s="275">
        <v>29.8</v>
      </c>
      <c r="AQ19" s="275">
        <v>69.8</v>
      </c>
      <c r="AR19" s="275">
        <v>39.799999999999997</v>
      </c>
      <c r="AS19" s="275">
        <v>40</v>
      </c>
      <c r="AT19" s="275">
        <v>35</v>
      </c>
      <c r="AU19" s="282">
        <v>26</v>
      </c>
      <c r="AV19" s="282">
        <v>32</v>
      </c>
      <c r="AW19" s="282">
        <v>48</v>
      </c>
      <c r="AX19" s="282">
        <v>35</v>
      </c>
      <c r="AY19" s="282">
        <v>42</v>
      </c>
      <c r="AZ19" s="282">
        <v>89</v>
      </c>
      <c r="BA19" s="281">
        <v>69</v>
      </c>
      <c r="BB19" s="281">
        <v>79</v>
      </c>
      <c r="BC19" s="281">
        <v>39</v>
      </c>
      <c r="BD19" s="281">
        <v>42</v>
      </c>
      <c r="BE19" s="281"/>
    </row>
    <row r="20" spans="1:57" ht="14.25">
      <c r="A20" s="175" t="s">
        <v>6434</v>
      </c>
      <c r="B20" s="170" t="s">
        <v>6435</v>
      </c>
      <c r="C20" s="252" t="s">
        <v>5</v>
      </c>
      <c r="D20" s="223"/>
      <c r="E20" s="223"/>
      <c r="F20" s="223"/>
      <c r="G20" s="223">
        <v>59.6</v>
      </c>
      <c r="H20" s="223">
        <v>30</v>
      </c>
      <c r="I20" s="223">
        <v>189</v>
      </c>
      <c r="J20" s="223">
        <v>39</v>
      </c>
      <c r="K20" s="223">
        <v>39</v>
      </c>
      <c r="L20" s="223">
        <v>38</v>
      </c>
      <c r="M20" s="223">
        <v>36</v>
      </c>
      <c r="N20" s="223">
        <v>35</v>
      </c>
      <c r="O20" s="224">
        <v>54.5</v>
      </c>
      <c r="P20" s="223">
        <v>31</v>
      </c>
      <c r="Q20" s="223">
        <v>29.5</v>
      </c>
      <c r="R20" s="223"/>
      <c r="S20" s="224">
        <v>56</v>
      </c>
      <c r="T20" s="224">
        <v>39</v>
      </c>
      <c r="U20" s="224">
        <v>35</v>
      </c>
      <c r="V20" s="224">
        <v>39</v>
      </c>
      <c r="W20" s="224">
        <v>39</v>
      </c>
      <c r="X20" s="224"/>
      <c r="Y20" s="224">
        <v>36</v>
      </c>
      <c r="Z20" s="224">
        <v>49</v>
      </c>
      <c r="AA20" s="224">
        <v>54.4</v>
      </c>
      <c r="AB20" s="224">
        <v>49</v>
      </c>
      <c r="AC20" s="223">
        <v>22.2</v>
      </c>
      <c r="AD20" s="223"/>
      <c r="AE20" s="223"/>
      <c r="AF20" s="275">
        <v>47</v>
      </c>
      <c r="AG20" s="275">
        <v>38</v>
      </c>
      <c r="AH20" s="275">
        <v>40</v>
      </c>
      <c r="AI20" s="275">
        <v>32</v>
      </c>
      <c r="AJ20" s="275">
        <v>16.600000000000001</v>
      </c>
      <c r="AK20" s="275">
        <v>17.8</v>
      </c>
      <c r="AL20" s="275"/>
      <c r="AM20" s="275"/>
      <c r="AN20" s="275"/>
      <c r="AO20" s="275"/>
      <c r="AP20" s="275">
        <v>29.8</v>
      </c>
      <c r="AQ20" s="275">
        <v>69.8</v>
      </c>
      <c r="AR20" s="275">
        <v>39.799999999999997</v>
      </c>
      <c r="AS20" s="275">
        <v>40</v>
      </c>
      <c r="AT20" s="275">
        <v>35</v>
      </c>
      <c r="AU20" s="282">
        <v>26</v>
      </c>
      <c r="AV20" s="282">
        <v>32</v>
      </c>
      <c r="AW20" s="282">
        <v>48</v>
      </c>
      <c r="AX20" s="282">
        <v>35</v>
      </c>
      <c r="AY20" s="282">
        <v>42</v>
      </c>
      <c r="AZ20" s="282">
        <v>89</v>
      </c>
      <c r="BA20" s="281">
        <v>69</v>
      </c>
      <c r="BB20" s="281">
        <v>79</v>
      </c>
      <c r="BC20" s="281">
        <v>39</v>
      </c>
      <c r="BD20" s="281">
        <v>42</v>
      </c>
      <c r="BE20" s="281"/>
    </row>
    <row r="21" spans="1:57" ht="14.25">
      <c r="A21" s="175" t="s">
        <v>6436</v>
      </c>
      <c r="B21" s="170" t="s">
        <v>6437</v>
      </c>
      <c r="C21" s="252" t="s">
        <v>5</v>
      </c>
      <c r="D21" s="223"/>
      <c r="E21" s="223"/>
      <c r="F21" s="223"/>
      <c r="G21" s="223">
        <v>59.6</v>
      </c>
      <c r="H21" s="223">
        <v>30</v>
      </c>
      <c r="I21" s="223">
        <v>189</v>
      </c>
      <c r="J21" s="223">
        <v>39</v>
      </c>
      <c r="K21" s="223">
        <v>39</v>
      </c>
      <c r="L21" s="223">
        <v>38</v>
      </c>
      <c r="M21" s="223">
        <v>36</v>
      </c>
      <c r="N21" s="223">
        <v>35</v>
      </c>
      <c r="O21" s="224">
        <v>54.5</v>
      </c>
      <c r="P21" s="223">
        <v>31</v>
      </c>
      <c r="Q21" s="223">
        <v>29.5</v>
      </c>
      <c r="R21" s="223"/>
      <c r="S21" s="224">
        <v>56</v>
      </c>
      <c r="T21" s="224">
        <v>39</v>
      </c>
      <c r="U21" s="224">
        <v>35</v>
      </c>
      <c r="V21" s="224">
        <v>39</v>
      </c>
      <c r="W21" s="224">
        <v>39</v>
      </c>
      <c r="X21" s="224"/>
      <c r="Y21" s="224">
        <v>36</v>
      </c>
      <c r="Z21" s="224">
        <v>49</v>
      </c>
      <c r="AA21" s="224">
        <v>54.4</v>
      </c>
      <c r="AB21" s="224">
        <v>49</v>
      </c>
      <c r="AC21" s="223">
        <v>22.2</v>
      </c>
      <c r="AD21" s="223"/>
      <c r="AE21" s="223"/>
      <c r="AF21" s="275">
        <v>47</v>
      </c>
      <c r="AG21" s="275">
        <v>38</v>
      </c>
      <c r="AH21" s="275">
        <v>40</v>
      </c>
      <c r="AI21" s="275">
        <v>32</v>
      </c>
      <c r="AJ21" s="275">
        <v>16.600000000000001</v>
      </c>
      <c r="AK21" s="275">
        <v>17.8</v>
      </c>
      <c r="AL21" s="275"/>
      <c r="AM21" s="275"/>
      <c r="AN21" s="275"/>
      <c r="AO21" s="275"/>
      <c r="AP21" s="275">
        <v>29.8</v>
      </c>
      <c r="AQ21" s="275">
        <v>69.8</v>
      </c>
      <c r="AR21" s="275">
        <v>39.799999999999997</v>
      </c>
      <c r="AS21" s="275">
        <v>40</v>
      </c>
      <c r="AT21" s="275">
        <v>35</v>
      </c>
      <c r="AU21" s="282">
        <v>26</v>
      </c>
      <c r="AV21" s="282">
        <v>32</v>
      </c>
      <c r="AW21" s="282">
        <v>48</v>
      </c>
      <c r="AX21" s="282">
        <v>35</v>
      </c>
      <c r="AY21" s="282">
        <v>42</v>
      </c>
      <c r="AZ21" s="282">
        <v>89</v>
      </c>
      <c r="BA21" s="281">
        <v>69</v>
      </c>
      <c r="BB21" s="281">
        <v>79</v>
      </c>
      <c r="BC21" s="281">
        <v>39</v>
      </c>
      <c r="BD21" s="281">
        <v>42</v>
      </c>
      <c r="BE21" s="281"/>
    </row>
    <row r="22" spans="1:57" ht="14.25">
      <c r="A22" s="175" t="s">
        <v>6438</v>
      </c>
      <c r="B22" s="170" t="s">
        <v>6439</v>
      </c>
      <c r="C22" s="252" t="s">
        <v>51</v>
      </c>
      <c r="D22" s="223"/>
      <c r="E22" s="223"/>
      <c r="F22" s="223"/>
      <c r="G22" s="223">
        <v>59.6</v>
      </c>
      <c r="H22" s="223">
        <v>30</v>
      </c>
      <c r="I22" s="223">
        <v>189</v>
      </c>
      <c r="J22" s="223">
        <v>39</v>
      </c>
      <c r="K22" s="223">
        <v>39</v>
      </c>
      <c r="L22" s="223">
        <v>38</v>
      </c>
      <c r="M22" s="223">
        <v>36</v>
      </c>
      <c r="N22" s="223">
        <v>35</v>
      </c>
      <c r="O22" s="224">
        <v>54.5</v>
      </c>
      <c r="P22" s="223">
        <v>31</v>
      </c>
      <c r="Q22" s="223">
        <v>29.5</v>
      </c>
      <c r="R22" s="223"/>
      <c r="S22" s="224">
        <v>56</v>
      </c>
      <c r="T22" s="224">
        <v>39</v>
      </c>
      <c r="U22" s="224">
        <v>35</v>
      </c>
      <c r="V22" s="224">
        <v>39</v>
      </c>
      <c r="W22" s="224">
        <v>39</v>
      </c>
      <c r="X22" s="224"/>
      <c r="Y22" s="224">
        <v>36</v>
      </c>
      <c r="Z22" s="224">
        <v>49</v>
      </c>
      <c r="AA22" s="224">
        <v>54.4</v>
      </c>
      <c r="AB22" s="224">
        <v>49</v>
      </c>
      <c r="AC22" s="223">
        <v>22.2</v>
      </c>
      <c r="AD22" s="223"/>
      <c r="AE22" s="223"/>
      <c r="AF22" s="275">
        <v>47</v>
      </c>
      <c r="AG22" s="275">
        <v>38</v>
      </c>
      <c r="AH22" s="275">
        <v>40</v>
      </c>
      <c r="AI22" s="275">
        <v>32</v>
      </c>
      <c r="AJ22" s="275">
        <v>16.600000000000001</v>
      </c>
      <c r="AK22" s="275">
        <v>17.8</v>
      </c>
      <c r="AL22" s="275"/>
      <c r="AM22" s="275"/>
      <c r="AN22" s="275"/>
      <c r="AO22" s="275"/>
      <c r="AP22" s="275">
        <v>29.8</v>
      </c>
      <c r="AQ22" s="275">
        <v>69.8</v>
      </c>
      <c r="AR22" s="275">
        <v>39.799999999999997</v>
      </c>
      <c r="AS22" s="275">
        <v>40</v>
      </c>
      <c r="AT22" s="275">
        <v>35</v>
      </c>
      <c r="AU22" s="282">
        <v>26</v>
      </c>
      <c r="AV22" s="282">
        <v>32</v>
      </c>
      <c r="AW22" s="282">
        <v>48</v>
      </c>
      <c r="AX22" s="282">
        <v>35</v>
      </c>
      <c r="AY22" s="282">
        <v>42</v>
      </c>
      <c r="AZ22" s="282">
        <v>89</v>
      </c>
      <c r="BA22" s="281">
        <v>69</v>
      </c>
      <c r="BB22" s="281">
        <v>79</v>
      </c>
      <c r="BC22" s="281">
        <v>39</v>
      </c>
      <c r="BD22" s="281">
        <v>42</v>
      </c>
      <c r="BE22" s="281"/>
    </row>
    <row r="23" spans="1:57" ht="14.25">
      <c r="A23" s="175" t="s">
        <v>6440</v>
      </c>
      <c r="B23" s="170" t="s">
        <v>6441</v>
      </c>
      <c r="C23" s="252" t="s">
        <v>5</v>
      </c>
      <c r="D23" s="223"/>
      <c r="E23" s="223"/>
      <c r="F23" s="223"/>
      <c r="G23" s="223">
        <v>59.6</v>
      </c>
      <c r="H23" s="223">
        <v>30</v>
      </c>
      <c r="I23" s="223">
        <v>189</v>
      </c>
      <c r="J23" s="223">
        <v>39</v>
      </c>
      <c r="K23" s="223">
        <v>39</v>
      </c>
      <c r="L23" s="223">
        <v>38</v>
      </c>
      <c r="M23" s="223">
        <v>36</v>
      </c>
      <c r="N23" s="223">
        <v>35</v>
      </c>
      <c r="O23" s="224">
        <v>54.5</v>
      </c>
      <c r="P23" s="223">
        <v>31</v>
      </c>
      <c r="Q23" s="223">
        <v>29.5</v>
      </c>
      <c r="R23" s="223"/>
      <c r="S23" s="224">
        <v>56</v>
      </c>
      <c r="T23" s="224">
        <v>39</v>
      </c>
      <c r="U23" s="224">
        <v>35</v>
      </c>
      <c r="V23" s="224">
        <v>39</v>
      </c>
      <c r="W23" s="224">
        <v>39</v>
      </c>
      <c r="X23" s="224"/>
      <c r="Y23" s="224">
        <v>36</v>
      </c>
      <c r="Z23" s="224">
        <v>49</v>
      </c>
      <c r="AA23" s="224">
        <v>54.4</v>
      </c>
      <c r="AB23" s="224">
        <v>49</v>
      </c>
      <c r="AC23" s="223">
        <v>22.2</v>
      </c>
      <c r="AD23" s="223"/>
      <c r="AE23" s="223"/>
      <c r="AF23" s="275">
        <v>47</v>
      </c>
      <c r="AG23" s="275">
        <v>38</v>
      </c>
      <c r="AH23" s="275">
        <v>40</v>
      </c>
      <c r="AI23" s="275">
        <v>32</v>
      </c>
      <c r="AJ23" s="275">
        <v>16.600000000000001</v>
      </c>
      <c r="AK23" s="275">
        <v>17.8</v>
      </c>
      <c r="AL23" s="275"/>
      <c r="AM23" s="275"/>
      <c r="AN23" s="275"/>
      <c r="AO23" s="275"/>
      <c r="AP23" s="275">
        <v>29.8</v>
      </c>
      <c r="AQ23" s="275">
        <v>69.8</v>
      </c>
      <c r="AR23" s="275">
        <v>39.799999999999997</v>
      </c>
      <c r="AS23" s="275">
        <v>40</v>
      </c>
      <c r="AT23" s="275">
        <v>35</v>
      </c>
      <c r="AU23" s="282">
        <v>26</v>
      </c>
      <c r="AV23" s="282">
        <v>32</v>
      </c>
      <c r="AW23" s="282">
        <v>48</v>
      </c>
      <c r="AX23" s="282">
        <v>35</v>
      </c>
      <c r="AY23" s="282">
        <v>42</v>
      </c>
      <c r="AZ23" s="282">
        <v>89</v>
      </c>
      <c r="BA23" s="281">
        <v>69</v>
      </c>
      <c r="BB23" s="281">
        <v>79</v>
      </c>
      <c r="BC23" s="281">
        <v>39</v>
      </c>
      <c r="BD23" s="281">
        <v>42</v>
      </c>
      <c r="BE23" s="281"/>
    </row>
    <row r="24" spans="1:57" ht="14.25">
      <c r="A24" s="175" t="s">
        <v>6442</v>
      </c>
      <c r="B24" s="170" t="s">
        <v>6443</v>
      </c>
      <c r="C24" s="252" t="s">
        <v>5</v>
      </c>
      <c r="D24" s="223"/>
      <c r="E24" s="223"/>
      <c r="F24" s="223"/>
      <c r="G24" s="223">
        <v>59.6</v>
      </c>
      <c r="H24" s="223">
        <v>30</v>
      </c>
      <c r="I24" s="223">
        <v>189</v>
      </c>
      <c r="J24" s="223">
        <v>39</v>
      </c>
      <c r="K24" s="223">
        <v>39</v>
      </c>
      <c r="L24" s="223">
        <v>38</v>
      </c>
      <c r="M24" s="223">
        <v>36</v>
      </c>
      <c r="N24" s="223">
        <v>35</v>
      </c>
      <c r="O24" s="224">
        <v>54.5</v>
      </c>
      <c r="P24" s="223">
        <v>31</v>
      </c>
      <c r="Q24" s="223">
        <v>29.5</v>
      </c>
      <c r="R24" s="223"/>
      <c r="S24" s="224">
        <v>56</v>
      </c>
      <c r="T24" s="224">
        <v>39</v>
      </c>
      <c r="U24" s="224">
        <v>35</v>
      </c>
      <c r="V24" s="224">
        <v>39</v>
      </c>
      <c r="W24" s="224">
        <v>39</v>
      </c>
      <c r="X24" s="224"/>
      <c r="Y24" s="224">
        <v>36</v>
      </c>
      <c r="Z24" s="224">
        <v>49</v>
      </c>
      <c r="AA24" s="224">
        <v>54.4</v>
      </c>
      <c r="AB24" s="224">
        <v>49</v>
      </c>
      <c r="AC24" s="223">
        <v>22.2</v>
      </c>
      <c r="AD24" s="223"/>
      <c r="AE24" s="223"/>
      <c r="AF24" s="275">
        <v>47</v>
      </c>
      <c r="AG24" s="275">
        <v>38</v>
      </c>
      <c r="AH24" s="275">
        <v>40</v>
      </c>
      <c r="AI24" s="275">
        <v>32</v>
      </c>
      <c r="AJ24" s="275">
        <v>16.600000000000001</v>
      </c>
      <c r="AK24" s="275">
        <v>17.8</v>
      </c>
      <c r="AL24" s="275"/>
      <c r="AM24" s="275"/>
      <c r="AN24" s="275"/>
      <c r="AO24" s="275"/>
      <c r="AP24" s="275">
        <v>29.8</v>
      </c>
      <c r="AQ24" s="275">
        <v>69.8</v>
      </c>
      <c r="AR24" s="275">
        <v>39.799999999999997</v>
      </c>
      <c r="AS24" s="275">
        <v>40</v>
      </c>
      <c r="AT24" s="275">
        <v>35</v>
      </c>
      <c r="AU24" s="282">
        <v>26</v>
      </c>
      <c r="AV24" s="282">
        <v>32</v>
      </c>
      <c r="AW24" s="282">
        <v>48</v>
      </c>
      <c r="AX24" s="282">
        <v>35</v>
      </c>
      <c r="AY24" s="282">
        <v>42</v>
      </c>
      <c r="AZ24" s="282">
        <v>89</v>
      </c>
      <c r="BA24" s="281">
        <v>69</v>
      </c>
      <c r="BB24" s="281">
        <v>79</v>
      </c>
      <c r="BC24" s="281">
        <v>39</v>
      </c>
      <c r="BD24" s="281">
        <v>42</v>
      </c>
      <c r="BE24" s="281"/>
    </row>
    <row r="25" spans="1:57" ht="14.25">
      <c r="A25" s="175" t="s">
        <v>6444</v>
      </c>
      <c r="B25" s="170" t="s">
        <v>6445</v>
      </c>
      <c r="C25" s="252" t="s">
        <v>5</v>
      </c>
      <c r="D25" s="223"/>
      <c r="E25" s="223"/>
      <c r="F25" s="223"/>
      <c r="G25" s="223">
        <v>59.6</v>
      </c>
      <c r="H25" s="223">
        <v>30</v>
      </c>
      <c r="I25" s="223">
        <v>189</v>
      </c>
      <c r="J25" s="223">
        <v>39</v>
      </c>
      <c r="K25" s="223">
        <v>39</v>
      </c>
      <c r="L25" s="223">
        <v>38</v>
      </c>
      <c r="M25" s="223">
        <v>36</v>
      </c>
      <c r="N25" s="223">
        <v>35</v>
      </c>
      <c r="O25" s="224">
        <v>54.5</v>
      </c>
      <c r="P25" s="223">
        <v>31</v>
      </c>
      <c r="Q25" s="223">
        <v>29.5</v>
      </c>
      <c r="R25" s="223"/>
      <c r="S25" s="224">
        <v>56</v>
      </c>
      <c r="T25" s="224">
        <v>39</v>
      </c>
      <c r="U25" s="224">
        <v>35</v>
      </c>
      <c r="V25" s="224">
        <v>39</v>
      </c>
      <c r="W25" s="224">
        <v>39</v>
      </c>
      <c r="X25" s="224"/>
      <c r="Y25" s="224">
        <v>36</v>
      </c>
      <c r="Z25" s="224">
        <v>49</v>
      </c>
      <c r="AA25" s="224">
        <v>54.4</v>
      </c>
      <c r="AB25" s="224">
        <v>49</v>
      </c>
      <c r="AC25" s="223">
        <v>22.2</v>
      </c>
      <c r="AD25" s="223"/>
      <c r="AE25" s="223"/>
      <c r="AF25" s="275">
        <v>47</v>
      </c>
      <c r="AG25" s="275">
        <v>38</v>
      </c>
      <c r="AH25" s="275">
        <v>40</v>
      </c>
      <c r="AI25" s="275">
        <v>32</v>
      </c>
      <c r="AJ25" s="275">
        <v>16.600000000000001</v>
      </c>
      <c r="AK25" s="275">
        <v>17.8</v>
      </c>
      <c r="AL25" s="275"/>
      <c r="AM25" s="275"/>
      <c r="AN25" s="275"/>
      <c r="AO25" s="275"/>
      <c r="AP25" s="275">
        <v>29.8</v>
      </c>
      <c r="AQ25" s="275">
        <v>69.8</v>
      </c>
      <c r="AR25" s="275">
        <v>39.799999999999997</v>
      </c>
      <c r="AS25" s="275">
        <v>40</v>
      </c>
      <c r="AT25" s="275">
        <v>35</v>
      </c>
      <c r="AU25" s="282">
        <v>26</v>
      </c>
      <c r="AV25" s="282">
        <v>32</v>
      </c>
      <c r="AW25" s="282">
        <v>48</v>
      </c>
      <c r="AX25" s="282">
        <v>35</v>
      </c>
      <c r="AY25" s="282">
        <v>42</v>
      </c>
      <c r="AZ25" s="282">
        <v>89</v>
      </c>
      <c r="BA25" s="281">
        <v>69</v>
      </c>
      <c r="BB25" s="281">
        <v>79</v>
      </c>
      <c r="BC25" s="281">
        <v>39</v>
      </c>
      <c r="BD25" s="281">
        <v>42</v>
      </c>
      <c r="BE25" s="281"/>
    </row>
    <row r="26" spans="1:57" ht="14.25">
      <c r="A26" s="175" t="s">
        <v>6446</v>
      </c>
      <c r="B26" s="170" t="s">
        <v>6447</v>
      </c>
      <c r="C26" s="252" t="s">
        <v>5</v>
      </c>
      <c r="D26" s="223"/>
      <c r="E26" s="223"/>
      <c r="F26" s="223"/>
      <c r="G26" s="223">
        <v>59.6</v>
      </c>
      <c r="H26" s="223">
        <v>30</v>
      </c>
      <c r="I26" s="223">
        <v>189</v>
      </c>
      <c r="J26" s="223">
        <v>39</v>
      </c>
      <c r="K26" s="223">
        <v>39</v>
      </c>
      <c r="L26" s="223">
        <v>38</v>
      </c>
      <c r="M26" s="223">
        <v>36</v>
      </c>
      <c r="N26" s="223">
        <v>35</v>
      </c>
      <c r="O26" s="224">
        <v>54.5</v>
      </c>
      <c r="P26" s="223">
        <v>31</v>
      </c>
      <c r="Q26" s="223">
        <v>29.5</v>
      </c>
      <c r="R26" s="223"/>
      <c r="S26" s="224">
        <v>56</v>
      </c>
      <c r="T26" s="224">
        <v>39</v>
      </c>
      <c r="U26" s="224">
        <v>35</v>
      </c>
      <c r="V26" s="224">
        <v>39</v>
      </c>
      <c r="W26" s="224">
        <v>39</v>
      </c>
      <c r="X26" s="224"/>
      <c r="Y26" s="224">
        <v>36</v>
      </c>
      <c r="Z26" s="224">
        <v>49</v>
      </c>
      <c r="AA26" s="224">
        <v>54.4</v>
      </c>
      <c r="AB26" s="224">
        <v>49</v>
      </c>
      <c r="AC26" s="223">
        <v>22.2</v>
      </c>
      <c r="AD26" s="223"/>
      <c r="AE26" s="223"/>
      <c r="AF26" s="275">
        <v>47</v>
      </c>
      <c r="AG26" s="275">
        <v>38</v>
      </c>
      <c r="AH26" s="275">
        <v>40</v>
      </c>
      <c r="AI26" s="275">
        <v>32</v>
      </c>
      <c r="AJ26" s="275">
        <v>16.600000000000001</v>
      </c>
      <c r="AK26" s="275">
        <v>17.8</v>
      </c>
      <c r="AL26" s="275"/>
      <c r="AM26" s="275"/>
      <c r="AN26" s="275"/>
      <c r="AO26" s="275"/>
      <c r="AP26" s="275">
        <v>29.8</v>
      </c>
      <c r="AQ26" s="275">
        <v>69.8</v>
      </c>
      <c r="AR26" s="275">
        <v>39.799999999999997</v>
      </c>
      <c r="AS26" s="275">
        <v>40</v>
      </c>
      <c r="AT26" s="275">
        <v>35</v>
      </c>
      <c r="AU26" s="282">
        <v>26</v>
      </c>
      <c r="AV26" s="282">
        <v>32</v>
      </c>
      <c r="AW26" s="282">
        <v>48</v>
      </c>
      <c r="AX26" s="282">
        <v>35</v>
      </c>
      <c r="AY26" s="282">
        <v>42</v>
      </c>
      <c r="AZ26" s="282">
        <v>89</v>
      </c>
      <c r="BA26" s="281">
        <v>69</v>
      </c>
      <c r="BB26" s="281">
        <v>79</v>
      </c>
      <c r="BC26" s="281">
        <v>39</v>
      </c>
      <c r="BD26" s="281">
        <v>42</v>
      </c>
      <c r="BE26" s="281"/>
    </row>
    <row r="27" spans="1:57" ht="14.25">
      <c r="A27" s="175" t="s">
        <v>6448</v>
      </c>
      <c r="B27" s="170" t="s">
        <v>6449</v>
      </c>
      <c r="C27" s="252" t="s">
        <v>5</v>
      </c>
      <c r="D27" s="223"/>
      <c r="E27" s="223"/>
      <c r="F27" s="223"/>
      <c r="G27" s="223">
        <v>59.6</v>
      </c>
      <c r="H27" s="223">
        <v>30</v>
      </c>
      <c r="I27" s="223">
        <v>189</v>
      </c>
      <c r="J27" s="223">
        <v>39</v>
      </c>
      <c r="K27" s="223">
        <v>39</v>
      </c>
      <c r="L27" s="223">
        <v>38</v>
      </c>
      <c r="M27" s="223">
        <v>36</v>
      </c>
      <c r="N27" s="223">
        <v>35</v>
      </c>
      <c r="O27" s="224">
        <v>54.5</v>
      </c>
      <c r="P27" s="223">
        <v>31</v>
      </c>
      <c r="Q27" s="223">
        <v>29.5</v>
      </c>
      <c r="R27" s="223"/>
      <c r="S27" s="224">
        <v>56</v>
      </c>
      <c r="T27" s="224">
        <v>39</v>
      </c>
      <c r="U27" s="224">
        <v>35</v>
      </c>
      <c r="V27" s="224">
        <v>39</v>
      </c>
      <c r="W27" s="224">
        <v>39</v>
      </c>
      <c r="X27" s="224"/>
      <c r="Y27" s="224">
        <v>36</v>
      </c>
      <c r="Z27" s="224">
        <v>49</v>
      </c>
      <c r="AA27" s="224">
        <v>54.4</v>
      </c>
      <c r="AB27" s="224">
        <v>49</v>
      </c>
      <c r="AC27" s="223">
        <v>22.2</v>
      </c>
      <c r="AD27" s="223"/>
      <c r="AE27" s="223"/>
      <c r="AF27" s="275">
        <v>47</v>
      </c>
      <c r="AG27" s="275">
        <v>38</v>
      </c>
      <c r="AH27" s="275">
        <v>40</v>
      </c>
      <c r="AI27" s="275">
        <v>32</v>
      </c>
      <c r="AJ27" s="275">
        <v>16.600000000000001</v>
      </c>
      <c r="AK27" s="275">
        <v>17.8</v>
      </c>
      <c r="AL27" s="275"/>
      <c r="AM27" s="275"/>
      <c r="AN27" s="275"/>
      <c r="AO27" s="275"/>
      <c r="AP27" s="275">
        <v>29.8</v>
      </c>
      <c r="AQ27" s="275">
        <v>69.8</v>
      </c>
      <c r="AR27" s="275">
        <v>39.799999999999997</v>
      </c>
      <c r="AS27" s="275">
        <v>40</v>
      </c>
      <c r="AT27" s="275">
        <v>35</v>
      </c>
      <c r="AU27" s="282">
        <v>26</v>
      </c>
      <c r="AV27" s="282">
        <v>32</v>
      </c>
      <c r="AW27" s="282">
        <v>48</v>
      </c>
      <c r="AX27" s="282">
        <v>35</v>
      </c>
      <c r="AY27" s="282">
        <v>42</v>
      </c>
      <c r="AZ27" s="282">
        <v>89</v>
      </c>
      <c r="BA27" s="281">
        <v>69</v>
      </c>
      <c r="BB27" s="281">
        <v>79</v>
      </c>
      <c r="BC27" s="281">
        <v>39</v>
      </c>
      <c r="BD27" s="281">
        <v>42</v>
      </c>
      <c r="BE27" s="281"/>
    </row>
    <row r="28" spans="1:57" ht="14.25">
      <c r="A28" s="175" t="s">
        <v>6450</v>
      </c>
      <c r="B28" s="170" t="s">
        <v>6451</v>
      </c>
      <c r="C28" s="252" t="s">
        <v>51</v>
      </c>
      <c r="D28" s="223"/>
      <c r="E28" s="223"/>
      <c r="F28" s="223"/>
      <c r="G28" s="223">
        <v>59.6</v>
      </c>
      <c r="H28" s="223">
        <v>30</v>
      </c>
      <c r="I28" s="223">
        <v>189</v>
      </c>
      <c r="J28" s="223">
        <v>39</v>
      </c>
      <c r="K28" s="223">
        <v>39</v>
      </c>
      <c r="L28" s="223">
        <v>38</v>
      </c>
      <c r="M28" s="223">
        <v>36</v>
      </c>
      <c r="N28" s="223">
        <v>35</v>
      </c>
      <c r="O28" s="224">
        <v>54.5</v>
      </c>
      <c r="P28" s="223">
        <v>31</v>
      </c>
      <c r="Q28" s="223">
        <v>29.5</v>
      </c>
      <c r="R28" s="223"/>
      <c r="S28" s="224">
        <v>56</v>
      </c>
      <c r="T28" s="224">
        <v>39</v>
      </c>
      <c r="U28" s="224">
        <v>35</v>
      </c>
      <c r="V28" s="224">
        <v>39</v>
      </c>
      <c r="W28" s="224">
        <v>39</v>
      </c>
      <c r="X28" s="224"/>
      <c r="Y28" s="224">
        <v>36</v>
      </c>
      <c r="Z28" s="224">
        <v>49</v>
      </c>
      <c r="AA28" s="224">
        <v>54.4</v>
      </c>
      <c r="AB28" s="224">
        <v>49</v>
      </c>
      <c r="AC28" s="223">
        <v>22.2</v>
      </c>
      <c r="AD28" s="223"/>
      <c r="AE28" s="223"/>
      <c r="AF28" s="275">
        <v>47</v>
      </c>
      <c r="AG28" s="275">
        <v>38</v>
      </c>
      <c r="AH28" s="275">
        <v>40</v>
      </c>
      <c r="AI28" s="275">
        <v>32</v>
      </c>
      <c r="AJ28" s="275">
        <v>16.600000000000001</v>
      </c>
      <c r="AK28" s="275">
        <v>17.8</v>
      </c>
      <c r="AL28" s="275"/>
      <c r="AM28" s="275"/>
      <c r="AN28" s="275"/>
      <c r="AO28" s="275"/>
      <c r="AP28" s="275">
        <v>29.8</v>
      </c>
      <c r="AQ28" s="275">
        <v>69.8</v>
      </c>
      <c r="AR28" s="275">
        <v>39.799999999999997</v>
      </c>
      <c r="AS28" s="275">
        <v>40</v>
      </c>
      <c r="AT28" s="275">
        <v>35</v>
      </c>
      <c r="AU28" s="282">
        <v>26</v>
      </c>
      <c r="AV28" s="282">
        <v>32</v>
      </c>
      <c r="AW28" s="282">
        <v>48</v>
      </c>
      <c r="AX28" s="282">
        <v>35</v>
      </c>
      <c r="AY28" s="282">
        <v>42</v>
      </c>
      <c r="AZ28" s="282">
        <v>89</v>
      </c>
      <c r="BA28" s="281">
        <v>69</v>
      </c>
      <c r="BB28" s="281">
        <v>79</v>
      </c>
      <c r="BC28" s="281">
        <v>39</v>
      </c>
      <c r="BD28" s="281">
        <v>42</v>
      </c>
      <c r="BE28" s="281"/>
    </row>
    <row r="29" spans="1:57" ht="14.25">
      <c r="A29" s="175" t="s">
        <v>6452</v>
      </c>
      <c r="B29" s="170" t="s">
        <v>3635</v>
      </c>
      <c r="C29" s="252" t="s">
        <v>51</v>
      </c>
      <c r="D29" s="223"/>
      <c r="E29" s="223"/>
      <c r="F29" s="223"/>
      <c r="G29" s="223">
        <v>59.6</v>
      </c>
      <c r="H29" s="223">
        <v>30</v>
      </c>
      <c r="I29" s="223">
        <v>189</v>
      </c>
      <c r="J29" s="223">
        <v>39</v>
      </c>
      <c r="K29" s="223">
        <v>39</v>
      </c>
      <c r="L29" s="223">
        <v>38</v>
      </c>
      <c r="M29" s="223">
        <v>36</v>
      </c>
      <c r="N29" s="223">
        <v>35</v>
      </c>
      <c r="O29" s="224">
        <v>54.5</v>
      </c>
      <c r="P29" s="223">
        <v>31</v>
      </c>
      <c r="Q29" s="223">
        <v>29.5</v>
      </c>
      <c r="R29" s="223"/>
      <c r="S29" s="224">
        <v>56</v>
      </c>
      <c r="T29" s="224">
        <v>39</v>
      </c>
      <c r="U29" s="224">
        <v>35</v>
      </c>
      <c r="V29" s="224">
        <v>39</v>
      </c>
      <c r="W29" s="224">
        <v>39</v>
      </c>
      <c r="X29" s="224"/>
      <c r="Y29" s="224">
        <v>36</v>
      </c>
      <c r="Z29" s="224">
        <v>49</v>
      </c>
      <c r="AA29" s="224">
        <v>54.4</v>
      </c>
      <c r="AB29" s="224">
        <v>49</v>
      </c>
      <c r="AC29" s="223">
        <v>22.2</v>
      </c>
      <c r="AD29" s="223"/>
      <c r="AE29" s="223"/>
      <c r="AF29" s="275">
        <v>47</v>
      </c>
      <c r="AG29" s="275">
        <v>38</v>
      </c>
      <c r="AH29" s="275">
        <v>40</v>
      </c>
      <c r="AI29" s="275">
        <v>32</v>
      </c>
      <c r="AJ29" s="275">
        <v>16.600000000000001</v>
      </c>
      <c r="AK29" s="275">
        <v>17.8</v>
      </c>
      <c r="AL29" s="275"/>
      <c r="AM29" s="275"/>
      <c r="AN29" s="275"/>
      <c r="AO29" s="275"/>
      <c r="AP29" s="275">
        <v>29.8</v>
      </c>
      <c r="AQ29" s="275">
        <v>69.8</v>
      </c>
      <c r="AR29" s="275">
        <v>39.799999999999997</v>
      </c>
      <c r="AS29" s="275">
        <v>40</v>
      </c>
      <c r="AT29" s="275">
        <v>35</v>
      </c>
      <c r="AU29" s="282">
        <v>26</v>
      </c>
      <c r="AV29" s="282">
        <v>32</v>
      </c>
      <c r="AW29" s="282">
        <v>48</v>
      </c>
      <c r="AX29" s="282">
        <v>35</v>
      </c>
      <c r="AY29" s="282">
        <v>42</v>
      </c>
      <c r="AZ29" s="282">
        <v>89</v>
      </c>
      <c r="BA29" s="281">
        <v>69</v>
      </c>
      <c r="BB29" s="281">
        <v>79</v>
      </c>
      <c r="BC29" s="281">
        <v>39</v>
      </c>
      <c r="BD29" s="281">
        <v>42</v>
      </c>
      <c r="BE29" s="281"/>
    </row>
    <row r="30" spans="1:57" ht="14.25">
      <c r="A30" s="175" t="s">
        <v>6453</v>
      </c>
      <c r="B30" s="170" t="s">
        <v>6454</v>
      </c>
      <c r="C30" s="252" t="s">
        <v>5</v>
      </c>
      <c r="D30" s="223"/>
      <c r="E30" s="223"/>
      <c r="F30" s="223"/>
      <c r="G30" s="223">
        <v>59.6</v>
      </c>
      <c r="H30" s="223">
        <v>30</v>
      </c>
      <c r="I30" s="223">
        <v>189</v>
      </c>
      <c r="J30" s="223">
        <v>39</v>
      </c>
      <c r="K30" s="223">
        <v>39</v>
      </c>
      <c r="L30" s="223">
        <v>38</v>
      </c>
      <c r="M30" s="223">
        <v>36</v>
      </c>
      <c r="N30" s="223">
        <v>35</v>
      </c>
      <c r="O30" s="224">
        <v>54.5</v>
      </c>
      <c r="P30" s="223">
        <v>31</v>
      </c>
      <c r="Q30" s="223">
        <v>29.5</v>
      </c>
      <c r="R30" s="223"/>
      <c r="S30" s="224">
        <v>56</v>
      </c>
      <c r="T30" s="224">
        <v>39</v>
      </c>
      <c r="U30" s="224">
        <v>35</v>
      </c>
      <c r="V30" s="224">
        <v>39</v>
      </c>
      <c r="W30" s="224">
        <v>39</v>
      </c>
      <c r="X30" s="224"/>
      <c r="Y30" s="224">
        <v>36</v>
      </c>
      <c r="Z30" s="224">
        <v>49</v>
      </c>
      <c r="AA30" s="224">
        <v>54.4</v>
      </c>
      <c r="AB30" s="224">
        <v>49</v>
      </c>
      <c r="AC30" s="223">
        <v>22.2</v>
      </c>
      <c r="AD30" s="223"/>
      <c r="AE30" s="223"/>
      <c r="AF30" s="275">
        <v>47</v>
      </c>
      <c r="AG30" s="275">
        <v>38</v>
      </c>
      <c r="AH30" s="275">
        <v>40</v>
      </c>
      <c r="AI30" s="275">
        <v>32</v>
      </c>
      <c r="AJ30" s="275">
        <v>16.600000000000001</v>
      </c>
      <c r="AK30" s="275">
        <v>17.8</v>
      </c>
      <c r="AL30" s="275"/>
      <c r="AM30" s="275"/>
      <c r="AN30" s="275"/>
      <c r="AO30" s="275"/>
      <c r="AP30" s="275">
        <v>29.8</v>
      </c>
      <c r="AQ30" s="275">
        <v>69.8</v>
      </c>
      <c r="AR30" s="275">
        <v>39.799999999999997</v>
      </c>
      <c r="AS30" s="275">
        <v>40</v>
      </c>
      <c r="AT30" s="275">
        <v>35</v>
      </c>
      <c r="AU30" s="282">
        <v>26</v>
      </c>
      <c r="AV30" s="282">
        <v>32</v>
      </c>
      <c r="AW30" s="282">
        <v>48</v>
      </c>
      <c r="AX30" s="282">
        <v>35</v>
      </c>
      <c r="AY30" s="282">
        <v>42</v>
      </c>
      <c r="AZ30" s="282">
        <v>89</v>
      </c>
      <c r="BA30" s="281">
        <v>69</v>
      </c>
      <c r="BB30" s="281">
        <v>79</v>
      </c>
      <c r="BC30" s="281">
        <v>39</v>
      </c>
      <c r="BD30" s="281">
        <v>42</v>
      </c>
      <c r="BE30" s="281"/>
    </row>
    <row r="31" spans="1:57" ht="14.25">
      <c r="A31" s="175" t="s">
        <v>6455</v>
      </c>
      <c r="B31" s="170" t="s">
        <v>6456</v>
      </c>
      <c r="C31" s="252" t="s">
        <v>51</v>
      </c>
      <c r="D31" s="223"/>
      <c r="E31" s="223"/>
      <c r="F31" s="223"/>
      <c r="G31" s="223">
        <v>59.6</v>
      </c>
      <c r="H31" s="223">
        <v>30</v>
      </c>
      <c r="I31" s="223">
        <v>189</v>
      </c>
      <c r="J31" s="223">
        <v>39</v>
      </c>
      <c r="K31" s="223">
        <v>39</v>
      </c>
      <c r="L31" s="223">
        <v>38</v>
      </c>
      <c r="M31" s="223">
        <v>36</v>
      </c>
      <c r="N31" s="223">
        <v>35</v>
      </c>
      <c r="O31" s="224">
        <v>54.5</v>
      </c>
      <c r="P31" s="223">
        <v>31</v>
      </c>
      <c r="Q31" s="223">
        <v>29.5</v>
      </c>
      <c r="R31" s="223"/>
      <c r="S31" s="224">
        <v>56</v>
      </c>
      <c r="T31" s="224">
        <v>39</v>
      </c>
      <c r="U31" s="224">
        <v>35</v>
      </c>
      <c r="V31" s="224">
        <v>39</v>
      </c>
      <c r="W31" s="224">
        <v>39</v>
      </c>
      <c r="X31" s="224"/>
      <c r="Y31" s="224">
        <v>36</v>
      </c>
      <c r="Z31" s="224">
        <v>49</v>
      </c>
      <c r="AA31" s="224">
        <v>54.4</v>
      </c>
      <c r="AB31" s="224">
        <v>49</v>
      </c>
      <c r="AC31" s="223">
        <v>22.2</v>
      </c>
      <c r="AD31" s="223"/>
      <c r="AE31" s="223"/>
      <c r="AF31" s="275">
        <v>47</v>
      </c>
      <c r="AG31" s="275">
        <v>38</v>
      </c>
      <c r="AH31" s="275">
        <v>40</v>
      </c>
      <c r="AI31" s="275">
        <v>32</v>
      </c>
      <c r="AJ31" s="275">
        <v>16.600000000000001</v>
      </c>
      <c r="AK31" s="275">
        <v>17.8</v>
      </c>
      <c r="AL31" s="275"/>
      <c r="AM31" s="275"/>
      <c r="AN31" s="275"/>
      <c r="AO31" s="275"/>
      <c r="AP31" s="275">
        <v>29.8</v>
      </c>
      <c r="AQ31" s="275">
        <v>69.8</v>
      </c>
      <c r="AR31" s="275">
        <v>39.799999999999997</v>
      </c>
      <c r="AS31" s="275">
        <v>40</v>
      </c>
      <c r="AT31" s="275">
        <v>35</v>
      </c>
      <c r="AU31" s="282">
        <v>26</v>
      </c>
      <c r="AV31" s="282">
        <v>32</v>
      </c>
      <c r="AW31" s="282">
        <v>48</v>
      </c>
      <c r="AX31" s="282">
        <v>35</v>
      </c>
      <c r="AY31" s="282">
        <v>42</v>
      </c>
      <c r="AZ31" s="282">
        <v>89</v>
      </c>
      <c r="BA31" s="281">
        <v>69</v>
      </c>
      <c r="BB31" s="281">
        <v>79</v>
      </c>
      <c r="BC31" s="281">
        <v>39</v>
      </c>
      <c r="BD31" s="281">
        <v>42</v>
      </c>
      <c r="BE31" s="281"/>
    </row>
    <row r="32" spans="1:57" ht="14.25">
      <c r="A32" s="175" t="s">
        <v>6457</v>
      </c>
      <c r="B32" s="170" t="s">
        <v>6458</v>
      </c>
      <c r="C32" s="252" t="s">
        <v>5</v>
      </c>
      <c r="D32" s="223"/>
      <c r="E32" s="223"/>
      <c r="F32" s="223"/>
      <c r="G32" s="223">
        <v>59.6</v>
      </c>
      <c r="H32" s="223">
        <v>30</v>
      </c>
      <c r="I32" s="223">
        <v>189</v>
      </c>
      <c r="J32" s="223">
        <v>39</v>
      </c>
      <c r="K32" s="223">
        <v>39</v>
      </c>
      <c r="L32" s="223">
        <v>38</v>
      </c>
      <c r="M32" s="223">
        <v>36</v>
      </c>
      <c r="N32" s="223">
        <v>35</v>
      </c>
      <c r="O32" s="224">
        <v>54.5</v>
      </c>
      <c r="P32" s="223">
        <v>31</v>
      </c>
      <c r="Q32" s="223">
        <v>29.5</v>
      </c>
      <c r="R32" s="223"/>
      <c r="S32" s="224">
        <v>56</v>
      </c>
      <c r="T32" s="224">
        <v>39</v>
      </c>
      <c r="U32" s="224">
        <v>35</v>
      </c>
      <c r="V32" s="224">
        <v>39</v>
      </c>
      <c r="W32" s="224">
        <v>39</v>
      </c>
      <c r="X32" s="224"/>
      <c r="Y32" s="224">
        <v>36</v>
      </c>
      <c r="Z32" s="224">
        <v>49</v>
      </c>
      <c r="AA32" s="224">
        <v>54.4</v>
      </c>
      <c r="AB32" s="224">
        <v>49</v>
      </c>
      <c r="AC32" s="223">
        <v>22.2</v>
      </c>
      <c r="AD32" s="223"/>
      <c r="AE32" s="223"/>
      <c r="AF32" s="275">
        <v>47</v>
      </c>
      <c r="AG32" s="275">
        <v>38</v>
      </c>
      <c r="AH32" s="275">
        <v>40</v>
      </c>
      <c r="AI32" s="275">
        <v>32</v>
      </c>
      <c r="AJ32" s="275">
        <v>16.600000000000001</v>
      </c>
      <c r="AK32" s="275">
        <v>17.8</v>
      </c>
      <c r="AL32" s="275"/>
      <c r="AM32" s="275"/>
      <c r="AN32" s="275"/>
      <c r="AO32" s="275"/>
      <c r="AP32" s="275">
        <v>29.8</v>
      </c>
      <c r="AQ32" s="275">
        <v>69.8</v>
      </c>
      <c r="AR32" s="275">
        <v>39.799999999999997</v>
      </c>
      <c r="AS32" s="275">
        <v>40</v>
      </c>
      <c r="AT32" s="275">
        <v>35</v>
      </c>
      <c r="AU32" s="282">
        <v>26</v>
      </c>
      <c r="AV32" s="282">
        <v>32</v>
      </c>
      <c r="AW32" s="282">
        <v>48</v>
      </c>
      <c r="AX32" s="282">
        <v>35</v>
      </c>
      <c r="AY32" s="282">
        <v>42</v>
      </c>
      <c r="AZ32" s="282">
        <v>89</v>
      </c>
      <c r="BA32" s="281">
        <v>69</v>
      </c>
      <c r="BB32" s="281">
        <v>79</v>
      </c>
      <c r="BC32" s="281">
        <v>39</v>
      </c>
      <c r="BD32" s="281">
        <v>42</v>
      </c>
      <c r="BE32" s="281"/>
    </row>
    <row r="33" spans="1:57" ht="14.25">
      <c r="A33" s="175" t="s">
        <v>6459</v>
      </c>
      <c r="B33" s="170" t="s">
        <v>6460</v>
      </c>
      <c r="C33" s="252" t="s">
        <v>5</v>
      </c>
      <c r="D33" s="223"/>
      <c r="E33" s="223"/>
      <c r="F33" s="223"/>
      <c r="G33" s="223">
        <v>59.6</v>
      </c>
      <c r="H33" s="223">
        <v>30</v>
      </c>
      <c r="I33" s="223">
        <v>189</v>
      </c>
      <c r="J33" s="223">
        <v>39</v>
      </c>
      <c r="K33" s="223">
        <v>39</v>
      </c>
      <c r="L33" s="223">
        <v>38</v>
      </c>
      <c r="M33" s="223">
        <v>36</v>
      </c>
      <c r="N33" s="223">
        <v>35</v>
      </c>
      <c r="O33" s="224">
        <v>54.5</v>
      </c>
      <c r="P33" s="223">
        <v>31</v>
      </c>
      <c r="Q33" s="223">
        <v>29.5</v>
      </c>
      <c r="R33" s="223"/>
      <c r="S33" s="224">
        <v>56</v>
      </c>
      <c r="T33" s="224">
        <v>39</v>
      </c>
      <c r="U33" s="224">
        <v>35</v>
      </c>
      <c r="V33" s="224">
        <v>39</v>
      </c>
      <c r="W33" s="224">
        <v>39</v>
      </c>
      <c r="X33" s="224"/>
      <c r="Y33" s="224">
        <v>36</v>
      </c>
      <c r="Z33" s="224">
        <v>49</v>
      </c>
      <c r="AA33" s="224">
        <v>54.4</v>
      </c>
      <c r="AB33" s="224">
        <v>49</v>
      </c>
      <c r="AC33" s="223">
        <v>22.2</v>
      </c>
      <c r="AD33" s="223"/>
      <c r="AE33" s="223"/>
      <c r="AF33" s="275">
        <v>47</v>
      </c>
      <c r="AG33" s="275">
        <v>38</v>
      </c>
      <c r="AH33" s="275">
        <v>40</v>
      </c>
      <c r="AI33" s="275">
        <v>32</v>
      </c>
      <c r="AJ33" s="275">
        <v>16.600000000000001</v>
      </c>
      <c r="AK33" s="275">
        <v>17.8</v>
      </c>
      <c r="AL33" s="275"/>
      <c r="AM33" s="275"/>
      <c r="AN33" s="275"/>
      <c r="AO33" s="275"/>
      <c r="AP33" s="275">
        <v>29.8</v>
      </c>
      <c r="AQ33" s="275">
        <v>69.8</v>
      </c>
      <c r="AR33" s="275">
        <v>39.799999999999997</v>
      </c>
      <c r="AS33" s="275">
        <v>40</v>
      </c>
      <c r="AT33" s="275">
        <v>35</v>
      </c>
      <c r="AU33" s="282">
        <v>26</v>
      </c>
      <c r="AV33" s="282">
        <v>32</v>
      </c>
      <c r="AW33" s="282">
        <v>48</v>
      </c>
      <c r="AX33" s="282">
        <v>35</v>
      </c>
      <c r="AY33" s="282">
        <v>42</v>
      </c>
      <c r="AZ33" s="282">
        <v>89</v>
      </c>
      <c r="BA33" s="281">
        <v>69</v>
      </c>
      <c r="BB33" s="281">
        <v>79</v>
      </c>
      <c r="BC33" s="281">
        <v>39</v>
      </c>
      <c r="BD33" s="281">
        <v>42</v>
      </c>
      <c r="BE33" s="281"/>
    </row>
    <row r="34" spans="1:57" ht="14.25">
      <c r="A34" s="175" t="s">
        <v>6461</v>
      </c>
      <c r="B34" s="170" t="s">
        <v>6462</v>
      </c>
      <c r="C34" s="252" t="s">
        <v>5</v>
      </c>
      <c r="D34" s="223"/>
      <c r="E34" s="223"/>
      <c r="F34" s="223"/>
      <c r="G34" s="223">
        <v>59.6</v>
      </c>
      <c r="H34" s="223">
        <v>30</v>
      </c>
      <c r="I34" s="223">
        <v>189</v>
      </c>
      <c r="J34" s="223">
        <v>39</v>
      </c>
      <c r="K34" s="223">
        <v>39</v>
      </c>
      <c r="L34" s="223">
        <v>38</v>
      </c>
      <c r="M34" s="223">
        <v>36</v>
      </c>
      <c r="N34" s="223">
        <v>35</v>
      </c>
      <c r="O34" s="224">
        <v>54.5</v>
      </c>
      <c r="P34" s="223">
        <v>31</v>
      </c>
      <c r="Q34" s="223">
        <v>29.5</v>
      </c>
      <c r="R34" s="223"/>
      <c r="S34" s="224">
        <v>56</v>
      </c>
      <c r="T34" s="224">
        <v>39</v>
      </c>
      <c r="U34" s="224">
        <v>35</v>
      </c>
      <c r="V34" s="224">
        <v>39</v>
      </c>
      <c r="W34" s="224">
        <v>39</v>
      </c>
      <c r="X34" s="224"/>
      <c r="Y34" s="224">
        <v>36</v>
      </c>
      <c r="Z34" s="224">
        <v>49</v>
      </c>
      <c r="AA34" s="224">
        <v>54.4</v>
      </c>
      <c r="AB34" s="224">
        <v>49</v>
      </c>
      <c r="AC34" s="223">
        <v>22.2</v>
      </c>
      <c r="AD34" s="223"/>
      <c r="AE34" s="223"/>
      <c r="AF34" s="275">
        <v>47</v>
      </c>
      <c r="AG34" s="275">
        <v>38</v>
      </c>
      <c r="AH34" s="275">
        <v>40</v>
      </c>
      <c r="AI34" s="275">
        <v>32</v>
      </c>
      <c r="AJ34" s="275">
        <v>16.600000000000001</v>
      </c>
      <c r="AK34" s="275">
        <v>17.8</v>
      </c>
      <c r="AL34" s="275"/>
      <c r="AM34" s="275"/>
      <c r="AN34" s="275"/>
      <c r="AO34" s="275"/>
      <c r="AP34" s="275">
        <v>29.8</v>
      </c>
      <c r="AQ34" s="275">
        <v>69.8</v>
      </c>
      <c r="AR34" s="275">
        <v>39.799999999999997</v>
      </c>
      <c r="AS34" s="275">
        <v>40</v>
      </c>
      <c r="AT34" s="275">
        <v>35</v>
      </c>
      <c r="AU34" s="282">
        <v>26</v>
      </c>
      <c r="AV34" s="282">
        <v>32</v>
      </c>
      <c r="AW34" s="282">
        <v>48</v>
      </c>
      <c r="AX34" s="282">
        <v>35</v>
      </c>
      <c r="AY34" s="282">
        <v>42</v>
      </c>
      <c r="AZ34" s="282">
        <v>89</v>
      </c>
      <c r="BA34" s="281">
        <v>69</v>
      </c>
      <c r="BB34" s="281">
        <v>79</v>
      </c>
      <c r="BC34" s="281">
        <v>39</v>
      </c>
      <c r="BD34" s="281">
        <v>42</v>
      </c>
      <c r="BE34" s="281"/>
    </row>
    <row r="35" spans="1:57" ht="14.25">
      <c r="A35" s="175" t="s">
        <v>6463</v>
      </c>
      <c r="B35" s="170" t="s">
        <v>2085</v>
      </c>
      <c r="C35" s="252" t="s">
        <v>5</v>
      </c>
      <c r="D35" s="223"/>
      <c r="E35" s="223"/>
      <c r="F35" s="223"/>
      <c r="G35" s="223">
        <v>59.6</v>
      </c>
      <c r="H35" s="223">
        <v>30</v>
      </c>
      <c r="I35" s="223">
        <v>189</v>
      </c>
      <c r="J35" s="223">
        <v>39</v>
      </c>
      <c r="K35" s="223">
        <v>39</v>
      </c>
      <c r="L35" s="223">
        <v>38</v>
      </c>
      <c r="M35" s="223">
        <v>36</v>
      </c>
      <c r="N35" s="223">
        <v>35</v>
      </c>
      <c r="O35" s="224">
        <v>54.5</v>
      </c>
      <c r="P35" s="223">
        <v>31</v>
      </c>
      <c r="Q35" s="223">
        <v>29.5</v>
      </c>
      <c r="R35" s="223"/>
      <c r="S35" s="224">
        <v>56</v>
      </c>
      <c r="T35" s="224">
        <v>39</v>
      </c>
      <c r="U35" s="224">
        <v>35</v>
      </c>
      <c r="V35" s="224">
        <v>39</v>
      </c>
      <c r="W35" s="224">
        <v>39</v>
      </c>
      <c r="X35" s="224"/>
      <c r="Y35" s="224">
        <v>36</v>
      </c>
      <c r="Z35" s="224">
        <v>49</v>
      </c>
      <c r="AA35" s="224">
        <v>54.4</v>
      </c>
      <c r="AB35" s="224">
        <v>49</v>
      </c>
      <c r="AC35" s="223">
        <v>22.2</v>
      </c>
      <c r="AD35" s="223"/>
      <c r="AE35" s="223"/>
      <c r="AF35" s="275">
        <v>47</v>
      </c>
      <c r="AG35" s="275">
        <v>38</v>
      </c>
      <c r="AH35" s="275">
        <v>40</v>
      </c>
      <c r="AI35" s="275">
        <v>32</v>
      </c>
      <c r="AJ35" s="275">
        <v>16.600000000000001</v>
      </c>
      <c r="AK35" s="275">
        <v>17.8</v>
      </c>
      <c r="AL35" s="275"/>
      <c r="AM35" s="275"/>
      <c r="AN35" s="275"/>
      <c r="AO35" s="275"/>
      <c r="AP35" s="275">
        <v>29.8</v>
      </c>
      <c r="AQ35" s="275">
        <v>69.8</v>
      </c>
      <c r="AR35" s="275">
        <v>39.799999999999997</v>
      </c>
      <c r="AS35" s="275">
        <v>40</v>
      </c>
      <c r="AT35" s="275">
        <v>35</v>
      </c>
      <c r="AU35" s="282">
        <v>26</v>
      </c>
      <c r="AV35" s="282">
        <v>32</v>
      </c>
      <c r="AW35" s="282">
        <v>48</v>
      </c>
      <c r="AX35" s="282">
        <v>35</v>
      </c>
      <c r="AY35" s="282">
        <v>42</v>
      </c>
      <c r="AZ35" s="282">
        <v>89</v>
      </c>
      <c r="BA35" s="281">
        <v>69</v>
      </c>
      <c r="BB35" s="281">
        <v>79</v>
      </c>
      <c r="BC35" s="281">
        <v>39</v>
      </c>
      <c r="BD35" s="281">
        <v>42</v>
      </c>
      <c r="BE35" s="281"/>
    </row>
    <row r="36" spans="1:57" ht="14.25">
      <c r="A36" s="175" t="s">
        <v>6464</v>
      </c>
      <c r="B36" s="170" t="s">
        <v>6465</v>
      </c>
      <c r="C36" s="252" t="s">
        <v>5</v>
      </c>
      <c r="D36" s="223"/>
      <c r="E36" s="223"/>
      <c r="F36" s="223"/>
      <c r="G36" s="223">
        <v>59.6</v>
      </c>
      <c r="H36" s="223">
        <v>30</v>
      </c>
      <c r="I36" s="223">
        <v>189</v>
      </c>
      <c r="J36" s="223">
        <v>39</v>
      </c>
      <c r="K36" s="223">
        <v>39</v>
      </c>
      <c r="L36" s="223">
        <v>38</v>
      </c>
      <c r="M36" s="223">
        <v>36</v>
      </c>
      <c r="N36" s="223">
        <v>35</v>
      </c>
      <c r="O36" s="224">
        <v>54.5</v>
      </c>
      <c r="P36" s="223">
        <v>31</v>
      </c>
      <c r="Q36" s="223">
        <v>29.5</v>
      </c>
      <c r="R36" s="223"/>
      <c r="S36" s="224">
        <v>56</v>
      </c>
      <c r="T36" s="224">
        <v>39</v>
      </c>
      <c r="U36" s="224">
        <v>35</v>
      </c>
      <c r="V36" s="224">
        <v>39</v>
      </c>
      <c r="W36" s="224">
        <v>39</v>
      </c>
      <c r="X36" s="224"/>
      <c r="Y36" s="224">
        <v>36</v>
      </c>
      <c r="Z36" s="224">
        <v>49</v>
      </c>
      <c r="AA36" s="224">
        <v>54.4</v>
      </c>
      <c r="AB36" s="224">
        <v>49</v>
      </c>
      <c r="AC36" s="223">
        <v>22.2</v>
      </c>
      <c r="AD36" s="223"/>
      <c r="AE36" s="223"/>
      <c r="AF36" s="275">
        <v>47</v>
      </c>
      <c r="AG36" s="275">
        <v>38</v>
      </c>
      <c r="AH36" s="275">
        <v>40</v>
      </c>
      <c r="AI36" s="275">
        <v>32</v>
      </c>
      <c r="AJ36" s="275">
        <v>16.600000000000001</v>
      </c>
      <c r="AK36" s="275">
        <v>17.8</v>
      </c>
      <c r="AL36" s="275"/>
      <c r="AM36" s="275"/>
      <c r="AN36" s="275"/>
      <c r="AO36" s="275"/>
      <c r="AP36" s="275">
        <v>29.8</v>
      </c>
      <c r="AQ36" s="275">
        <v>69.8</v>
      </c>
      <c r="AR36" s="275">
        <v>39.799999999999997</v>
      </c>
      <c r="AS36" s="275">
        <v>40</v>
      </c>
      <c r="AT36" s="275">
        <v>35</v>
      </c>
      <c r="AU36" s="282">
        <v>26</v>
      </c>
      <c r="AV36" s="282">
        <v>32</v>
      </c>
      <c r="AW36" s="282">
        <v>48</v>
      </c>
      <c r="AX36" s="282">
        <v>35</v>
      </c>
      <c r="AY36" s="282">
        <v>42</v>
      </c>
      <c r="AZ36" s="282">
        <v>89</v>
      </c>
      <c r="BA36" s="281">
        <v>69</v>
      </c>
      <c r="BB36" s="281">
        <v>79</v>
      </c>
      <c r="BC36" s="281">
        <v>39</v>
      </c>
      <c r="BD36" s="281">
        <v>42</v>
      </c>
      <c r="BE36" s="281"/>
    </row>
    <row r="37" spans="1:57" ht="14.25">
      <c r="A37" s="175" t="s">
        <v>6466</v>
      </c>
      <c r="B37" s="170" t="s">
        <v>6467</v>
      </c>
      <c r="C37" s="252" t="s">
        <v>5</v>
      </c>
      <c r="D37" s="223"/>
      <c r="E37" s="223"/>
      <c r="F37" s="223"/>
      <c r="G37" s="223">
        <v>59.6</v>
      </c>
      <c r="H37" s="223">
        <v>30</v>
      </c>
      <c r="I37" s="223">
        <v>189</v>
      </c>
      <c r="J37" s="223">
        <v>39</v>
      </c>
      <c r="K37" s="223">
        <v>39</v>
      </c>
      <c r="L37" s="223">
        <v>38</v>
      </c>
      <c r="M37" s="223">
        <v>36</v>
      </c>
      <c r="N37" s="223">
        <v>35</v>
      </c>
      <c r="O37" s="224">
        <v>54.5</v>
      </c>
      <c r="P37" s="223">
        <v>31</v>
      </c>
      <c r="Q37" s="223">
        <v>29.5</v>
      </c>
      <c r="R37" s="223"/>
      <c r="S37" s="224">
        <v>56</v>
      </c>
      <c r="T37" s="224">
        <v>39</v>
      </c>
      <c r="U37" s="224">
        <v>35</v>
      </c>
      <c r="V37" s="224">
        <v>39</v>
      </c>
      <c r="W37" s="224">
        <v>39</v>
      </c>
      <c r="X37" s="224"/>
      <c r="Y37" s="224">
        <v>36</v>
      </c>
      <c r="Z37" s="224">
        <v>49</v>
      </c>
      <c r="AA37" s="224">
        <v>54.4</v>
      </c>
      <c r="AB37" s="224">
        <v>49</v>
      </c>
      <c r="AC37" s="223">
        <v>22.2</v>
      </c>
      <c r="AD37" s="223"/>
      <c r="AE37" s="223"/>
      <c r="AF37" s="275">
        <v>47</v>
      </c>
      <c r="AG37" s="275">
        <v>38</v>
      </c>
      <c r="AH37" s="275">
        <v>40</v>
      </c>
      <c r="AI37" s="275">
        <v>32</v>
      </c>
      <c r="AJ37" s="275">
        <v>16.600000000000001</v>
      </c>
      <c r="AK37" s="275">
        <v>17.8</v>
      </c>
      <c r="AL37" s="275"/>
      <c r="AM37" s="275"/>
      <c r="AN37" s="275"/>
      <c r="AO37" s="275"/>
      <c r="AP37" s="275">
        <v>29.8</v>
      </c>
      <c r="AQ37" s="275">
        <v>69.8</v>
      </c>
      <c r="AR37" s="275">
        <v>39.799999999999997</v>
      </c>
      <c r="AS37" s="275">
        <v>40</v>
      </c>
      <c r="AT37" s="275">
        <v>35</v>
      </c>
      <c r="AU37" s="282">
        <v>26</v>
      </c>
      <c r="AV37" s="282">
        <v>32</v>
      </c>
      <c r="AW37" s="282">
        <v>48</v>
      </c>
      <c r="AX37" s="282">
        <v>35</v>
      </c>
      <c r="AY37" s="282">
        <v>42</v>
      </c>
      <c r="AZ37" s="282">
        <v>89</v>
      </c>
      <c r="BA37" s="281">
        <v>69</v>
      </c>
      <c r="BB37" s="281">
        <v>79</v>
      </c>
      <c r="BC37" s="281">
        <v>39</v>
      </c>
      <c r="BD37" s="281">
        <v>42</v>
      </c>
      <c r="BE37" s="281"/>
    </row>
    <row r="38" spans="1:57" ht="14.25">
      <c r="A38" s="175" t="s">
        <v>6468</v>
      </c>
      <c r="B38" s="170" t="s">
        <v>6469</v>
      </c>
      <c r="C38" s="252" t="s">
        <v>5</v>
      </c>
      <c r="D38" s="223"/>
      <c r="E38" s="223"/>
      <c r="F38" s="223"/>
      <c r="G38" s="223">
        <v>59.6</v>
      </c>
      <c r="H38" s="223">
        <v>30</v>
      </c>
      <c r="I38" s="223">
        <v>189</v>
      </c>
      <c r="J38" s="223">
        <v>39</v>
      </c>
      <c r="K38" s="223">
        <v>39</v>
      </c>
      <c r="L38" s="223">
        <v>38</v>
      </c>
      <c r="M38" s="223">
        <v>36</v>
      </c>
      <c r="N38" s="223">
        <v>35</v>
      </c>
      <c r="O38" s="224">
        <v>54.5</v>
      </c>
      <c r="P38" s="223">
        <v>31</v>
      </c>
      <c r="Q38" s="223">
        <v>29.5</v>
      </c>
      <c r="R38" s="223"/>
      <c r="S38" s="224">
        <v>56</v>
      </c>
      <c r="T38" s="224">
        <v>39</v>
      </c>
      <c r="U38" s="224">
        <v>35</v>
      </c>
      <c r="V38" s="224">
        <v>39</v>
      </c>
      <c r="W38" s="224">
        <v>39</v>
      </c>
      <c r="X38" s="224"/>
      <c r="Y38" s="224">
        <v>36</v>
      </c>
      <c r="Z38" s="224">
        <v>49</v>
      </c>
      <c r="AA38" s="224">
        <v>54.4</v>
      </c>
      <c r="AB38" s="224">
        <v>49</v>
      </c>
      <c r="AC38" s="223">
        <v>22.2</v>
      </c>
      <c r="AD38" s="223"/>
      <c r="AE38" s="223"/>
      <c r="AF38" s="275">
        <v>47</v>
      </c>
      <c r="AG38" s="275">
        <v>38</v>
      </c>
      <c r="AH38" s="275">
        <v>40</v>
      </c>
      <c r="AI38" s="275">
        <v>32</v>
      </c>
      <c r="AJ38" s="275">
        <v>16.600000000000001</v>
      </c>
      <c r="AK38" s="275">
        <v>17.8</v>
      </c>
      <c r="AL38" s="275"/>
      <c r="AM38" s="275"/>
      <c r="AN38" s="275"/>
      <c r="AO38" s="275"/>
      <c r="AP38" s="275">
        <v>29.8</v>
      </c>
      <c r="AQ38" s="275">
        <v>69.8</v>
      </c>
      <c r="AR38" s="275">
        <v>39.799999999999997</v>
      </c>
      <c r="AS38" s="275">
        <v>40</v>
      </c>
      <c r="AT38" s="275">
        <v>35</v>
      </c>
      <c r="AU38" s="282">
        <v>26</v>
      </c>
      <c r="AV38" s="282">
        <v>32</v>
      </c>
      <c r="AW38" s="282">
        <v>48</v>
      </c>
      <c r="AX38" s="282">
        <v>35</v>
      </c>
      <c r="AY38" s="282">
        <v>42</v>
      </c>
      <c r="AZ38" s="282">
        <v>89</v>
      </c>
      <c r="BA38" s="281">
        <v>69</v>
      </c>
      <c r="BB38" s="281">
        <v>79</v>
      </c>
      <c r="BC38" s="281">
        <v>39</v>
      </c>
      <c r="BD38" s="281">
        <v>42</v>
      </c>
      <c r="BE38" s="281"/>
    </row>
    <row r="39" spans="1:57" ht="14.25">
      <c r="A39" s="175" t="s">
        <v>6470</v>
      </c>
      <c r="B39" s="170" t="s">
        <v>6471</v>
      </c>
      <c r="C39" s="252" t="s">
        <v>5</v>
      </c>
      <c r="D39" s="223"/>
      <c r="E39" s="223"/>
      <c r="F39" s="223"/>
      <c r="G39" s="223">
        <v>59.6</v>
      </c>
      <c r="H39" s="223">
        <v>30</v>
      </c>
      <c r="I39" s="223">
        <v>189</v>
      </c>
      <c r="J39" s="223">
        <v>39</v>
      </c>
      <c r="K39" s="223">
        <v>39</v>
      </c>
      <c r="L39" s="223">
        <v>38</v>
      </c>
      <c r="M39" s="223">
        <v>36</v>
      </c>
      <c r="N39" s="223">
        <v>35</v>
      </c>
      <c r="O39" s="224">
        <v>54.5</v>
      </c>
      <c r="P39" s="223">
        <v>31</v>
      </c>
      <c r="Q39" s="223">
        <v>29.5</v>
      </c>
      <c r="R39" s="223"/>
      <c r="S39" s="224">
        <v>56</v>
      </c>
      <c r="T39" s="224">
        <v>39</v>
      </c>
      <c r="U39" s="224">
        <v>35</v>
      </c>
      <c r="V39" s="224">
        <v>39</v>
      </c>
      <c r="W39" s="224">
        <v>39</v>
      </c>
      <c r="X39" s="224"/>
      <c r="Y39" s="224">
        <v>36</v>
      </c>
      <c r="Z39" s="224">
        <v>49</v>
      </c>
      <c r="AA39" s="224">
        <v>54.4</v>
      </c>
      <c r="AB39" s="224">
        <v>49</v>
      </c>
      <c r="AC39" s="223">
        <v>22.2</v>
      </c>
      <c r="AD39" s="223"/>
      <c r="AE39" s="223"/>
      <c r="AF39" s="275">
        <v>47</v>
      </c>
      <c r="AG39" s="275">
        <v>38</v>
      </c>
      <c r="AH39" s="275">
        <v>40</v>
      </c>
      <c r="AI39" s="275">
        <v>32</v>
      </c>
      <c r="AJ39" s="275">
        <v>16.600000000000001</v>
      </c>
      <c r="AK39" s="275">
        <v>17.8</v>
      </c>
      <c r="AL39" s="275"/>
      <c r="AM39" s="275"/>
      <c r="AN39" s="275"/>
      <c r="AO39" s="275"/>
      <c r="AP39" s="275">
        <v>29.8</v>
      </c>
      <c r="AQ39" s="275">
        <v>69.8</v>
      </c>
      <c r="AR39" s="275">
        <v>39.799999999999997</v>
      </c>
      <c r="AS39" s="275">
        <v>40</v>
      </c>
      <c r="AT39" s="275">
        <v>35</v>
      </c>
      <c r="AU39" s="282">
        <v>26</v>
      </c>
      <c r="AV39" s="282">
        <v>32</v>
      </c>
      <c r="AW39" s="282">
        <v>48</v>
      </c>
      <c r="AX39" s="282">
        <v>35</v>
      </c>
      <c r="AY39" s="282">
        <v>42</v>
      </c>
      <c r="AZ39" s="282">
        <v>89</v>
      </c>
      <c r="BA39" s="281">
        <v>69</v>
      </c>
      <c r="BB39" s="281">
        <v>79</v>
      </c>
      <c r="BC39" s="281">
        <v>39</v>
      </c>
      <c r="BD39" s="281">
        <v>42</v>
      </c>
      <c r="BE39" s="281"/>
    </row>
    <row r="40" spans="1:57" ht="14.25">
      <c r="A40" s="175" t="s">
        <v>6472</v>
      </c>
      <c r="B40" s="170" t="s">
        <v>6473</v>
      </c>
      <c r="C40" s="252" t="s">
        <v>51</v>
      </c>
      <c r="D40" s="223"/>
      <c r="E40" s="223"/>
      <c r="F40" s="223"/>
      <c r="G40" s="223">
        <v>59.6</v>
      </c>
      <c r="H40" s="223">
        <v>30</v>
      </c>
      <c r="I40" s="223">
        <v>189</v>
      </c>
      <c r="J40" s="223">
        <v>39</v>
      </c>
      <c r="K40" s="223">
        <v>39</v>
      </c>
      <c r="L40" s="223">
        <v>38</v>
      </c>
      <c r="M40" s="223">
        <v>36</v>
      </c>
      <c r="N40" s="223">
        <v>35</v>
      </c>
      <c r="O40" s="224">
        <v>54.5</v>
      </c>
      <c r="P40" s="223">
        <v>31</v>
      </c>
      <c r="Q40" s="223">
        <v>29.5</v>
      </c>
      <c r="R40" s="223"/>
      <c r="S40" s="224">
        <v>56</v>
      </c>
      <c r="T40" s="224">
        <v>39</v>
      </c>
      <c r="U40" s="224">
        <v>35</v>
      </c>
      <c r="V40" s="224">
        <v>39</v>
      </c>
      <c r="W40" s="224">
        <v>39</v>
      </c>
      <c r="X40" s="224"/>
      <c r="Y40" s="224">
        <v>36</v>
      </c>
      <c r="Z40" s="224">
        <v>49</v>
      </c>
      <c r="AA40" s="224">
        <v>54.4</v>
      </c>
      <c r="AB40" s="224">
        <v>49</v>
      </c>
      <c r="AC40" s="223">
        <v>22.2</v>
      </c>
      <c r="AD40" s="223"/>
      <c r="AE40" s="223"/>
      <c r="AF40" s="275">
        <v>47</v>
      </c>
      <c r="AG40" s="275">
        <v>38</v>
      </c>
      <c r="AH40" s="275">
        <v>40</v>
      </c>
      <c r="AI40" s="275">
        <v>32</v>
      </c>
      <c r="AJ40" s="275">
        <v>16.600000000000001</v>
      </c>
      <c r="AK40" s="275">
        <v>17.8</v>
      </c>
      <c r="AL40" s="275"/>
      <c r="AM40" s="275"/>
      <c r="AN40" s="275"/>
      <c r="AO40" s="275"/>
      <c r="AP40" s="275">
        <v>29.8</v>
      </c>
      <c r="AQ40" s="275">
        <v>69.8</v>
      </c>
      <c r="AR40" s="275">
        <v>39.799999999999997</v>
      </c>
      <c r="AS40" s="275">
        <v>40</v>
      </c>
      <c r="AT40" s="275">
        <v>35</v>
      </c>
      <c r="AU40" s="282">
        <v>26</v>
      </c>
      <c r="AV40" s="282">
        <v>32</v>
      </c>
      <c r="AW40" s="282">
        <v>48</v>
      </c>
      <c r="AX40" s="282">
        <v>35</v>
      </c>
      <c r="AY40" s="282">
        <v>42</v>
      </c>
      <c r="AZ40" s="282">
        <v>89</v>
      </c>
      <c r="BA40" s="281">
        <v>69</v>
      </c>
      <c r="BB40" s="281">
        <v>79</v>
      </c>
      <c r="BC40" s="281">
        <v>39</v>
      </c>
      <c r="BD40" s="281">
        <v>42</v>
      </c>
      <c r="BE40" s="281"/>
    </row>
    <row r="41" spans="1:57" ht="14.25">
      <c r="A41" s="175" t="s">
        <v>6474</v>
      </c>
      <c r="B41" s="170" t="s">
        <v>6475</v>
      </c>
      <c r="C41" s="252" t="s">
        <v>5</v>
      </c>
      <c r="D41" s="223"/>
      <c r="E41" s="223"/>
      <c r="F41" s="223"/>
      <c r="G41" s="223">
        <v>59.6</v>
      </c>
      <c r="H41" s="223">
        <v>30</v>
      </c>
      <c r="I41" s="223">
        <v>189</v>
      </c>
      <c r="J41" s="223">
        <v>39</v>
      </c>
      <c r="K41" s="223">
        <v>39</v>
      </c>
      <c r="L41" s="223">
        <v>38</v>
      </c>
      <c r="M41" s="223">
        <v>36</v>
      </c>
      <c r="N41" s="223">
        <v>35</v>
      </c>
      <c r="O41" s="224">
        <v>54.5</v>
      </c>
      <c r="P41" s="223">
        <v>31</v>
      </c>
      <c r="Q41" s="223">
        <v>29.5</v>
      </c>
      <c r="R41" s="223"/>
      <c r="S41" s="224">
        <v>56</v>
      </c>
      <c r="T41" s="224">
        <v>39</v>
      </c>
      <c r="U41" s="224">
        <v>35</v>
      </c>
      <c r="V41" s="224">
        <v>39</v>
      </c>
      <c r="W41" s="224">
        <v>39</v>
      </c>
      <c r="X41" s="224"/>
      <c r="Y41" s="224">
        <v>36</v>
      </c>
      <c r="Z41" s="224">
        <v>49</v>
      </c>
      <c r="AA41" s="224">
        <v>54.4</v>
      </c>
      <c r="AB41" s="224">
        <v>49</v>
      </c>
      <c r="AC41" s="223">
        <v>22.2</v>
      </c>
      <c r="AD41" s="223"/>
      <c r="AE41" s="223"/>
      <c r="AF41" s="275">
        <v>47</v>
      </c>
      <c r="AG41" s="275">
        <v>38</v>
      </c>
      <c r="AH41" s="275">
        <v>40</v>
      </c>
      <c r="AI41" s="275">
        <v>32</v>
      </c>
      <c r="AJ41" s="275">
        <v>16.600000000000001</v>
      </c>
      <c r="AK41" s="275">
        <v>17.8</v>
      </c>
      <c r="AL41" s="275"/>
      <c r="AM41" s="275"/>
      <c r="AN41" s="275"/>
      <c r="AO41" s="275"/>
      <c r="AP41" s="275">
        <v>29.8</v>
      </c>
      <c r="AQ41" s="275">
        <v>69.8</v>
      </c>
      <c r="AR41" s="275">
        <v>39.799999999999997</v>
      </c>
      <c r="AS41" s="275">
        <v>40</v>
      </c>
      <c r="AT41" s="275">
        <v>35</v>
      </c>
      <c r="AU41" s="282">
        <v>26</v>
      </c>
      <c r="AV41" s="282">
        <v>32</v>
      </c>
      <c r="AW41" s="282">
        <v>48</v>
      </c>
      <c r="AX41" s="282">
        <v>35</v>
      </c>
      <c r="AY41" s="282">
        <v>42</v>
      </c>
      <c r="AZ41" s="282">
        <v>89</v>
      </c>
      <c r="BA41" s="281">
        <v>69</v>
      </c>
      <c r="BB41" s="281">
        <v>79</v>
      </c>
      <c r="BC41" s="281">
        <v>39</v>
      </c>
      <c r="BD41" s="281">
        <v>42</v>
      </c>
      <c r="BE41" s="281"/>
    </row>
    <row r="42" spans="1:57" ht="14.25">
      <c r="A42" s="175" t="s">
        <v>6476</v>
      </c>
      <c r="B42" s="170" t="s">
        <v>1763</v>
      </c>
      <c r="C42" s="252" t="s">
        <v>5</v>
      </c>
      <c r="D42" s="223"/>
      <c r="E42" s="223"/>
      <c r="F42" s="223"/>
      <c r="G42" s="223">
        <v>59.6</v>
      </c>
      <c r="H42" s="223">
        <v>30</v>
      </c>
      <c r="I42" s="223">
        <v>189</v>
      </c>
      <c r="J42" s="223">
        <v>39</v>
      </c>
      <c r="K42" s="223">
        <v>39</v>
      </c>
      <c r="L42" s="223">
        <v>38</v>
      </c>
      <c r="M42" s="223">
        <v>36</v>
      </c>
      <c r="N42" s="223">
        <v>35</v>
      </c>
      <c r="O42" s="224">
        <v>54.5</v>
      </c>
      <c r="P42" s="223">
        <v>31</v>
      </c>
      <c r="Q42" s="223">
        <v>29.5</v>
      </c>
      <c r="R42" s="223"/>
      <c r="S42" s="224">
        <v>56</v>
      </c>
      <c r="T42" s="224">
        <v>39</v>
      </c>
      <c r="U42" s="224">
        <v>35</v>
      </c>
      <c r="V42" s="224">
        <v>39</v>
      </c>
      <c r="W42" s="224">
        <v>39</v>
      </c>
      <c r="X42" s="224"/>
      <c r="Y42" s="224">
        <v>36</v>
      </c>
      <c r="Z42" s="224">
        <v>49</v>
      </c>
      <c r="AA42" s="224">
        <v>54.4</v>
      </c>
      <c r="AB42" s="224">
        <v>49</v>
      </c>
      <c r="AC42" s="223">
        <v>22.2</v>
      </c>
      <c r="AD42" s="223"/>
      <c r="AE42" s="223"/>
      <c r="AF42" s="275">
        <v>47</v>
      </c>
      <c r="AG42" s="275">
        <v>38</v>
      </c>
      <c r="AH42" s="275">
        <v>40</v>
      </c>
      <c r="AI42" s="275">
        <v>32</v>
      </c>
      <c r="AJ42" s="275">
        <v>16.600000000000001</v>
      </c>
      <c r="AK42" s="275">
        <v>17.8</v>
      </c>
      <c r="AL42" s="275"/>
      <c r="AM42" s="275"/>
      <c r="AN42" s="275"/>
      <c r="AO42" s="275"/>
      <c r="AP42" s="275">
        <v>29.8</v>
      </c>
      <c r="AQ42" s="275">
        <v>69.8</v>
      </c>
      <c r="AR42" s="275">
        <v>39.799999999999997</v>
      </c>
      <c r="AS42" s="275">
        <v>40</v>
      </c>
      <c r="AT42" s="275">
        <v>35</v>
      </c>
      <c r="AU42" s="282">
        <v>26</v>
      </c>
      <c r="AV42" s="282">
        <v>32</v>
      </c>
      <c r="AW42" s="282">
        <v>48</v>
      </c>
      <c r="AX42" s="282">
        <v>35</v>
      </c>
      <c r="AY42" s="282">
        <v>42</v>
      </c>
      <c r="AZ42" s="282">
        <v>89</v>
      </c>
      <c r="BA42" s="281">
        <v>69</v>
      </c>
      <c r="BB42" s="281">
        <v>79</v>
      </c>
      <c r="BC42" s="281">
        <v>39</v>
      </c>
      <c r="BD42" s="281">
        <v>42</v>
      </c>
      <c r="BE42" s="281"/>
    </row>
    <row r="43" spans="1:57" ht="14.25">
      <c r="A43" s="175" t="s">
        <v>6477</v>
      </c>
      <c r="B43" s="170" t="s">
        <v>1502</v>
      </c>
      <c r="C43" s="252" t="s">
        <v>5</v>
      </c>
      <c r="D43" s="223"/>
      <c r="E43" s="223"/>
      <c r="F43" s="223"/>
      <c r="G43" s="223">
        <v>59.6</v>
      </c>
      <c r="H43" s="223">
        <v>30</v>
      </c>
      <c r="I43" s="223">
        <v>189</v>
      </c>
      <c r="J43" s="223">
        <v>39</v>
      </c>
      <c r="K43" s="223">
        <v>39</v>
      </c>
      <c r="L43" s="223">
        <v>38</v>
      </c>
      <c r="M43" s="223">
        <v>36</v>
      </c>
      <c r="N43" s="223">
        <v>35</v>
      </c>
      <c r="O43" s="224">
        <v>54.5</v>
      </c>
      <c r="P43" s="223">
        <v>31</v>
      </c>
      <c r="Q43" s="223">
        <v>29.5</v>
      </c>
      <c r="R43" s="223"/>
      <c r="S43" s="224">
        <v>56</v>
      </c>
      <c r="T43" s="224">
        <v>39</v>
      </c>
      <c r="U43" s="224">
        <v>35</v>
      </c>
      <c r="V43" s="224">
        <v>39</v>
      </c>
      <c r="W43" s="224">
        <v>39</v>
      </c>
      <c r="X43" s="224"/>
      <c r="Y43" s="224">
        <v>36</v>
      </c>
      <c r="Z43" s="224">
        <v>49</v>
      </c>
      <c r="AA43" s="224">
        <v>54.4</v>
      </c>
      <c r="AB43" s="224">
        <v>49</v>
      </c>
      <c r="AC43" s="223">
        <v>22.2</v>
      </c>
      <c r="AD43" s="223"/>
      <c r="AE43" s="223"/>
      <c r="AF43" s="275">
        <v>47</v>
      </c>
      <c r="AG43" s="275">
        <v>38</v>
      </c>
      <c r="AH43" s="275">
        <v>40</v>
      </c>
      <c r="AI43" s="275">
        <v>32</v>
      </c>
      <c r="AJ43" s="275">
        <v>16.600000000000001</v>
      </c>
      <c r="AK43" s="275">
        <v>17.8</v>
      </c>
      <c r="AL43" s="275"/>
      <c r="AM43" s="275"/>
      <c r="AN43" s="275"/>
      <c r="AO43" s="275"/>
      <c r="AP43" s="275">
        <v>29.8</v>
      </c>
      <c r="AQ43" s="275">
        <v>69.8</v>
      </c>
      <c r="AR43" s="275">
        <v>39.799999999999997</v>
      </c>
      <c r="AS43" s="275">
        <v>40</v>
      </c>
      <c r="AT43" s="275">
        <v>35</v>
      </c>
      <c r="AU43" s="282">
        <v>26</v>
      </c>
      <c r="AV43" s="282">
        <v>32</v>
      </c>
      <c r="AW43" s="282">
        <v>48</v>
      </c>
      <c r="AX43" s="282">
        <v>35</v>
      </c>
      <c r="AY43" s="282">
        <v>42</v>
      </c>
      <c r="AZ43" s="282">
        <v>89</v>
      </c>
      <c r="BA43" s="281">
        <v>69</v>
      </c>
      <c r="BB43" s="281">
        <v>79</v>
      </c>
      <c r="BC43" s="281">
        <v>39</v>
      </c>
      <c r="BD43" s="281">
        <v>42</v>
      </c>
      <c r="BE43" s="281"/>
    </row>
    <row r="44" spans="1:57" ht="14.25">
      <c r="A44" s="175" t="s">
        <v>6478</v>
      </c>
      <c r="B44" s="170" t="s">
        <v>6479</v>
      </c>
      <c r="C44" s="252" t="s">
        <v>51</v>
      </c>
      <c r="D44" s="223"/>
      <c r="E44" s="223"/>
      <c r="F44" s="223"/>
      <c r="G44" s="223">
        <v>59.6</v>
      </c>
      <c r="H44" s="223">
        <v>30</v>
      </c>
      <c r="I44" s="223">
        <v>189</v>
      </c>
      <c r="J44" s="223">
        <v>39</v>
      </c>
      <c r="K44" s="223">
        <v>39</v>
      </c>
      <c r="L44" s="223">
        <v>38</v>
      </c>
      <c r="M44" s="223">
        <v>36</v>
      </c>
      <c r="N44" s="223">
        <v>35</v>
      </c>
      <c r="O44" s="224">
        <v>54.5</v>
      </c>
      <c r="P44" s="223">
        <v>31</v>
      </c>
      <c r="Q44" s="223">
        <v>29.5</v>
      </c>
      <c r="R44" s="223"/>
      <c r="S44" s="224">
        <v>56</v>
      </c>
      <c r="T44" s="224">
        <v>39</v>
      </c>
      <c r="U44" s="224">
        <v>35</v>
      </c>
      <c r="V44" s="224">
        <v>39</v>
      </c>
      <c r="W44" s="224">
        <v>39</v>
      </c>
      <c r="X44" s="224"/>
      <c r="Y44" s="224">
        <v>36</v>
      </c>
      <c r="Z44" s="224">
        <v>49</v>
      </c>
      <c r="AA44" s="224">
        <v>54.4</v>
      </c>
      <c r="AB44" s="224">
        <v>49</v>
      </c>
      <c r="AC44" s="223">
        <v>22.2</v>
      </c>
      <c r="AD44" s="223"/>
      <c r="AE44" s="223"/>
      <c r="AF44" s="275">
        <v>47</v>
      </c>
      <c r="AG44" s="275">
        <v>38</v>
      </c>
      <c r="AH44" s="275">
        <v>40</v>
      </c>
      <c r="AI44" s="275">
        <v>32</v>
      </c>
      <c r="AJ44" s="275">
        <v>16.600000000000001</v>
      </c>
      <c r="AK44" s="275">
        <v>17.8</v>
      </c>
      <c r="AL44" s="275"/>
      <c r="AM44" s="275"/>
      <c r="AN44" s="275"/>
      <c r="AO44" s="275"/>
      <c r="AP44" s="275">
        <v>29.8</v>
      </c>
      <c r="AQ44" s="275">
        <v>69.8</v>
      </c>
      <c r="AR44" s="275">
        <v>39.799999999999997</v>
      </c>
      <c r="AS44" s="275">
        <v>40</v>
      </c>
      <c r="AT44" s="275">
        <v>35</v>
      </c>
      <c r="AU44" s="282">
        <v>26</v>
      </c>
      <c r="AV44" s="282">
        <v>32</v>
      </c>
      <c r="AW44" s="282">
        <v>48</v>
      </c>
      <c r="AX44" s="282">
        <v>35</v>
      </c>
      <c r="AY44" s="282">
        <v>42</v>
      </c>
      <c r="AZ44" s="282">
        <v>89</v>
      </c>
      <c r="BA44" s="281">
        <v>69</v>
      </c>
      <c r="BB44" s="281">
        <v>79</v>
      </c>
      <c r="BC44" s="281">
        <v>39</v>
      </c>
      <c r="BD44" s="281">
        <v>42</v>
      </c>
      <c r="BE44" s="281"/>
    </row>
    <row r="45" spans="1:57">
      <c r="C45" s="203"/>
      <c r="D45" s="477" t="s">
        <v>5534</v>
      </c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2" t="s">
        <v>4941</v>
      </c>
      <c r="P45" s="472"/>
      <c r="Q45" s="472"/>
      <c r="R45" s="472"/>
      <c r="S45" s="472" t="s">
        <v>5534</v>
      </c>
      <c r="T45" s="472"/>
      <c r="U45" s="472"/>
      <c r="V45" s="472"/>
      <c r="W45" s="472"/>
      <c r="X45" s="472"/>
      <c r="Y45" s="472" t="s">
        <v>5534</v>
      </c>
      <c r="Z45" s="472"/>
      <c r="AA45" s="472"/>
      <c r="AB45" s="472"/>
      <c r="AC45" s="472"/>
      <c r="AD45" s="472"/>
      <c r="AE45" s="472"/>
      <c r="AF45" s="472" t="s">
        <v>5534</v>
      </c>
      <c r="AG45" s="472"/>
      <c r="AH45" s="472"/>
      <c r="AI45" s="472"/>
      <c r="AJ45" s="472"/>
      <c r="AK45" s="472"/>
      <c r="AL45" s="472"/>
      <c r="AM45" s="472"/>
      <c r="AN45" s="472" t="s">
        <v>5534</v>
      </c>
      <c r="AO45" s="472"/>
      <c r="AP45" s="472"/>
      <c r="AQ45" s="472"/>
      <c r="AR45" s="472"/>
      <c r="AS45" s="472"/>
      <c r="AT45" s="472"/>
      <c r="AU45" s="472"/>
      <c r="AV45" s="472" t="s">
        <v>6737</v>
      </c>
      <c r="AW45" s="472"/>
      <c r="AX45" s="472"/>
      <c r="AY45" s="472"/>
      <c r="AZ45" s="472"/>
      <c r="BA45" s="472"/>
      <c r="BB45" s="472"/>
      <c r="BC45" s="472"/>
      <c r="BD45" s="472"/>
      <c r="BE45" s="472"/>
    </row>
    <row r="46" spans="1:57">
      <c r="A46" s="238"/>
      <c r="B46" s="238"/>
      <c r="C46" s="239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</row>
    <row r="47" spans="1:57">
      <c r="A47" s="238"/>
      <c r="B47" s="238"/>
      <c r="C47" s="239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</row>
    <row r="48" spans="1:57" ht="20.25">
      <c r="B48" s="508" t="s">
        <v>6536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508"/>
      <c r="AI48" s="508"/>
      <c r="AJ48" s="508"/>
      <c r="AK48" s="508"/>
      <c r="AL48" s="508"/>
      <c r="AM48" s="508"/>
      <c r="AN48" s="508"/>
      <c r="AO48" s="508"/>
      <c r="AP48" s="508"/>
      <c r="AQ48" s="508"/>
      <c r="AR48" s="508"/>
      <c r="AS48" s="23"/>
      <c r="AT48" s="23"/>
      <c r="AU48" s="23"/>
      <c r="AV48" s="23"/>
      <c r="AW48" s="23"/>
      <c r="AX48" s="23"/>
    </row>
    <row r="49" spans="1:50" ht="20.25">
      <c r="A49" s="226"/>
      <c r="B49" s="226"/>
      <c r="C49" s="253"/>
      <c r="D49" s="477" t="s">
        <v>4912</v>
      </c>
      <c r="E49" s="477"/>
      <c r="F49" s="477"/>
      <c r="G49" s="477"/>
      <c r="H49" s="477"/>
      <c r="I49" s="477"/>
      <c r="J49" s="477"/>
      <c r="K49" s="477"/>
      <c r="L49" s="477"/>
      <c r="M49" s="453" t="s">
        <v>5476</v>
      </c>
      <c r="N49" s="453"/>
      <c r="O49" s="453"/>
      <c r="P49" s="453"/>
      <c r="Q49" s="453"/>
      <c r="R49" s="453"/>
      <c r="S49" s="453"/>
      <c r="T49" s="453"/>
      <c r="U49" s="453" t="s">
        <v>5658</v>
      </c>
      <c r="V49" s="453"/>
      <c r="W49" s="453"/>
      <c r="X49" s="453"/>
      <c r="Y49" s="453"/>
      <c r="Z49" s="453" t="s">
        <v>5909</v>
      </c>
      <c r="AA49" s="453"/>
      <c r="AB49" s="453"/>
      <c r="AC49" s="453"/>
      <c r="AD49" s="453"/>
      <c r="AE49" s="453" t="s">
        <v>5978</v>
      </c>
      <c r="AF49" s="453"/>
      <c r="AG49" s="453"/>
      <c r="AH49" s="453"/>
      <c r="AI49" s="453"/>
      <c r="AJ49" s="453"/>
      <c r="AK49" s="453"/>
      <c r="AL49" s="472" t="s">
        <v>6255</v>
      </c>
      <c r="AM49" s="472"/>
      <c r="AN49" s="472"/>
      <c r="AO49" s="472"/>
      <c r="AP49" s="472"/>
      <c r="AQ49" s="472"/>
      <c r="AR49" s="472"/>
      <c r="AS49" s="472" t="s">
        <v>6711</v>
      </c>
      <c r="AT49" s="472"/>
      <c r="AU49" s="472"/>
      <c r="AV49" s="472"/>
      <c r="AW49" s="472"/>
      <c r="AX49" s="23"/>
    </row>
    <row r="50" spans="1:50" ht="36">
      <c r="A50" s="243" t="s">
        <v>1</v>
      </c>
      <c r="B50" s="243" t="s">
        <v>0</v>
      </c>
      <c r="C50" s="254" t="s">
        <v>2</v>
      </c>
      <c r="D50" s="246" t="s">
        <v>4924</v>
      </c>
      <c r="E50" s="246" t="s">
        <v>4923</v>
      </c>
      <c r="F50" s="246" t="s">
        <v>6519</v>
      </c>
      <c r="G50" s="223" t="s">
        <v>4936</v>
      </c>
      <c r="H50" s="223" t="s">
        <v>4938</v>
      </c>
      <c r="I50" s="223" t="s">
        <v>4937</v>
      </c>
      <c r="J50" s="223" t="s">
        <v>4917</v>
      </c>
      <c r="K50" s="223" t="s">
        <v>5489</v>
      </c>
      <c r="L50" s="223" t="s">
        <v>4942</v>
      </c>
      <c r="M50" s="223" t="s">
        <v>5653</v>
      </c>
      <c r="N50" s="223" t="s">
        <v>6521</v>
      </c>
      <c r="O50" s="223" t="s">
        <v>5654</v>
      </c>
      <c r="P50" s="223" t="s">
        <v>5655</v>
      </c>
      <c r="Q50" s="223" t="s">
        <v>5332</v>
      </c>
      <c r="R50" s="223" t="s">
        <v>4921</v>
      </c>
      <c r="S50" s="223" t="s">
        <v>6520</v>
      </c>
      <c r="T50" s="116" t="s">
        <v>6537</v>
      </c>
      <c r="U50" s="223" t="s">
        <v>6501</v>
      </c>
      <c r="V50" s="223" t="s">
        <v>6538</v>
      </c>
      <c r="W50" s="223" t="s">
        <v>6539</v>
      </c>
      <c r="X50" s="223" t="s">
        <v>6540</v>
      </c>
      <c r="Y50" s="116" t="s">
        <v>6537</v>
      </c>
      <c r="Z50" s="223" t="s">
        <v>5548</v>
      </c>
      <c r="AA50" s="223" t="s">
        <v>6503</v>
      </c>
      <c r="AB50" s="223" t="s">
        <v>6500</v>
      </c>
      <c r="AC50" s="116" t="s">
        <v>6526</v>
      </c>
      <c r="AD50" s="246" t="s">
        <v>4923</v>
      </c>
      <c r="AE50" s="223" t="s">
        <v>5381</v>
      </c>
      <c r="AF50" s="275" t="s">
        <v>6508</v>
      </c>
      <c r="AG50" s="275" t="s">
        <v>6507</v>
      </c>
      <c r="AH50" s="275" t="s">
        <v>5670</v>
      </c>
      <c r="AI50" s="275" t="s">
        <v>5743</v>
      </c>
      <c r="AJ50" s="116" t="s">
        <v>6541</v>
      </c>
      <c r="AK50" s="246" t="s">
        <v>4923</v>
      </c>
      <c r="AL50" s="255" t="s">
        <v>6530</v>
      </c>
      <c r="AM50" s="255" t="s">
        <v>6531</v>
      </c>
      <c r="AN50" s="256" t="s">
        <v>6532</v>
      </c>
      <c r="AO50" s="257" t="s">
        <v>6542</v>
      </c>
      <c r="AP50" s="257" t="s">
        <v>6543</v>
      </c>
      <c r="AQ50" s="257" t="s">
        <v>6544</v>
      </c>
      <c r="AR50" s="257" t="s">
        <v>6514</v>
      </c>
      <c r="AS50" s="263" t="s">
        <v>6712</v>
      </c>
      <c r="AT50" s="263" t="s">
        <v>6713</v>
      </c>
      <c r="AU50" s="275" t="s">
        <v>6714</v>
      </c>
      <c r="AV50" s="275" t="s">
        <v>6715</v>
      </c>
      <c r="AW50" s="255" t="s">
        <v>6531</v>
      </c>
      <c r="AX50" s="23"/>
    </row>
    <row r="51" spans="1:50" ht="14.25">
      <c r="A51" s="170" t="s">
        <v>4030</v>
      </c>
      <c r="B51" s="175" t="s">
        <v>6545</v>
      </c>
      <c r="C51" s="259" t="s">
        <v>5</v>
      </c>
      <c r="D51" s="223"/>
      <c r="E51" s="223"/>
      <c r="F51" s="223"/>
      <c r="G51" s="223">
        <v>59.6</v>
      </c>
      <c r="H51" s="223">
        <v>30</v>
      </c>
      <c r="I51" s="223">
        <v>189</v>
      </c>
      <c r="J51" s="223">
        <v>39</v>
      </c>
      <c r="K51" s="223">
        <v>39</v>
      </c>
      <c r="L51" s="223">
        <v>56</v>
      </c>
      <c r="M51" s="223">
        <v>39.799999999999997</v>
      </c>
      <c r="N51" s="223">
        <v>29.5</v>
      </c>
      <c r="O51" s="223">
        <v>45</v>
      </c>
      <c r="P51" s="223">
        <v>23.4</v>
      </c>
      <c r="Q51" s="223">
        <v>33</v>
      </c>
      <c r="R51" s="223">
        <v>22</v>
      </c>
      <c r="S51" s="223">
        <v>31</v>
      </c>
      <c r="T51" s="224"/>
      <c r="U51" s="223">
        <v>33</v>
      </c>
      <c r="V51" s="223">
        <v>58</v>
      </c>
      <c r="W51" s="223">
        <v>43</v>
      </c>
      <c r="X51" s="223">
        <v>23</v>
      </c>
      <c r="Y51" s="223"/>
      <c r="Z51" s="223">
        <v>39.799999999999997</v>
      </c>
      <c r="AA51" s="223">
        <v>49</v>
      </c>
      <c r="AB51" s="223">
        <v>22.2</v>
      </c>
      <c r="AC51" s="223"/>
      <c r="AD51" s="223"/>
      <c r="AE51" s="223">
        <v>32</v>
      </c>
      <c r="AF51" s="275">
        <v>25</v>
      </c>
      <c r="AG51" s="275">
        <v>48</v>
      </c>
      <c r="AH51" s="275">
        <v>49.8</v>
      </c>
      <c r="AI51" s="275">
        <v>16</v>
      </c>
      <c r="AJ51" s="275"/>
      <c r="AK51" s="275"/>
      <c r="AL51" s="275"/>
      <c r="AM51" s="275"/>
      <c r="AN51" s="275">
        <v>29.8</v>
      </c>
      <c r="AO51" s="275">
        <v>20</v>
      </c>
      <c r="AP51" s="275">
        <v>20</v>
      </c>
      <c r="AQ51" s="275">
        <v>23</v>
      </c>
      <c r="AR51" s="275">
        <v>39</v>
      </c>
      <c r="AS51" s="275">
        <v>82</v>
      </c>
      <c r="AT51" s="275">
        <v>32</v>
      </c>
      <c r="AU51" s="275">
        <v>20</v>
      </c>
      <c r="AV51" s="275">
        <v>39</v>
      </c>
      <c r="AW51" s="275"/>
      <c r="AX51" s="23"/>
    </row>
    <row r="52" spans="1:50" ht="14.25">
      <c r="A52" s="170" t="s">
        <v>6546</v>
      </c>
      <c r="B52" s="175" t="s">
        <v>6547</v>
      </c>
      <c r="C52" s="259" t="s">
        <v>5</v>
      </c>
      <c r="D52" s="223"/>
      <c r="E52" s="223"/>
      <c r="F52" s="223"/>
      <c r="G52" s="223">
        <v>59.6</v>
      </c>
      <c r="H52" s="223">
        <v>30</v>
      </c>
      <c r="I52" s="223">
        <v>189</v>
      </c>
      <c r="J52" s="223">
        <v>39</v>
      </c>
      <c r="K52" s="223">
        <v>39</v>
      </c>
      <c r="L52" s="223">
        <v>56</v>
      </c>
      <c r="M52" s="223">
        <v>39.799999999999997</v>
      </c>
      <c r="N52" s="223">
        <v>29.5</v>
      </c>
      <c r="O52" s="223">
        <v>45</v>
      </c>
      <c r="P52" s="223">
        <v>23.4</v>
      </c>
      <c r="Q52" s="223">
        <v>33</v>
      </c>
      <c r="R52" s="223">
        <v>22</v>
      </c>
      <c r="S52" s="223">
        <v>31</v>
      </c>
      <c r="T52" s="224"/>
      <c r="U52" s="223">
        <v>33</v>
      </c>
      <c r="V52" s="223">
        <v>58</v>
      </c>
      <c r="W52" s="223">
        <v>43</v>
      </c>
      <c r="X52" s="223">
        <v>23</v>
      </c>
      <c r="Y52" s="223"/>
      <c r="Z52" s="223">
        <v>39.799999999999997</v>
      </c>
      <c r="AA52" s="223">
        <v>49</v>
      </c>
      <c r="AB52" s="223">
        <v>22.2</v>
      </c>
      <c r="AC52" s="223"/>
      <c r="AD52" s="223"/>
      <c r="AE52" s="223">
        <v>32</v>
      </c>
      <c r="AF52" s="275">
        <v>25</v>
      </c>
      <c r="AG52" s="275">
        <v>48</v>
      </c>
      <c r="AH52" s="275">
        <v>49.8</v>
      </c>
      <c r="AI52" s="275">
        <v>16</v>
      </c>
      <c r="AJ52" s="275"/>
      <c r="AK52" s="275"/>
      <c r="AL52" s="275"/>
      <c r="AM52" s="275"/>
      <c r="AN52" s="275">
        <v>29.8</v>
      </c>
      <c r="AO52" s="275">
        <v>20</v>
      </c>
      <c r="AP52" s="275">
        <v>20</v>
      </c>
      <c r="AQ52" s="275">
        <v>23</v>
      </c>
      <c r="AR52" s="275">
        <v>39</v>
      </c>
      <c r="AS52" s="275">
        <v>82</v>
      </c>
      <c r="AT52" s="275">
        <v>32</v>
      </c>
      <c r="AU52" s="275">
        <v>20</v>
      </c>
      <c r="AV52" s="275">
        <v>39</v>
      </c>
      <c r="AW52" s="275"/>
      <c r="AX52" s="23"/>
    </row>
    <row r="53" spans="1:50" ht="14.25">
      <c r="A53" s="170" t="s">
        <v>6548</v>
      </c>
      <c r="B53" s="175" t="s">
        <v>6549</v>
      </c>
      <c r="C53" s="259" t="s">
        <v>51</v>
      </c>
      <c r="D53" s="223"/>
      <c r="E53" s="223"/>
      <c r="F53" s="223"/>
      <c r="G53" s="223">
        <v>59.6</v>
      </c>
      <c r="H53" s="223">
        <v>30</v>
      </c>
      <c r="I53" s="223">
        <v>189</v>
      </c>
      <c r="J53" s="223">
        <v>39</v>
      </c>
      <c r="K53" s="223">
        <v>39</v>
      </c>
      <c r="L53" s="223">
        <v>56</v>
      </c>
      <c r="M53" s="223">
        <v>39.799999999999997</v>
      </c>
      <c r="N53" s="223">
        <v>29.5</v>
      </c>
      <c r="O53" s="223">
        <v>45</v>
      </c>
      <c r="P53" s="223">
        <v>23.4</v>
      </c>
      <c r="Q53" s="223">
        <v>33</v>
      </c>
      <c r="R53" s="223">
        <v>22</v>
      </c>
      <c r="S53" s="223">
        <v>31</v>
      </c>
      <c r="T53" s="224"/>
      <c r="U53" s="223">
        <v>33</v>
      </c>
      <c r="V53" s="223">
        <v>58</v>
      </c>
      <c r="W53" s="223">
        <v>43</v>
      </c>
      <c r="X53" s="223">
        <v>23</v>
      </c>
      <c r="Y53" s="223"/>
      <c r="Z53" s="223">
        <v>39.799999999999997</v>
      </c>
      <c r="AA53" s="223">
        <v>49</v>
      </c>
      <c r="AB53" s="223">
        <v>22.2</v>
      </c>
      <c r="AC53" s="223"/>
      <c r="AD53" s="223"/>
      <c r="AE53" s="223">
        <v>32</v>
      </c>
      <c r="AF53" s="275">
        <v>25</v>
      </c>
      <c r="AG53" s="275">
        <v>48</v>
      </c>
      <c r="AH53" s="275">
        <v>49.8</v>
      </c>
      <c r="AI53" s="275">
        <v>16</v>
      </c>
      <c r="AJ53" s="275"/>
      <c r="AK53" s="275"/>
      <c r="AL53" s="275"/>
      <c r="AM53" s="275"/>
      <c r="AN53" s="275">
        <v>29.8</v>
      </c>
      <c r="AO53" s="275">
        <v>20</v>
      </c>
      <c r="AP53" s="275">
        <v>20</v>
      </c>
      <c r="AQ53" s="275">
        <v>23</v>
      </c>
      <c r="AR53" s="275">
        <v>39</v>
      </c>
      <c r="AS53" s="275">
        <v>82</v>
      </c>
      <c r="AT53" s="275">
        <v>32</v>
      </c>
      <c r="AU53" s="275">
        <v>20</v>
      </c>
      <c r="AV53" s="275">
        <v>39</v>
      </c>
      <c r="AW53" s="275"/>
      <c r="AX53" s="23"/>
    </row>
    <row r="54" spans="1:50" ht="14.25">
      <c r="A54" s="170" t="s">
        <v>6550</v>
      </c>
      <c r="B54" s="175" t="s">
        <v>6551</v>
      </c>
      <c r="C54" s="259" t="s">
        <v>51</v>
      </c>
      <c r="D54" s="223"/>
      <c r="E54" s="223"/>
      <c r="F54" s="223"/>
      <c r="G54" s="223">
        <v>59.6</v>
      </c>
      <c r="H54" s="223">
        <v>30</v>
      </c>
      <c r="I54" s="223">
        <v>189</v>
      </c>
      <c r="J54" s="223">
        <v>39</v>
      </c>
      <c r="K54" s="223">
        <v>39</v>
      </c>
      <c r="L54" s="223">
        <v>56</v>
      </c>
      <c r="M54" s="223">
        <v>39.799999999999997</v>
      </c>
      <c r="N54" s="223">
        <v>29.5</v>
      </c>
      <c r="O54" s="223">
        <v>45</v>
      </c>
      <c r="P54" s="223">
        <v>23.4</v>
      </c>
      <c r="Q54" s="223">
        <v>33</v>
      </c>
      <c r="R54" s="223">
        <v>22</v>
      </c>
      <c r="S54" s="223">
        <v>31</v>
      </c>
      <c r="T54" s="224"/>
      <c r="U54" s="223">
        <v>33</v>
      </c>
      <c r="V54" s="223">
        <v>58</v>
      </c>
      <c r="W54" s="223">
        <v>43</v>
      </c>
      <c r="X54" s="223">
        <v>23</v>
      </c>
      <c r="Y54" s="223"/>
      <c r="Z54" s="223">
        <v>39.799999999999997</v>
      </c>
      <c r="AA54" s="223">
        <v>49</v>
      </c>
      <c r="AB54" s="223">
        <v>22.2</v>
      </c>
      <c r="AC54" s="223"/>
      <c r="AD54" s="223"/>
      <c r="AE54" s="223">
        <v>32</v>
      </c>
      <c r="AF54" s="275">
        <v>25</v>
      </c>
      <c r="AG54" s="275">
        <v>48</v>
      </c>
      <c r="AH54" s="275">
        <v>49.8</v>
      </c>
      <c r="AI54" s="275">
        <v>16</v>
      </c>
      <c r="AJ54" s="275"/>
      <c r="AK54" s="275"/>
      <c r="AL54" s="275"/>
      <c r="AM54" s="275"/>
      <c r="AN54" s="275">
        <v>29.8</v>
      </c>
      <c r="AO54" s="275">
        <v>20</v>
      </c>
      <c r="AP54" s="275">
        <v>20</v>
      </c>
      <c r="AQ54" s="275">
        <v>23</v>
      </c>
      <c r="AR54" s="275">
        <v>39</v>
      </c>
      <c r="AS54" s="275">
        <v>82</v>
      </c>
      <c r="AT54" s="275">
        <v>32</v>
      </c>
      <c r="AU54" s="275">
        <v>20</v>
      </c>
      <c r="AV54" s="275">
        <v>39</v>
      </c>
      <c r="AW54" s="275"/>
      <c r="AX54" s="23"/>
    </row>
    <row r="55" spans="1:50" ht="14.25">
      <c r="A55" s="170" t="s">
        <v>6552</v>
      </c>
      <c r="B55" s="175" t="s">
        <v>6553</v>
      </c>
      <c r="C55" s="259" t="s">
        <v>5</v>
      </c>
      <c r="D55" s="223"/>
      <c r="E55" s="223"/>
      <c r="F55" s="223"/>
      <c r="G55" s="223">
        <v>59.6</v>
      </c>
      <c r="H55" s="223">
        <v>30</v>
      </c>
      <c r="I55" s="223">
        <v>189</v>
      </c>
      <c r="J55" s="223">
        <v>39</v>
      </c>
      <c r="K55" s="223">
        <v>39</v>
      </c>
      <c r="L55" s="223">
        <v>56</v>
      </c>
      <c r="M55" s="223">
        <v>39.799999999999997</v>
      </c>
      <c r="N55" s="223">
        <v>29.5</v>
      </c>
      <c r="O55" s="223">
        <v>45</v>
      </c>
      <c r="P55" s="223">
        <v>23.4</v>
      </c>
      <c r="Q55" s="223">
        <v>33</v>
      </c>
      <c r="R55" s="223">
        <v>22</v>
      </c>
      <c r="S55" s="223">
        <v>31</v>
      </c>
      <c r="T55" s="224"/>
      <c r="U55" s="223">
        <v>33</v>
      </c>
      <c r="V55" s="223">
        <v>58</v>
      </c>
      <c r="W55" s="223">
        <v>43</v>
      </c>
      <c r="X55" s="223">
        <v>23</v>
      </c>
      <c r="Y55" s="223"/>
      <c r="Z55" s="223">
        <v>39.799999999999997</v>
      </c>
      <c r="AA55" s="223">
        <v>49</v>
      </c>
      <c r="AB55" s="223">
        <v>22.2</v>
      </c>
      <c r="AC55" s="223"/>
      <c r="AD55" s="223"/>
      <c r="AE55" s="223">
        <v>32</v>
      </c>
      <c r="AF55" s="275">
        <v>25</v>
      </c>
      <c r="AG55" s="275">
        <v>48</v>
      </c>
      <c r="AH55" s="275">
        <v>49.8</v>
      </c>
      <c r="AI55" s="275">
        <v>16</v>
      </c>
      <c r="AJ55" s="275"/>
      <c r="AK55" s="275"/>
      <c r="AL55" s="275"/>
      <c r="AM55" s="275"/>
      <c r="AN55" s="275">
        <v>29.8</v>
      </c>
      <c r="AO55" s="275">
        <v>20</v>
      </c>
      <c r="AP55" s="275">
        <v>20</v>
      </c>
      <c r="AQ55" s="275">
        <v>23</v>
      </c>
      <c r="AR55" s="275">
        <v>39</v>
      </c>
      <c r="AS55" s="275">
        <v>82</v>
      </c>
      <c r="AT55" s="275">
        <v>32</v>
      </c>
      <c r="AU55" s="275">
        <v>20</v>
      </c>
      <c r="AV55" s="275">
        <v>39</v>
      </c>
      <c r="AW55" s="275"/>
      <c r="AX55" s="23"/>
    </row>
    <row r="56" spans="1:50" ht="14.25">
      <c r="A56" s="170" t="s">
        <v>6554</v>
      </c>
      <c r="B56" s="175" t="s">
        <v>6555</v>
      </c>
      <c r="C56" s="259" t="s">
        <v>51</v>
      </c>
      <c r="D56" s="223"/>
      <c r="E56" s="223"/>
      <c r="F56" s="223"/>
      <c r="G56" s="223">
        <v>59.6</v>
      </c>
      <c r="H56" s="223">
        <v>30</v>
      </c>
      <c r="I56" s="223">
        <v>189</v>
      </c>
      <c r="J56" s="223">
        <v>39</v>
      </c>
      <c r="K56" s="223">
        <v>39</v>
      </c>
      <c r="L56" s="223">
        <v>56</v>
      </c>
      <c r="M56" s="223">
        <v>39.799999999999997</v>
      </c>
      <c r="N56" s="223">
        <v>29.5</v>
      </c>
      <c r="O56" s="223">
        <v>45</v>
      </c>
      <c r="P56" s="223">
        <v>23.4</v>
      </c>
      <c r="Q56" s="223">
        <v>33</v>
      </c>
      <c r="R56" s="223">
        <v>22</v>
      </c>
      <c r="S56" s="223">
        <v>31</v>
      </c>
      <c r="T56" s="224"/>
      <c r="U56" s="223">
        <v>33</v>
      </c>
      <c r="V56" s="223">
        <v>58</v>
      </c>
      <c r="W56" s="223">
        <v>43</v>
      </c>
      <c r="X56" s="223">
        <v>23</v>
      </c>
      <c r="Y56" s="223"/>
      <c r="Z56" s="223">
        <v>39.799999999999997</v>
      </c>
      <c r="AA56" s="223">
        <v>49</v>
      </c>
      <c r="AB56" s="223">
        <v>22.2</v>
      </c>
      <c r="AC56" s="223"/>
      <c r="AD56" s="223"/>
      <c r="AE56" s="223">
        <v>32</v>
      </c>
      <c r="AF56" s="275">
        <v>25</v>
      </c>
      <c r="AG56" s="275">
        <v>48</v>
      </c>
      <c r="AH56" s="275">
        <v>49.8</v>
      </c>
      <c r="AI56" s="275">
        <v>16</v>
      </c>
      <c r="AJ56" s="275"/>
      <c r="AK56" s="275"/>
      <c r="AL56" s="275"/>
      <c r="AM56" s="275"/>
      <c r="AN56" s="275">
        <v>29.8</v>
      </c>
      <c r="AO56" s="275">
        <v>20</v>
      </c>
      <c r="AP56" s="275">
        <v>20</v>
      </c>
      <c r="AQ56" s="275">
        <v>23</v>
      </c>
      <c r="AR56" s="275">
        <v>39</v>
      </c>
      <c r="AS56" s="275">
        <v>82</v>
      </c>
      <c r="AT56" s="275">
        <v>32</v>
      </c>
      <c r="AU56" s="275">
        <v>20</v>
      </c>
      <c r="AV56" s="275">
        <v>39</v>
      </c>
      <c r="AW56" s="275"/>
      <c r="AX56" s="23"/>
    </row>
    <row r="57" spans="1:50" ht="14.25">
      <c r="A57" s="170" t="s">
        <v>6556</v>
      </c>
      <c r="B57" s="175" t="s">
        <v>6557</v>
      </c>
      <c r="C57" s="259" t="s">
        <v>5</v>
      </c>
      <c r="D57" s="223"/>
      <c r="E57" s="223"/>
      <c r="F57" s="223"/>
      <c r="G57" s="223">
        <v>59.6</v>
      </c>
      <c r="H57" s="223">
        <v>30</v>
      </c>
      <c r="I57" s="223">
        <v>189</v>
      </c>
      <c r="J57" s="223">
        <v>39</v>
      </c>
      <c r="K57" s="223">
        <v>39</v>
      </c>
      <c r="L57" s="223">
        <v>56</v>
      </c>
      <c r="M57" s="223">
        <v>39.799999999999997</v>
      </c>
      <c r="N57" s="223">
        <v>29.5</v>
      </c>
      <c r="O57" s="223">
        <v>45</v>
      </c>
      <c r="P57" s="223">
        <v>23.4</v>
      </c>
      <c r="Q57" s="223">
        <v>33</v>
      </c>
      <c r="R57" s="223">
        <v>22</v>
      </c>
      <c r="S57" s="223">
        <v>31</v>
      </c>
      <c r="T57" s="224"/>
      <c r="U57" s="223">
        <v>33</v>
      </c>
      <c r="V57" s="223">
        <v>58</v>
      </c>
      <c r="W57" s="223">
        <v>43</v>
      </c>
      <c r="X57" s="223">
        <v>23</v>
      </c>
      <c r="Y57" s="223"/>
      <c r="Z57" s="223">
        <v>39.799999999999997</v>
      </c>
      <c r="AA57" s="223">
        <v>49</v>
      </c>
      <c r="AB57" s="223">
        <v>22.2</v>
      </c>
      <c r="AC57" s="223"/>
      <c r="AD57" s="223"/>
      <c r="AE57" s="223">
        <v>32</v>
      </c>
      <c r="AF57" s="275">
        <v>25</v>
      </c>
      <c r="AG57" s="275">
        <v>48</v>
      </c>
      <c r="AH57" s="275">
        <v>49.8</v>
      </c>
      <c r="AI57" s="275">
        <v>16</v>
      </c>
      <c r="AJ57" s="275"/>
      <c r="AK57" s="275"/>
      <c r="AL57" s="275"/>
      <c r="AM57" s="275"/>
      <c r="AN57" s="275">
        <v>29.8</v>
      </c>
      <c r="AO57" s="275">
        <v>20</v>
      </c>
      <c r="AP57" s="275">
        <v>20</v>
      </c>
      <c r="AQ57" s="275">
        <v>23</v>
      </c>
      <c r="AR57" s="275">
        <v>39</v>
      </c>
      <c r="AS57" s="275">
        <v>82</v>
      </c>
      <c r="AT57" s="275">
        <v>32</v>
      </c>
      <c r="AU57" s="275">
        <v>20</v>
      </c>
      <c r="AV57" s="275">
        <v>39</v>
      </c>
      <c r="AW57" s="275"/>
      <c r="AX57" s="23"/>
    </row>
    <row r="58" spans="1:50" ht="14.25">
      <c r="A58" s="170" t="s">
        <v>6558</v>
      </c>
      <c r="B58" s="175" t="s">
        <v>6559</v>
      </c>
      <c r="C58" s="259" t="s">
        <v>51</v>
      </c>
      <c r="D58" s="223"/>
      <c r="E58" s="223"/>
      <c r="F58" s="223"/>
      <c r="G58" s="223">
        <v>59.6</v>
      </c>
      <c r="H58" s="223">
        <v>30</v>
      </c>
      <c r="I58" s="223">
        <v>189</v>
      </c>
      <c r="J58" s="223">
        <v>39</v>
      </c>
      <c r="K58" s="223">
        <v>39</v>
      </c>
      <c r="L58" s="223">
        <v>56</v>
      </c>
      <c r="M58" s="223">
        <v>39.799999999999997</v>
      </c>
      <c r="N58" s="223">
        <v>29.5</v>
      </c>
      <c r="O58" s="223">
        <v>45</v>
      </c>
      <c r="P58" s="223">
        <v>23.4</v>
      </c>
      <c r="Q58" s="223">
        <v>33</v>
      </c>
      <c r="R58" s="223">
        <v>22</v>
      </c>
      <c r="S58" s="223">
        <v>31</v>
      </c>
      <c r="T58" s="224"/>
      <c r="U58" s="223">
        <v>33</v>
      </c>
      <c r="V58" s="223">
        <v>58</v>
      </c>
      <c r="W58" s="223">
        <v>43</v>
      </c>
      <c r="X58" s="223">
        <v>23</v>
      </c>
      <c r="Y58" s="223"/>
      <c r="Z58" s="223">
        <v>39.799999999999997</v>
      </c>
      <c r="AA58" s="223">
        <v>49</v>
      </c>
      <c r="AB58" s="223">
        <v>22.2</v>
      </c>
      <c r="AC58" s="223"/>
      <c r="AD58" s="223"/>
      <c r="AE58" s="223">
        <v>32</v>
      </c>
      <c r="AF58" s="275">
        <v>25</v>
      </c>
      <c r="AG58" s="275">
        <v>48</v>
      </c>
      <c r="AH58" s="275">
        <v>49.8</v>
      </c>
      <c r="AI58" s="275">
        <v>16</v>
      </c>
      <c r="AJ58" s="275"/>
      <c r="AK58" s="275"/>
      <c r="AL58" s="275"/>
      <c r="AM58" s="275"/>
      <c r="AN58" s="275">
        <v>29.8</v>
      </c>
      <c r="AO58" s="275">
        <v>20</v>
      </c>
      <c r="AP58" s="275">
        <v>20</v>
      </c>
      <c r="AQ58" s="275">
        <v>23</v>
      </c>
      <c r="AR58" s="275">
        <v>39</v>
      </c>
      <c r="AS58" s="275">
        <v>82</v>
      </c>
      <c r="AT58" s="275">
        <v>32</v>
      </c>
      <c r="AU58" s="275">
        <v>20</v>
      </c>
      <c r="AV58" s="275">
        <v>39</v>
      </c>
      <c r="AW58" s="275"/>
      <c r="AX58" s="23"/>
    </row>
    <row r="59" spans="1:50" ht="14.25">
      <c r="A59" s="170" t="s">
        <v>6560</v>
      </c>
      <c r="B59" s="175" t="s">
        <v>6561</v>
      </c>
      <c r="C59" s="259" t="s">
        <v>5</v>
      </c>
      <c r="D59" s="223"/>
      <c r="E59" s="223"/>
      <c r="F59" s="223"/>
      <c r="G59" s="223">
        <v>59.6</v>
      </c>
      <c r="H59" s="223">
        <v>30</v>
      </c>
      <c r="I59" s="223">
        <v>189</v>
      </c>
      <c r="J59" s="223">
        <v>39</v>
      </c>
      <c r="K59" s="223">
        <v>39</v>
      </c>
      <c r="L59" s="223">
        <v>56</v>
      </c>
      <c r="M59" s="223">
        <v>39.799999999999997</v>
      </c>
      <c r="N59" s="223">
        <v>29.5</v>
      </c>
      <c r="O59" s="223">
        <v>45</v>
      </c>
      <c r="P59" s="223">
        <v>23.4</v>
      </c>
      <c r="Q59" s="223">
        <v>33</v>
      </c>
      <c r="R59" s="223">
        <v>22</v>
      </c>
      <c r="S59" s="223">
        <v>31</v>
      </c>
      <c r="T59" s="224"/>
      <c r="U59" s="223">
        <v>33</v>
      </c>
      <c r="V59" s="223">
        <v>58</v>
      </c>
      <c r="W59" s="223">
        <v>43</v>
      </c>
      <c r="X59" s="223">
        <v>23</v>
      </c>
      <c r="Y59" s="223"/>
      <c r="Z59" s="223">
        <v>39.799999999999997</v>
      </c>
      <c r="AA59" s="223">
        <v>49</v>
      </c>
      <c r="AB59" s="223">
        <v>22.2</v>
      </c>
      <c r="AC59" s="223"/>
      <c r="AD59" s="223"/>
      <c r="AE59" s="223">
        <v>32</v>
      </c>
      <c r="AF59" s="275">
        <v>25</v>
      </c>
      <c r="AG59" s="275">
        <v>48</v>
      </c>
      <c r="AH59" s="275">
        <v>49.8</v>
      </c>
      <c r="AI59" s="275">
        <v>16</v>
      </c>
      <c r="AJ59" s="275"/>
      <c r="AK59" s="275"/>
      <c r="AL59" s="275"/>
      <c r="AM59" s="275"/>
      <c r="AN59" s="275">
        <v>29.8</v>
      </c>
      <c r="AO59" s="275">
        <v>20</v>
      </c>
      <c r="AP59" s="275">
        <v>20</v>
      </c>
      <c r="AQ59" s="275">
        <v>23</v>
      </c>
      <c r="AR59" s="275">
        <v>39</v>
      </c>
      <c r="AS59" s="275">
        <v>82</v>
      </c>
      <c r="AT59" s="275">
        <v>32</v>
      </c>
      <c r="AU59" s="275">
        <v>20</v>
      </c>
      <c r="AV59" s="275">
        <v>39</v>
      </c>
      <c r="AW59" s="275"/>
      <c r="AX59" s="23"/>
    </row>
    <row r="60" spans="1:50" ht="14.25">
      <c r="A60" s="170" t="s">
        <v>6562</v>
      </c>
      <c r="B60" s="175" t="s">
        <v>6563</v>
      </c>
      <c r="C60" s="259" t="s">
        <v>5</v>
      </c>
      <c r="D60" s="223"/>
      <c r="E60" s="223"/>
      <c r="F60" s="223"/>
      <c r="G60" s="223">
        <v>59.6</v>
      </c>
      <c r="H60" s="223">
        <v>30</v>
      </c>
      <c r="I60" s="223">
        <v>189</v>
      </c>
      <c r="J60" s="223">
        <v>39</v>
      </c>
      <c r="K60" s="223">
        <v>39</v>
      </c>
      <c r="L60" s="223">
        <v>56</v>
      </c>
      <c r="M60" s="223">
        <v>39.799999999999997</v>
      </c>
      <c r="N60" s="223">
        <v>29.5</v>
      </c>
      <c r="O60" s="223">
        <v>45</v>
      </c>
      <c r="P60" s="223">
        <v>23.4</v>
      </c>
      <c r="Q60" s="223">
        <v>33</v>
      </c>
      <c r="R60" s="223">
        <v>22</v>
      </c>
      <c r="S60" s="223">
        <v>31</v>
      </c>
      <c r="T60" s="224"/>
      <c r="U60" s="223">
        <v>33</v>
      </c>
      <c r="V60" s="223">
        <v>58</v>
      </c>
      <c r="W60" s="223">
        <v>43</v>
      </c>
      <c r="X60" s="223">
        <v>23</v>
      </c>
      <c r="Y60" s="223"/>
      <c r="Z60" s="223">
        <v>39.799999999999997</v>
      </c>
      <c r="AA60" s="223">
        <v>49</v>
      </c>
      <c r="AB60" s="223">
        <v>22.2</v>
      </c>
      <c r="AC60" s="223"/>
      <c r="AD60" s="223"/>
      <c r="AE60" s="223">
        <v>32</v>
      </c>
      <c r="AF60" s="275">
        <v>25</v>
      </c>
      <c r="AG60" s="275">
        <v>48</v>
      </c>
      <c r="AH60" s="275">
        <v>49.8</v>
      </c>
      <c r="AI60" s="275">
        <v>16</v>
      </c>
      <c r="AJ60" s="275"/>
      <c r="AK60" s="275"/>
      <c r="AL60" s="275"/>
      <c r="AM60" s="275"/>
      <c r="AN60" s="275">
        <v>29.8</v>
      </c>
      <c r="AO60" s="275">
        <v>20</v>
      </c>
      <c r="AP60" s="275">
        <v>20</v>
      </c>
      <c r="AQ60" s="275">
        <v>23</v>
      </c>
      <c r="AR60" s="275">
        <v>39</v>
      </c>
      <c r="AS60" s="275">
        <v>82</v>
      </c>
      <c r="AT60" s="275">
        <v>32</v>
      </c>
      <c r="AU60" s="275">
        <v>20</v>
      </c>
      <c r="AV60" s="275">
        <v>39</v>
      </c>
      <c r="AW60" s="275"/>
      <c r="AX60" s="23"/>
    </row>
    <row r="61" spans="1:50" ht="14.25">
      <c r="A61" s="170" t="s">
        <v>6721</v>
      </c>
      <c r="B61" s="175" t="s">
        <v>6565</v>
      </c>
      <c r="C61" s="259" t="s">
        <v>5</v>
      </c>
      <c r="D61" s="223"/>
      <c r="E61" s="223"/>
      <c r="F61" s="223"/>
      <c r="G61" s="223">
        <v>59.6</v>
      </c>
      <c r="H61" s="223">
        <v>30</v>
      </c>
      <c r="I61" s="223">
        <v>189</v>
      </c>
      <c r="J61" s="223">
        <v>39</v>
      </c>
      <c r="K61" s="223">
        <v>39</v>
      </c>
      <c r="L61" s="223">
        <v>56</v>
      </c>
      <c r="M61" s="223">
        <v>39.799999999999997</v>
      </c>
      <c r="N61" s="223">
        <v>29.5</v>
      </c>
      <c r="O61" s="223">
        <v>45</v>
      </c>
      <c r="P61" s="223">
        <v>23.4</v>
      </c>
      <c r="Q61" s="223">
        <v>33</v>
      </c>
      <c r="R61" s="223">
        <v>22</v>
      </c>
      <c r="S61" s="223">
        <v>31</v>
      </c>
      <c r="T61" s="224"/>
      <c r="U61" s="223">
        <v>33</v>
      </c>
      <c r="V61" s="223">
        <v>58</v>
      </c>
      <c r="W61" s="223">
        <v>43</v>
      </c>
      <c r="X61" s="223">
        <v>23</v>
      </c>
      <c r="Y61" s="223"/>
      <c r="Z61" s="223">
        <v>39.799999999999997</v>
      </c>
      <c r="AA61" s="223">
        <v>49</v>
      </c>
      <c r="AB61" s="223">
        <v>22.2</v>
      </c>
      <c r="AC61" s="223"/>
      <c r="AD61" s="223"/>
      <c r="AE61" s="223">
        <v>32</v>
      </c>
      <c r="AF61" s="275">
        <v>25</v>
      </c>
      <c r="AG61" s="275">
        <v>48</v>
      </c>
      <c r="AH61" s="275">
        <v>49.8</v>
      </c>
      <c r="AI61" s="275">
        <v>16</v>
      </c>
      <c r="AJ61" s="275"/>
      <c r="AK61" s="275"/>
      <c r="AL61" s="275"/>
      <c r="AM61" s="275"/>
      <c r="AN61" s="275">
        <v>29.8</v>
      </c>
      <c r="AO61" s="275">
        <v>20</v>
      </c>
      <c r="AP61" s="275">
        <v>20</v>
      </c>
      <c r="AQ61" s="275">
        <v>23</v>
      </c>
      <c r="AR61" s="275">
        <v>39</v>
      </c>
      <c r="AS61" s="275">
        <v>82</v>
      </c>
      <c r="AT61" s="275">
        <v>32</v>
      </c>
      <c r="AU61" s="275">
        <v>20</v>
      </c>
      <c r="AV61" s="275">
        <v>39</v>
      </c>
      <c r="AW61" s="275"/>
      <c r="AX61" s="23"/>
    </row>
    <row r="62" spans="1:50" ht="14.25">
      <c r="A62" s="170" t="s">
        <v>6566</v>
      </c>
      <c r="B62" s="175" t="s">
        <v>6567</v>
      </c>
      <c r="C62" s="259" t="s">
        <v>5</v>
      </c>
      <c r="D62" s="223"/>
      <c r="E62" s="223"/>
      <c r="F62" s="223"/>
      <c r="G62" s="223">
        <v>59.6</v>
      </c>
      <c r="H62" s="223">
        <v>30</v>
      </c>
      <c r="I62" s="223">
        <v>189</v>
      </c>
      <c r="J62" s="223">
        <v>39</v>
      </c>
      <c r="K62" s="223">
        <v>39</v>
      </c>
      <c r="L62" s="223">
        <v>56</v>
      </c>
      <c r="M62" s="223">
        <v>39.799999999999997</v>
      </c>
      <c r="N62" s="223">
        <v>29.5</v>
      </c>
      <c r="O62" s="223">
        <v>45</v>
      </c>
      <c r="P62" s="223">
        <v>23.4</v>
      </c>
      <c r="Q62" s="223">
        <v>33</v>
      </c>
      <c r="R62" s="223">
        <v>22</v>
      </c>
      <c r="S62" s="223">
        <v>31</v>
      </c>
      <c r="T62" s="224"/>
      <c r="U62" s="223">
        <v>33</v>
      </c>
      <c r="V62" s="223">
        <v>58</v>
      </c>
      <c r="W62" s="223">
        <v>43</v>
      </c>
      <c r="X62" s="223">
        <v>23</v>
      </c>
      <c r="Y62" s="223"/>
      <c r="Z62" s="223">
        <v>39.799999999999997</v>
      </c>
      <c r="AA62" s="223">
        <v>49</v>
      </c>
      <c r="AB62" s="223">
        <v>22.2</v>
      </c>
      <c r="AC62" s="223"/>
      <c r="AD62" s="223"/>
      <c r="AE62" s="223">
        <v>32</v>
      </c>
      <c r="AF62" s="275">
        <v>25</v>
      </c>
      <c r="AG62" s="275">
        <v>48</v>
      </c>
      <c r="AH62" s="275">
        <v>49.8</v>
      </c>
      <c r="AI62" s="275">
        <v>16</v>
      </c>
      <c r="AJ62" s="275"/>
      <c r="AK62" s="275"/>
      <c r="AL62" s="275"/>
      <c r="AM62" s="275"/>
      <c r="AN62" s="275">
        <v>29.8</v>
      </c>
      <c r="AO62" s="275">
        <v>20</v>
      </c>
      <c r="AP62" s="275">
        <v>20</v>
      </c>
      <c r="AQ62" s="275">
        <v>23</v>
      </c>
      <c r="AR62" s="275">
        <v>39</v>
      </c>
      <c r="AS62" s="275">
        <v>82</v>
      </c>
      <c r="AT62" s="275">
        <v>32</v>
      </c>
      <c r="AU62" s="275">
        <v>20</v>
      </c>
      <c r="AV62" s="275">
        <v>39</v>
      </c>
      <c r="AW62" s="275"/>
      <c r="AX62" s="23"/>
    </row>
    <row r="63" spans="1:50" ht="14.25">
      <c r="A63" s="170" t="s">
        <v>6568</v>
      </c>
      <c r="B63" s="175" t="s">
        <v>6569</v>
      </c>
      <c r="C63" s="259" t="s">
        <v>51</v>
      </c>
      <c r="D63" s="223"/>
      <c r="E63" s="223"/>
      <c r="F63" s="223"/>
      <c r="G63" s="223">
        <v>59.6</v>
      </c>
      <c r="H63" s="223">
        <v>30</v>
      </c>
      <c r="I63" s="223">
        <v>189</v>
      </c>
      <c r="J63" s="223">
        <v>39</v>
      </c>
      <c r="K63" s="223">
        <v>39</v>
      </c>
      <c r="L63" s="223">
        <v>56</v>
      </c>
      <c r="M63" s="223">
        <v>39.799999999999997</v>
      </c>
      <c r="N63" s="223">
        <v>29.5</v>
      </c>
      <c r="O63" s="223">
        <v>45</v>
      </c>
      <c r="P63" s="223">
        <v>23.4</v>
      </c>
      <c r="Q63" s="223">
        <v>33</v>
      </c>
      <c r="R63" s="223">
        <v>22</v>
      </c>
      <c r="S63" s="223">
        <v>31</v>
      </c>
      <c r="T63" s="224"/>
      <c r="U63" s="223">
        <v>33</v>
      </c>
      <c r="V63" s="223">
        <v>58</v>
      </c>
      <c r="W63" s="223">
        <v>43</v>
      </c>
      <c r="X63" s="223">
        <v>23</v>
      </c>
      <c r="Y63" s="223"/>
      <c r="Z63" s="223">
        <v>39.799999999999997</v>
      </c>
      <c r="AA63" s="223">
        <v>49</v>
      </c>
      <c r="AB63" s="223">
        <v>22.2</v>
      </c>
      <c r="AC63" s="223"/>
      <c r="AD63" s="223"/>
      <c r="AE63" s="223">
        <v>32</v>
      </c>
      <c r="AF63" s="275">
        <v>25</v>
      </c>
      <c r="AG63" s="275">
        <v>48</v>
      </c>
      <c r="AH63" s="275">
        <v>49.8</v>
      </c>
      <c r="AI63" s="275">
        <v>16</v>
      </c>
      <c r="AJ63" s="275"/>
      <c r="AK63" s="275"/>
      <c r="AL63" s="275"/>
      <c r="AM63" s="275"/>
      <c r="AN63" s="275">
        <v>29.8</v>
      </c>
      <c r="AO63" s="275">
        <v>20</v>
      </c>
      <c r="AP63" s="275">
        <v>20</v>
      </c>
      <c r="AQ63" s="275">
        <v>23</v>
      </c>
      <c r="AR63" s="275">
        <v>39</v>
      </c>
      <c r="AS63" s="275">
        <v>82</v>
      </c>
      <c r="AT63" s="275">
        <v>32</v>
      </c>
      <c r="AU63" s="275">
        <v>20</v>
      </c>
      <c r="AV63" s="275">
        <v>39</v>
      </c>
      <c r="AW63" s="275"/>
      <c r="AX63" s="23"/>
    </row>
    <row r="64" spans="1:50" ht="14.25">
      <c r="A64" s="170" t="s">
        <v>6570</v>
      </c>
      <c r="B64" s="175" t="s">
        <v>6571</v>
      </c>
      <c r="C64" s="259" t="s">
        <v>5</v>
      </c>
      <c r="D64" s="223"/>
      <c r="E64" s="223"/>
      <c r="F64" s="223"/>
      <c r="G64" s="223">
        <v>59.6</v>
      </c>
      <c r="H64" s="223">
        <v>30</v>
      </c>
      <c r="I64" s="223">
        <v>189</v>
      </c>
      <c r="J64" s="223">
        <v>39</v>
      </c>
      <c r="K64" s="223">
        <v>39</v>
      </c>
      <c r="L64" s="223">
        <v>56</v>
      </c>
      <c r="M64" s="223">
        <v>39.799999999999997</v>
      </c>
      <c r="N64" s="223">
        <v>29.5</v>
      </c>
      <c r="O64" s="223">
        <v>45</v>
      </c>
      <c r="P64" s="223">
        <v>23.4</v>
      </c>
      <c r="Q64" s="223">
        <v>33</v>
      </c>
      <c r="R64" s="223">
        <v>22</v>
      </c>
      <c r="S64" s="223">
        <v>31</v>
      </c>
      <c r="T64" s="224"/>
      <c r="U64" s="223">
        <v>33</v>
      </c>
      <c r="V64" s="223">
        <v>58</v>
      </c>
      <c r="W64" s="223">
        <v>43</v>
      </c>
      <c r="X64" s="223">
        <v>23</v>
      </c>
      <c r="Y64" s="223"/>
      <c r="Z64" s="223">
        <v>39.799999999999997</v>
      </c>
      <c r="AA64" s="223">
        <v>49</v>
      </c>
      <c r="AB64" s="223">
        <v>22.2</v>
      </c>
      <c r="AC64" s="223"/>
      <c r="AD64" s="223"/>
      <c r="AE64" s="223">
        <v>32</v>
      </c>
      <c r="AF64" s="275">
        <v>25</v>
      </c>
      <c r="AG64" s="275">
        <v>48</v>
      </c>
      <c r="AH64" s="275">
        <v>49.8</v>
      </c>
      <c r="AI64" s="275">
        <v>16</v>
      </c>
      <c r="AJ64" s="275"/>
      <c r="AK64" s="275"/>
      <c r="AL64" s="275"/>
      <c r="AM64" s="275"/>
      <c r="AN64" s="275">
        <v>29.8</v>
      </c>
      <c r="AO64" s="275">
        <v>20</v>
      </c>
      <c r="AP64" s="275">
        <v>20</v>
      </c>
      <c r="AQ64" s="275">
        <v>23</v>
      </c>
      <c r="AR64" s="275">
        <v>39</v>
      </c>
      <c r="AS64" s="275">
        <v>82</v>
      </c>
      <c r="AT64" s="275">
        <v>32</v>
      </c>
      <c r="AU64" s="275">
        <v>20</v>
      </c>
      <c r="AV64" s="275">
        <v>39</v>
      </c>
      <c r="AW64" s="275"/>
      <c r="AX64" s="23"/>
    </row>
    <row r="65" spans="1:50" ht="14.25">
      <c r="A65" s="170" t="s">
        <v>6572</v>
      </c>
      <c r="B65" s="175" t="s">
        <v>6573</v>
      </c>
      <c r="C65" s="259" t="s">
        <v>5</v>
      </c>
      <c r="D65" s="223"/>
      <c r="E65" s="223"/>
      <c r="F65" s="223"/>
      <c r="G65" s="223">
        <v>59.6</v>
      </c>
      <c r="H65" s="223">
        <v>30</v>
      </c>
      <c r="I65" s="223">
        <v>189</v>
      </c>
      <c r="J65" s="223">
        <v>39</v>
      </c>
      <c r="K65" s="223">
        <v>39</v>
      </c>
      <c r="L65" s="223">
        <v>56</v>
      </c>
      <c r="M65" s="223">
        <v>39.799999999999997</v>
      </c>
      <c r="N65" s="223">
        <v>29.5</v>
      </c>
      <c r="O65" s="223">
        <v>45</v>
      </c>
      <c r="P65" s="223">
        <v>23.4</v>
      </c>
      <c r="Q65" s="223">
        <v>33</v>
      </c>
      <c r="R65" s="223">
        <v>22</v>
      </c>
      <c r="S65" s="223">
        <v>31</v>
      </c>
      <c r="T65" s="224"/>
      <c r="U65" s="223">
        <v>33</v>
      </c>
      <c r="V65" s="223">
        <v>58</v>
      </c>
      <c r="W65" s="223">
        <v>43</v>
      </c>
      <c r="X65" s="223">
        <v>23</v>
      </c>
      <c r="Y65" s="223"/>
      <c r="Z65" s="223">
        <v>39.799999999999997</v>
      </c>
      <c r="AA65" s="223">
        <v>49</v>
      </c>
      <c r="AB65" s="223">
        <v>22.2</v>
      </c>
      <c r="AC65" s="223"/>
      <c r="AD65" s="223"/>
      <c r="AE65" s="223">
        <v>32</v>
      </c>
      <c r="AF65" s="275">
        <v>25</v>
      </c>
      <c r="AG65" s="275">
        <v>48</v>
      </c>
      <c r="AH65" s="275">
        <v>49.8</v>
      </c>
      <c r="AI65" s="275">
        <v>16</v>
      </c>
      <c r="AJ65" s="275"/>
      <c r="AK65" s="275"/>
      <c r="AL65" s="275"/>
      <c r="AM65" s="275"/>
      <c r="AN65" s="275">
        <v>29.8</v>
      </c>
      <c r="AO65" s="275">
        <v>20</v>
      </c>
      <c r="AP65" s="275">
        <v>20</v>
      </c>
      <c r="AQ65" s="275">
        <v>23</v>
      </c>
      <c r="AR65" s="275">
        <v>39</v>
      </c>
      <c r="AS65" s="275">
        <v>82</v>
      </c>
      <c r="AT65" s="275">
        <v>32</v>
      </c>
      <c r="AU65" s="275">
        <v>20</v>
      </c>
      <c r="AV65" s="275">
        <v>39</v>
      </c>
      <c r="AW65" s="275"/>
      <c r="AX65" s="23"/>
    </row>
    <row r="66" spans="1:50" ht="14.25">
      <c r="A66" s="170" t="s">
        <v>6574</v>
      </c>
      <c r="B66" s="175" t="s">
        <v>6575</v>
      </c>
      <c r="C66" s="259" t="s">
        <v>5</v>
      </c>
      <c r="D66" s="223"/>
      <c r="E66" s="223"/>
      <c r="F66" s="223"/>
      <c r="G66" s="223">
        <v>59.6</v>
      </c>
      <c r="H66" s="223">
        <v>30</v>
      </c>
      <c r="I66" s="223">
        <v>189</v>
      </c>
      <c r="J66" s="223">
        <v>39</v>
      </c>
      <c r="K66" s="223">
        <v>39</v>
      </c>
      <c r="L66" s="223">
        <v>56</v>
      </c>
      <c r="M66" s="223">
        <v>39.799999999999997</v>
      </c>
      <c r="N66" s="223">
        <v>29.5</v>
      </c>
      <c r="O66" s="223">
        <v>45</v>
      </c>
      <c r="P66" s="223">
        <v>23.4</v>
      </c>
      <c r="Q66" s="223">
        <v>33</v>
      </c>
      <c r="R66" s="223">
        <v>22</v>
      </c>
      <c r="S66" s="223">
        <v>31</v>
      </c>
      <c r="T66" s="224"/>
      <c r="U66" s="223">
        <v>33</v>
      </c>
      <c r="V66" s="223">
        <v>58</v>
      </c>
      <c r="W66" s="223">
        <v>43</v>
      </c>
      <c r="X66" s="223">
        <v>23</v>
      </c>
      <c r="Y66" s="223"/>
      <c r="Z66" s="223">
        <v>39.799999999999997</v>
      </c>
      <c r="AA66" s="223">
        <v>49</v>
      </c>
      <c r="AB66" s="223">
        <v>22.2</v>
      </c>
      <c r="AC66" s="223"/>
      <c r="AD66" s="223"/>
      <c r="AE66" s="223">
        <v>32</v>
      </c>
      <c r="AF66" s="275">
        <v>25</v>
      </c>
      <c r="AG66" s="275">
        <v>48</v>
      </c>
      <c r="AH66" s="275">
        <v>49.8</v>
      </c>
      <c r="AI66" s="275">
        <v>16</v>
      </c>
      <c r="AJ66" s="275"/>
      <c r="AK66" s="275"/>
      <c r="AL66" s="275"/>
      <c r="AM66" s="275"/>
      <c r="AN66" s="275">
        <v>29.8</v>
      </c>
      <c r="AO66" s="275">
        <v>20</v>
      </c>
      <c r="AP66" s="275">
        <v>20</v>
      </c>
      <c r="AQ66" s="275">
        <v>23</v>
      </c>
      <c r="AR66" s="275">
        <v>39</v>
      </c>
      <c r="AS66" s="275">
        <v>82</v>
      </c>
      <c r="AT66" s="275">
        <v>32</v>
      </c>
      <c r="AU66" s="275">
        <v>20</v>
      </c>
      <c r="AV66" s="275">
        <v>39</v>
      </c>
      <c r="AW66" s="275"/>
      <c r="AX66" s="23"/>
    </row>
    <row r="67" spans="1:50" ht="14.25">
      <c r="A67" s="170" t="s">
        <v>6576</v>
      </c>
      <c r="B67" s="175" t="s">
        <v>6577</v>
      </c>
      <c r="C67" s="259" t="s">
        <v>5</v>
      </c>
      <c r="D67" s="223"/>
      <c r="E67" s="223"/>
      <c r="F67" s="223"/>
      <c r="G67" s="223">
        <v>59.6</v>
      </c>
      <c r="H67" s="223">
        <v>30</v>
      </c>
      <c r="I67" s="223">
        <v>189</v>
      </c>
      <c r="J67" s="223">
        <v>39</v>
      </c>
      <c r="K67" s="223">
        <v>39</v>
      </c>
      <c r="L67" s="223">
        <v>56</v>
      </c>
      <c r="M67" s="223">
        <v>39.799999999999997</v>
      </c>
      <c r="N67" s="223">
        <v>29.5</v>
      </c>
      <c r="O67" s="223">
        <v>45</v>
      </c>
      <c r="P67" s="223">
        <v>23.4</v>
      </c>
      <c r="Q67" s="223">
        <v>33</v>
      </c>
      <c r="R67" s="223">
        <v>22</v>
      </c>
      <c r="S67" s="223">
        <v>31</v>
      </c>
      <c r="T67" s="224"/>
      <c r="U67" s="223">
        <v>33</v>
      </c>
      <c r="V67" s="223">
        <v>58</v>
      </c>
      <c r="W67" s="223">
        <v>43</v>
      </c>
      <c r="X67" s="223">
        <v>23</v>
      </c>
      <c r="Y67" s="223"/>
      <c r="Z67" s="223">
        <v>39.799999999999997</v>
      </c>
      <c r="AA67" s="223">
        <v>49</v>
      </c>
      <c r="AB67" s="223">
        <v>22.2</v>
      </c>
      <c r="AC67" s="223"/>
      <c r="AD67" s="223"/>
      <c r="AE67" s="223">
        <v>32</v>
      </c>
      <c r="AF67" s="275">
        <v>25</v>
      </c>
      <c r="AG67" s="275">
        <v>48</v>
      </c>
      <c r="AH67" s="275">
        <v>49.8</v>
      </c>
      <c r="AI67" s="275">
        <v>16</v>
      </c>
      <c r="AJ67" s="275"/>
      <c r="AK67" s="275"/>
      <c r="AL67" s="275"/>
      <c r="AM67" s="275"/>
      <c r="AN67" s="275">
        <v>29.8</v>
      </c>
      <c r="AO67" s="275">
        <v>20</v>
      </c>
      <c r="AP67" s="275">
        <v>20</v>
      </c>
      <c r="AQ67" s="275">
        <v>23</v>
      </c>
      <c r="AR67" s="275">
        <v>39</v>
      </c>
      <c r="AS67" s="275">
        <v>82</v>
      </c>
      <c r="AT67" s="275">
        <v>32</v>
      </c>
      <c r="AU67" s="275">
        <v>20</v>
      </c>
      <c r="AV67" s="275">
        <v>39</v>
      </c>
      <c r="AW67" s="275"/>
      <c r="AX67" s="23"/>
    </row>
    <row r="68" spans="1:50" ht="14.25">
      <c r="A68" s="170" t="s">
        <v>6578</v>
      </c>
      <c r="B68" s="175" t="s">
        <v>6579</v>
      </c>
      <c r="C68" s="259" t="s">
        <v>51</v>
      </c>
      <c r="D68" s="223"/>
      <c r="E68" s="223"/>
      <c r="F68" s="223"/>
      <c r="G68" s="223">
        <v>59.6</v>
      </c>
      <c r="H68" s="223">
        <v>30</v>
      </c>
      <c r="I68" s="223">
        <v>189</v>
      </c>
      <c r="J68" s="223">
        <v>39</v>
      </c>
      <c r="K68" s="223">
        <v>39</v>
      </c>
      <c r="L68" s="223">
        <v>56</v>
      </c>
      <c r="M68" s="223">
        <v>39.799999999999997</v>
      </c>
      <c r="N68" s="223">
        <v>29.5</v>
      </c>
      <c r="O68" s="223">
        <v>45</v>
      </c>
      <c r="P68" s="223">
        <v>23.4</v>
      </c>
      <c r="Q68" s="223">
        <v>33</v>
      </c>
      <c r="R68" s="223">
        <v>22</v>
      </c>
      <c r="S68" s="223">
        <v>31</v>
      </c>
      <c r="T68" s="224"/>
      <c r="U68" s="223">
        <v>33</v>
      </c>
      <c r="V68" s="223">
        <v>58</v>
      </c>
      <c r="W68" s="223">
        <v>43</v>
      </c>
      <c r="X68" s="223">
        <v>23</v>
      </c>
      <c r="Y68" s="223"/>
      <c r="Z68" s="223">
        <v>39.799999999999997</v>
      </c>
      <c r="AA68" s="223">
        <v>49</v>
      </c>
      <c r="AB68" s="223">
        <v>22.2</v>
      </c>
      <c r="AC68" s="223"/>
      <c r="AD68" s="223"/>
      <c r="AE68" s="223">
        <v>32</v>
      </c>
      <c r="AF68" s="275">
        <v>25</v>
      </c>
      <c r="AG68" s="275">
        <v>48</v>
      </c>
      <c r="AH68" s="275">
        <v>49.8</v>
      </c>
      <c r="AI68" s="275">
        <v>16</v>
      </c>
      <c r="AJ68" s="275"/>
      <c r="AK68" s="275"/>
      <c r="AL68" s="275"/>
      <c r="AM68" s="275"/>
      <c r="AN68" s="275">
        <v>29.8</v>
      </c>
      <c r="AO68" s="275">
        <v>20</v>
      </c>
      <c r="AP68" s="275">
        <v>20</v>
      </c>
      <c r="AQ68" s="275">
        <v>23</v>
      </c>
      <c r="AR68" s="275">
        <v>39</v>
      </c>
      <c r="AS68" s="275">
        <v>82</v>
      </c>
      <c r="AT68" s="275">
        <v>32</v>
      </c>
      <c r="AU68" s="275">
        <v>20</v>
      </c>
      <c r="AV68" s="275">
        <v>39</v>
      </c>
      <c r="AW68" s="275"/>
      <c r="AX68" s="23"/>
    </row>
    <row r="69" spans="1:50" ht="14.25">
      <c r="A69" s="170" t="s">
        <v>6580</v>
      </c>
      <c r="B69" s="175" t="s">
        <v>6581</v>
      </c>
      <c r="C69" s="259" t="s">
        <v>5</v>
      </c>
      <c r="D69" s="223"/>
      <c r="E69" s="223"/>
      <c r="F69" s="223"/>
      <c r="G69" s="223">
        <v>59.6</v>
      </c>
      <c r="H69" s="223">
        <v>30</v>
      </c>
      <c r="I69" s="223">
        <v>189</v>
      </c>
      <c r="J69" s="223">
        <v>39</v>
      </c>
      <c r="K69" s="223">
        <v>39</v>
      </c>
      <c r="L69" s="223">
        <v>56</v>
      </c>
      <c r="M69" s="223">
        <v>39.799999999999997</v>
      </c>
      <c r="N69" s="223">
        <v>29.5</v>
      </c>
      <c r="O69" s="223">
        <v>45</v>
      </c>
      <c r="P69" s="223">
        <v>23.4</v>
      </c>
      <c r="Q69" s="223">
        <v>33</v>
      </c>
      <c r="R69" s="223">
        <v>22</v>
      </c>
      <c r="S69" s="223">
        <v>31</v>
      </c>
      <c r="T69" s="224"/>
      <c r="U69" s="223">
        <v>33</v>
      </c>
      <c r="V69" s="223">
        <v>58</v>
      </c>
      <c r="W69" s="223">
        <v>43</v>
      </c>
      <c r="X69" s="223">
        <v>23</v>
      </c>
      <c r="Y69" s="223"/>
      <c r="Z69" s="223">
        <v>39.799999999999997</v>
      </c>
      <c r="AA69" s="223">
        <v>49</v>
      </c>
      <c r="AB69" s="223">
        <v>22.2</v>
      </c>
      <c r="AC69" s="223"/>
      <c r="AD69" s="223"/>
      <c r="AE69" s="223">
        <v>32</v>
      </c>
      <c r="AF69" s="275">
        <v>25</v>
      </c>
      <c r="AG69" s="275">
        <v>48</v>
      </c>
      <c r="AH69" s="275">
        <v>49.8</v>
      </c>
      <c r="AI69" s="275">
        <v>16</v>
      </c>
      <c r="AJ69" s="275"/>
      <c r="AK69" s="275"/>
      <c r="AL69" s="275"/>
      <c r="AM69" s="275"/>
      <c r="AN69" s="275">
        <v>29.8</v>
      </c>
      <c r="AO69" s="275">
        <v>20</v>
      </c>
      <c r="AP69" s="275">
        <v>20</v>
      </c>
      <c r="AQ69" s="275">
        <v>23</v>
      </c>
      <c r="AR69" s="275">
        <v>39</v>
      </c>
      <c r="AS69" s="275">
        <v>82</v>
      </c>
      <c r="AT69" s="275">
        <v>32</v>
      </c>
      <c r="AU69" s="275">
        <v>20</v>
      </c>
      <c r="AV69" s="275">
        <v>39</v>
      </c>
      <c r="AW69" s="275"/>
      <c r="AX69" s="23"/>
    </row>
    <row r="70" spans="1:50" ht="14.25">
      <c r="A70" s="170" t="s">
        <v>6582</v>
      </c>
      <c r="B70" s="175" t="s">
        <v>6583</v>
      </c>
      <c r="C70" s="259" t="s">
        <v>5</v>
      </c>
      <c r="D70" s="223"/>
      <c r="E70" s="223"/>
      <c r="F70" s="223"/>
      <c r="G70" s="223">
        <v>59.6</v>
      </c>
      <c r="H70" s="223">
        <v>30</v>
      </c>
      <c r="I70" s="223">
        <v>189</v>
      </c>
      <c r="J70" s="223">
        <v>39</v>
      </c>
      <c r="K70" s="223">
        <v>39</v>
      </c>
      <c r="L70" s="223">
        <v>56</v>
      </c>
      <c r="M70" s="223">
        <v>39.799999999999997</v>
      </c>
      <c r="N70" s="223">
        <v>29.5</v>
      </c>
      <c r="O70" s="223">
        <v>45</v>
      </c>
      <c r="P70" s="223">
        <v>23.4</v>
      </c>
      <c r="Q70" s="223">
        <v>33</v>
      </c>
      <c r="R70" s="223">
        <v>22</v>
      </c>
      <c r="S70" s="223">
        <v>31</v>
      </c>
      <c r="T70" s="224"/>
      <c r="U70" s="223">
        <v>33</v>
      </c>
      <c r="V70" s="223">
        <v>58</v>
      </c>
      <c r="W70" s="223">
        <v>43</v>
      </c>
      <c r="X70" s="223">
        <v>23</v>
      </c>
      <c r="Y70" s="223"/>
      <c r="Z70" s="223">
        <v>39.799999999999997</v>
      </c>
      <c r="AA70" s="223">
        <v>49</v>
      </c>
      <c r="AB70" s="223">
        <v>22.2</v>
      </c>
      <c r="AC70" s="223"/>
      <c r="AD70" s="223"/>
      <c r="AE70" s="223">
        <v>32</v>
      </c>
      <c r="AF70" s="275">
        <v>25</v>
      </c>
      <c r="AG70" s="275">
        <v>48</v>
      </c>
      <c r="AH70" s="275">
        <v>49.8</v>
      </c>
      <c r="AI70" s="275">
        <v>16</v>
      </c>
      <c r="AJ70" s="275"/>
      <c r="AK70" s="275"/>
      <c r="AL70" s="275"/>
      <c r="AM70" s="275"/>
      <c r="AN70" s="275">
        <v>29.8</v>
      </c>
      <c r="AO70" s="275">
        <v>20</v>
      </c>
      <c r="AP70" s="275">
        <v>20</v>
      </c>
      <c r="AQ70" s="275">
        <v>23</v>
      </c>
      <c r="AR70" s="275">
        <v>39</v>
      </c>
      <c r="AS70" s="275">
        <v>82</v>
      </c>
      <c r="AT70" s="275">
        <v>32</v>
      </c>
      <c r="AU70" s="275">
        <v>20</v>
      </c>
      <c r="AV70" s="275">
        <v>39</v>
      </c>
      <c r="AW70" s="275"/>
      <c r="AX70" s="23"/>
    </row>
    <row r="71" spans="1:50" ht="14.25">
      <c r="A71" s="266" t="s">
        <v>6700</v>
      </c>
      <c r="B71" s="175" t="s">
        <v>6584</v>
      </c>
      <c r="C71" s="259" t="s">
        <v>5</v>
      </c>
      <c r="D71" s="223"/>
      <c r="E71" s="223"/>
      <c r="F71" s="223"/>
      <c r="G71" s="223">
        <v>59.6</v>
      </c>
      <c r="H71" s="223">
        <v>30</v>
      </c>
      <c r="I71" s="223">
        <v>189</v>
      </c>
      <c r="J71" s="223">
        <v>39</v>
      </c>
      <c r="K71" s="223">
        <v>39</v>
      </c>
      <c r="L71" s="223">
        <v>56</v>
      </c>
      <c r="M71" s="223">
        <v>39.799999999999997</v>
      </c>
      <c r="N71" s="223">
        <v>29.5</v>
      </c>
      <c r="O71" s="223">
        <v>45</v>
      </c>
      <c r="P71" s="223">
        <v>23.4</v>
      </c>
      <c r="Q71" s="223">
        <v>33</v>
      </c>
      <c r="R71" s="223">
        <v>22</v>
      </c>
      <c r="S71" s="223">
        <v>31</v>
      </c>
      <c r="T71" s="224"/>
      <c r="U71" s="223">
        <v>33</v>
      </c>
      <c r="V71" s="223">
        <v>58</v>
      </c>
      <c r="W71" s="223">
        <v>43</v>
      </c>
      <c r="X71" s="223">
        <v>23</v>
      </c>
      <c r="Y71" s="223"/>
      <c r="Z71" s="223">
        <v>39.799999999999997</v>
      </c>
      <c r="AA71" s="223">
        <v>49</v>
      </c>
      <c r="AB71" s="223">
        <v>22.2</v>
      </c>
      <c r="AC71" s="223"/>
      <c r="AD71" s="223"/>
      <c r="AE71" s="223">
        <v>32</v>
      </c>
      <c r="AF71" s="275">
        <v>25</v>
      </c>
      <c r="AG71" s="275">
        <v>48</v>
      </c>
      <c r="AH71" s="275">
        <v>49.8</v>
      </c>
      <c r="AI71" s="275">
        <v>16</v>
      </c>
      <c r="AJ71" s="275"/>
      <c r="AK71" s="275"/>
      <c r="AL71" s="275"/>
      <c r="AM71" s="275"/>
      <c r="AN71" s="275">
        <v>29.8</v>
      </c>
      <c r="AO71" s="275">
        <v>20</v>
      </c>
      <c r="AP71" s="275">
        <v>20</v>
      </c>
      <c r="AQ71" s="275">
        <v>23</v>
      </c>
      <c r="AR71" s="275">
        <v>39</v>
      </c>
      <c r="AS71" s="275">
        <v>82</v>
      </c>
      <c r="AT71" s="275">
        <v>32</v>
      </c>
      <c r="AU71" s="275">
        <v>20</v>
      </c>
      <c r="AV71" s="275">
        <v>39</v>
      </c>
      <c r="AW71" s="275"/>
      <c r="AX71" s="23"/>
    </row>
    <row r="72" spans="1:50" ht="14.25">
      <c r="A72" s="266" t="s">
        <v>6699</v>
      </c>
      <c r="B72" s="175" t="s">
        <v>6585</v>
      </c>
      <c r="C72" s="259" t="s">
        <v>5</v>
      </c>
      <c r="D72" s="223"/>
      <c r="E72" s="223"/>
      <c r="F72" s="223"/>
      <c r="G72" s="223">
        <v>59.6</v>
      </c>
      <c r="H72" s="223">
        <v>30</v>
      </c>
      <c r="I72" s="223">
        <v>189</v>
      </c>
      <c r="J72" s="223">
        <v>39</v>
      </c>
      <c r="K72" s="223">
        <v>39</v>
      </c>
      <c r="L72" s="223">
        <v>56</v>
      </c>
      <c r="M72" s="223">
        <v>39.799999999999997</v>
      </c>
      <c r="N72" s="223">
        <v>29.5</v>
      </c>
      <c r="O72" s="223">
        <v>45</v>
      </c>
      <c r="P72" s="223">
        <v>23.4</v>
      </c>
      <c r="Q72" s="223">
        <v>33</v>
      </c>
      <c r="R72" s="223">
        <v>22</v>
      </c>
      <c r="S72" s="223">
        <v>31</v>
      </c>
      <c r="T72" s="224"/>
      <c r="U72" s="223">
        <v>33</v>
      </c>
      <c r="V72" s="223">
        <v>58</v>
      </c>
      <c r="W72" s="223">
        <v>43</v>
      </c>
      <c r="X72" s="223">
        <v>23</v>
      </c>
      <c r="Y72" s="223"/>
      <c r="Z72" s="223">
        <v>39.799999999999997</v>
      </c>
      <c r="AA72" s="223">
        <v>49</v>
      </c>
      <c r="AB72" s="223">
        <v>22.2</v>
      </c>
      <c r="AC72" s="223"/>
      <c r="AD72" s="223"/>
      <c r="AE72" s="223">
        <v>32</v>
      </c>
      <c r="AF72" s="275">
        <v>25</v>
      </c>
      <c r="AG72" s="275">
        <v>48</v>
      </c>
      <c r="AH72" s="275">
        <v>49.8</v>
      </c>
      <c r="AI72" s="275">
        <v>16</v>
      </c>
      <c r="AJ72" s="275"/>
      <c r="AK72" s="275"/>
      <c r="AL72" s="275"/>
      <c r="AM72" s="275"/>
      <c r="AN72" s="275">
        <v>29.8</v>
      </c>
      <c r="AO72" s="275">
        <v>20</v>
      </c>
      <c r="AP72" s="275">
        <v>20</v>
      </c>
      <c r="AQ72" s="275">
        <v>23</v>
      </c>
      <c r="AR72" s="275">
        <v>39</v>
      </c>
      <c r="AS72" s="275">
        <v>82</v>
      </c>
      <c r="AT72" s="275">
        <v>32</v>
      </c>
      <c r="AU72" s="275">
        <v>20</v>
      </c>
      <c r="AV72" s="275">
        <v>39</v>
      </c>
      <c r="AW72" s="275"/>
      <c r="AX72" s="23"/>
    </row>
    <row r="73" spans="1:50" ht="14.25">
      <c r="A73" s="170" t="s">
        <v>6586</v>
      </c>
      <c r="B73" s="175" t="s">
        <v>6587</v>
      </c>
      <c r="C73" s="259" t="s">
        <v>5</v>
      </c>
      <c r="D73" s="223"/>
      <c r="E73" s="223"/>
      <c r="F73" s="223"/>
      <c r="G73" s="223">
        <v>59.6</v>
      </c>
      <c r="H73" s="223">
        <v>30</v>
      </c>
      <c r="I73" s="223">
        <v>189</v>
      </c>
      <c r="J73" s="223">
        <v>39</v>
      </c>
      <c r="K73" s="223">
        <v>39</v>
      </c>
      <c r="L73" s="223">
        <v>56</v>
      </c>
      <c r="M73" s="223">
        <v>39.799999999999997</v>
      </c>
      <c r="N73" s="223">
        <v>29.5</v>
      </c>
      <c r="O73" s="223">
        <v>45</v>
      </c>
      <c r="P73" s="223">
        <v>23.4</v>
      </c>
      <c r="Q73" s="223">
        <v>33</v>
      </c>
      <c r="R73" s="223">
        <v>22</v>
      </c>
      <c r="S73" s="223">
        <v>31</v>
      </c>
      <c r="T73" s="224"/>
      <c r="U73" s="223">
        <v>33</v>
      </c>
      <c r="V73" s="223">
        <v>58</v>
      </c>
      <c r="W73" s="223">
        <v>43</v>
      </c>
      <c r="X73" s="223">
        <v>23</v>
      </c>
      <c r="Y73" s="223"/>
      <c r="Z73" s="223">
        <v>39.799999999999997</v>
      </c>
      <c r="AA73" s="223">
        <v>49</v>
      </c>
      <c r="AB73" s="223">
        <v>22.2</v>
      </c>
      <c r="AC73" s="223"/>
      <c r="AD73" s="223"/>
      <c r="AE73" s="223">
        <v>32</v>
      </c>
      <c r="AF73" s="275">
        <v>25</v>
      </c>
      <c r="AG73" s="275">
        <v>48</v>
      </c>
      <c r="AH73" s="275">
        <v>49.8</v>
      </c>
      <c r="AI73" s="275">
        <v>16</v>
      </c>
      <c r="AJ73" s="275"/>
      <c r="AK73" s="275"/>
      <c r="AL73" s="275"/>
      <c r="AM73" s="275"/>
      <c r="AN73" s="275">
        <v>29.8</v>
      </c>
      <c r="AO73" s="275">
        <v>20</v>
      </c>
      <c r="AP73" s="275">
        <v>20</v>
      </c>
      <c r="AQ73" s="275">
        <v>23</v>
      </c>
      <c r="AR73" s="275">
        <v>39</v>
      </c>
      <c r="AS73" s="275">
        <v>82</v>
      </c>
      <c r="AT73" s="275">
        <v>32</v>
      </c>
      <c r="AU73" s="275">
        <v>20</v>
      </c>
      <c r="AV73" s="275">
        <v>39</v>
      </c>
      <c r="AW73" s="275"/>
      <c r="AX73" s="23"/>
    </row>
    <row r="74" spans="1:50" ht="14.25">
      <c r="A74" s="170" t="s">
        <v>6588</v>
      </c>
      <c r="B74" s="175" t="s">
        <v>6589</v>
      </c>
      <c r="C74" s="259" t="s">
        <v>5</v>
      </c>
      <c r="D74" s="223"/>
      <c r="E74" s="223"/>
      <c r="F74" s="223"/>
      <c r="G74" s="223">
        <v>59.6</v>
      </c>
      <c r="H74" s="223">
        <v>30</v>
      </c>
      <c r="I74" s="223">
        <v>189</v>
      </c>
      <c r="J74" s="223">
        <v>39</v>
      </c>
      <c r="K74" s="223">
        <v>39</v>
      </c>
      <c r="L74" s="223">
        <v>56</v>
      </c>
      <c r="M74" s="223">
        <v>39.799999999999997</v>
      </c>
      <c r="N74" s="223">
        <v>29.5</v>
      </c>
      <c r="O74" s="223">
        <v>45</v>
      </c>
      <c r="P74" s="223">
        <v>23.4</v>
      </c>
      <c r="Q74" s="223">
        <v>33</v>
      </c>
      <c r="R74" s="223">
        <v>22</v>
      </c>
      <c r="S74" s="223">
        <v>31</v>
      </c>
      <c r="T74" s="224"/>
      <c r="U74" s="223">
        <v>33</v>
      </c>
      <c r="V74" s="223">
        <v>58</v>
      </c>
      <c r="W74" s="223">
        <v>43</v>
      </c>
      <c r="X74" s="223">
        <v>23</v>
      </c>
      <c r="Y74" s="223"/>
      <c r="Z74" s="223">
        <v>39.799999999999997</v>
      </c>
      <c r="AA74" s="223">
        <v>49</v>
      </c>
      <c r="AB74" s="223">
        <v>22.2</v>
      </c>
      <c r="AC74" s="223"/>
      <c r="AD74" s="223"/>
      <c r="AE74" s="223">
        <v>32</v>
      </c>
      <c r="AF74" s="275">
        <v>25</v>
      </c>
      <c r="AG74" s="275">
        <v>48</v>
      </c>
      <c r="AH74" s="275">
        <v>49.8</v>
      </c>
      <c r="AI74" s="275">
        <v>16</v>
      </c>
      <c r="AJ74" s="275"/>
      <c r="AK74" s="275"/>
      <c r="AL74" s="275"/>
      <c r="AM74" s="275"/>
      <c r="AN74" s="275">
        <v>29.8</v>
      </c>
      <c r="AO74" s="275">
        <v>20</v>
      </c>
      <c r="AP74" s="275">
        <v>20</v>
      </c>
      <c r="AQ74" s="275">
        <v>23</v>
      </c>
      <c r="AR74" s="275">
        <v>39</v>
      </c>
      <c r="AS74" s="275">
        <v>82</v>
      </c>
      <c r="AT74" s="275">
        <v>32</v>
      </c>
      <c r="AU74" s="275">
        <v>20</v>
      </c>
      <c r="AV74" s="275">
        <v>39</v>
      </c>
      <c r="AW74" s="275"/>
      <c r="AX74" s="23"/>
    </row>
    <row r="75" spans="1:50" ht="14.25">
      <c r="A75" s="170" t="s">
        <v>6590</v>
      </c>
      <c r="B75" s="175" t="s">
        <v>6591</v>
      </c>
      <c r="C75" s="259" t="s">
        <v>5</v>
      </c>
      <c r="D75" s="223"/>
      <c r="E75" s="223"/>
      <c r="F75" s="223"/>
      <c r="G75" s="223">
        <v>59.6</v>
      </c>
      <c r="H75" s="223">
        <v>30</v>
      </c>
      <c r="I75" s="223">
        <v>189</v>
      </c>
      <c r="J75" s="223">
        <v>39</v>
      </c>
      <c r="K75" s="223">
        <v>39</v>
      </c>
      <c r="L75" s="223">
        <v>56</v>
      </c>
      <c r="M75" s="223">
        <v>39.799999999999997</v>
      </c>
      <c r="N75" s="223">
        <v>29.5</v>
      </c>
      <c r="O75" s="223">
        <v>45</v>
      </c>
      <c r="P75" s="223">
        <v>23.4</v>
      </c>
      <c r="Q75" s="223">
        <v>33</v>
      </c>
      <c r="R75" s="223">
        <v>22</v>
      </c>
      <c r="S75" s="223">
        <v>31</v>
      </c>
      <c r="T75" s="224"/>
      <c r="U75" s="223">
        <v>33</v>
      </c>
      <c r="V75" s="223">
        <v>58</v>
      </c>
      <c r="W75" s="223">
        <v>43</v>
      </c>
      <c r="X75" s="223">
        <v>23</v>
      </c>
      <c r="Y75" s="223"/>
      <c r="Z75" s="223">
        <v>39.799999999999997</v>
      </c>
      <c r="AA75" s="223">
        <v>49</v>
      </c>
      <c r="AB75" s="223">
        <v>22.2</v>
      </c>
      <c r="AC75" s="223"/>
      <c r="AD75" s="223"/>
      <c r="AE75" s="223">
        <v>32</v>
      </c>
      <c r="AF75" s="275">
        <v>25</v>
      </c>
      <c r="AG75" s="275">
        <v>48</v>
      </c>
      <c r="AH75" s="275">
        <v>49.8</v>
      </c>
      <c r="AI75" s="275">
        <v>16</v>
      </c>
      <c r="AJ75" s="275"/>
      <c r="AK75" s="275"/>
      <c r="AL75" s="275"/>
      <c r="AM75" s="275"/>
      <c r="AN75" s="275">
        <v>29.8</v>
      </c>
      <c r="AO75" s="275">
        <v>20</v>
      </c>
      <c r="AP75" s="275">
        <v>20</v>
      </c>
      <c r="AQ75" s="275">
        <v>23</v>
      </c>
      <c r="AR75" s="275">
        <v>39</v>
      </c>
      <c r="AS75" s="275">
        <v>82</v>
      </c>
      <c r="AT75" s="275">
        <v>32</v>
      </c>
      <c r="AU75" s="275">
        <v>20</v>
      </c>
      <c r="AV75" s="275">
        <v>39</v>
      </c>
      <c r="AW75" s="275"/>
      <c r="AX75" s="23"/>
    </row>
    <row r="76" spans="1:50" ht="14.25">
      <c r="A76" s="170" t="s">
        <v>6592</v>
      </c>
      <c r="B76" s="175" t="s">
        <v>6593</v>
      </c>
      <c r="C76" s="259" t="s">
        <v>5</v>
      </c>
      <c r="D76" s="223"/>
      <c r="E76" s="223"/>
      <c r="F76" s="223"/>
      <c r="G76" s="223">
        <v>59.6</v>
      </c>
      <c r="H76" s="223">
        <v>30</v>
      </c>
      <c r="I76" s="223">
        <v>189</v>
      </c>
      <c r="J76" s="223">
        <v>39</v>
      </c>
      <c r="K76" s="223">
        <v>39</v>
      </c>
      <c r="L76" s="223">
        <v>56</v>
      </c>
      <c r="M76" s="223">
        <v>39.799999999999997</v>
      </c>
      <c r="N76" s="223">
        <v>29.5</v>
      </c>
      <c r="O76" s="223">
        <v>45</v>
      </c>
      <c r="P76" s="223">
        <v>23.4</v>
      </c>
      <c r="Q76" s="223">
        <v>33</v>
      </c>
      <c r="R76" s="223">
        <v>22</v>
      </c>
      <c r="S76" s="223">
        <v>31</v>
      </c>
      <c r="T76" s="224"/>
      <c r="U76" s="223">
        <v>33</v>
      </c>
      <c r="V76" s="223">
        <v>58</v>
      </c>
      <c r="W76" s="223">
        <v>43</v>
      </c>
      <c r="X76" s="223">
        <v>23</v>
      </c>
      <c r="Y76" s="223"/>
      <c r="Z76" s="223">
        <v>39.799999999999997</v>
      </c>
      <c r="AA76" s="223">
        <v>49</v>
      </c>
      <c r="AB76" s="223">
        <v>22.2</v>
      </c>
      <c r="AC76" s="223"/>
      <c r="AD76" s="223"/>
      <c r="AE76" s="223">
        <v>32</v>
      </c>
      <c r="AF76" s="275">
        <v>25</v>
      </c>
      <c r="AG76" s="275">
        <v>48</v>
      </c>
      <c r="AH76" s="275">
        <v>49.8</v>
      </c>
      <c r="AI76" s="275">
        <v>16</v>
      </c>
      <c r="AJ76" s="275"/>
      <c r="AK76" s="275"/>
      <c r="AL76" s="275"/>
      <c r="AM76" s="275"/>
      <c r="AN76" s="275">
        <v>29.8</v>
      </c>
      <c r="AO76" s="275">
        <v>20</v>
      </c>
      <c r="AP76" s="275">
        <v>20</v>
      </c>
      <c r="AQ76" s="275">
        <v>23</v>
      </c>
      <c r="AR76" s="275">
        <v>39</v>
      </c>
      <c r="AS76" s="275">
        <v>82</v>
      </c>
      <c r="AT76" s="275">
        <v>32</v>
      </c>
      <c r="AU76" s="275">
        <v>20</v>
      </c>
      <c r="AV76" s="275">
        <v>39</v>
      </c>
      <c r="AW76" s="275"/>
      <c r="AX76" s="23"/>
    </row>
    <row r="77" spans="1:50" ht="14.25">
      <c r="A77" s="170" t="s">
        <v>978</v>
      </c>
      <c r="B77" s="175" t="s">
        <v>6594</v>
      </c>
      <c r="C77" s="259" t="s">
        <v>5</v>
      </c>
      <c r="D77" s="223"/>
      <c r="E77" s="223"/>
      <c r="F77" s="223"/>
      <c r="G77" s="223">
        <v>59.6</v>
      </c>
      <c r="H77" s="223">
        <v>30</v>
      </c>
      <c r="I77" s="223">
        <v>189</v>
      </c>
      <c r="J77" s="223">
        <v>39</v>
      </c>
      <c r="K77" s="223">
        <v>39</v>
      </c>
      <c r="L77" s="223">
        <v>56</v>
      </c>
      <c r="M77" s="223">
        <v>39.799999999999997</v>
      </c>
      <c r="N77" s="223">
        <v>29.5</v>
      </c>
      <c r="O77" s="223">
        <v>45</v>
      </c>
      <c r="P77" s="223">
        <v>23.4</v>
      </c>
      <c r="Q77" s="223">
        <v>33</v>
      </c>
      <c r="R77" s="223">
        <v>22</v>
      </c>
      <c r="S77" s="223">
        <v>31</v>
      </c>
      <c r="T77" s="224"/>
      <c r="U77" s="223">
        <v>33</v>
      </c>
      <c r="V77" s="223">
        <v>58</v>
      </c>
      <c r="W77" s="223">
        <v>43</v>
      </c>
      <c r="X77" s="223">
        <v>23</v>
      </c>
      <c r="Y77" s="223"/>
      <c r="Z77" s="223">
        <v>39.799999999999997</v>
      </c>
      <c r="AA77" s="223">
        <v>49</v>
      </c>
      <c r="AB77" s="223">
        <v>22.2</v>
      </c>
      <c r="AC77" s="223"/>
      <c r="AD77" s="223"/>
      <c r="AE77" s="223">
        <v>32</v>
      </c>
      <c r="AF77" s="275">
        <v>25</v>
      </c>
      <c r="AG77" s="275">
        <v>48</v>
      </c>
      <c r="AH77" s="275">
        <v>49.8</v>
      </c>
      <c r="AI77" s="275">
        <v>16</v>
      </c>
      <c r="AJ77" s="275"/>
      <c r="AK77" s="275"/>
      <c r="AL77" s="275"/>
      <c r="AM77" s="275"/>
      <c r="AN77" s="275">
        <v>29.8</v>
      </c>
      <c r="AO77" s="275">
        <v>20</v>
      </c>
      <c r="AP77" s="275">
        <v>20</v>
      </c>
      <c r="AQ77" s="275">
        <v>23</v>
      </c>
      <c r="AR77" s="275">
        <v>39</v>
      </c>
      <c r="AS77" s="275">
        <v>82</v>
      </c>
      <c r="AT77" s="275">
        <v>32</v>
      </c>
      <c r="AU77" s="275">
        <v>20</v>
      </c>
      <c r="AV77" s="275">
        <v>39</v>
      </c>
      <c r="AW77" s="275"/>
      <c r="AX77" s="23"/>
    </row>
    <row r="78" spans="1:50" ht="14.25">
      <c r="A78" s="170" t="s">
        <v>6595</v>
      </c>
      <c r="B78" s="175" t="s">
        <v>6596</v>
      </c>
      <c r="C78" s="259" t="s">
        <v>5</v>
      </c>
      <c r="D78" s="223"/>
      <c r="E78" s="223"/>
      <c r="F78" s="223"/>
      <c r="G78" s="223">
        <v>59.6</v>
      </c>
      <c r="H78" s="223">
        <v>30</v>
      </c>
      <c r="I78" s="223">
        <v>189</v>
      </c>
      <c r="J78" s="223">
        <v>39</v>
      </c>
      <c r="K78" s="223">
        <v>39</v>
      </c>
      <c r="L78" s="223">
        <v>56</v>
      </c>
      <c r="M78" s="223">
        <v>39.799999999999997</v>
      </c>
      <c r="N78" s="223">
        <v>29.5</v>
      </c>
      <c r="O78" s="223">
        <v>45</v>
      </c>
      <c r="P78" s="223">
        <v>23.4</v>
      </c>
      <c r="Q78" s="223">
        <v>33</v>
      </c>
      <c r="R78" s="223">
        <v>22</v>
      </c>
      <c r="S78" s="223">
        <v>31</v>
      </c>
      <c r="T78" s="224"/>
      <c r="U78" s="223">
        <v>33</v>
      </c>
      <c r="V78" s="223">
        <v>58</v>
      </c>
      <c r="W78" s="223">
        <v>43</v>
      </c>
      <c r="X78" s="223">
        <v>23</v>
      </c>
      <c r="Y78" s="223"/>
      <c r="Z78" s="223">
        <v>39.799999999999997</v>
      </c>
      <c r="AA78" s="223">
        <v>49</v>
      </c>
      <c r="AB78" s="223">
        <v>22.2</v>
      </c>
      <c r="AC78" s="223"/>
      <c r="AD78" s="223"/>
      <c r="AE78" s="223">
        <v>32</v>
      </c>
      <c r="AF78" s="275">
        <v>25</v>
      </c>
      <c r="AG78" s="275">
        <v>48</v>
      </c>
      <c r="AH78" s="275">
        <v>49.8</v>
      </c>
      <c r="AI78" s="275">
        <v>16</v>
      </c>
      <c r="AJ78" s="275"/>
      <c r="AK78" s="275"/>
      <c r="AL78" s="275"/>
      <c r="AM78" s="275"/>
      <c r="AN78" s="275">
        <v>29.8</v>
      </c>
      <c r="AO78" s="275">
        <v>20</v>
      </c>
      <c r="AP78" s="275">
        <v>20</v>
      </c>
      <c r="AQ78" s="275">
        <v>23</v>
      </c>
      <c r="AR78" s="275">
        <v>39</v>
      </c>
      <c r="AS78" s="275">
        <v>82</v>
      </c>
      <c r="AT78" s="275">
        <v>32</v>
      </c>
      <c r="AU78" s="275">
        <v>20</v>
      </c>
      <c r="AV78" s="275">
        <v>39</v>
      </c>
      <c r="AW78" s="275"/>
      <c r="AX78" s="23"/>
    </row>
    <row r="79" spans="1:50" ht="14.25">
      <c r="A79" s="170" t="s">
        <v>6597</v>
      </c>
      <c r="B79" s="175" t="s">
        <v>6598</v>
      </c>
      <c r="C79" s="259" t="s">
        <v>5</v>
      </c>
      <c r="D79" s="223"/>
      <c r="E79" s="223"/>
      <c r="F79" s="223"/>
      <c r="G79" s="223">
        <v>59.6</v>
      </c>
      <c r="H79" s="223">
        <v>30</v>
      </c>
      <c r="I79" s="223">
        <v>189</v>
      </c>
      <c r="J79" s="223">
        <v>39</v>
      </c>
      <c r="K79" s="223">
        <v>39</v>
      </c>
      <c r="L79" s="223">
        <v>56</v>
      </c>
      <c r="M79" s="223">
        <v>39.799999999999997</v>
      </c>
      <c r="N79" s="223">
        <v>29.5</v>
      </c>
      <c r="O79" s="223">
        <v>45</v>
      </c>
      <c r="P79" s="223">
        <v>23.4</v>
      </c>
      <c r="Q79" s="223">
        <v>33</v>
      </c>
      <c r="R79" s="223">
        <v>22</v>
      </c>
      <c r="S79" s="223">
        <v>31</v>
      </c>
      <c r="T79" s="224"/>
      <c r="U79" s="223">
        <v>33</v>
      </c>
      <c r="V79" s="223">
        <v>58</v>
      </c>
      <c r="W79" s="223">
        <v>43</v>
      </c>
      <c r="X79" s="223">
        <v>23</v>
      </c>
      <c r="Y79" s="223"/>
      <c r="Z79" s="223">
        <v>39.799999999999997</v>
      </c>
      <c r="AA79" s="223">
        <v>49</v>
      </c>
      <c r="AB79" s="223">
        <v>22.2</v>
      </c>
      <c r="AC79" s="223"/>
      <c r="AD79" s="223"/>
      <c r="AE79" s="223">
        <v>32</v>
      </c>
      <c r="AF79" s="275">
        <v>25</v>
      </c>
      <c r="AG79" s="275">
        <v>48</v>
      </c>
      <c r="AH79" s="275">
        <v>49.8</v>
      </c>
      <c r="AI79" s="275">
        <v>16</v>
      </c>
      <c r="AJ79" s="275"/>
      <c r="AK79" s="275"/>
      <c r="AL79" s="275"/>
      <c r="AM79" s="275"/>
      <c r="AN79" s="275">
        <v>29.8</v>
      </c>
      <c r="AO79" s="275">
        <v>20</v>
      </c>
      <c r="AP79" s="275">
        <v>20</v>
      </c>
      <c r="AQ79" s="275">
        <v>23</v>
      </c>
      <c r="AR79" s="275">
        <v>39</v>
      </c>
      <c r="AS79" s="275">
        <v>82</v>
      </c>
      <c r="AT79" s="275">
        <v>32</v>
      </c>
      <c r="AU79" s="275">
        <v>20</v>
      </c>
      <c r="AV79" s="275">
        <v>39</v>
      </c>
      <c r="AW79" s="275"/>
      <c r="AX79" s="23"/>
    </row>
    <row r="80" spans="1:50" ht="14.25">
      <c r="A80" s="170" t="s">
        <v>6599</v>
      </c>
      <c r="B80" s="175" t="s">
        <v>6600</v>
      </c>
      <c r="C80" s="259" t="s">
        <v>5</v>
      </c>
      <c r="D80" s="223"/>
      <c r="E80" s="223"/>
      <c r="F80" s="223"/>
      <c r="G80" s="223">
        <v>59.6</v>
      </c>
      <c r="H80" s="223">
        <v>30</v>
      </c>
      <c r="I80" s="223">
        <v>189</v>
      </c>
      <c r="J80" s="223">
        <v>39</v>
      </c>
      <c r="K80" s="223">
        <v>39</v>
      </c>
      <c r="L80" s="223">
        <v>56</v>
      </c>
      <c r="M80" s="223">
        <v>39.799999999999997</v>
      </c>
      <c r="N80" s="223">
        <v>29.5</v>
      </c>
      <c r="O80" s="223">
        <v>45</v>
      </c>
      <c r="P80" s="223">
        <v>23.4</v>
      </c>
      <c r="Q80" s="223">
        <v>33</v>
      </c>
      <c r="R80" s="223">
        <v>22</v>
      </c>
      <c r="S80" s="223">
        <v>31</v>
      </c>
      <c r="T80" s="224"/>
      <c r="U80" s="223">
        <v>33</v>
      </c>
      <c r="V80" s="223">
        <v>58</v>
      </c>
      <c r="W80" s="223">
        <v>43</v>
      </c>
      <c r="X80" s="223">
        <v>23</v>
      </c>
      <c r="Y80" s="223"/>
      <c r="Z80" s="223">
        <v>39.799999999999997</v>
      </c>
      <c r="AA80" s="223">
        <v>49</v>
      </c>
      <c r="AB80" s="223">
        <v>22.2</v>
      </c>
      <c r="AC80" s="223"/>
      <c r="AD80" s="223"/>
      <c r="AE80" s="223">
        <v>32</v>
      </c>
      <c r="AF80" s="275">
        <v>25</v>
      </c>
      <c r="AG80" s="275">
        <v>48</v>
      </c>
      <c r="AH80" s="275">
        <v>49.8</v>
      </c>
      <c r="AI80" s="275">
        <v>16</v>
      </c>
      <c r="AJ80" s="275"/>
      <c r="AK80" s="275"/>
      <c r="AL80" s="275"/>
      <c r="AM80" s="275"/>
      <c r="AN80" s="275">
        <v>29.8</v>
      </c>
      <c r="AO80" s="275">
        <v>20</v>
      </c>
      <c r="AP80" s="275">
        <v>20</v>
      </c>
      <c r="AQ80" s="275">
        <v>23</v>
      </c>
      <c r="AR80" s="275">
        <v>39</v>
      </c>
      <c r="AS80" s="275">
        <v>82</v>
      </c>
      <c r="AT80" s="275">
        <v>32</v>
      </c>
      <c r="AU80" s="275">
        <v>20</v>
      </c>
      <c r="AV80" s="275">
        <v>39</v>
      </c>
      <c r="AW80" s="275"/>
      <c r="AX80" s="23"/>
    </row>
    <row r="81" spans="1:52" ht="14.25">
      <c r="A81" s="170" t="s">
        <v>6601</v>
      </c>
      <c r="B81" s="175" t="s">
        <v>6602</v>
      </c>
      <c r="C81" s="259" t="s">
        <v>5</v>
      </c>
      <c r="D81" s="223"/>
      <c r="E81" s="223"/>
      <c r="F81" s="223"/>
      <c r="G81" s="223">
        <v>59.6</v>
      </c>
      <c r="H81" s="223">
        <v>30</v>
      </c>
      <c r="I81" s="223">
        <v>189</v>
      </c>
      <c r="J81" s="223">
        <v>39</v>
      </c>
      <c r="K81" s="223">
        <v>39</v>
      </c>
      <c r="L81" s="223">
        <v>56</v>
      </c>
      <c r="M81" s="223">
        <v>39.799999999999997</v>
      </c>
      <c r="N81" s="223">
        <v>29.5</v>
      </c>
      <c r="O81" s="223">
        <v>45</v>
      </c>
      <c r="P81" s="223">
        <v>23.4</v>
      </c>
      <c r="Q81" s="223">
        <v>33</v>
      </c>
      <c r="R81" s="223">
        <v>22</v>
      </c>
      <c r="S81" s="223">
        <v>31</v>
      </c>
      <c r="T81" s="224"/>
      <c r="U81" s="223">
        <v>33</v>
      </c>
      <c r="V81" s="223">
        <v>58</v>
      </c>
      <c r="W81" s="223">
        <v>43</v>
      </c>
      <c r="X81" s="223">
        <v>23</v>
      </c>
      <c r="Y81" s="223"/>
      <c r="Z81" s="223">
        <v>39.799999999999997</v>
      </c>
      <c r="AA81" s="223">
        <v>49</v>
      </c>
      <c r="AB81" s="223">
        <v>22.2</v>
      </c>
      <c r="AC81" s="223"/>
      <c r="AD81" s="223"/>
      <c r="AE81" s="223">
        <v>32</v>
      </c>
      <c r="AF81" s="275">
        <v>25</v>
      </c>
      <c r="AG81" s="275">
        <v>48</v>
      </c>
      <c r="AH81" s="275">
        <v>49.8</v>
      </c>
      <c r="AI81" s="275">
        <v>16</v>
      </c>
      <c r="AJ81" s="275"/>
      <c r="AK81" s="275"/>
      <c r="AL81" s="275"/>
      <c r="AM81" s="275"/>
      <c r="AN81" s="275">
        <v>29.8</v>
      </c>
      <c r="AO81" s="275">
        <v>20</v>
      </c>
      <c r="AP81" s="275">
        <v>20</v>
      </c>
      <c r="AQ81" s="275">
        <v>23</v>
      </c>
      <c r="AR81" s="275">
        <v>39</v>
      </c>
      <c r="AS81" s="275">
        <v>82</v>
      </c>
      <c r="AT81" s="275">
        <v>32</v>
      </c>
      <c r="AU81" s="275">
        <v>20</v>
      </c>
      <c r="AV81" s="275">
        <v>39</v>
      </c>
      <c r="AW81" s="275"/>
      <c r="AX81" s="23"/>
    </row>
    <row r="82" spans="1:52" ht="14.25">
      <c r="A82" s="170" t="s">
        <v>6603</v>
      </c>
      <c r="B82" s="175" t="s">
        <v>6604</v>
      </c>
      <c r="C82" s="259" t="s">
        <v>5</v>
      </c>
      <c r="D82" s="223"/>
      <c r="E82" s="223"/>
      <c r="F82" s="223"/>
      <c r="G82" s="223">
        <v>59.6</v>
      </c>
      <c r="H82" s="223">
        <v>30</v>
      </c>
      <c r="I82" s="223">
        <v>189</v>
      </c>
      <c r="J82" s="223">
        <v>39</v>
      </c>
      <c r="K82" s="223">
        <v>39</v>
      </c>
      <c r="L82" s="223">
        <v>56</v>
      </c>
      <c r="M82" s="223">
        <v>39.799999999999997</v>
      </c>
      <c r="N82" s="223">
        <v>29.5</v>
      </c>
      <c r="O82" s="223">
        <v>45</v>
      </c>
      <c r="P82" s="223">
        <v>23.4</v>
      </c>
      <c r="Q82" s="223">
        <v>33</v>
      </c>
      <c r="R82" s="223">
        <v>22</v>
      </c>
      <c r="S82" s="223">
        <v>31</v>
      </c>
      <c r="T82" s="224"/>
      <c r="U82" s="223">
        <v>33</v>
      </c>
      <c r="V82" s="223">
        <v>58</v>
      </c>
      <c r="W82" s="223">
        <v>43</v>
      </c>
      <c r="X82" s="223">
        <v>23</v>
      </c>
      <c r="Y82" s="223"/>
      <c r="Z82" s="223">
        <v>39.799999999999997</v>
      </c>
      <c r="AA82" s="223">
        <v>49</v>
      </c>
      <c r="AB82" s="223">
        <v>22.2</v>
      </c>
      <c r="AC82" s="223"/>
      <c r="AD82" s="223"/>
      <c r="AE82" s="223">
        <v>32</v>
      </c>
      <c r="AF82" s="275">
        <v>25</v>
      </c>
      <c r="AG82" s="275">
        <v>48</v>
      </c>
      <c r="AH82" s="275">
        <v>49.8</v>
      </c>
      <c r="AI82" s="275">
        <v>16</v>
      </c>
      <c r="AJ82" s="275"/>
      <c r="AK82" s="275"/>
      <c r="AL82" s="275"/>
      <c r="AM82" s="275"/>
      <c r="AN82" s="275">
        <v>29.8</v>
      </c>
      <c r="AO82" s="275">
        <v>20</v>
      </c>
      <c r="AP82" s="275">
        <v>20</v>
      </c>
      <c r="AQ82" s="275">
        <v>23</v>
      </c>
      <c r="AR82" s="275">
        <v>39</v>
      </c>
      <c r="AS82" s="275">
        <v>82</v>
      </c>
      <c r="AT82" s="275">
        <v>32</v>
      </c>
      <c r="AU82" s="275">
        <v>20</v>
      </c>
      <c r="AV82" s="275">
        <v>39</v>
      </c>
      <c r="AW82" s="275"/>
      <c r="AX82" s="23"/>
    </row>
    <row r="83" spans="1:52" ht="14.25">
      <c r="A83" s="170" t="s">
        <v>6605</v>
      </c>
      <c r="B83" s="175" t="s">
        <v>6606</v>
      </c>
      <c r="C83" s="259" t="s">
        <v>5</v>
      </c>
      <c r="D83" s="223"/>
      <c r="E83" s="223"/>
      <c r="F83" s="223"/>
      <c r="G83" s="223">
        <v>59.6</v>
      </c>
      <c r="H83" s="223">
        <v>30</v>
      </c>
      <c r="I83" s="223">
        <v>189</v>
      </c>
      <c r="J83" s="223">
        <v>39</v>
      </c>
      <c r="K83" s="223">
        <v>39</v>
      </c>
      <c r="L83" s="223">
        <v>56</v>
      </c>
      <c r="M83" s="223">
        <v>39.799999999999997</v>
      </c>
      <c r="N83" s="223">
        <v>29.5</v>
      </c>
      <c r="O83" s="223">
        <v>45</v>
      </c>
      <c r="P83" s="223">
        <v>23.4</v>
      </c>
      <c r="Q83" s="223">
        <v>33</v>
      </c>
      <c r="R83" s="223">
        <v>22</v>
      </c>
      <c r="S83" s="223">
        <v>31</v>
      </c>
      <c r="T83" s="224"/>
      <c r="U83" s="223">
        <v>33</v>
      </c>
      <c r="V83" s="223">
        <v>58</v>
      </c>
      <c r="W83" s="223">
        <v>43</v>
      </c>
      <c r="X83" s="223">
        <v>23</v>
      </c>
      <c r="Y83" s="223"/>
      <c r="Z83" s="223">
        <v>39.799999999999997</v>
      </c>
      <c r="AA83" s="223">
        <v>49</v>
      </c>
      <c r="AB83" s="223">
        <v>22.2</v>
      </c>
      <c r="AC83" s="223"/>
      <c r="AD83" s="223"/>
      <c r="AE83" s="223">
        <v>32</v>
      </c>
      <c r="AF83" s="275">
        <v>25</v>
      </c>
      <c r="AG83" s="275">
        <v>48</v>
      </c>
      <c r="AH83" s="275">
        <v>49.8</v>
      </c>
      <c r="AI83" s="275">
        <v>16</v>
      </c>
      <c r="AJ83" s="275"/>
      <c r="AK83" s="275"/>
      <c r="AL83" s="275"/>
      <c r="AM83" s="275"/>
      <c r="AN83" s="275">
        <v>29.8</v>
      </c>
      <c r="AO83" s="275">
        <v>20</v>
      </c>
      <c r="AP83" s="275">
        <v>20</v>
      </c>
      <c r="AQ83" s="275">
        <v>23</v>
      </c>
      <c r="AR83" s="275">
        <v>39</v>
      </c>
      <c r="AS83" s="275">
        <v>82</v>
      </c>
      <c r="AT83" s="275">
        <v>32</v>
      </c>
      <c r="AU83" s="275">
        <v>20</v>
      </c>
      <c r="AV83" s="275">
        <v>39</v>
      </c>
      <c r="AW83" s="275"/>
      <c r="AX83" s="23"/>
    </row>
    <row r="84" spans="1:52" ht="14.25">
      <c r="A84" s="266" t="s">
        <v>6698</v>
      </c>
      <c r="B84" s="175" t="s">
        <v>6607</v>
      </c>
      <c r="C84" s="259" t="s">
        <v>5</v>
      </c>
      <c r="D84" s="223"/>
      <c r="E84" s="223"/>
      <c r="F84" s="223"/>
      <c r="G84" s="223">
        <v>59.6</v>
      </c>
      <c r="H84" s="223">
        <v>30</v>
      </c>
      <c r="I84" s="223">
        <v>189</v>
      </c>
      <c r="J84" s="223">
        <v>39</v>
      </c>
      <c r="K84" s="223">
        <v>39</v>
      </c>
      <c r="L84" s="223">
        <v>56</v>
      </c>
      <c r="M84" s="223">
        <v>39.799999999999997</v>
      </c>
      <c r="N84" s="223">
        <v>29.5</v>
      </c>
      <c r="O84" s="223">
        <v>45</v>
      </c>
      <c r="P84" s="223">
        <v>23.4</v>
      </c>
      <c r="Q84" s="223">
        <v>33</v>
      </c>
      <c r="R84" s="223">
        <v>22</v>
      </c>
      <c r="S84" s="223">
        <v>31</v>
      </c>
      <c r="T84" s="224"/>
      <c r="U84" s="223">
        <v>33</v>
      </c>
      <c r="V84" s="223">
        <v>58</v>
      </c>
      <c r="W84" s="223">
        <v>43</v>
      </c>
      <c r="X84" s="223">
        <v>23</v>
      </c>
      <c r="Y84" s="223"/>
      <c r="Z84" s="223">
        <v>39.799999999999997</v>
      </c>
      <c r="AA84" s="223">
        <v>49</v>
      </c>
      <c r="AB84" s="223">
        <v>22.2</v>
      </c>
      <c r="AC84" s="223"/>
      <c r="AD84" s="223"/>
      <c r="AE84" s="223">
        <v>32</v>
      </c>
      <c r="AF84" s="275">
        <v>25</v>
      </c>
      <c r="AG84" s="275">
        <v>48</v>
      </c>
      <c r="AH84" s="275">
        <v>49.8</v>
      </c>
      <c r="AI84" s="275">
        <v>16</v>
      </c>
      <c r="AJ84" s="275"/>
      <c r="AK84" s="275"/>
      <c r="AL84" s="275"/>
      <c r="AM84" s="275"/>
      <c r="AN84" s="275">
        <v>29.8</v>
      </c>
      <c r="AO84" s="275">
        <v>20</v>
      </c>
      <c r="AP84" s="275">
        <v>20</v>
      </c>
      <c r="AQ84" s="275">
        <v>23</v>
      </c>
      <c r="AR84" s="275">
        <v>39</v>
      </c>
      <c r="AS84" s="275">
        <v>82</v>
      </c>
      <c r="AT84" s="275">
        <v>32</v>
      </c>
      <c r="AU84" s="275">
        <v>20</v>
      </c>
      <c r="AV84" s="275">
        <v>39</v>
      </c>
      <c r="AW84" s="275"/>
      <c r="AX84" s="23"/>
    </row>
    <row r="85" spans="1:52">
      <c r="C85" s="260"/>
      <c r="D85" s="477" t="s">
        <v>6608</v>
      </c>
      <c r="E85" s="477"/>
      <c r="F85" s="477"/>
      <c r="G85" s="477"/>
      <c r="H85" s="477"/>
      <c r="I85" s="477"/>
      <c r="J85" s="477"/>
      <c r="K85" s="477"/>
      <c r="L85" s="477"/>
      <c r="M85" s="453" t="s">
        <v>6609</v>
      </c>
      <c r="N85" s="453"/>
      <c r="O85" s="453"/>
      <c r="P85" s="453"/>
      <c r="Q85" s="453"/>
      <c r="R85" s="453"/>
      <c r="S85" s="453"/>
      <c r="T85" s="453"/>
      <c r="U85" s="453" t="s">
        <v>6610</v>
      </c>
      <c r="V85" s="453"/>
      <c r="W85" s="453"/>
      <c r="X85" s="453"/>
      <c r="Y85" s="453"/>
      <c r="Z85" s="453" t="s">
        <v>6611</v>
      </c>
      <c r="AA85" s="453"/>
      <c r="AB85" s="453"/>
      <c r="AC85" s="453"/>
      <c r="AD85" s="453"/>
      <c r="AE85" s="453" t="s">
        <v>6612</v>
      </c>
      <c r="AF85" s="453"/>
      <c r="AG85" s="453"/>
      <c r="AH85" s="453"/>
      <c r="AI85" s="453"/>
      <c r="AJ85" s="453"/>
      <c r="AK85" s="453"/>
      <c r="AL85" s="472" t="s">
        <v>5413</v>
      </c>
      <c r="AM85" s="472"/>
      <c r="AN85" s="472"/>
      <c r="AO85" s="472"/>
      <c r="AP85" s="472"/>
      <c r="AQ85" s="472"/>
      <c r="AR85" s="472"/>
      <c r="AS85" s="472" t="s">
        <v>6716</v>
      </c>
      <c r="AT85" s="472"/>
      <c r="AU85" s="472"/>
      <c r="AV85" s="472"/>
      <c r="AW85" s="472"/>
      <c r="AX85" s="23"/>
    </row>
    <row r="86" spans="1:52">
      <c r="A86" s="238"/>
      <c r="B86" s="238"/>
      <c r="C86" s="239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</row>
    <row r="87" spans="1:52">
      <c r="A87" s="238"/>
      <c r="B87" s="238"/>
      <c r="C87" s="239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</row>
    <row r="88" spans="1:52">
      <c r="A88" s="238"/>
      <c r="B88" s="238"/>
      <c r="C88" s="239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</row>
    <row r="89" spans="1:52" ht="20.25">
      <c r="B89" s="466" t="s">
        <v>6613</v>
      </c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  <c r="AA89" s="466"/>
      <c r="AB89" s="466"/>
      <c r="AC89" s="466"/>
      <c r="AD89" s="466"/>
      <c r="AE89" s="466"/>
      <c r="AF89" s="466"/>
      <c r="AG89" s="466"/>
      <c r="AH89" s="466"/>
      <c r="AI89" s="466"/>
      <c r="AJ89" s="466"/>
      <c r="AK89" s="466"/>
      <c r="AL89" s="466"/>
      <c r="AM89" s="466"/>
      <c r="AN89" s="466"/>
      <c r="AO89" s="466"/>
      <c r="AP89" s="466"/>
      <c r="AQ89" s="466"/>
      <c r="AR89" s="466"/>
      <c r="AS89" s="466"/>
      <c r="AT89" s="466"/>
      <c r="AU89" s="466"/>
      <c r="AV89" s="466"/>
      <c r="AW89" s="23"/>
      <c r="AX89" s="23"/>
    </row>
    <row r="90" spans="1:52" ht="20.25">
      <c r="A90" s="226"/>
      <c r="B90" s="226"/>
      <c r="C90" s="242"/>
      <c r="D90" s="453" t="s">
        <v>6273</v>
      </c>
      <c r="E90" s="453"/>
      <c r="F90" s="453"/>
      <c r="G90" s="453"/>
      <c r="H90" s="453"/>
      <c r="I90" s="453"/>
      <c r="J90" s="453"/>
      <c r="K90" s="453"/>
      <c r="L90" s="453"/>
      <c r="M90" s="453"/>
      <c r="N90" s="453"/>
      <c r="O90" s="453" t="s">
        <v>6274</v>
      </c>
      <c r="P90" s="453"/>
      <c r="Q90" s="453"/>
      <c r="R90" s="453"/>
      <c r="S90" s="453"/>
      <c r="T90" s="453" t="s">
        <v>6275</v>
      </c>
      <c r="U90" s="453"/>
      <c r="V90" s="453"/>
      <c r="W90" s="453"/>
      <c r="X90" s="460"/>
      <c r="Y90" s="453" t="s">
        <v>6276</v>
      </c>
      <c r="Z90" s="453"/>
      <c r="AA90" s="453"/>
      <c r="AB90" s="453"/>
      <c r="AC90" s="453" t="s">
        <v>6277</v>
      </c>
      <c r="AD90" s="453"/>
      <c r="AE90" s="453"/>
      <c r="AF90" s="453"/>
      <c r="AG90" s="453"/>
      <c r="AH90" s="453"/>
      <c r="AI90" s="453"/>
      <c r="AJ90" s="472" t="s">
        <v>6255</v>
      </c>
      <c r="AK90" s="472"/>
      <c r="AL90" s="472"/>
      <c r="AM90" s="472"/>
      <c r="AN90" s="472"/>
      <c r="AO90" s="472"/>
      <c r="AP90" s="472"/>
      <c r="AQ90" s="472"/>
      <c r="AR90" s="472" t="s">
        <v>6738</v>
      </c>
      <c r="AS90" s="472"/>
      <c r="AT90" s="472"/>
      <c r="AU90" s="472"/>
      <c r="AV90" s="472"/>
      <c r="AW90" s="23"/>
      <c r="AX90" s="23"/>
    </row>
    <row r="91" spans="1:52" ht="36">
      <c r="A91" s="227" t="s">
        <v>1</v>
      </c>
      <c r="B91" s="227" t="s">
        <v>0</v>
      </c>
      <c r="C91" s="244" t="s">
        <v>2</v>
      </c>
      <c r="D91" s="246" t="s">
        <v>6614</v>
      </c>
      <c r="E91" s="246" t="s">
        <v>6267</v>
      </c>
      <c r="F91" s="246" t="s">
        <v>6615</v>
      </c>
      <c r="G91" s="223" t="s">
        <v>6616</v>
      </c>
      <c r="H91" s="223" t="s">
        <v>6617</v>
      </c>
      <c r="I91" s="223" t="s">
        <v>6618</v>
      </c>
      <c r="J91" s="223" t="s">
        <v>6278</v>
      </c>
      <c r="K91" s="223" t="s">
        <v>6619</v>
      </c>
      <c r="L91" s="223" t="s">
        <v>6620</v>
      </c>
      <c r="M91" s="223" t="s">
        <v>6621</v>
      </c>
      <c r="N91" s="223" t="s">
        <v>6269</v>
      </c>
      <c r="O91" s="223" t="s">
        <v>6622</v>
      </c>
      <c r="P91" s="223" t="s">
        <v>6268</v>
      </c>
      <c r="Q91" s="223" t="s">
        <v>6623</v>
      </c>
      <c r="R91" s="223" t="s">
        <v>6624</v>
      </c>
      <c r="S91" s="246" t="s">
        <v>6267</v>
      </c>
      <c r="T91" s="223" t="s">
        <v>6625</v>
      </c>
      <c r="U91" s="223" t="s">
        <v>6626</v>
      </c>
      <c r="V91" s="223" t="s">
        <v>6279</v>
      </c>
      <c r="W91" s="223" t="s">
        <v>6627</v>
      </c>
      <c r="X91" s="261" t="s">
        <v>6267</v>
      </c>
      <c r="Y91" s="223" t="s">
        <v>6628</v>
      </c>
      <c r="Z91" s="223" t="s">
        <v>6629</v>
      </c>
      <c r="AA91" s="116" t="s">
        <v>6630</v>
      </c>
      <c r="AB91" s="246" t="s">
        <v>6267</v>
      </c>
      <c r="AC91" s="262" t="s">
        <v>6631</v>
      </c>
      <c r="AD91" s="263" t="s">
        <v>6270</v>
      </c>
      <c r="AE91" s="262" t="s">
        <v>6632</v>
      </c>
      <c r="AF91" s="275" t="s">
        <v>6271</v>
      </c>
      <c r="AG91" s="275" t="s">
        <v>5675</v>
      </c>
      <c r="AH91" s="275" t="s">
        <v>6633</v>
      </c>
      <c r="AI91" s="246" t="s">
        <v>4923</v>
      </c>
      <c r="AJ91" s="255" t="s">
        <v>6530</v>
      </c>
      <c r="AK91" s="255" t="s">
        <v>6531</v>
      </c>
      <c r="AL91" s="256" t="s">
        <v>6532</v>
      </c>
      <c r="AM91" s="275" t="s">
        <v>6334</v>
      </c>
      <c r="AN91" s="275" t="s">
        <v>5669</v>
      </c>
      <c r="AO91" s="275" t="s">
        <v>5718</v>
      </c>
      <c r="AP91" s="275" t="s">
        <v>5935</v>
      </c>
      <c r="AQ91" s="275" t="s">
        <v>6272</v>
      </c>
      <c r="AR91" s="282" t="s">
        <v>6739</v>
      </c>
      <c r="AS91" s="282" t="s">
        <v>6740</v>
      </c>
      <c r="AT91" s="282" t="s">
        <v>5739</v>
      </c>
      <c r="AU91" s="282" t="s">
        <v>6741</v>
      </c>
      <c r="AV91" s="255" t="s">
        <v>6531</v>
      </c>
      <c r="AW91" s="23"/>
      <c r="AX91" s="23"/>
    </row>
    <row r="92" spans="1:52" ht="14.25">
      <c r="A92" s="170" t="s">
        <v>6634</v>
      </c>
      <c r="B92" s="175" t="s">
        <v>6635</v>
      </c>
      <c r="C92" s="252" t="s">
        <v>5</v>
      </c>
      <c r="D92" s="223"/>
      <c r="E92" s="223"/>
      <c r="F92" s="223"/>
      <c r="G92" s="223">
        <v>59.6</v>
      </c>
      <c r="H92" s="223">
        <v>30</v>
      </c>
      <c r="I92" s="223">
        <v>189</v>
      </c>
      <c r="J92" s="223">
        <v>39</v>
      </c>
      <c r="K92" s="223">
        <v>39</v>
      </c>
      <c r="L92" s="223">
        <v>36</v>
      </c>
      <c r="M92" s="223">
        <v>26</v>
      </c>
      <c r="N92" s="223">
        <v>26</v>
      </c>
      <c r="O92" s="223">
        <v>32</v>
      </c>
      <c r="P92" s="223">
        <v>32</v>
      </c>
      <c r="Q92" s="223">
        <v>31</v>
      </c>
      <c r="R92" s="223">
        <v>29.5</v>
      </c>
      <c r="S92" s="223"/>
      <c r="T92" s="223">
        <v>39</v>
      </c>
      <c r="U92" s="223">
        <v>35</v>
      </c>
      <c r="V92" s="223">
        <v>19.399999999999999</v>
      </c>
      <c r="W92" s="223">
        <v>23</v>
      </c>
      <c r="X92" s="225"/>
      <c r="Y92" s="223">
        <v>32</v>
      </c>
      <c r="Z92" s="223">
        <v>48</v>
      </c>
      <c r="AA92" s="223"/>
      <c r="AB92" s="223"/>
      <c r="AC92" s="223">
        <v>38</v>
      </c>
      <c r="AD92" s="223">
        <v>29.8</v>
      </c>
      <c r="AE92" s="223">
        <v>34</v>
      </c>
      <c r="AF92" s="275">
        <v>23</v>
      </c>
      <c r="AG92" s="275">
        <v>33</v>
      </c>
      <c r="AH92" s="275">
        <v>26</v>
      </c>
      <c r="AI92" s="275"/>
      <c r="AJ92" s="275"/>
      <c r="AK92" s="275"/>
      <c r="AL92" s="275">
        <v>29.8</v>
      </c>
      <c r="AM92" s="275">
        <v>35</v>
      </c>
      <c r="AN92" s="275">
        <v>29</v>
      </c>
      <c r="AO92" s="275">
        <v>25</v>
      </c>
      <c r="AP92" s="275">
        <v>49</v>
      </c>
      <c r="AQ92" s="275">
        <v>29.8</v>
      </c>
      <c r="AR92" s="282">
        <v>35</v>
      </c>
      <c r="AS92" s="282">
        <v>29</v>
      </c>
      <c r="AT92" s="282">
        <v>22</v>
      </c>
      <c r="AU92" s="282">
        <v>22</v>
      </c>
      <c r="AV92" s="282"/>
      <c r="AW92" s="23"/>
      <c r="AX92" s="23"/>
    </row>
    <row r="93" spans="1:52" ht="14.25">
      <c r="A93" s="170" t="s">
        <v>6636</v>
      </c>
      <c r="B93" s="175" t="s">
        <v>6637</v>
      </c>
      <c r="C93" s="252" t="s">
        <v>5</v>
      </c>
      <c r="D93" s="223"/>
      <c r="E93" s="223"/>
      <c r="F93" s="223"/>
      <c r="G93" s="223">
        <v>59.6</v>
      </c>
      <c r="H93" s="223">
        <v>30</v>
      </c>
      <c r="I93" s="223">
        <v>189</v>
      </c>
      <c r="J93" s="223">
        <v>39</v>
      </c>
      <c r="K93" s="223">
        <v>39</v>
      </c>
      <c r="L93" s="223">
        <v>36</v>
      </c>
      <c r="M93" s="223">
        <v>26</v>
      </c>
      <c r="N93" s="223">
        <v>26</v>
      </c>
      <c r="O93" s="223">
        <v>32</v>
      </c>
      <c r="P93" s="223">
        <v>32</v>
      </c>
      <c r="Q93" s="223">
        <v>31</v>
      </c>
      <c r="R93" s="223">
        <v>29.5</v>
      </c>
      <c r="S93" s="223"/>
      <c r="T93" s="223">
        <v>39</v>
      </c>
      <c r="U93" s="223">
        <v>35</v>
      </c>
      <c r="V93" s="223">
        <v>19.399999999999999</v>
      </c>
      <c r="W93" s="223">
        <v>23</v>
      </c>
      <c r="X93" s="225"/>
      <c r="Y93" s="223">
        <v>32</v>
      </c>
      <c r="Z93" s="223">
        <v>48</v>
      </c>
      <c r="AA93" s="223"/>
      <c r="AB93" s="223"/>
      <c r="AC93" s="223">
        <v>38</v>
      </c>
      <c r="AD93" s="223">
        <v>29.8</v>
      </c>
      <c r="AE93" s="223">
        <v>34</v>
      </c>
      <c r="AF93" s="275">
        <v>23</v>
      </c>
      <c r="AG93" s="275">
        <v>33</v>
      </c>
      <c r="AH93" s="275">
        <v>26</v>
      </c>
      <c r="AI93" s="275"/>
      <c r="AJ93" s="275"/>
      <c r="AK93" s="275"/>
      <c r="AL93" s="275">
        <v>29.8</v>
      </c>
      <c r="AM93" s="275">
        <v>35</v>
      </c>
      <c r="AN93" s="275">
        <v>29</v>
      </c>
      <c r="AO93" s="275">
        <v>25</v>
      </c>
      <c r="AP93" s="275">
        <v>49</v>
      </c>
      <c r="AQ93" s="275">
        <v>29.8</v>
      </c>
      <c r="AR93" s="282">
        <v>35</v>
      </c>
      <c r="AS93" s="282">
        <v>29</v>
      </c>
      <c r="AT93" s="282">
        <v>22</v>
      </c>
      <c r="AU93" s="282">
        <v>22</v>
      </c>
      <c r="AV93" s="282"/>
      <c r="AW93" s="23"/>
      <c r="AX93" s="23"/>
    </row>
    <row r="94" spans="1:52" ht="14.25">
      <c r="A94" s="170" t="s">
        <v>6638</v>
      </c>
      <c r="B94" s="175" t="s">
        <v>6639</v>
      </c>
      <c r="C94" s="252" t="s">
        <v>5</v>
      </c>
      <c r="D94" s="223"/>
      <c r="E94" s="223"/>
      <c r="F94" s="223"/>
      <c r="G94" s="223">
        <v>59.6</v>
      </c>
      <c r="H94" s="223">
        <v>30</v>
      </c>
      <c r="I94" s="223">
        <v>189</v>
      </c>
      <c r="J94" s="223">
        <v>39</v>
      </c>
      <c r="K94" s="223">
        <v>39</v>
      </c>
      <c r="L94" s="223">
        <v>36</v>
      </c>
      <c r="M94" s="223">
        <v>26</v>
      </c>
      <c r="N94" s="223">
        <v>26</v>
      </c>
      <c r="O94" s="223">
        <v>32</v>
      </c>
      <c r="P94" s="223">
        <v>32</v>
      </c>
      <c r="Q94" s="223">
        <v>31</v>
      </c>
      <c r="R94" s="223">
        <v>29.5</v>
      </c>
      <c r="S94" s="223"/>
      <c r="T94" s="223">
        <v>39</v>
      </c>
      <c r="U94" s="223">
        <v>35</v>
      </c>
      <c r="V94" s="223">
        <v>19.399999999999999</v>
      </c>
      <c r="W94" s="223">
        <v>23</v>
      </c>
      <c r="X94" s="225"/>
      <c r="Y94" s="223">
        <v>32</v>
      </c>
      <c r="Z94" s="223">
        <v>48</v>
      </c>
      <c r="AA94" s="223"/>
      <c r="AB94" s="223"/>
      <c r="AC94" s="223">
        <v>38</v>
      </c>
      <c r="AD94" s="223">
        <v>29.8</v>
      </c>
      <c r="AE94" s="223">
        <v>34</v>
      </c>
      <c r="AF94" s="275">
        <v>23</v>
      </c>
      <c r="AG94" s="275">
        <v>33</v>
      </c>
      <c r="AH94" s="275">
        <v>26</v>
      </c>
      <c r="AI94" s="275"/>
      <c r="AJ94" s="275"/>
      <c r="AK94" s="275"/>
      <c r="AL94" s="275">
        <v>29.8</v>
      </c>
      <c r="AM94" s="275">
        <v>35</v>
      </c>
      <c r="AN94" s="275">
        <v>29</v>
      </c>
      <c r="AO94" s="275">
        <v>25</v>
      </c>
      <c r="AP94" s="275">
        <v>49</v>
      </c>
      <c r="AQ94" s="275">
        <v>29.8</v>
      </c>
      <c r="AR94" s="282">
        <v>35</v>
      </c>
      <c r="AS94" s="282">
        <v>29</v>
      </c>
      <c r="AT94" s="282">
        <v>22</v>
      </c>
      <c r="AU94" s="282">
        <v>22</v>
      </c>
      <c r="AV94" s="282"/>
      <c r="AW94" s="23"/>
      <c r="AX94" s="23"/>
    </row>
    <row r="95" spans="1:52" ht="14.25">
      <c r="A95" s="170" t="s">
        <v>6640</v>
      </c>
      <c r="B95" s="175" t="s">
        <v>6641</v>
      </c>
      <c r="C95" s="252" t="s">
        <v>5</v>
      </c>
      <c r="D95" s="223"/>
      <c r="E95" s="223"/>
      <c r="F95" s="223"/>
      <c r="G95" s="223">
        <v>59.6</v>
      </c>
      <c r="H95" s="223">
        <v>30</v>
      </c>
      <c r="I95" s="223">
        <v>189</v>
      </c>
      <c r="J95" s="223">
        <v>39</v>
      </c>
      <c r="K95" s="223">
        <v>39</v>
      </c>
      <c r="L95" s="223">
        <v>36</v>
      </c>
      <c r="M95" s="223">
        <v>26</v>
      </c>
      <c r="N95" s="223">
        <v>26</v>
      </c>
      <c r="O95" s="223">
        <v>32</v>
      </c>
      <c r="P95" s="223">
        <v>32</v>
      </c>
      <c r="Q95" s="223">
        <v>31</v>
      </c>
      <c r="R95" s="223">
        <v>29.5</v>
      </c>
      <c r="S95" s="223"/>
      <c r="T95" s="223">
        <v>39</v>
      </c>
      <c r="U95" s="223">
        <v>35</v>
      </c>
      <c r="V95" s="223">
        <v>19.399999999999999</v>
      </c>
      <c r="W95" s="223">
        <v>23</v>
      </c>
      <c r="X95" s="225"/>
      <c r="Y95" s="223">
        <v>32</v>
      </c>
      <c r="Z95" s="223">
        <v>48</v>
      </c>
      <c r="AA95" s="223"/>
      <c r="AB95" s="223"/>
      <c r="AC95" s="223">
        <v>38</v>
      </c>
      <c r="AD95" s="223">
        <v>29.8</v>
      </c>
      <c r="AE95" s="223">
        <v>34</v>
      </c>
      <c r="AF95" s="275">
        <v>23</v>
      </c>
      <c r="AG95" s="275">
        <v>33</v>
      </c>
      <c r="AH95" s="275">
        <v>26</v>
      </c>
      <c r="AI95" s="275"/>
      <c r="AJ95" s="275"/>
      <c r="AK95" s="275"/>
      <c r="AL95" s="275">
        <v>29.8</v>
      </c>
      <c r="AM95" s="275">
        <v>35</v>
      </c>
      <c r="AN95" s="275">
        <v>29</v>
      </c>
      <c r="AO95" s="275">
        <v>25</v>
      </c>
      <c r="AP95" s="275">
        <v>49</v>
      </c>
      <c r="AQ95" s="275">
        <v>29.8</v>
      </c>
      <c r="AR95" s="282">
        <v>35</v>
      </c>
      <c r="AS95" s="282">
        <v>29</v>
      </c>
      <c r="AT95" s="282">
        <v>22</v>
      </c>
      <c r="AU95" s="282">
        <v>22</v>
      </c>
      <c r="AV95" s="282"/>
      <c r="AW95" s="23"/>
      <c r="AX95" s="23"/>
    </row>
    <row r="96" spans="1:52" ht="14.25">
      <c r="A96" s="170" t="s">
        <v>6642</v>
      </c>
      <c r="B96" s="175" t="s">
        <v>6643</v>
      </c>
      <c r="C96" s="252" t="s">
        <v>5</v>
      </c>
      <c r="D96" s="223"/>
      <c r="E96" s="223"/>
      <c r="F96" s="223"/>
      <c r="G96" s="223">
        <v>59.6</v>
      </c>
      <c r="H96" s="223">
        <v>30</v>
      </c>
      <c r="I96" s="223">
        <v>189</v>
      </c>
      <c r="J96" s="223">
        <v>39</v>
      </c>
      <c r="K96" s="223">
        <v>39</v>
      </c>
      <c r="L96" s="223">
        <v>36</v>
      </c>
      <c r="M96" s="223">
        <v>26</v>
      </c>
      <c r="N96" s="223">
        <v>26</v>
      </c>
      <c r="O96" s="223">
        <v>32</v>
      </c>
      <c r="P96" s="223">
        <v>32</v>
      </c>
      <c r="Q96" s="223">
        <v>31</v>
      </c>
      <c r="R96" s="223">
        <v>29.5</v>
      </c>
      <c r="S96" s="223"/>
      <c r="T96" s="223">
        <v>39</v>
      </c>
      <c r="U96" s="223">
        <v>35</v>
      </c>
      <c r="V96" s="223">
        <v>19.399999999999999</v>
      </c>
      <c r="W96" s="223">
        <v>23</v>
      </c>
      <c r="X96" s="225"/>
      <c r="Y96" s="223">
        <v>32</v>
      </c>
      <c r="Z96" s="223">
        <v>48</v>
      </c>
      <c r="AA96" s="223"/>
      <c r="AB96" s="223"/>
      <c r="AC96" s="223">
        <v>38</v>
      </c>
      <c r="AD96" s="223">
        <v>29.8</v>
      </c>
      <c r="AE96" s="223">
        <v>34</v>
      </c>
      <c r="AF96" s="275">
        <v>23</v>
      </c>
      <c r="AG96" s="275">
        <v>33</v>
      </c>
      <c r="AH96" s="275">
        <v>26</v>
      </c>
      <c r="AI96" s="275"/>
      <c r="AJ96" s="275"/>
      <c r="AK96" s="275"/>
      <c r="AL96" s="275">
        <v>29.8</v>
      </c>
      <c r="AM96" s="275">
        <v>35</v>
      </c>
      <c r="AN96" s="275">
        <v>29</v>
      </c>
      <c r="AO96" s="275">
        <v>25</v>
      </c>
      <c r="AP96" s="275">
        <v>49</v>
      </c>
      <c r="AQ96" s="275">
        <v>29.8</v>
      </c>
      <c r="AR96" s="282">
        <v>35</v>
      </c>
      <c r="AS96" s="282">
        <v>29</v>
      </c>
      <c r="AT96" s="282">
        <v>22</v>
      </c>
      <c r="AU96" s="282">
        <v>22</v>
      </c>
      <c r="AV96" s="282"/>
      <c r="AW96" s="23"/>
      <c r="AX96" s="23"/>
    </row>
    <row r="97" spans="1:50" ht="14.25">
      <c r="A97" s="170" t="s">
        <v>6644</v>
      </c>
      <c r="B97" s="175" t="s">
        <v>6645</v>
      </c>
      <c r="C97" s="252" t="s">
        <v>5</v>
      </c>
      <c r="D97" s="223"/>
      <c r="E97" s="223"/>
      <c r="F97" s="223"/>
      <c r="G97" s="223">
        <v>59.6</v>
      </c>
      <c r="H97" s="223">
        <v>30</v>
      </c>
      <c r="I97" s="223">
        <v>189</v>
      </c>
      <c r="J97" s="223">
        <v>39</v>
      </c>
      <c r="K97" s="223">
        <v>39</v>
      </c>
      <c r="L97" s="223">
        <v>36</v>
      </c>
      <c r="M97" s="223">
        <v>26</v>
      </c>
      <c r="N97" s="223">
        <v>26</v>
      </c>
      <c r="O97" s="223">
        <v>32</v>
      </c>
      <c r="P97" s="223">
        <v>32</v>
      </c>
      <c r="Q97" s="223">
        <v>31</v>
      </c>
      <c r="R97" s="223">
        <v>29.5</v>
      </c>
      <c r="S97" s="223"/>
      <c r="T97" s="223">
        <v>39</v>
      </c>
      <c r="U97" s="223">
        <v>35</v>
      </c>
      <c r="V97" s="223">
        <v>19.399999999999999</v>
      </c>
      <c r="W97" s="223">
        <v>23</v>
      </c>
      <c r="X97" s="225"/>
      <c r="Y97" s="223">
        <v>32</v>
      </c>
      <c r="Z97" s="223">
        <v>48</v>
      </c>
      <c r="AA97" s="223"/>
      <c r="AB97" s="223"/>
      <c r="AC97" s="223">
        <v>38</v>
      </c>
      <c r="AD97" s="223">
        <v>29.8</v>
      </c>
      <c r="AE97" s="223">
        <v>34</v>
      </c>
      <c r="AF97" s="275">
        <v>23</v>
      </c>
      <c r="AG97" s="275">
        <v>33</v>
      </c>
      <c r="AH97" s="275">
        <v>26</v>
      </c>
      <c r="AI97" s="275"/>
      <c r="AJ97" s="275"/>
      <c r="AK97" s="275"/>
      <c r="AL97" s="275">
        <v>29.8</v>
      </c>
      <c r="AM97" s="275">
        <v>35</v>
      </c>
      <c r="AN97" s="275">
        <v>29</v>
      </c>
      <c r="AO97" s="275">
        <v>25</v>
      </c>
      <c r="AP97" s="275">
        <v>49</v>
      </c>
      <c r="AQ97" s="275">
        <v>29.8</v>
      </c>
      <c r="AR97" s="282">
        <v>35</v>
      </c>
      <c r="AS97" s="282">
        <v>29</v>
      </c>
      <c r="AT97" s="282">
        <v>22</v>
      </c>
      <c r="AU97" s="282">
        <v>22</v>
      </c>
      <c r="AV97" s="282"/>
      <c r="AW97" s="23"/>
      <c r="AX97" s="23"/>
    </row>
    <row r="98" spans="1:50" ht="14.25">
      <c r="A98" s="170" t="s">
        <v>6646</v>
      </c>
      <c r="B98" s="175" t="s">
        <v>6647</v>
      </c>
      <c r="C98" s="252" t="s">
        <v>5</v>
      </c>
      <c r="D98" s="223"/>
      <c r="E98" s="223"/>
      <c r="F98" s="223"/>
      <c r="G98" s="223">
        <v>59.6</v>
      </c>
      <c r="H98" s="223">
        <v>30</v>
      </c>
      <c r="I98" s="223">
        <v>189</v>
      </c>
      <c r="J98" s="223">
        <v>39</v>
      </c>
      <c r="K98" s="223">
        <v>39</v>
      </c>
      <c r="L98" s="223">
        <v>36</v>
      </c>
      <c r="M98" s="223">
        <v>26</v>
      </c>
      <c r="N98" s="223">
        <v>26</v>
      </c>
      <c r="O98" s="223">
        <v>32</v>
      </c>
      <c r="P98" s="223">
        <v>32</v>
      </c>
      <c r="Q98" s="223">
        <v>31</v>
      </c>
      <c r="R98" s="223">
        <v>29.5</v>
      </c>
      <c r="S98" s="223"/>
      <c r="T98" s="223">
        <v>39</v>
      </c>
      <c r="U98" s="223">
        <v>35</v>
      </c>
      <c r="V98" s="223">
        <v>19.399999999999999</v>
      </c>
      <c r="W98" s="223">
        <v>23</v>
      </c>
      <c r="X98" s="225"/>
      <c r="Y98" s="223">
        <v>32</v>
      </c>
      <c r="Z98" s="223">
        <v>48</v>
      </c>
      <c r="AA98" s="223"/>
      <c r="AB98" s="223"/>
      <c r="AC98" s="223">
        <v>38</v>
      </c>
      <c r="AD98" s="223">
        <v>29.8</v>
      </c>
      <c r="AE98" s="223">
        <v>34</v>
      </c>
      <c r="AF98" s="275">
        <v>23</v>
      </c>
      <c r="AG98" s="275">
        <v>33</v>
      </c>
      <c r="AH98" s="275">
        <v>26</v>
      </c>
      <c r="AI98" s="275"/>
      <c r="AJ98" s="275"/>
      <c r="AK98" s="275"/>
      <c r="AL98" s="275">
        <v>29.8</v>
      </c>
      <c r="AM98" s="275">
        <v>35</v>
      </c>
      <c r="AN98" s="275">
        <v>29</v>
      </c>
      <c r="AO98" s="275">
        <v>25</v>
      </c>
      <c r="AP98" s="275">
        <v>49</v>
      </c>
      <c r="AQ98" s="275">
        <v>29.8</v>
      </c>
      <c r="AR98" s="282">
        <v>35</v>
      </c>
      <c r="AS98" s="282">
        <v>29</v>
      </c>
      <c r="AT98" s="282">
        <v>22</v>
      </c>
      <c r="AU98" s="282">
        <v>22</v>
      </c>
      <c r="AV98" s="282"/>
      <c r="AW98" s="23"/>
      <c r="AX98" s="23"/>
    </row>
    <row r="99" spans="1:50" ht="14.25">
      <c r="A99" s="170" t="s">
        <v>6648</v>
      </c>
      <c r="B99" s="175" t="s">
        <v>6649</v>
      </c>
      <c r="C99" s="252" t="s">
        <v>5</v>
      </c>
      <c r="D99" s="223"/>
      <c r="E99" s="223"/>
      <c r="F99" s="223"/>
      <c r="G99" s="223">
        <v>59.6</v>
      </c>
      <c r="H99" s="223">
        <v>30</v>
      </c>
      <c r="I99" s="223">
        <v>189</v>
      </c>
      <c r="J99" s="223">
        <v>39</v>
      </c>
      <c r="K99" s="223">
        <v>39</v>
      </c>
      <c r="L99" s="223">
        <v>36</v>
      </c>
      <c r="M99" s="223">
        <v>26</v>
      </c>
      <c r="N99" s="223">
        <v>26</v>
      </c>
      <c r="O99" s="223">
        <v>32</v>
      </c>
      <c r="P99" s="223">
        <v>32</v>
      </c>
      <c r="Q99" s="223">
        <v>31</v>
      </c>
      <c r="R99" s="223">
        <v>29.5</v>
      </c>
      <c r="S99" s="223"/>
      <c r="T99" s="223">
        <v>39</v>
      </c>
      <c r="U99" s="223">
        <v>35</v>
      </c>
      <c r="V99" s="223">
        <v>19.399999999999999</v>
      </c>
      <c r="W99" s="223">
        <v>23</v>
      </c>
      <c r="X99" s="225"/>
      <c r="Y99" s="223">
        <v>32</v>
      </c>
      <c r="Z99" s="223">
        <v>48</v>
      </c>
      <c r="AA99" s="223"/>
      <c r="AB99" s="223"/>
      <c r="AC99" s="223">
        <v>38</v>
      </c>
      <c r="AD99" s="223">
        <v>29.8</v>
      </c>
      <c r="AE99" s="223">
        <v>34</v>
      </c>
      <c r="AF99" s="275">
        <v>23</v>
      </c>
      <c r="AG99" s="275">
        <v>33</v>
      </c>
      <c r="AH99" s="275">
        <v>26</v>
      </c>
      <c r="AI99" s="275"/>
      <c r="AJ99" s="275"/>
      <c r="AK99" s="275"/>
      <c r="AL99" s="275">
        <v>29.8</v>
      </c>
      <c r="AM99" s="275">
        <v>35</v>
      </c>
      <c r="AN99" s="275">
        <v>29</v>
      </c>
      <c r="AO99" s="275">
        <v>25</v>
      </c>
      <c r="AP99" s="275">
        <v>49</v>
      </c>
      <c r="AQ99" s="275">
        <v>29.8</v>
      </c>
      <c r="AR99" s="282">
        <v>35</v>
      </c>
      <c r="AS99" s="282">
        <v>29</v>
      </c>
      <c r="AT99" s="282">
        <v>22</v>
      </c>
      <c r="AU99" s="282">
        <v>22</v>
      </c>
      <c r="AV99" s="282"/>
      <c r="AW99" s="23"/>
      <c r="AX99" s="23"/>
    </row>
    <row r="100" spans="1:50" ht="14.25">
      <c r="A100" s="170" t="s">
        <v>6650</v>
      </c>
      <c r="B100" s="175" t="s">
        <v>6651</v>
      </c>
      <c r="C100" s="252" t="s">
        <v>51</v>
      </c>
      <c r="D100" s="223"/>
      <c r="E100" s="223"/>
      <c r="F100" s="223"/>
      <c r="G100" s="223">
        <v>59.6</v>
      </c>
      <c r="H100" s="223">
        <v>30</v>
      </c>
      <c r="I100" s="223">
        <v>189</v>
      </c>
      <c r="J100" s="223">
        <v>39</v>
      </c>
      <c r="K100" s="223">
        <v>39</v>
      </c>
      <c r="L100" s="223">
        <v>36</v>
      </c>
      <c r="M100" s="223">
        <v>26</v>
      </c>
      <c r="N100" s="223">
        <v>26</v>
      </c>
      <c r="O100" s="223">
        <v>32</v>
      </c>
      <c r="P100" s="223">
        <v>32</v>
      </c>
      <c r="Q100" s="223">
        <v>31</v>
      </c>
      <c r="R100" s="223">
        <v>29.5</v>
      </c>
      <c r="S100" s="223"/>
      <c r="T100" s="223">
        <v>39</v>
      </c>
      <c r="U100" s="223">
        <v>35</v>
      </c>
      <c r="V100" s="223">
        <v>19.399999999999999</v>
      </c>
      <c r="W100" s="223">
        <v>23</v>
      </c>
      <c r="X100" s="225"/>
      <c r="Y100" s="223">
        <v>32</v>
      </c>
      <c r="Z100" s="223">
        <v>48</v>
      </c>
      <c r="AA100" s="223"/>
      <c r="AB100" s="223"/>
      <c r="AC100" s="223">
        <v>38</v>
      </c>
      <c r="AD100" s="223">
        <v>29.8</v>
      </c>
      <c r="AE100" s="223">
        <v>34</v>
      </c>
      <c r="AF100" s="275">
        <v>23</v>
      </c>
      <c r="AG100" s="275">
        <v>33</v>
      </c>
      <c r="AH100" s="275">
        <v>26</v>
      </c>
      <c r="AI100" s="275"/>
      <c r="AJ100" s="275"/>
      <c r="AK100" s="275"/>
      <c r="AL100" s="275">
        <v>29.8</v>
      </c>
      <c r="AM100" s="275">
        <v>35</v>
      </c>
      <c r="AN100" s="275">
        <v>29</v>
      </c>
      <c r="AO100" s="275">
        <v>25</v>
      </c>
      <c r="AP100" s="275">
        <v>49</v>
      </c>
      <c r="AQ100" s="275">
        <v>29.8</v>
      </c>
      <c r="AR100" s="282">
        <v>35</v>
      </c>
      <c r="AS100" s="282">
        <v>29</v>
      </c>
      <c r="AT100" s="282">
        <v>22</v>
      </c>
      <c r="AU100" s="282">
        <v>22</v>
      </c>
      <c r="AV100" s="282"/>
      <c r="AW100" s="23"/>
      <c r="AX100" s="23"/>
    </row>
    <row r="101" spans="1:50" ht="14.25">
      <c r="A101" s="170" t="s">
        <v>6652</v>
      </c>
      <c r="B101" s="175" t="s">
        <v>6653</v>
      </c>
      <c r="C101" s="252" t="s">
        <v>5</v>
      </c>
      <c r="D101" s="223"/>
      <c r="E101" s="223"/>
      <c r="F101" s="223"/>
      <c r="G101" s="223">
        <v>59.6</v>
      </c>
      <c r="H101" s="223">
        <v>30</v>
      </c>
      <c r="I101" s="223">
        <v>189</v>
      </c>
      <c r="J101" s="223">
        <v>39</v>
      </c>
      <c r="K101" s="223">
        <v>39</v>
      </c>
      <c r="L101" s="223">
        <v>36</v>
      </c>
      <c r="M101" s="223">
        <v>26</v>
      </c>
      <c r="N101" s="223">
        <v>26</v>
      </c>
      <c r="O101" s="223">
        <v>32</v>
      </c>
      <c r="P101" s="223">
        <v>32</v>
      </c>
      <c r="Q101" s="223">
        <v>31</v>
      </c>
      <c r="R101" s="223">
        <v>29.5</v>
      </c>
      <c r="S101" s="223"/>
      <c r="T101" s="223">
        <v>39</v>
      </c>
      <c r="U101" s="223">
        <v>35</v>
      </c>
      <c r="V101" s="223">
        <v>19.399999999999999</v>
      </c>
      <c r="W101" s="223">
        <v>23</v>
      </c>
      <c r="X101" s="225"/>
      <c r="Y101" s="223">
        <v>32</v>
      </c>
      <c r="Z101" s="223">
        <v>48</v>
      </c>
      <c r="AA101" s="223"/>
      <c r="AB101" s="223"/>
      <c r="AC101" s="223">
        <v>38</v>
      </c>
      <c r="AD101" s="223">
        <v>29.8</v>
      </c>
      <c r="AE101" s="223">
        <v>34</v>
      </c>
      <c r="AF101" s="275">
        <v>23</v>
      </c>
      <c r="AG101" s="275">
        <v>33</v>
      </c>
      <c r="AH101" s="275">
        <v>26</v>
      </c>
      <c r="AI101" s="275"/>
      <c r="AJ101" s="275"/>
      <c r="AK101" s="275"/>
      <c r="AL101" s="275">
        <v>29.8</v>
      </c>
      <c r="AM101" s="275">
        <v>35</v>
      </c>
      <c r="AN101" s="275">
        <v>29</v>
      </c>
      <c r="AO101" s="275">
        <v>25</v>
      </c>
      <c r="AP101" s="275">
        <v>49</v>
      </c>
      <c r="AQ101" s="275">
        <v>29.8</v>
      </c>
      <c r="AR101" s="282">
        <v>35</v>
      </c>
      <c r="AS101" s="282">
        <v>29</v>
      </c>
      <c r="AT101" s="282">
        <v>22</v>
      </c>
      <c r="AU101" s="282">
        <v>22</v>
      </c>
      <c r="AV101" s="282"/>
      <c r="AW101" s="23"/>
      <c r="AX101" s="23"/>
    </row>
    <row r="102" spans="1:50" ht="14.25">
      <c r="A102" s="170" t="s">
        <v>6654</v>
      </c>
      <c r="B102" s="175" t="s">
        <v>6655</v>
      </c>
      <c r="C102" s="252" t="s">
        <v>5</v>
      </c>
      <c r="D102" s="223"/>
      <c r="E102" s="223"/>
      <c r="F102" s="223"/>
      <c r="G102" s="223">
        <v>59.6</v>
      </c>
      <c r="H102" s="223">
        <v>30</v>
      </c>
      <c r="I102" s="223">
        <v>189</v>
      </c>
      <c r="J102" s="223">
        <v>39</v>
      </c>
      <c r="K102" s="223">
        <v>39</v>
      </c>
      <c r="L102" s="223">
        <v>36</v>
      </c>
      <c r="M102" s="223">
        <v>26</v>
      </c>
      <c r="N102" s="223">
        <v>26</v>
      </c>
      <c r="O102" s="223">
        <v>32</v>
      </c>
      <c r="P102" s="223">
        <v>32</v>
      </c>
      <c r="Q102" s="223">
        <v>31</v>
      </c>
      <c r="R102" s="223">
        <v>29.5</v>
      </c>
      <c r="S102" s="223"/>
      <c r="T102" s="223">
        <v>39</v>
      </c>
      <c r="U102" s="223">
        <v>35</v>
      </c>
      <c r="V102" s="223">
        <v>19.399999999999999</v>
      </c>
      <c r="W102" s="223">
        <v>23</v>
      </c>
      <c r="X102" s="225"/>
      <c r="Y102" s="223">
        <v>32</v>
      </c>
      <c r="Z102" s="223">
        <v>48</v>
      </c>
      <c r="AA102" s="223"/>
      <c r="AB102" s="223"/>
      <c r="AC102" s="223">
        <v>38</v>
      </c>
      <c r="AD102" s="223">
        <v>29.8</v>
      </c>
      <c r="AE102" s="223">
        <v>34</v>
      </c>
      <c r="AF102" s="275">
        <v>23</v>
      </c>
      <c r="AG102" s="275">
        <v>33</v>
      </c>
      <c r="AH102" s="275">
        <v>26</v>
      </c>
      <c r="AI102" s="275"/>
      <c r="AJ102" s="275"/>
      <c r="AK102" s="275"/>
      <c r="AL102" s="275">
        <v>29.8</v>
      </c>
      <c r="AM102" s="275">
        <v>35</v>
      </c>
      <c r="AN102" s="275">
        <v>29</v>
      </c>
      <c r="AO102" s="275">
        <v>25</v>
      </c>
      <c r="AP102" s="275">
        <v>49</v>
      </c>
      <c r="AQ102" s="275">
        <v>29.8</v>
      </c>
      <c r="AR102" s="282">
        <v>35</v>
      </c>
      <c r="AS102" s="282">
        <v>29</v>
      </c>
      <c r="AT102" s="282">
        <v>22</v>
      </c>
      <c r="AU102" s="282">
        <v>22</v>
      </c>
      <c r="AV102" s="282"/>
      <c r="AW102" s="23"/>
      <c r="AX102" s="23"/>
    </row>
    <row r="103" spans="1:50" ht="14.25">
      <c r="A103" s="170" t="s">
        <v>6656</v>
      </c>
      <c r="B103" s="175" t="s">
        <v>6657</v>
      </c>
      <c r="C103" s="252" t="s">
        <v>5</v>
      </c>
      <c r="D103" s="223"/>
      <c r="E103" s="223"/>
      <c r="F103" s="223"/>
      <c r="G103" s="223">
        <v>59.6</v>
      </c>
      <c r="H103" s="223">
        <v>30</v>
      </c>
      <c r="I103" s="223">
        <v>189</v>
      </c>
      <c r="J103" s="223">
        <v>39</v>
      </c>
      <c r="K103" s="223">
        <v>39</v>
      </c>
      <c r="L103" s="223">
        <v>36</v>
      </c>
      <c r="M103" s="223">
        <v>26</v>
      </c>
      <c r="N103" s="223">
        <v>26</v>
      </c>
      <c r="O103" s="223">
        <v>32</v>
      </c>
      <c r="P103" s="223">
        <v>32</v>
      </c>
      <c r="Q103" s="223">
        <v>31</v>
      </c>
      <c r="R103" s="223">
        <v>29.5</v>
      </c>
      <c r="S103" s="223"/>
      <c r="T103" s="223">
        <v>39</v>
      </c>
      <c r="U103" s="223">
        <v>35</v>
      </c>
      <c r="V103" s="223">
        <v>19.399999999999999</v>
      </c>
      <c r="W103" s="223">
        <v>23</v>
      </c>
      <c r="X103" s="225"/>
      <c r="Y103" s="223">
        <v>32</v>
      </c>
      <c r="Z103" s="223">
        <v>48</v>
      </c>
      <c r="AA103" s="223"/>
      <c r="AB103" s="223"/>
      <c r="AC103" s="223">
        <v>38</v>
      </c>
      <c r="AD103" s="223">
        <v>29.8</v>
      </c>
      <c r="AE103" s="223">
        <v>34</v>
      </c>
      <c r="AF103" s="275">
        <v>23</v>
      </c>
      <c r="AG103" s="275">
        <v>33</v>
      </c>
      <c r="AH103" s="275">
        <v>26</v>
      </c>
      <c r="AI103" s="275"/>
      <c r="AJ103" s="275"/>
      <c r="AK103" s="275"/>
      <c r="AL103" s="275">
        <v>29.8</v>
      </c>
      <c r="AM103" s="275">
        <v>35</v>
      </c>
      <c r="AN103" s="275">
        <v>29</v>
      </c>
      <c r="AO103" s="275">
        <v>25</v>
      </c>
      <c r="AP103" s="275">
        <v>49</v>
      </c>
      <c r="AQ103" s="275">
        <v>29.8</v>
      </c>
      <c r="AR103" s="282">
        <v>35</v>
      </c>
      <c r="AS103" s="282">
        <v>29</v>
      </c>
      <c r="AT103" s="282">
        <v>22</v>
      </c>
      <c r="AU103" s="282">
        <v>22</v>
      </c>
      <c r="AV103" s="282"/>
      <c r="AW103" s="23"/>
      <c r="AX103" s="23"/>
    </row>
    <row r="104" spans="1:50" ht="14.25">
      <c r="A104" s="170" t="s">
        <v>6658</v>
      </c>
      <c r="B104" s="175" t="s">
        <v>6659</v>
      </c>
      <c r="C104" s="252" t="s">
        <v>5</v>
      </c>
      <c r="D104" s="223"/>
      <c r="E104" s="223"/>
      <c r="F104" s="223"/>
      <c r="G104" s="223">
        <v>59.6</v>
      </c>
      <c r="H104" s="223">
        <v>30</v>
      </c>
      <c r="I104" s="223">
        <v>189</v>
      </c>
      <c r="J104" s="223">
        <v>39</v>
      </c>
      <c r="K104" s="223">
        <v>39</v>
      </c>
      <c r="L104" s="223">
        <v>36</v>
      </c>
      <c r="M104" s="223">
        <v>26</v>
      </c>
      <c r="N104" s="223">
        <v>26</v>
      </c>
      <c r="O104" s="223">
        <v>32</v>
      </c>
      <c r="P104" s="223">
        <v>32</v>
      </c>
      <c r="Q104" s="223">
        <v>31</v>
      </c>
      <c r="R104" s="223">
        <v>29.5</v>
      </c>
      <c r="S104" s="223"/>
      <c r="T104" s="223">
        <v>39</v>
      </c>
      <c r="U104" s="223">
        <v>35</v>
      </c>
      <c r="V104" s="223">
        <v>19.399999999999999</v>
      </c>
      <c r="W104" s="223">
        <v>23</v>
      </c>
      <c r="X104" s="225"/>
      <c r="Y104" s="223">
        <v>32</v>
      </c>
      <c r="Z104" s="223">
        <v>48</v>
      </c>
      <c r="AA104" s="223"/>
      <c r="AB104" s="223"/>
      <c r="AC104" s="223">
        <v>38</v>
      </c>
      <c r="AD104" s="223">
        <v>29.8</v>
      </c>
      <c r="AE104" s="223">
        <v>34</v>
      </c>
      <c r="AF104" s="275">
        <v>23</v>
      </c>
      <c r="AG104" s="275">
        <v>33</v>
      </c>
      <c r="AH104" s="275">
        <v>26</v>
      </c>
      <c r="AI104" s="275"/>
      <c r="AJ104" s="275"/>
      <c r="AK104" s="275"/>
      <c r="AL104" s="275">
        <v>29.8</v>
      </c>
      <c r="AM104" s="275">
        <v>35</v>
      </c>
      <c r="AN104" s="275">
        <v>29</v>
      </c>
      <c r="AO104" s="275">
        <v>25</v>
      </c>
      <c r="AP104" s="275">
        <v>49</v>
      </c>
      <c r="AQ104" s="275">
        <v>29.8</v>
      </c>
      <c r="AR104" s="282">
        <v>35</v>
      </c>
      <c r="AS104" s="282">
        <v>29</v>
      </c>
      <c r="AT104" s="282">
        <v>22</v>
      </c>
      <c r="AU104" s="282">
        <v>22</v>
      </c>
      <c r="AV104" s="282"/>
      <c r="AW104" s="23"/>
      <c r="AX104" s="23"/>
    </row>
    <row r="105" spans="1:50" ht="14.25">
      <c r="A105" s="170" t="s">
        <v>6660</v>
      </c>
      <c r="B105" s="175" t="s">
        <v>6661</v>
      </c>
      <c r="C105" s="252" t="s">
        <v>5</v>
      </c>
      <c r="D105" s="223"/>
      <c r="E105" s="223"/>
      <c r="F105" s="223"/>
      <c r="G105" s="223">
        <v>59.6</v>
      </c>
      <c r="H105" s="223">
        <v>30</v>
      </c>
      <c r="I105" s="223">
        <v>189</v>
      </c>
      <c r="J105" s="223">
        <v>39</v>
      </c>
      <c r="K105" s="223">
        <v>39</v>
      </c>
      <c r="L105" s="223">
        <v>36</v>
      </c>
      <c r="M105" s="223">
        <v>26</v>
      </c>
      <c r="N105" s="223">
        <v>26</v>
      </c>
      <c r="O105" s="223">
        <v>32</v>
      </c>
      <c r="P105" s="223">
        <v>32</v>
      </c>
      <c r="Q105" s="223">
        <v>31</v>
      </c>
      <c r="R105" s="223">
        <v>29.5</v>
      </c>
      <c r="S105" s="223"/>
      <c r="T105" s="223">
        <v>39</v>
      </c>
      <c r="U105" s="223">
        <v>35</v>
      </c>
      <c r="V105" s="223">
        <v>19.399999999999999</v>
      </c>
      <c r="W105" s="223">
        <v>23</v>
      </c>
      <c r="X105" s="225"/>
      <c r="Y105" s="223">
        <v>32</v>
      </c>
      <c r="Z105" s="223">
        <v>48</v>
      </c>
      <c r="AA105" s="223"/>
      <c r="AB105" s="223"/>
      <c r="AC105" s="223">
        <v>38</v>
      </c>
      <c r="AD105" s="223">
        <v>29.8</v>
      </c>
      <c r="AE105" s="223">
        <v>34</v>
      </c>
      <c r="AF105" s="275">
        <v>23</v>
      </c>
      <c r="AG105" s="275">
        <v>33</v>
      </c>
      <c r="AH105" s="275">
        <v>26</v>
      </c>
      <c r="AI105" s="275"/>
      <c r="AJ105" s="275"/>
      <c r="AK105" s="275"/>
      <c r="AL105" s="275">
        <v>29.8</v>
      </c>
      <c r="AM105" s="275">
        <v>35</v>
      </c>
      <c r="AN105" s="275">
        <v>29</v>
      </c>
      <c r="AO105" s="275">
        <v>25</v>
      </c>
      <c r="AP105" s="275">
        <v>49</v>
      </c>
      <c r="AQ105" s="275">
        <v>29.8</v>
      </c>
      <c r="AR105" s="282">
        <v>35</v>
      </c>
      <c r="AS105" s="282">
        <v>29</v>
      </c>
      <c r="AT105" s="282">
        <v>22</v>
      </c>
      <c r="AU105" s="282">
        <v>22</v>
      </c>
      <c r="AV105" s="282"/>
      <c r="AW105" s="23"/>
      <c r="AX105" s="23"/>
    </row>
    <row r="106" spans="1:50" ht="14.25">
      <c r="A106" s="170" t="s">
        <v>6662</v>
      </c>
      <c r="B106" s="175" t="s">
        <v>6663</v>
      </c>
      <c r="C106" s="252" t="s">
        <v>5</v>
      </c>
      <c r="D106" s="223"/>
      <c r="E106" s="223"/>
      <c r="F106" s="223"/>
      <c r="G106" s="223">
        <v>59.6</v>
      </c>
      <c r="H106" s="223">
        <v>30</v>
      </c>
      <c r="I106" s="223">
        <v>189</v>
      </c>
      <c r="J106" s="223">
        <v>39</v>
      </c>
      <c r="K106" s="223">
        <v>39</v>
      </c>
      <c r="L106" s="223">
        <v>36</v>
      </c>
      <c r="M106" s="223">
        <v>26</v>
      </c>
      <c r="N106" s="223">
        <v>26</v>
      </c>
      <c r="O106" s="223">
        <v>32</v>
      </c>
      <c r="P106" s="223">
        <v>32</v>
      </c>
      <c r="Q106" s="223">
        <v>31</v>
      </c>
      <c r="R106" s="223">
        <v>29.5</v>
      </c>
      <c r="S106" s="223"/>
      <c r="T106" s="223">
        <v>39</v>
      </c>
      <c r="U106" s="223">
        <v>35</v>
      </c>
      <c r="V106" s="223">
        <v>19.399999999999999</v>
      </c>
      <c r="W106" s="223">
        <v>23</v>
      </c>
      <c r="X106" s="225"/>
      <c r="Y106" s="223">
        <v>32</v>
      </c>
      <c r="Z106" s="223">
        <v>48</v>
      </c>
      <c r="AA106" s="223"/>
      <c r="AB106" s="223"/>
      <c r="AC106" s="223">
        <v>38</v>
      </c>
      <c r="AD106" s="223">
        <v>29.8</v>
      </c>
      <c r="AE106" s="223">
        <v>34</v>
      </c>
      <c r="AF106" s="275">
        <v>23</v>
      </c>
      <c r="AG106" s="275">
        <v>33</v>
      </c>
      <c r="AH106" s="275">
        <v>26</v>
      </c>
      <c r="AI106" s="275"/>
      <c r="AJ106" s="275"/>
      <c r="AK106" s="275"/>
      <c r="AL106" s="275">
        <v>29.8</v>
      </c>
      <c r="AM106" s="275">
        <v>35</v>
      </c>
      <c r="AN106" s="275">
        <v>29</v>
      </c>
      <c r="AO106" s="275">
        <v>25</v>
      </c>
      <c r="AP106" s="275">
        <v>49</v>
      </c>
      <c r="AQ106" s="275">
        <v>29.8</v>
      </c>
      <c r="AR106" s="282">
        <v>35</v>
      </c>
      <c r="AS106" s="282">
        <v>29</v>
      </c>
      <c r="AT106" s="282">
        <v>22</v>
      </c>
      <c r="AU106" s="282">
        <v>22</v>
      </c>
      <c r="AV106" s="282"/>
      <c r="AW106" s="23"/>
      <c r="AX106" s="23"/>
    </row>
    <row r="107" spans="1:50" ht="14.25">
      <c r="A107" s="170" t="s">
        <v>6664</v>
      </c>
      <c r="B107" s="175" t="s">
        <v>6665</v>
      </c>
      <c r="C107" s="252" t="s">
        <v>5</v>
      </c>
      <c r="D107" s="223"/>
      <c r="E107" s="223"/>
      <c r="F107" s="223"/>
      <c r="G107" s="223">
        <v>59.6</v>
      </c>
      <c r="H107" s="223">
        <v>30</v>
      </c>
      <c r="I107" s="223">
        <v>189</v>
      </c>
      <c r="J107" s="223">
        <v>39</v>
      </c>
      <c r="K107" s="223">
        <v>39</v>
      </c>
      <c r="L107" s="223">
        <v>36</v>
      </c>
      <c r="M107" s="223">
        <v>26</v>
      </c>
      <c r="N107" s="223">
        <v>26</v>
      </c>
      <c r="O107" s="223">
        <v>32</v>
      </c>
      <c r="P107" s="223">
        <v>32</v>
      </c>
      <c r="Q107" s="223">
        <v>31</v>
      </c>
      <c r="R107" s="223">
        <v>29.5</v>
      </c>
      <c r="S107" s="223"/>
      <c r="T107" s="223">
        <v>39</v>
      </c>
      <c r="U107" s="223">
        <v>35</v>
      </c>
      <c r="V107" s="223">
        <v>19.399999999999999</v>
      </c>
      <c r="W107" s="223">
        <v>23</v>
      </c>
      <c r="X107" s="225"/>
      <c r="Y107" s="223">
        <v>32</v>
      </c>
      <c r="Z107" s="223">
        <v>48</v>
      </c>
      <c r="AA107" s="223"/>
      <c r="AB107" s="223"/>
      <c r="AC107" s="223">
        <v>38</v>
      </c>
      <c r="AD107" s="223">
        <v>29.8</v>
      </c>
      <c r="AE107" s="223">
        <v>34</v>
      </c>
      <c r="AF107" s="275">
        <v>23</v>
      </c>
      <c r="AG107" s="275">
        <v>33</v>
      </c>
      <c r="AH107" s="275">
        <v>26</v>
      </c>
      <c r="AI107" s="275"/>
      <c r="AJ107" s="275"/>
      <c r="AK107" s="275"/>
      <c r="AL107" s="275">
        <v>29.8</v>
      </c>
      <c r="AM107" s="275">
        <v>35</v>
      </c>
      <c r="AN107" s="275">
        <v>29</v>
      </c>
      <c r="AO107" s="275">
        <v>25</v>
      </c>
      <c r="AP107" s="275">
        <v>49</v>
      </c>
      <c r="AQ107" s="275">
        <v>29.8</v>
      </c>
      <c r="AR107" s="282">
        <v>35</v>
      </c>
      <c r="AS107" s="282">
        <v>29</v>
      </c>
      <c r="AT107" s="282">
        <v>22</v>
      </c>
      <c r="AU107" s="282">
        <v>22</v>
      </c>
      <c r="AV107" s="282"/>
      <c r="AW107" s="23"/>
      <c r="AX107" s="23"/>
    </row>
    <row r="108" spans="1:50" ht="14.25">
      <c r="A108" s="170" t="s">
        <v>774</v>
      </c>
      <c r="B108" s="175" t="s">
        <v>6666</v>
      </c>
      <c r="C108" s="252" t="s">
        <v>5</v>
      </c>
      <c r="D108" s="223"/>
      <c r="E108" s="223"/>
      <c r="F108" s="223"/>
      <c r="G108" s="223">
        <v>59.6</v>
      </c>
      <c r="H108" s="223">
        <v>30</v>
      </c>
      <c r="I108" s="223">
        <v>189</v>
      </c>
      <c r="J108" s="223">
        <v>39</v>
      </c>
      <c r="K108" s="223">
        <v>39</v>
      </c>
      <c r="L108" s="223">
        <v>36</v>
      </c>
      <c r="M108" s="223">
        <v>26</v>
      </c>
      <c r="N108" s="223">
        <v>26</v>
      </c>
      <c r="O108" s="223">
        <v>32</v>
      </c>
      <c r="P108" s="223">
        <v>32</v>
      </c>
      <c r="Q108" s="223">
        <v>31</v>
      </c>
      <c r="R108" s="223">
        <v>29.5</v>
      </c>
      <c r="S108" s="223"/>
      <c r="T108" s="223">
        <v>39</v>
      </c>
      <c r="U108" s="223">
        <v>35</v>
      </c>
      <c r="V108" s="223">
        <v>19.399999999999999</v>
      </c>
      <c r="W108" s="223">
        <v>23</v>
      </c>
      <c r="X108" s="225"/>
      <c r="Y108" s="223">
        <v>32</v>
      </c>
      <c r="Z108" s="223">
        <v>48</v>
      </c>
      <c r="AA108" s="223"/>
      <c r="AB108" s="223"/>
      <c r="AC108" s="223">
        <v>38</v>
      </c>
      <c r="AD108" s="223">
        <v>29.8</v>
      </c>
      <c r="AE108" s="223">
        <v>34</v>
      </c>
      <c r="AF108" s="275">
        <v>23</v>
      </c>
      <c r="AG108" s="275">
        <v>33</v>
      </c>
      <c r="AH108" s="275">
        <v>26</v>
      </c>
      <c r="AI108" s="275"/>
      <c r="AJ108" s="275"/>
      <c r="AK108" s="275"/>
      <c r="AL108" s="275">
        <v>29.8</v>
      </c>
      <c r="AM108" s="275">
        <v>35</v>
      </c>
      <c r="AN108" s="275">
        <v>29</v>
      </c>
      <c r="AO108" s="275">
        <v>25</v>
      </c>
      <c r="AP108" s="275">
        <v>49</v>
      </c>
      <c r="AQ108" s="275">
        <v>29.8</v>
      </c>
      <c r="AR108" s="282">
        <v>35</v>
      </c>
      <c r="AS108" s="282">
        <v>29</v>
      </c>
      <c r="AT108" s="282">
        <v>22</v>
      </c>
      <c r="AU108" s="282">
        <v>22</v>
      </c>
      <c r="AV108" s="282"/>
      <c r="AW108" s="23"/>
      <c r="AX108" s="23"/>
    </row>
    <row r="109" spans="1:50" ht="14.25">
      <c r="A109" s="170" t="s">
        <v>535</v>
      </c>
      <c r="B109" s="175" t="s">
        <v>6667</v>
      </c>
      <c r="C109" s="252" t="s">
        <v>5</v>
      </c>
      <c r="D109" s="223"/>
      <c r="E109" s="223"/>
      <c r="F109" s="223"/>
      <c r="G109" s="223">
        <v>59.6</v>
      </c>
      <c r="H109" s="223">
        <v>30</v>
      </c>
      <c r="I109" s="223">
        <v>189</v>
      </c>
      <c r="J109" s="223">
        <v>39</v>
      </c>
      <c r="K109" s="223">
        <v>39</v>
      </c>
      <c r="L109" s="223">
        <v>36</v>
      </c>
      <c r="M109" s="223">
        <v>26</v>
      </c>
      <c r="N109" s="223">
        <v>26</v>
      </c>
      <c r="O109" s="223">
        <v>32</v>
      </c>
      <c r="P109" s="223">
        <v>32</v>
      </c>
      <c r="Q109" s="223">
        <v>31</v>
      </c>
      <c r="R109" s="223">
        <v>29.5</v>
      </c>
      <c r="S109" s="223"/>
      <c r="T109" s="223">
        <v>39</v>
      </c>
      <c r="U109" s="223">
        <v>35</v>
      </c>
      <c r="V109" s="223">
        <v>19.399999999999999</v>
      </c>
      <c r="W109" s="223">
        <v>23</v>
      </c>
      <c r="X109" s="225"/>
      <c r="Y109" s="223">
        <v>32</v>
      </c>
      <c r="Z109" s="223">
        <v>48</v>
      </c>
      <c r="AA109" s="223"/>
      <c r="AB109" s="223"/>
      <c r="AC109" s="223">
        <v>38</v>
      </c>
      <c r="AD109" s="223">
        <v>29.8</v>
      </c>
      <c r="AE109" s="223">
        <v>34</v>
      </c>
      <c r="AF109" s="275">
        <v>23</v>
      </c>
      <c r="AG109" s="275">
        <v>33</v>
      </c>
      <c r="AH109" s="275">
        <v>26</v>
      </c>
      <c r="AI109" s="275"/>
      <c r="AJ109" s="275"/>
      <c r="AK109" s="275"/>
      <c r="AL109" s="275">
        <v>29.8</v>
      </c>
      <c r="AM109" s="275">
        <v>35</v>
      </c>
      <c r="AN109" s="275">
        <v>29</v>
      </c>
      <c r="AO109" s="275">
        <v>25</v>
      </c>
      <c r="AP109" s="275">
        <v>49</v>
      </c>
      <c r="AQ109" s="275">
        <v>29.8</v>
      </c>
      <c r="AR109" s="282">
        <v>35</v>
      </c>
      <c r="AS109" s="282">
        <v>29</v>
      </c>
      <c r="AT109" s="282">
        <v>22</v>
      </c>
      <c r="AU109" s="282">
        <v>22</v>
      </c>
      <c r="AV109" s="282"/>
      <c r="AW109" s="23"/>
      <c r="AX109" s="23"/>
    </row>
    <row r="110" spans="1:50" ht="14.25">
      <c r="A110" s="170" t="s">
        <v>6668</v>
      </c>
      <c r="B110" s="175" t="s">
        <v>6669</v>
      </c>
      <c r="C110" s="252" t="s">
        <v>5</v>
      </c>
      <c r="D110" s="223"/>
      <c r="E110" s="223"/>
      <c r="F110" s="223"/>
      <c r="G110" s="223">
        <v>59.6</v>
      </c>
      <c r="H110" s="223">
        <v>30</v>
      </c>
      <c r="I110" s="223">
        <v>189</v>
      </c>
      <c r="J110" s="223">
        <v>39</v>
      </c>
      <c r="K110" s="223">
        <v>39</v>
      </c>
      <c r="L110" s="223">
        <v>36</v>
      </c>
      <c r="M110" s="223">
        <v>26</v>
      </c>
      <c r="N110" s="223">
        <v>26</v>
      </c>
      <c r="O110" s="223">
        <v>32</v>
      </c>
      <c r="P110" s="223">
        <v>32</v>
      </c>
      <c r="Q110" s="223">
        <v>31</v>
      </c>
      <c r="R110" s="223">
        <v>29.5</v>
      </c>
      <c r="S110" s="223"/>
      <c r="T110" s="223">
        <v>39</v>
      </c>
      <c r="U110" s="223">
        <v>35</v>
      </c>
      <c r="V110" s="223">
        <v>19.399999999999999</v>
      </c>
      <c r="W110" s="223">
        <v>23</v>
      </c>
      <c r="X110" s="225"/>
      <c r="Y110" s="223">
        <v>32</v>
      </c>
      <c r="Z110" s="223">
        <v>48</v>
      </c>
      <c r="AA110" s="223"/>
      <c r="AB110" s="223"/>
      <c r="AC110" s="223">
        <v>38</v>
      </c>
      <c r="AD110" s="223">
        <v>29.8</v>
      </c>
      <c r="AE110" s="223">
        <v>34</v>
      </c>
      <c r="AF110" s="275">
        <v>23</v>
      </c>
      <c r="AG110" s="275">
        <v>33</v>
      </c>
      <c r="AH110" s="275">
        <v>26</v>
      </c>
      <c r="AI110" s="275"/>
      <c r="AJ110" s="275"/>
      <c r="AK110" s="275"/>
      <c r="AL110" s="275">
        <v>29.8</v>
      </c>
      <c r="AM110" s="275">
        <v>35</v>
      </c>
      <c r="AN110" s="275">
        <v>29</v>
      </c>
      <c r="AO110" s="275">
        <v>25</v>
      </c>
      <c r="AP110" s="275">
        <v>49</v>
      </c>
      <c r="AQ110" s="275">
        <v>29.8</v>
      </c>
      <c r="AR110" s="282">
        <v>35</v>
      </c>
      <c r="AS110" s="282">
        <v>29</v>
      </c>
      <c r="AT110" s="282">
        <v>22</v>
      </c>
      <c r="AU110" s="282">
        <v>22</v>
      </c>
      <c r="AV110" s="282"/>
      <c r="AW110" s="23"/>
      <c r="AX110" s="23"/>
    </row>
    <row r="111" spans="1:50" ht="14.25">
      <c r="A111" s="170" t="s">
        <v>6670</v>
      </c>
      <c r="B111" s="175" t="s">
        <v>6671</v>
      </c>
      <c r="C111" s="252" t="s">
        <v>5</v>
      </c>
      <c r="D111" s="223"/>
      <c r="E111" s="223"/>
      <c r="F111" s="223"/>
      <c r="G111" s="223">
        <v>59.6</v>
      </c>
      <c r="H111" s="223">
        <v>30</v>
      </c>
      <c r="I111" s="223">
        <v>189</v>
      </c>
      <c r="J111" s="223">
        <v>39</v>
      </c>
      <c r="K111" s="223">
        <v>39</v>
      </c>
      <c r="L111" s="223">
        <v>36</v>
      </c>
      <c r="M111" s="223">
        <v>26</v>
      </c>
      <c r="N111" s="223">
        <v>26</v>
      </c>
      <c r="O111" s="223">
        <v>32</v>
      </c>
      <c r="P111" s="223">
        <v>32</v>
      </c>
      <c r="Q111" s="223">
        <v>31</v>
      </c>
      <c r="R111" s="223">
        <v>29.5</v>
      </c>
      <c r="S111" s="223"/>
      <c r="T111" s="223">
        <v>39</v>
      </c>
      <c r="U111" s="223">
        <v>35</v>
      </c>
      <c r="V111" s="223">
        <v>19.399999999999999</v>
      </c>
      <c r="W111" s="223">
        <v>23</v>
      </c>
      <c r="X111" s="225"/>
      <c r="Y111" s="223">
        <v>32</v>
      </c>
      <c r="Z111" s="223">
        <v>48</v>
      </c>
      <c r="AA111" s="223"/>
      <c r="AB111" s="223"/>
      <c r="AC111" s="223">
        <v>38</v>
      </c>
      <c r="AD111" s="223">
        <v>29.8</v>
      </c>
      <c r="AE111" s="223">
        <v>34</v>
      </c>
      <c r="AF111" s="275">
        <v>23</v>
      </c>
      <c r="AG111" s="275">
        <v>33</v>
      </c>
      <c r="AH111" s="275">
        <v>26</v>
      </c>
      <c r="AI111" s="275"/>
      <c r="AJ111" s="275"/>
      <c r="AK111" s="275"/>
      <c r="AL111" s="275">
        <v>29.8</v>
      </c>
      <c r="AM111" s="275">
        <v>35</v>
      </c>
      <c r="AN111" s="275">
        <v>29</v>
      </c>
      <c r="AO111" s="275">
        <v>25</v>
      </c>
      <c r="AP111" s="275">
        <v>49</v>
      </c>
      <c r="AQ111" s="275">
        <v>29.8</v>
      </c>
      <c r="AR111" s="282">
        <v>35</v>
      </c>
      <c r="AS111" s="282">
        <v>29</v>
      </c>
      <c r="AT111" s="282">
        <v>22</v>
      </c>
      <c r="AU111" s="282">
        <v>22</v>
      </c>
      <c r="AV111" s="282"/>
      <c r="AW111" s="23"/>
      <c r="AX111" s="23"/>
    </row>
    <row r="112" spans="1:50" ht="14.25">
      <c r="A112" s="170" t="s">
        <v>6672</v>
      </c>
      <c r="B112" s="175" t="s">
        <v>6673</v>
      </c>
      <c r="C112" s="252" t="s">
        <v>5</v>
      </c>
      <c r="D112" s="223"/>
      <c r="E112" s="223"/>
      <c r="F112" s="223"/>
      <c r="G112" s="223">
        <v>59.6</v>
      </c>
      <c r="H112" s="223">
        <v>30</v>
      </c>
      <c r="I112" s="223">
        <v>189</v>
      </c>
      <c r="J112" s="223">
        <v>39</v>
      </c>
      <c r="K112" s="223">
        <v>39</v>
      </c>
      <c r="L112" s="223">
        <v>36</v>
      </c>
      <c r="M112" s="223">
        <v>26</v>
      </c>
      <c r="N112" s="223">
        <v>26</v>
      </c>
      <c r="O112" s="223">
        <v>32</v>
      </c>
      <c r="P112" s="223">
        <v>32</v>
      </c>
      <c r="Q112" s="223">
        <v>31</v>
      </c>
      <c r="R112" s="223">
        <v>29.5</v>
      </c>
      <c r="S112" s="223"/>
      <c r="T112" s="223">
        <v>39</v>
      </c>
      <c r="U112" s="223">
        <v>35</v>
      </c>
      <c r="V112" s="223">
        <v>19.399999999999999</v>
      </c>
      <c r="W112" s="223">
        <v>23</v>
      </c>
      <c r="X112" s="225"/>
      <c r="Y112" s="223">
        <v>32</v>
      </c>
      <c r="Z112" s="223">
        <v>48</v>
      </c>
      <c r="AA112" s="223"/>
      <c r="AB112" s="223"/>
      <c r="AC112" s="223">
        <v>38</v>
      </c>
      <c r="AD112" s="223">
        <v>29.8</v>
      </c>
      <c r="AE112" s="223">
        <v>34</v>
      </c>
      <c r="AF112" s="275">
        <v>23</v>
      </c>
      <c r="AG112" s="275">
        <v>33</v>
      </c>
      <c r="AH112" s="275">
        <v>26</v>
      </c>
      <c r="AI112" s="275"/>
      <c r="AJ112" s="275"/>
      <c r="AK112" s="275"/>
      <c r="AL112" s="275">
        <v>29.8</v>
      </c>
      <c r="AM112" s="275">
        <v>35</v>
      </c>
      <c r="AN112" s="275">
        <v>29</v>
      </c>
      <c r="AO112" s="275">
        <v>25</v>
      </c>
      <c r="AP112" s="275">
        <v>49</v>
      </c>
      <c r="AQ112" s="275">
        <v>29.8</v>
      </c>
      <c r="AR112" s="282">
        <v>35</v>
      </c>
      <c r="AS112" s="282">
        <v>29</v>
      </c>
      <c r="AT112" s="282">
        <v>22</v>
      </c>
      <c r="AU112" s="282">
        <v>22</v>
      </c>
      <c r="AV112" s="282"/>
      <c r="AW112" s="23"/>
      <c r="AX112" s="23"/>
    </row>
    <row r="113" spans="1:52" ht="14.25">
      <c r="A113" s="170" t="s">
        <v>6674</v>
      </c>
      <c r="B113" s="175" t="s">
        <v>6675</v>
      </c>
      <c r="C113" s="252" t="s">
        <v>5</v>
      </c>
      <c r="D113" s="223"/>
      <c r="E113" s="223"/>
      <c r="F113" s="223"/>
      <c r="G113" s="223">
        <v>59.6</v>
      </c>
      <c r="H113" s="223">
        <v>30</v>
      </c>
      <c r="I113" s="223">
        <v>189</v>
      </c>
      <c r="J113" s="223">
        <v>39</v>
      </c>
      <c r="K113" s="223">
        <v>39</v>
      </c>
      <c r="L113" s="223">
        <v>36</v>
      </c>
      <c r="M113" s="223">
        <v>26</v>
      </c>
      <c r="N113" s="223">
        <v>26</v>
      </c>
      <c r="O113" s="223">
        <v>32</v>
      </c>
      <c r="P113" s="223">
        <v>32</v>
      </c>
      <c r="Q113" s="223">
        <v>31</v>
      </c>
      <c r="R113" s="223">
        <v>29.5</v>
      </c>
      <c r="S113" s="223"/>
      <c r="T113" s="223">
        <v>39</v>
      </c>
      <c r="U113" s="223">
        <v>35</v>
      </c>
      <c r="V113" s="223">
        <v>19.399999999999999</v>
      </c>
      <c r="W113" s="223">
        <v>23</v>
      </c>
      <c r="X113" s="225"/>
      <c r="Y113" s="223">
        <v>32</v>
      </c>
      <c r="Z113" s="223">
        <v>48</v>
      </c>
      <c r="AA113" s="223"/>
      <c r="AB113" s="223"/>
      <c r="AC113" s="223">
        <v>38</v>
      </c>
      <c r="AD113" s="223">
        <v>29.8</v>
      </c>
      <c r="AE113" s="223">
        <v>34</v>
      </c>
      <c r="AF113" s="275">
        <v>23</v>
      </c>
      <c r="AG113" s="275">
        <v>33</v>
      </c>
      <c r="AH113" s="275">
        <v>26</v>
      </c>
      <c r="AI113" s="275"/>
      <c r="AJ113" s="275"/>
      <c r="AK113" s="275"/>
      <c r="AL113" s="275">
        <v>29.8</v>
      </c>
      <c r="AM113" s="275">
        <v>35</v>
      </c>
      <c r="AN113" s="275">
        <v>29</v>
      </c>
      <c r="AO113" s="275">
        <v>25</v>
      </c>
      <c r="AP113" s="275">
        <v>49</v>
      </c>
      <c r="AQ113" s="275">
        <v>29.8</v>
      </c>
      <c r="AR113" s="282">
        <v>35</v>
      </c>
      <c r="AS113" s="282">
        <v>29</v>
      </c>
      <c r="AT113" s="282">
        <v>22</v>
      </c>
      <c r="AU113" s="282">
        <v>22</v>
      </c>
      <c r="AV113" s="282"/>
      <c r="AW113" s="23"/>
      <c r="AX113" s="23"/>
    </row>
    <row r="114" spans="1:52" ht="14.25">
      <c r="A114" s="170" t="s">
        <v>6676</v>
      </c>
      <c r="B114" s="175" t="s">
        <v>6677</v>
      </c>
      <c r="C114" s="252" t="s">
        <v>5</v>
      </c>
      <c r="D114" s="223"/>
      <c r="E114" s="223"/>
      <c r="F114" s="223"/>
      <c r="G114" s="223">
        <v>59.6</v>
      </c>
      <c r="H114" s="223">
        <v>30</v>
      </c>
      <c r="I114" s="223">
        <v>189</v>
      </c>
      <c r="J114" s="223">
        <v>39</v>
      </c>
      <c r="K114" s="223">
        <v>39</v>
      </c>
      <c r="L114" s="223">
        <v>36</v>
      </c>
      <c r="M114" s="223">
        <v>26</v>
      </c>
      <c r="N114" s="223">
        <v>26</v>
      </c>
      <c r="O114" s="223">
        <v>32</v>
      </c>
      <c r="P114" s="223">
        <v>32</v>
      </c>
      <c r="Q114" s="223">
        <v>31</v>
      </c>
      <c r="R114" s="223">
        <v>29.5</v>
      </c>
      <c r="S114" s="223"/>
      <c r="T114" s="223">
        <v>39</v>
      </c>
      <c r="U114" s="223">
        <v>35</v>
      </c>
      <c r="V114" s="223">
        <v>19.399999999999999</v>
      </c>
      <c r="W114" s="223">
        <v>23</v>
      </c>
      <c r="X114" s="225"/>
      <c r="Y114" s="223">
        <v>32</v>
      </c>
      <c r="Z114" s="223">
        <v>48</v>
      </c>
      <c r="AA114" s="223"/>
      <c r="AB114" s="223"/>
      <c r="AC114" s="223">
        <v>38</v>
      </c>
      <c r="AD114" s="223">
        <v>29.8</v>
      </c>
      <c r="AE114" s="223">
        <v>34</v>
      </c>
      <c r="AF114" s="275">
        <v>23</v>
      </c>
      <c r="AG114" s="275">
        <v>33</v>
      </c>
      <c r="AH114" s="275">
        <v>26</v>
      </c>
      <c r="AI114" s="275"/>
      <c r="AJ114" s="275"/>
      <c r="AK114" s="275"/>
      <c r="AL114" s="275">
        <v>29.8</v>
      </c>
      <c r="AM114" s="275">
        <v>35</v>
      </c>
      <c r="AN114" s="275">
        <v>29</v>
      </c>
      <c r="AO114" s="275">
        <v>25</v>
      </c>
      <c r="AP114" s="275">
        <v>49</v>
      </c>
      <c r="AQ114" s="275">
        <v>29.8</v>
      </c>
      <c r="AR114" s="282">
        <v>35</v>
      </c>
      <c r="AS114" s="282">
        <v>29</v>
      </c>
      <c r="AT114" s="282">
        <v>22</v>
      </c>
      <c r="AU114" s="282">
        <v>22</v>
      </c>
      <c r="AV114" s="282"/>
      <c r="AW114" s="23"/>
      <c r="AX114" s="23"/>
    </row>
    <row r="115" spans="1:52" ht="14.25">
      <c r="A115" s="170" t="s">
        <v>3180</v>
      </c>
      <c r="B115" s="175" t="s">
        <v>6678</v>
      </c>
      <c r="C115" s="252" t="s">
        <v>5</v>
      </c>
      <c r="D115" s="223"/>
      <c r="E115" s="223"/>
      <c r="F115" s="223"/>
      <c r="G115" s="223">
        <v>59.6</v>
      </c>
      <c r="H115" s="223">
        <v>30</v>
      </c>
      <c r="I115" s="223">
        <v>189</v>
      </c>
      <c r="J115" s="223">
        <v>39</v>
      </c>
      <c r="K115" s="223">
        <v>39</v>
      </c>
      <c r="L115" s="223">
        <v>36</v>
      </c>
      <c r="M115" s="223">
        <v>26</v>
      </c>
      <c r="N115" s="223">
        <v>26</v>
      </c>
      <c r="O115" s="223">
        <v>32</v>
      </c>
      <c r="P115" s="223">
        <v>32</v>
      </c>
      <c r="Q115" s="223">
        <v>31</v>
      </c>
      <c r="R115" s="223">
        <v>29.5</v>
      </c>
      <c r="S115" s="223"/>
      <c r="T115" s="223">
        <v>39</v>
      </c>
      <c r="U115" s="223">
        <v>35</v>
      </c>
      <c r="V115" s="223">
        <v>19.399999999999999</v>
      </c>
      <c r="W115" s="223">
        <v>23</v>
      </c>
      <c r="X115" s="225"/>
      <c r="Y115" s="223">
        <v>32</v>
      </c>
      <c r="Z115" s="223">
        <v>48</v>
      </c>
      <c r="AA115" s="223"/>
      <c r="AB115" s="223"/>
      <c r="AC115" s="223">
        <v>38</v>
      </c>
      <c r="AD115" s="223">
        <v>29.8</v>
      </c>
      <c r="AE115" s="223">
        <v>34</v>
      </c>
      <c r="AF115" s="275">
        <v>23</v>
      </c>
      <c r="AG115" s="275">
        <v>33</v>
      </c>
      <c r="AH115" s="275">
        <v>26</v>
      </c>
      <c r="AI115" s="275"/>
      <c r="AJ115" s="275"/>
      <c r="AK115" s="275"/>
      <c r="AL115" s="275">
        <v>29.8</v>
      </c>
      <c r="AM115" s="275">
        <v>35</v>
      </c>
      <c r="AN115" s="275">
        <v>29</v>
      </c>
      <c r="AO115" s="275">
        <v>25</v>
      </c>
      <c r="AP115" s="275">
        <v>49</v>
      </c>
      <c r="AQ115" s="275">
        <v>29.8</v>
      </c>
      <c r="AR115" s="282">
        <v>35</v>
      </c>
      <c r="AS115" s="282">
        <v>29</v>
      </c>
      <c r="AT115" s="282">
        <v>22</v>
      </c>
      <c r="AU115" s="282">
        <v>22</v>
      </c>
      <c r="AV115" s="282"/>
      <c r="AW115" s="23"/>
      <c r="AX115" s="23"/>
    </row>
    <row r="116" spans="1:52" ht="14.25">
      <c r="A116" s="170" t="s">
        <v>6679</v>
      </c>
      <c r="B116" s="175" t="s">
        <v>6680</v>
      </c>
      <c r="C116" s="252" t="s">
        <v>5</v>
      </c>
      <c r="D116" s="223"/>
      <c r="E116" s="223"/>
      <c r="F116" s="223"/>
      <c r="G116" s="223">
        <v>59.6</v>
      </c>
      <c r="H116" s="223">
        <v>30</v>
      </c>
      <c r="I116" s="223">
        <v>189</v>
      </c>
      <c r="J116" s="223">
        <v>39</v>
      </c>
      <c r="K116" s="223">
        <v>39</v>
      </c>
      <c r="L116" s="223">
        <v>36</v>
      </c>
      <c r="M116" s="223">
        <v>26</v>
      </c>
      <c r="N116" s="223">
        <v>26</v>
      </c>
      <c r="O116" s="223">
        <v>32</v>
      </c>
      <c r="P116" s="223">
        <v>32</v>
      </c>
      <c r="Q116" s="223">
        <v>31</v>
      </c>
      <c r="R116" s="223">
        <v>29.5</v>
      </c>
      <c r="S116" s="223"/>
      <c r="T116" s="223">
        <v>39</v>
      </c>
      <c r="U116" s="223">
        <v>35</v>
      </c>
      <c r="V116" s="223">
        <v>19.399999999999999</v>
      </c>
      <c r="W116" s="223">
        <v>23</v>
      </c>
      <c r="X116" s="225"/>
      <c r="Y116" s="223">
        <v>32</v>
      </c>
      <c r="Z116" s="223">
        <v>48</v>
      </c>
      <c r="AA116" s="223"/>
      <c r="AB116" s="223"/>
      <c r="AC116" s="223">
        <v>38</v>
      </c>
      <c r="AD116" s="223">
        <v>29.8</v>
      </c>
      <c r="AE116" s="223">
        <v>34</v>
      </c>
      <c r="AF116" s="275">
        <v>23</v>
      </c>
      <c r="AG116" s="275">
        <v>33</v>
      </c>
      <c r="AH116" s="275">
        <v>26</v>
      </c>
      <c r="AI116" s="275"/>
      <c r="AJ116" s="275"/>
      <c r="AK116" s="275"/>
      <c r="AL116" s="275">
        <v>29.8</v>
      </c>
      <c r="AM116" s="275">
        <v>35</v>
      </c>
      <c r="AN116" s="275">
        <v>29</v>
      </c>
      <c r="AO116" s="275">
        <v>25</v>
      </c>
      <c r="AP116" s="275">
        <v>49</v>
      </c>
      <c r="AQ116" s="275">
        <v>29.8</v>
      </c>
      <c r="AR116" s="282">
        <v>35</v>
      </c>
      <c r="AS116" s="282">
        <v>29</v>
      </c>
      <c r="AT116" s="282">
        <v>22</v>
      </c>
      <c r="AU116" s="282">
        <v>22</v>
      </c>
      <c r="AV116" s="282"/>
      <c r="AW116" s="23"/>
      <c r="AX116" s="23"/>
    </row>
    <row r="117" spans="1:52" ht="14.25">
      <c r="A117" s="170" t="s">
        <v>6681</v>
      </c>
      <c r="B117" s="175" t="s">
        <v>6682</v>
      </c>
      <c r="C117" s="252" t="s">
        <v>5</v>
      </c>
      <c r="D117" s="223"/>
      <c r="E117" s="223"/>
      <c r="F117" s="223"/>
      <c r="G117" s="223">
        <v>59.6</v>
      </c>
      <c r="H117" s="223">
        <v>30</v>
      </c>
      <c r="I117" s="223">
        <v>189</v>
      </c>
      <c r="J117" s="223">
        <v>39</v>
      </c>
      <c r="K117" s="223">
        <v>39</v>
      </c>
      <c r="L117" s="223">
        <v>36</v>
      </c>
      <c r="M117" s="223">
        <v>26</v>
      </c>
      <c r="N117" s="223">
        <v>26</v>
      </c>
      <c r="O117" s="223">
        <v>32</v>
      </c>
      <c r="P117" s="223">
        <v>32</v>
      </c>
      <c r="Q117" s="223">
        <v>31</v>
      </c>
      <c r="R117" s="223">
        <v>29.5</v>
      </c>
      <c r="S117" s="223"/>
      <c r="T117" s="223">
        <v>39</v>
      </c>
      <c r="U117" s="223">
        <v>35</v>
      </c>
      <c r="V117" s="223">
        <v>19.399999999999999</v>
      </c>
      <c r="W117" s="223">
        <v>23</v>
      </c>
      <c r="X117" s="225"/>
      <c r="Y117" s="223">
        <v>32</v>
      </c>
      <c r="Z117" s="223">
        <v>48</v>
      </c>
      <c r="AA117" s="223"/>
      <c r="AB117" s="223"/>
      <c r="AC117" s="223">
        <v>38</v>
      </c>
      <c r="AD117" s="223">
        <v>29.8</v>
      </c>
      <c r="AE117" s="223">
        <v>34</v>
      </c>
      <c r="AF117" s="275">
        <v>23</v>
      </c>
      <c r="AG117" s="275">
        <v>33</v>
      </c>
      <c r="AH117" s="275">
        <v>26</v>
      </c>
      <c r="AI117" s="275"/>
      <c r="AJ117" s="275"/>
      <c r="AK117" s="275"/>
      <c r="AL117" s="275">
        <v>29.8</v>
      </c>
      <c r="AM117" s="275">
        <v>35</v>
      </c>
      <c r="AN117" s="275">
        <v>29</v>
      </c>
      <c r="AO117" s="275">
        <v>25</v>
      </c>
      <c r="AP117" s="275">
        <v>49</v>
      </c>
      <c r="AQ117" s="275">
        <v>29.8</v>
      </c>
      <c r="AR117" s="282">
        <v>35</v>
      </c>
      <c r="AS117" s="282">
        <v>29</v>
      </c>
      <c r="AT117" s="282">
        <v>22</v>
      </c>
      <c r="AU117" s="282">
        <v>22</v>
      </c>
      <c r="AV117" s="282"/>
      <c r="AW117" s="23"/>
      <c r="AX117" s="23"/>
    </row>
    <row r="118" spans="1:52" ht="14.25">
      <c r="A118" s="170" t="s">
        <v>6683</v>
      </c>
      <c r="B118" s="175" t="s">
        <v>6684</v>
      </c>
      <c r="C118" s="252" t="s">
        <v>5</v>
      </c>
      <c r="D118" s="223"/>
      <c r="E118" s="223"/>
      <c r="F118" s="223"/>
      <c r="G118" s="223">
        <v>59.6</v>
      </c>
      <c r="H118" s="223">
        <v>30</v>
      </c>
      <c r="I118" s="223">
        <v>189</v>
      </c>
      <c r="J118" s="223">
        <v>39</v>
      </c>
      <c r="K118" s="223">
        <v>39</v>
      </c>
      <c r="L118" s="223">
        <v>36</v>
      </c>
      <c r="M118" s="223">
        <v>26</v>
      </c>
      <c r="N118" s="223">
        <v>26</v>
      </c>
      <c r="O118" s="223">
        <v>32</v>
      </c>
      <c r="P118" s="223">
        <v>32</v>
      </c>
      <c r="Q118" s="223">
        <v>31</v>
      </c>
      <c r="R118" s="223">
        <v>29.5</v>
      </c>
      <c r="S118" s="223"/>
      <c r="T118" s="223">
        <v>39</v>
      </c>
      <c r="U118" s="223">
        <v>35</v>
      </c>
      <c r="V118" s="223">
        <v>19.399999999999999</v>
      </c>
      <c r="W118" s="223">
        <v>23</v>
      </c>
      <c r="X118" s="225"/>
      <c r="Y118" s="223">
        <v>32</v>
      </c>
      <c r="Z118" s="223">
        <v>48</v>
      </c>
      <c r="AA118" s="223"/>
      <c r="AB118" s="223"/>
      <c r="AC118" s="223">
        <v>38</v>
      </c>
      <c r="AD118" s="223">
        <v>29.8</v>
      </c>
      <c r="AE118" s="223">
        <v>34</v>
      </c>
      <c r="AF118" s="275">
        <v>23</v>
      </c>
      <c r="AG118" s="275">
        <v>33</v>
      </c>
      <c r="AH118" s="275">
        <v>26</v>
      </c>
      <c r="AI118" s="275"/>
      <c r="AJ118" s="275"/>
      <c r="AK118" s="275"/>
      <c r="AL118" s="275">
        <v>29.8</v>
      </c>
      <c r="AM118" s="275">
        <v>35</v>
      </c>
      <c r="AN118" s="275">
        <v>29</v>
      </c>
      <c r="AO118" s="275">
        <v>25</v>
      </c>
      <c r="AP118" s="275">
        <v>49</v>
      </c>
      <c r="AQ118" s="275">
        <v>29.8</v>
      </c>
      <c r="AR118" s="282">
        <v>35</v>
      </c>
      <c r="AS118" s="282">
        <v>29</v>
      </c>
      <c r="AT118" s="282">
        <v>22</v>
      </c>
      <c r="AU118" s="282">
        <v>22</v>
      </c>
      <c r="AV118" s="282"/>
      <c r="AW118" s="23"/>
      <c r="AX118" s="23"/>
    </row>
    <row r="119" spans="1:52" ht="14.25">
      <c r="A119" s="170" t="s">
        <v>6685</v>
      </c>
      <c r="B119" s="175" t="s">
        <v>6686</v>
      </c>
      <c r="C119" s="252" t="s">
        <v>5</v>
      </c>
      <c r="D119" s="223"/>
      <c r="E119" s="223"/>
      <c r="F119" s="223"/>
      <c r="G119" s="223">
        <v>59.6</v>
      </c>
      <c r="H119" s="223">
        <v>30</v>
      </c>
      <c r="I119" s="223">
        <v>189</v>
      </c>
      <c r="J119" s="223">
        <v>39</v>
      </c>
      <c r="K119" s="223">
        <v>39</v>
      </c>
      <c r="L119" s="223">
        <v>36</v>
      </c>
      <c r="M119" s="223">
        <v>26</v>
      </c>
      <c r="N119" s="223">
        <v>26</v>
      </c>
      <c r="O119" s="223">
        <v>32</v>
      </c>
      <c r="P119" s="223">
        <v>32</v>
      </c>
      <c r="Q119" s="223">
        <v>31</v>
      </c>
      <c r="R119" s="223">
        <v>29.5</v>
      </c>
      <c r="S119" s="223"/>
      <c r="T119" s="223">
        <v>39</v>
      </c>
      <c r="U119" s="223">
        <v>35</v>
      </c>
      <c r="V119" s="223">
        <v>19.399999999999999</v>
      </c>
      <c r="W119" s="223">
        <v>23</v>
      </c>
      <c r="X119" s="225"/>
      <c r="Y119" s="223">
        <v>32</v>
      </c>
      <c r="Z119" s="223">
        <v>48</v>
      </c>
      <c r="AA119" s="223"/>
      <c r="AB119" s="223"/>
      <c r="AC119" s="223">
        <v>38</v>
      </c>
      <c r="AD119" s="223">
        <v>29.8</v>
      </c>
      <c r="AE119" s="223">
        <v>34</v>
      </c>
      <c r="AF119" s="275">
        <v>23</v>
      </c>
      <c r="AG119" s="275">
        <v>33</v>
      </c>
      <c r="AH119" s="275">
        <v>26</v>
      </c>
      <c r="AI119" s="275"/>
      <c r="AJ119" s="275"/>
      <c r="AK119" s="275"/>
      <c r="AL119" s="275">
        <v>29.8</v>
      </c>
      <c r="AM119" s="275">
        <v>35</v>
      </c>
      <c r="AN119" s="275">
        <v>29</v>
      </c>
      <c r="AO119" s="275">
        <v>25</v>
      </c>
      <c r="AP119" s="275">
        <v>49</v>
      </c>
      <c r="AQ119" s="275">
        <v>29.8</v>
      </c>
      <c r="AR119" s="282">
        <v>35</v>
      </c>
      <c r="AS119" s="282">
        <v>29</v>
      </c>
      <c r="AT119" s="282">
        <v>22</v>
      </c>
      <c r="AU119" s="282">
        <v>22</v>
      </c>
      <c r="AV119" s="282"/>
      <c r="AW119" s="23"/>
      <c r="AX119" s="23"/>
    </row>
    <row r="120" spans="1:52" ht="14.25">
      <c r="A120" s="170" t="s">
        <v>6687</v>
      </c>
      <c r="B120" s="175" t="s">
        <v>6688</v>
      </c>
      <c r="C120" s="252" t="s">
        <v>5</v>
      </c>
      <c r="D120" s="223"/>
      <c r="E120" s="223"/>
      <c r="F120" s="223"/>
      <c r="G120" s="223">
        <v>59.6</v>
      </c>
      <c r="H120" s="223">
        <v>30</v>
      </c>
      <c r="I120" s="223">
        <v>189</v>
      </c>
      <c r="J120" s="223">
        <v>39</v>
      </c>
      <c r="K120" s="223">
        <v>39</v>
      </c>
      <c r="L120" s="223">
        <v>36</v>
      </c>
      <c r="M120" s="223">
        <v>26</v>
      </c>
      <c r="N120" s="223">
        <v>26</v>
      </c>
      <c r="O120" s="223">
        <v>32</v>
      </c>
      <c r="P120" s="223">
        <v>32</v>
      </c>
      <c r="Q120" s="223">
        <v>31</v>
      </c>
      <c r="R120" s="223">
        <v>29.5</v>
      </c>
      <c r="S120" s="223"/>
      <c r="T120" s="223">
        <v>39</v>
      </c>
      <c r="U120" s="223">
        <v>35</v>
      </c>
      <c r="V120" s="223">
        <v>19.399999999999999</v>
      </c>
      <c r="W120" s="223">
        <v>23</v>
      </c>
      <c r="X120" s="225"/>
      <c r="Y120" s="223">
        <v>32</v>
      </c>
      <c r="Z120" s="223">
        <v>48</v>
      </c>
      <c r="AA120" s="223"/>
      <c r="AB120" s="223"/>
      <c r="AC120" s="223">
        <v>38</v>
      </c>
      <c r="AD120" s="223">
        <v>29.8</v>
      </c>
      <c r="AE120" s="223">
        <v>34</v>
      </c>
      <c r="AF120" s="275">
        <v>23</v>
      </c>
      <c r="AG120" s="275">
        <v>33</v>
      </c>
      <c r="AH120" s="275">
        <v>26</v>
      </c>
      <c r="AI120" s="275"/>
      <c r="AJ120" s="275"/>
      <c r="AK120" s="275"/>
      <c r="AL120" s="275">
        <v>29.8</v>
      </c>
      <c r="AM120" s="275">
        <v>35</v>
      </c>
      <c r="AN120" s="275">
        <v>29</v>
      </c>
      <c r="AO120" s="275">
        <v>25</v>
      </c>
      <c r="AP120" s="275">
        <v>49</v>
      </c>
      <c r="AQ120" s="275">
        <v>29.8</v>
      </c>
      <c r="AR120" s="282">
        <v>35</v>
      </c>
      <c r="AS120" s="282">
        <v>29</v>
      </c>
      <c r="AT120" s="282">
        <v>22</v>
      </c>
      <c r="AU120" s="282">
        <v>22</v>
      </c>
      <c r="AV120" s="282"/>
      <c r="AW120" s="23"/>
      <c r="AX120" s="23"/>
    </row>
    <row r="121" spans="1:52" ht="14.25">
      <c r="A121" s="170" t="s">
        <v>6689</v>
      </c>
      <c r="B121" s="175" t="s">
        <v>6690</v>
      </c>
      <c r="C121" s="252" t="s">
        <v>5</v>
      </c>
      <c r="D121" s="223"/>
      <c r="E121" s="223"/>
      <c r="F121" s="223"/>
      <c r="G121" s="223">
        <v>59.6</v>
      </c>
      <c r="H121" s="223">
        <v>30</v>
      </c>
      <c r="I121" s="223">
        <v>189</v>
      </c>
      <c r="J121" s="223">
        <v>39</v>
      </c>
      <c r="K121" s="223">
        <v>39</v>
      </c>
      <c r="L121" s="223">
        <v>36</v>
      </c>
      <c r="M121" s="223">
        <v>26</v>
      </c>
      <c r="N121" s="223">
        <v>26</v>
      </c>
      <c r="O121" s="223">
        <v>32</v>
      </c>
      <c r="P121" s="223">
        <v>32</v>
      </c>
      <c r="Q121" s="223">
        <v>31</v>
      </c>
      <c r="R121" s="223">
        <v>29.5</v>
      </c>
      <c r="S121" s="223"/>
      <c r="T121" s="223">
        <v>39</v>
      </c>
      <c r="U121" s="223">
        <v>35</v>
      </c>
      <c r="V121" s="223">
        <v>19.399999999999999</v>
      </c>
      <c r="W121" s="223">
        <v>23</v>
      </c>
      <c r="X121" s="225"/>
      <c r="Y121" s="223">
        <v>32</v>
      </c>
      <c r="Z121" s="223">
        <v>48</v>
      </c>
      <c r="AA121" s="223"/>
      <c r="AB121" s="223"/>
      <c r="AC121" s="223">
        <v>38</v>
      </c>
      <c r="AD121" s="223">
        <v>29.8</v>
      </c>
      <c r="AE121" s="223">
        <v>34</v>
      </c>
      <c r="AF121" s="275">
        <v>23</v>
      </c>
      <c r="AG121" s="275">
        <v>33</v>
      </c>
      <c r="AH121" s="275">
        <v>26</v>
      </c>
      <c r="AI121" s="275"/>
      <c r="AJ121" s="275"/>
      <c r="AK121" s="275"/>
      <c r="AL121" s="275">
        <v>29.8</v>
      </c>
      <c r="AM121" s="275">
        <v>35</v>
      </c>
      <c r="AN121" s="275">
        <v>29</v>
      </c>
      <c r="AO121" s="275">
        <v>25</v>
      </c>
      <c r="AP121" s="275">
        <v>49</v>
      </c>
      <c r="AQ121" s="275">
        <v>29.8</v>
      </c>
      <c r="AR121" s="282">
        <v>35</v>
      </c>
      <c r="AS121" s="282">
        <v>29</v>
      </c>
      <c r="AT121" s="282">
        <v>22</v>
      </c>
      <c r="AU121" s="282">
        <v>22</v>
      </c>
      <c r="AV121" s="282"/>
      <c r="AW121" s="23"/>
      <c r="AX121" s="23"/>
    </row>
    <row r="122" spans="1:52" ht="14.25">
      <c r="A122" s="170" t="s">
        <v>6691</v>
      </c>
      <c r="B122" s="175" t="s">
        <v>6692</v>
      </c>
      <c r="C122" s="252" t="s">
        <v>5</v>
      </c>
      <c r="D122" s="223"/>
      <c r="E122" s="223"/>
      <c r="F122" s="223"/>
      <c r="G122" s="223">
        <v>59.6</v>
      </c>
      <c r="H122" s="223">
        <v>30</v>
      </c>
      <c r="I122" s="223">
        <v>189</v>
      </c>
      <c r="J122" s="223">
        <v>39</v>
      </c>
      <c r="K122" s="223">
        <v>39</v>
      </c>
      <c r="L122" s="223">
        <v>36</v>
      </c>
      <c r="M122" s="223">
        <v>26</v>
      </c>
      <c r="N122" s="223">
        <v>26</v>
      </c>
      <c r="O122" s="223">
        <v>32</v>
      </c>
      <c r="P122" s="223">
        <v>32</v>
      </c>
      <c r="Q122" s="223">
        <v>31</v>
      </c>
      <c r="R122" s="223">
        <v>29.5</v>
      </c>
      <c r="S122" s="223"/>
      <c r="T122" s="223">
        <v>39</v>
      </c>
      <c r="U122" s="223">
        <v>35</v>
      </c>
      <c r="V122" s="223">
        <v>19.399999999999999</v>
      </c>
      <c r="W122" s="223">
        <v>23</v>
      </c>
      <c r="X122" s="225"/>
      <c r="Y122" s="223">
        <v>32</v>
      </c>
      <c r="Z122" s="223">
        <v>48</v>
      </c>
      <c r="AA122" s="223"/>
      <c r="AB122" s="223"/>
      <c r="AC122" s="223">
        <v>38</v>
      </c>
      <c r="AD122" s="223">
        <v>29.8</v>
      </c>
      <c r="AE122" s="223">
        <v>34</v>
      </c>
      <c r="AF122" s="275">
        <v>23</v>
      </c>
      <c r="AG122" s="275">
        <v>33</v>
      </c>
      <c r="AH122" s="275">
        <v>26</v>
      </c>
      <c r="AI122" s="275"/>
      <c r="AJ122" s="275"/>
      <c r="AK122" s="275"/>
      <c r="AL122" s="275">
        <v>29.8</v>
      </c>
      <c r="AM122" s="275">
        <v>35</v>
      </c>
      <c r="AN122" s="275">
        <v>29</v>
      </c>
      <c r="AO122" s="275">
        <v>25</v>
      </c>
      <c r="AP122" s="275">
        <v>49</v>
      </c>
      <c r="AQ122" s="275">
        <v>29.8</v>
      </c>
      <c r="AR122" s="282">
        <v>35</v>
      </c>
      <c r="AS122" s="282">
        <v>29</v>
      </c>
      <c r="AT122" s="282">
        <v>22</v>
      </c>
      <c r="AU122" s="282">
        <v>22</v>
      </c>
      <c r="AV122" s="282"/>
      <c r="AW122" s="23"/>
      <c r="AX122" s="23"/>
    </row>
    <row r="123" spans="1:52" ht="14.25">
      <c r="A123" s="170" t="s">
        <v>6693</v>
      </c>
      <c r="B123" s="175" t="s">
        <v>6694</v>
      </c>
      <c r="C123" s="252" t="s">
        <v>5</v>
      </c>
      <c r="D123" s="223"/>
      <c r="E123" s="223"/>
      <c r="F123" s="223"/>
      <c r="G123" s="223">
        <v>59.6</v>
      </c>
      <c r="H123" s="223">
        <v>30</v>
      </c>
      <c r="I123" s="223">
        <v>189</v>
      </c>
      <c r="J123" s="223">
        <v>39</v>
      </c>
      <c r="K123" s="223">
        <v>39</v>
      </c>
      <c r="L123" s="223">
        <v>36</v>
      </c>
      <c r="M123" s="223">
        <v>26</v>
      </c>
      <c r="N123" s="223">
        <v>26</v>
      </c>
      <c r="O123" s="223">
        <v>32</v>
      </c>
      <c r="P123" s="223">
        <v>32</v>
      </c>
      <c r="Q123" s="223">
        <v>31</v>
      </c>
      <c r="R123" s="223">
        <v>29.5</v>
      </c>
      <c r="S123" s="223"/>
      <c r="T123" s="223">
        <v>39</v>
      </c>
      <c r="U123" s="223">
        <v>35</v>
      </c>
      <c r="V123" s="223">
        <v>19.399999999999999</v>
      </c>
      <c r="W123" s="223">
        <v>23</v>
      </c>
      <c r="X123" s="225"/>
      <c r="Y123" s="223">
        <v>32</v>
      </c>
      <c r="Z123" s="223">
        <v>48</v>
      </c>
      <c r="AA123" s="223"/>
      <c r="AB123" s="223"/>
      <c r="AC123" s="223">
        <v>38</v>
      </c>
      <c r="AD123" s="223">
        <v>29.8</v>
      </c>
      <c r="AE123" s="223">
        <v>34</v>
      </c>
      <c r="AF123" s="275">
        <v>23</v>
      </c>
      <c r="AG123" s="275">
        <v>33</v>
      </c>
      <c r="AH123" s="275">
        <v>26</v>
      </c>
      <c r="AI123" s="275"/>
      <c r="AJ123" s="275"/>
      <c r="AK123" s="275"/>
      <c r="AL123" s="275">
        <v>29.8</v>
      </c>
      <c r="AM123" s="275">
        <v>35</v>
      </c>
      <c r="AN123" s="275">
        <v>29</v>
      </c>
      <c r="AO123" s="275">
        <v>25</v>
      </c>
      <c r="AP123" s="275">
        <v>49</v>
      </c>
      <c r="AQ123" s="275">
        <v>29.8</v>
      </c>
      <c r="AR123" s="282">
        <v>35</v>
      </c>
      <c r="AS123" s="282">
        <v>29</v>
      </c>
      <c r="AT123" s="282">
        <v>22</v>
      </c>
      <c r="AU123" s="282">
        <v>22</v>
      </c>
      <c r="AV123" s="282"/>
      <c r="AW123" s="23"/>
      <c r="AX123" s="23"/>
    </row>
    <row r="124" spans="1:52" ht="14.25">
      <c r="A124" s="170" t="s">
        <v>6695</v>
      </c>
      <c r="B124" s="175" t="s">
        <v>6696</v>
      </c>
      <c r="C124" s="252" t="s">
        <v>5</v>
      </c>
      <c r="D124" s="223"/>
      <c r="E124" s="223"/>
      <c r="F124" s="223"/>
      <c r="G124" s="223">
        <v>59.6</v>
      </c>
      <c r="H124" s="223">
        <v>30</v>
      </c>
      <c r="I124" s="223">
        <v>189</v>
      </c>
      <c r="J124" s="223">
        <v>39</v>
      </c>
      <c r="K124" s="223">
        <v>39</v>
      </c>
      <c r="L124" s="223">
        <v>36</v>
      </c>
      <c r="M124" s="223">
        <v>26</v>
      </c>
      <c r="N124" s="223">
        <v>26</v>
      </c>
      <c r="O124" s="223">
        <v>32</v>
      </c>
      <c r="P124" s="223">
        <v>32</v>
      </c>
      <c r="Q124" s="223">
        <v>31</v>
      </c>
      <c r="R124" s="223">
        <v>29.5</v>
      </c>
      <c r="S124" s="223"/>
      <c r="T124" s="223">
        <v>39</v>
      </c>
      <c r="U124" s="223">
        <v>35</v>
      </c>
      <c r="V124" s="223">
        <v>19.399999999999999</v>
      </c>
      <c r="W124" s="223">
        <v>23</v>
      </c>
      <c r="X124" s="225"/>
      <c r="Y124" s="223">
        <v>32</v>
      </c>
      <c r="Z124" s="223">
        <v>48</v>
      </c>
      <c r="AA124" s="223"/>
      <c r="AB124" s="223"/>
      <c r="AC124" s="223">
        <v>38</v>
      </c>
      <c r="AD124" s="223">
        <v>29.8</v>
      </c>
      <c r="AE124" s="223">
        <v>34</v>
      </c>
      <c r="AF124" s="275">
        <v>23</v>
      </c>
      <c r="AG124" s="275">
        <v>33</v>
      </c>
      <c r="AH124" s="275">
        <v>26</v>
      </c>
      <c r="AI124" s="275"/>
      <c r="AJ124" s="275"/>
      <c r="AK124" s="275"/>
      <c r="AL124" s="275">
        <v>29.8</v>
      </c>
      <c r="AM124" s="275">
        <v>35</v>
      </c>
      <c r="AN124" s="275">
        <v>29</v>
      </c>
      <c r="AO124" s="275">
        <v>25</v>
      </c>
      <c r="AP124" s="275">
        <v>49</v>
      </c>
      <c r="AQ124" s="275">
        <v>29.8</v>
      </c>
      <c r="AR124" s="282">
        <v>35</v>
      </c>
      <c r="AS124" s="282">
        <v>29</v>
      </c>
      <c r="AT124" s="282">
        <v>22</v>
      </c>
      <c r="AU124" s="282">
        <v>22</v>
      </c>
      <c r="AV124" s="282"/>
      <c r="AW124" s="23"/>
      <c r="AX124" s="23"/>
    </row>
    <row r="125" spans="1:52">
      <c r="C125" s="203"/>
      <c r="D125" s="453" t="s">
        <v>6610</v>
      </c>
      <c r="E125" s="453"/>
      <c r="F125" s="453"/>
      <c r="G125" s="453"/>
      <c r="H125" s="453"/>
      <c r="I125" s="453"/>
      <c r="J125" s="453"/>
      <c r="K125" s="453"/>
      <c r="L125" s="453"/>
      <c r="M125" s="453"/>
      <c r="N125" s="453"/>
      <c r="O125" s="453" t="s">
        <v>6697</v>
      </c>
      <c r="P125" s="453"/>
      <c r="Q125" s="453"/>
      <c r="R125" s="453"/>
      <c r="S125" s="453"/>
      <c r="T125" s="453" t="s">
        <v>6610</v>
      </c>
      <c r="U125" s="453"/>
      <c r="V125" s="453"/>
      <c r="W125" s="453"/>
      <c r="X125" s="460"/>
      <c r="Y125" s="453" t="s">
        <v>6480</v>
      </c>
      <c r="Z125" s="453"/>
      <c r="AA125" s="453"/>
      <c r="AB125" s="453"/>
      <c r="AC125" s="453" t="s">
        <v>6610</v>
      </c>
      <c r="AD125" s="453"/>
      <c r="AE125" s="453"/>
      <c r="AF125" s="453"/>
      <c r="AG125" s="453"/>
      <c r="AH125" s="453"/>
      <c r="AI125" s="453"/>
      <c r="AJ125" s="472" t="s">
        <v>5365</v>
      </c>
      <c r="AK125" s="472"/>
      <c r="AL125" s="472"/>
      <c r="AM125" s="472"/>
      <c r="AN125" s="472"/>
      <c r="AO125" s="472"/>
      <c r="AP125" s="472"/>
      <c r="AQ125" s="472"/>
      <c r="AR125" s="472" t="s">
        <v>6742</v>
      </c>
      <c r="AS125" s="472"/>
      <c r="AT125" s="472"/>
      <c r="AU125" s="472"/>
      <c r="AV125" s="472"/>
      <c r="AW125" s="23"/>
      <c r="AX125" s="23"/>
    </row>
    <row r="128" spans="1:52"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</row>
  </sheetData>
  <mergeCells count="45">
    <mergeCell ref="D125:N125"/>
    <mergeCell ref="O125:S125"/>
    <mergeCell ref="T125:X125"/>
    <mergeCell ref="Y125:AB125"/>
    <mergeCell ref="AC125:AI125"/>
    <mergeCell ref="AL85:AR85"/>
    <mergeCell ref="D90:N90"/>
    <mergeCell ref="O90:S90"/>
    <mergeCell ref="T90:X90"/>
    <mergeCell ref="Y90:AB90"/>
    <mergeCell ref="AC90:AI90"/>
    <mergeCell ref="AJ90:AQ90"/>
    <mergeCell ref="D85:L85"/>
    <mergeCell ref="M85:T85"/>
    <mergeCell ref="U85:Y85"/>
    <mergeCell ref="Z85:AD85"/>
    <mergeCell ref="AE85:AK85"/>
    <mergeCell ref="AR125:AV125"/>
    <mergeCell ref="AS85:AW85"/>
    <mergeCell ref="AJ125:AQ125"/>
    <mergeCell ref="AL49:AR49"/>
    <mergeCell ref="AN5:AU5"/>
    <mergeCell ref="AN45:AU45"/>
    <mergeCell ref="AS49:AW49"/>
    <mergeCell ref="B89:AV89"/>
    <mergeCell ref="AV5:BE5"/>
    <mergeCell ref="AV45:BE45"/>
    <mergeCell ref="AR90:AV90"/>
    <mergeCell ref="B48:AR48"/>
    <mergeCell ref="D49:L49"/>
    <mergeCell ref="M49:T49"/>
    <mergeCell ref="U49:Y49"/>
    <mergeCell ref="Z49:AD49"/>
    <mergeCell ref="AE49:AK49"/>
    <mergeCell ref="A4:AT4"/>
    <mergeCell ref="D5:N5"/>
    <mergeCell ref="O5:R5"/>
    <mergeCell ref="S5:X5"/>
    <mergeCell ref="Y5:AE5"/>
    <mergeCell ref="AF5:AM5"/>
    <mergeCell ref="D45:N45"/>
    <mergeCell ref="O45:R45"/>
    <mergeCell ref="S45:X45"/>
    <mergeCell ref="Y45:AE45"/>
    <mergeCell ref="AF45:AM4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E124"/>
  <sheetViews>
    <sheetView topLeftCell="A97" workbookViewId="0">
      <pane xSplit="1" topLeftCell="O1" activePane="topRight" state="frozen"/>
      <selection pane="topRight" activeCell="BB146" sqref="BB146"/>
    </sheetView>
  </sheetViews>
  <sheetFormatPr defaultRowHeight="13.5"/>
  <cols>
    <col min="1" max="1" width="11.5" customWidth="1"/>
    <col min="2" max="2" width="12" customWidth="1"/>
    <col min="4" max="4" width="7.375" customWidth="1"/>
    <col min="5" max="5" width="7.125" customWidth="1"/>
    <col min="6" max="6" width="6.875" customWidth="1"/>
    <col min="18" max="18" width="7.625" customWidth="1"/>
    <col min="23" max="23" width="8.75" customWidth="1"/>
    <col min="24" max="24" width="6.75" customWidth="1"/>
    <col min="30" max="30" width="7.5" customWidth="1"/>
    <col min="31" max="31" width="7.875" customWidth="1"/>
    <col min="38" max="38" width="9.5" customWidth="1"/>
    <col min="39" max="39" width="8.125" customWidth="1"/>
    <col min="40" max="41" width="7.625" customWidth="1"/>
    <col min="47" max="47" width="9" customWidth="1"/>
    <col min="49" max="49" width="8.5" style="80" customWidth="1"/>
    <col min="50" max="57" width="9" style="80"/>
  </cols>
  <sheetData>
    <row r="1" spans="1:56" ht="33.75" customHeight="1">
      <c r="A1" s="508" t="s">
        <v>6518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11"/>
      <c r="AO1" s="511"/>
      <c r="AP1" s="511"/>
      <c r="AQ1" s="511"/>
      <c r="AR1" s="511"/>
      <c r="AS1" s="511"/>
      <c r="AT1" s="511"/>
      <c r="AU1" s="173"/>
      <c r="AV1" s="241"/>
      <c r="AW1" s="238"/>
      <c r="AX1" s="268"/>
      <c r="AY1" s="268"/>
      <c r="AZ1" s="268"/>
    </row>
    <row r="2" spans="1:56" ht="17.100000000000001" customHeight="1">
      <c r="A2" s="230"/>
      <c r="B2" s="230"/>
      <c r="C2" s="242"/>
      <c r="D2" s="453" t="s">
        <v>4912</v>
      </c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72" t="s">
        <v>5476</v>
      </c>
      <c r="P2" s="472"/>
      <c r="Q2" s="472"/>
      <c r="R2" s="472"/>
      <c r="S2" s="472" t="s">
        <v>5658</v>
      </c>
      <c r="T2" s="472"/>
      <c r="U2" s="472"/>
      <c r="V2" s="472"/>
      <c r="W2" s="472"/>
      <c r="X2" s="472"/>
      <c r="Y2" s="472" t="s">
        <v>5909</v>
      </c>
      <c r="Z2" s="472"/>
      <c r="AA2" s="472"/>
      <c r="AB2" s="472"/>
      <c r="AC2" s="472"/>
      <c r="AD2" s="472"/>
      <c r="AE2" s="472"/>
      <c r="AF2" s="453" t="s">
        <v>5978</v>
      </c>
      <c r="AG2" s="453"/>
      <c r="AH2" s="453"/>
      <c r="AI2" s="453"/>
      <c r="AJ2" s="453"/>
      <c r="AK2" s="453"/>
      <c r="AL2" s="453"/>
      <c r="AM2" s="453"/>
      <c r="AN2" s="507" t="s">
        <v>6255</v>
      </c>
      <c r="AO2" s="507"/>
      <c r="AP2" s="507"/>
      <c r="AQ2" s="507"/>
      <c r="AR2" s="507"/>
      <c r="AS2" s="507"/>
      <c r="AT2" s="507"/>
      <c r="AU2" s="507"/>
      <c r="AV2" s="241"/>
      <c r="AW2" s="238"/>
      <c r="AX2" s="268"/>
      <c r="AY2" s="268"/>
      <c r="AZ2" s="268"/>
    </row>
    <row r="3" spans="1:56" ht="33.75" customHeight="1">
      <c r="A3" s="233" t="s">
        <v>1</v>
      </c>
      <c r="B3" s="233" t="s">
        <v>1</v>
      </c>
      <c r="C3" s="244" t="s">
        <v>2</v>
      </c>
      <c r="D3" s="246" t="s">
        <v>4924</v>
      </c>
      <c r="E3" s="246" t="s">
        <v>4923</v>
      </c>
      <c r="F3" s="246" t="s">
        <v>6519</v>
      </c>
      <c r="G3" s="228" t="s">
        <v>4936</v>
      </c>
      <c r="H3" s="228" t="s">
        <v>4938</v>
      </c>
      <c r="I3" s="228" t="s">
        <v>4937</v>
      </c>
      <c r="J3" s="228" t="s">
        <v>4917</v>
      </c>
      <c r="K3" s="228" t="s">
        <v>5489</v>
      </c>
      <c r="L3" s="228" t="s">
        <v>4939</v>
      </c>
      <c r="M3" s="228" t="s">
        <v>4940</v>
      </c>
      <c r="N3" s="228" t="s">
        <v>5333</v>
      </c>
      <c r="O3" s="231" t="s">
        <v>5657</v>
      </c>
      <c r="P3" s="228" t="s">
        <v>6520</v>
      </c>
      <c r="Q3" s="228" t="s">
        <v>6521</v>
      </c>
      <c r="R3" s="246" t="s">
        <v>4923</v>
      </c>
      <c r="S3" s="231" t="s">
        <v>6522</v>
      </c>
      <c r="T3" s="231" t="s">
        <v>5670</v>
      </c>
      <c r="U3" s="231" t="s">
        <v>5742</v>
      </c>
      <c r="V3" s="231" t="s">
        <v>5708</v>
      </c>
      <c r="W3" s="248" t="s">
        <v>6523</v>
      </c>
      <c r="X3" s="246" t="s">
        <v>4923</v>
      </c>
      <c r="Y3" s="231" t="s">
        <v>5718</v>
      </c>
      <c r="Z3" s="231" t="s">
        <v>5990</v>
      </c>
      <c r="AA3" s="231" t="s">
        <v>6524</v>
      </c>
      <c r="AB3" s="231" t="s">
        <v>6223</v>
      </c>
      <c r="AC3" s="228" t="s">
        <v>6525</v>
      </c>
      <c r="AD3" s="116" t="s">
        <v>6526</v>
      </c>
      <c r="AE3" s="246" t="s">
        <v>4923</v>
      </c>
      <c r="AF3" s="228" t="s">
        <v>5704</v>
      </c>
      <c r="AG3" s="228" t="s">
        <v>5728</v>
      </c>
      <c r="AH3" s="228" t="s">
        <v>5487</v>
      </c>
      <c r="AI3" s="228" t="s">
        <v>6527</v>
      </c>
      <c r="AJ3" s="228" t="s">
        <v>5743</v>
      </c>
      <c r="AK3" s="228" t="s">
        <v>6528</v>
      </c>
      <c r="AL3" s="249" t="s">
        <v>6529</v>
      </c>
      <c r="AM3" s="246" t="s">
        <v>4923</v>
      </c>
      <c r="AN3" s="250" t="s">
        <v>6530</v>
      </c>
      <c r="AO3" s="250" t="s">
        <v>6531</v>
      </c>
      <c r="AP3" s="251" t="s">
        <v>6532</v>
      </c>
      <c r="AQ3" s="229" t="s">
        <v>5739</v>
      </c>
      <c r="AR3" s="229" t="s">
        <v>6533</v>
      </c>
      <c r="AS3" s="229" t="s">
        <v>6534</v>
      </c>
      <c r="AT3" s="229" t="s">
        <v>6334</v>
      </c>
      <c r="AU3" s="231" t="s">
        <v>6535</v>
      </c>
      <c r="AV3" s="241"/>
      <c r="AW3" s="237" t="s">
        <v>6701</v>
      </c>
      <c r="AX3" s="267">
        <v>1</v>
      </c>
      <c r="AY3" s="267">
        <v>0.8</v>
      </c>
      <c r="AZ3" s="237" t="s">
        <v>6702</v>
      </c>
      <c r="BA3" s="237" t="s">
        <v>6703</v>
      </c>
      <c r="BB3" s="237" t="s">
        <v>6704</v>
      </c>
      <c r="BC3" s="258" t="s">
        <v>6705</v>
      </c>
      <c r="BD3" s="258" t="s">
        <v>6706</v>
      </c>
    </row>
    <row r="4" spans="1:56" ht="17.100000000000001" customHeight="1">
      <c r="A4" s="170" t="s">
        <v>6409</v>
      </c>
      <c r="B4" s="175" t="s">
        <v>6408</v>
      </c>
      <c r="C4" s="252" t="s">
        <v>5</v>
      </c>
      <c r="D4" s="228"/>
      <c r="E4" s="228"/>
      <c r="F4" s="228"/>
      <c r="G4" s="228">
        <v>59.6</v>
      </c>
      <c r="H4" s="228">
        <v>30</v>
      </c>
      <c r="I4" s="228">
        <v>189</v>
      </c>
      <c r="J4" s="228">
        <v>39</v>
      </c>
      <c r="K4" s="228">
        <v>39</v>
      </c>
      <c r="L4" s="228">
        <v>38</v>
      </c>
      <c r="M4" s="228">
        <v>36</v>
      </c>
      <c r="N4" s="228">
        <v>35</v>
      </c>
      <c r="O4" s="231">
        <v>54.5</v>
      </c>
      <c r="P4" s="228">
        <v>31</v>
      </c>
      <c r="Q4" s="228">
        <v>29.5</v>
      </c>
      <c r="R4" s="228"/>
      <c r="S4" s="231">
        <v>56</v>
      </c>
      <c r="T4" s="231">
        <v>39</v>
      </c>
      <c r="U4" s="231">
        <v>35</v>
      </c>
      <c r="V4" s="231">
        <v>39</v>
      </c>
      <c r="W4" s="23"/>
      <c r="X4" s="231"/>
      <c r="Y4" s="231">
        <v>36</v>
      </c>
      <c r="Z4" s="231">
        <v>49</v>
      </c>
      <c r="AA4" s="231">
        <v>54.4</v>
      </c>
      <c r="AB4" s="231">
        <v>49</v>
      </c>
      <c r="AC4" s="228">
        <v>22.2</v>
      </c>
      <c r="AD4" s="228"/>
      <c r="AE4" s="228"/>
      <c r="AF4" s="228">
        <v>47</v>
      </c>
      <c r="AG4" s="228">
        <v>38</v>
      </c>
      <c r="AH4" s="228">
        <v>40</v>
      </c>
      <c r="AI4" s="228">
        <v>32</v>
      </c>
      <c r="AJ4" s="228">
        <v>16.600000000000001</v>
      </c>
      <c r="AK4" s="228">
        <v>17.8</v>
      </c>
      <c r="AL4" s="228"/>
      <c r="AM4" s="228"/>
      <c r="AN4" s="99"/>
      <c r="AO4" s="99"/>
      <c r="AP4" s="232">
        <v>29.8</v>
      </c>
      <c r="AQ4" s="231">
        <v>69.8</v>
      </c>
      <c r="AR4" s="231">
        <v>39.799999999999997</v>
      </c>
      <c r="AS4" s="231">
        <v>40</v>
      </c>
      <c r="AT4" s="231">
        <v>35</v>
      </c>
      <c r="AU4" s="231">
        <v>26</v>
      </c>
      <c r="AV4" s="241"/>
      <c r="AX4" s="268">
        <f>SUM(G4:AW4)</f>
        <v>1391.9999999999998</v>
      </c>
      <c r="AY4" s="268">
        <f>AX4*0.8</f>
        <v>1113.5999999999999</v>
      </c>
      <c r="AZ4" s="268">
        <v>17.5</v>
      </c>
      <c r="BA4" s="80">
        <v>217</v>
      </c>
      <c r="BB4" s="80">
        <f>SUM(AY4:BA4)</f>
        <v>1348.1</v>
      </c>
    </row>
    <row r="5" spans="1:56" ht="17.100000000000001" customHeight="1">
      <c r="A5" s="170" t="s">
        <v>6411</v>
      </c>
      <c r="B5" s="175" t="s">
        <v>6410</v>
      </c>
      <c r="C5" s="252" t="s">
        <v>5</v>
      </c>
      <c r="D5" s="228"/>
      <c r="E5" s="228"/>
      <c r="F5" s="228"/>
      <c r="G5" s="228">
        <v>59.6</v>
      </c>
      <c r="H5" s="228">
        <v>30</v>
      </c>
      <c r="I5" s="228">
        <v>189</v>
      </c>
      <c r="J5" s="228">
        <v>39</v>
      </c>
      <c r="K5" s="228">
        <v>39</v>
      </c>
      <c r="L5" s="228">
        <v>38</v>
      </c>
      <c r="M5" s="228">
        <v>36</v>
      </c>
      <c r="N5" s="228">
        <v>35</v>
      </c>
      <c r="O5" s="231">
        <v>54.5</v>
      </c>
      <c r="P5" s="228">
        <v>31</v>
      </c>
      <c r="Q5" s="228">
        <v>29.5</v>
      </c>
      <c r="R5" s="228"/>
      <c r="S5" s="231">
        <v>56</v>
      </c>
      <c r="T5" s="231">
        <v>39</v>
      </c>
      <c r="U5" s="231">
        <v>35</v>
      </c>
      <c r="V5" s="231">
        <v>39</v>
      </c>
      <c r="W5" s="231"/>
      <c r="X5" s="231"/>
      <c r="Y5" s="231">
        <v>36</v>
      </c>
      <c r="Z5" s="231">
        <v>49</v>
      </c>
      <c r="AA5" s="231">
        <v>54.4</v>
      </c>
      <c r="AB5" s="231">
        <v>49</v>
      </c>
      <c r="AC5" s="228">
        <v>22.2</v>
      </c>
      <c r="AD5" s="228"/>
      <c r="AE5" s="228"/>
      <c r="AF5" s="228">
        <v>47</v>
      </c>
      <c r="AG5" s="228">
        <v>38</v>
      </c>
      <c r="AH5" s="228">
        <v>40</v>
      </c>
      <c r="AI5" s="228">
        <v>32</v>
      </c>
      <c r="AJ5" s="228">
        <v>16.600000000000001</v>
      </c>
      <c r="AK5" s="228">
        <v>17.8</v>
      </c>
      <c r="AL5" s="228"/>
      <c r="AM5" s="228"/>
      <c r="AN5" s="99"/>
      <c r="AO5" s="99"/>
      <c r="AP5" s="232">
        <v>29.8</v>
      </c>
      <c r="AQ5" s="231">
        <v>69.8</v>
      </c>
      <c r="AR5" s="231">
        <v>39.799999999999997</v>
      </c>
      <c r="AS5" s="231">
        <v>40</v>
      </c>
      <c r="AT5" s="231">
        <v>35</v>
      </c>
      <c r="AU5" s="231">
        <v>26</v>
      </c>
      <c r="AV5" s="241"/>
      <c r="AW5" s="80">
        <v>42</v>
      </c>
      <c r="AX5" s="268">
        <f t="shared" ref="AX5:AX68" si="0">SUM(G5:AW5)</f>
        <v>1433.9999999999998</v>
      </c>
      <c r="AY5" s="268">
        <f t="shared" ref="AY5:AY68" si="1">AX5*0.8</f>
        <v>1147.1999999999998</v>
      </c>
      <c r="AZ5" s="268">
        <v>17.5</v>
      </c>
      <c r="BA5" s="80">
        <v>217</v>
      </c>
      <c r="BB5" s="80">
        <f t="shared" ref="BB5:BB68" si="2">SUM(AY5:BA5)</f>
        <v>1381.6999999999998</v>
      </c>
    </row>
    <row r="6" spans="1:56" ht="17.100000000000001" customHeight="1">
      <c r="A6" s="170" t="s">
        <v>6413</v>
      </c>
      <c r="B6" s="175" t="s">
        <v>6412</v>
      </c>
      <c r="C6" s="252" t="s">
        <v>5</v>
      </c>
      <c r="D6" s="228"/>
      <c r="E6" s="228"/>
      <c r="F6" s="228"/>
      <c r="G6" s="228">
        <v>59.6</v>
      </c>
      <c r="H6" s="228">
        <v>30</v>
      </c>
      <c r="I6" s="228">
        <v>189</v>
      </c>
      <c r="J6" s="228">
        <v>39</v>
      </c>
      <c r="K6" s="228">
        <v>39</v>
      </c>
      <c r="L6" s="228">
        <v>38</v>
      </c>
      <c r="M6" s="228">
        <v>36</v>
      </c>
      <c r="N6" s="228">
        <v>35</v>
      </c>
      <c r="O6" s="231">
        <v>54.5</v>
      </c>
      <c r="P6" s="228">
        <v>31</v>
      </c>
      <c r="Q6" s="228">
        <v>29.5</v>
      </c>
      <c r="R6" s="228"/>
      <c r="S6" s="231">
        <v>56</v>
      </c>
      <c r="T6" s="231">
        <v>39</v>
      </c>
      <c r="U6" s="231">
        <v>35</v>
      </c>
      <c r="V6" s="231">
        <v>39</v>
      </c>
      <c r="W6" s="231"/>
      <c r="X6" s="231"/>
      <c r="Y6" s="231">
        <v>36</v>
      </c>
      <c r="Z6" s="231">
        <v>49</v>
      </c>
      <c r="AA6" s="231">
        <v>54.4</v>
      </c>
      <c r="AB6" s="231">
        <v>49</v>
      </c>
      <c r="AC6" s="228">
        <v>22.2</v>
      </c>
      <c r="AD6" s="228"/>
      <c r="AE6" s="228"/>
      <c r="AF6" s="228">
        <v>47</v>
      </c>
      <c r="AG6" s="228">
        <v>38</v>
      </c>
      <c r="AH6" s="228">
        <v>40</v>
      </c>
      <c r="AI6" s="228">
        <v>32</v>
      </c>
      <c r="AJ6" s="228">
        <v>16.600000000000001</v>
      </c>
      <c r="AK6" s="228">
        <v>17.8</v>
      </c>
      <c r="AL6" s="228"/>
      <c r="AM6" s="228"/>
      <c r="AN6" s="99"/>
      <c r="AO6" s="99"/>
      <c r="AP6" s="232">
        <v>29.8</v>
      </c>
      <c r="AQ6" s="231">
        <v>69.8</v>
      </c>
      <c r="AR6" s="231">
        <v>39.799999999999997</v>
      </c>
      <c r="AS6" s="231">
        <v>40</v>
      </c>
      <c r="AT6" s="231">
        <v>35</v>
      </c>
      <c r="AU6" s="231">
        <v>26</v>
      </c>
      <c r="AV6" s="241"/>
      <c r="AX6" s="268">
        <f t="shared" si="0"/>
        <v>1391.9999999999998</v>
      </c>
      <c r="AY6" s="268">
        <f t="shared" si="1"/>
        <v>1113.5999999999999</v>
      </c>
      <c r="AZ6" s="268">
        <v>17.5</v>
      </c>
      <c r="BA6" s="80">
        <v>217</v>
      </c>
      <c r="BB6" s="80">
        <f t="shared" si="2"/>
        <v>1348.1</v>
      </c>
    </row>
    <row r="7" spans="1:56" ht="17.100000000000001" customHeight="1">
      <c r="A7" s="170" t="s">
        <v>6415</v>
      </c>
      <c r="B7" s="175" t="s">
        <v>6414</v>
      </c>
      <c r="C7" s="252" t="s">
        <v>5</v>
      </c>
      <c r="D7" s="228"/>
      <c r="E7" s="228"/>
      <c r="F7" s="228"/>
      <c r="G7" s="228">
        <v>59.6</v>
      </c>
      <c r="H7" s="228">
        <v>30</v>
      </c>
      <c r="I7" s="228">
        <v>189</v>
      </c>
      <c r="J7" s="228">
        <v>39</v>
      </c>
      <c r="K7" s="228">
        <v>39</v>
      </c>
      <c r="L7" s="228">
        <v>38</v>
      </c>
      <c r="M7" s="228">
        <v>36</v>
      </c>
      <c r="N7" s="228">
        <v>35</v>
      </c>
      <c r="O7" s="231">
        <v>54.5</v>
      </c>
      <c r="P7" s="228">
        <v>31</v>
      </c>
      <c r="Q7" s="228">
        <v>29.5</v>
      </c>
      <c r="R7" s="228"/>
      <c r="S7" s="231">
        <v>56</v>
      </c>
      <c r="T7" s="231">
        <v>39</v>
      </c>
      <c r="U7" s="231">
        <v>35</v>
      </c>
      <c r="V7" s="231">
        <v>39</v>
      </c>
      <c r="W7" s="231"/>
      <c r="X7" s="231"/>
      <c r="Y7" s="231">
        <v>36</v>
      </c>
      <c r="Z7" s="231">
        <v>49</v>
      </c>
      <c r="AA7" s="231">
        <v>54.4</v>
      </c>
      <c r="AB7" s="231">
        <v>49</v>
      </c>
      <c r="AC7" s="228">
        <v>22.2</v>
      </c>
      <c r="AD7" s="228"/>
      <c r="AE7" s="228"/>
      <c r="AF7" s="228">
        <v>47</v>
      </c>
      <c r="AG7" s="228">
        <v>38</v>
      </c>
      <c r="AH7" s="228">
        <v>40</v>
      </c>
      <c r="AI7" s="228">
        <v>32</v>
      </c>
      <c r="AJ7" s="228">
        <v>16.600000000000001</v>
      </c>
      <c r="AK7" s="228">
        <v>17.8</v>
      </c>
      <c r="AL7" s="228"/>
      <c r="AM7" s="228"/>
      <c r="AN7" s="99"/>
      <c r="AO7" s="99"/>
      <c r="AP7" s="232">
        <v>29.8</v>
      </c>
      <c r="AQ7" s="231">
        <v>69.8</v>
      </c>
      <c r="AR7" s="231">
        <v>39.799999999999997</v>
      </c>
      <c r="AS7" s="231">
        <v>40</v>
      </c>
      <c r="AT7" s="231">
        <v>35</v>
      </c>
      <c r="AU7" s="231">
        <v>26</v>
      </c>
      <c r="AV7" s="241"/>
      <c r="AW7" s="80">
        <v>35</v>
      </c>
      <c r="AX7" s="268">
        <f t="shared" si="0"/>
        <v>1426.9999999999998</v>
      </c>
      <c r="AY7" s="268">
        <f t="shared" si="1"/>
        <v>1141.5999999999999</v>
      </c>
      <c r="AZ7" s="268">
        <v>17.5</v>
      </c>
      <c r="BA7" s="80">
        <v>217</v>
      </c>
      <c r="BB7" s="80">
        <f t="shared" si="2"/>
        <v>1376.1</v>
      </c>
    </row>
    <row r="8" spans="1:56" ht="17.100000000000001" customHeight="1">
      <c r="A8" s="170" t="s">
        <v>6417</v>
      </c>
      <c r="B8" s="175" t="s">
        <v>6416</v>
      </c>
      <c r="C8" s="252" t="s">
        <v>5</v>
      </c>
      <c r="D8" s="228"/>
      <c r="E8" s="228"/>
      <c r="F8" s="228"/>
      <c r="G8" s="228">
        <v>59.6</v>
      </c>
      <c r="H8" s="228">
        <v>30</v>
      </c>
      <c r="I8" s="228">
        <v>189</v>
      </c>
      <c r="J8" s="228">
        <v>39</v>
      </c>
      <c r="K8" s="228">
        <v>39</v>
      </c>
      <c r="L8" s="228">
        <v>38</v>
      </c>
      <c r="M8" s="228">
        <v>36</v>
      </c>
      <c r="N8" s="228">
        <v>35</v>
      </c>
      <c r="O8" s="231">
        <v>54.5</v>
      </c>
      <c r="P8" s="228">
        <v>31</v>
      </c>
      <c r="Q8" s="228">
        <v>29.5</v>
      </c>
      <c r="R8" s="228"/>
      <c r="S8" s="231">
        <v>56</v>
      </c>
      <c r="T8" s="231">
        <v>39</v>
      </c>
      <c r="U8" s="231">
        <v>35</v>
      </c>
      <c r="V8" s="231">
        <v>39</v>
      </c>
      <c r="W8" s="231"/>
      <c r="X8" s="231"/>
      <c r="Y8" s="231">
        <v>36</v>
      </c>
      <c r="Z8" s="231">
        <v>49</v>
      </c>
      <c r="AA8" s="231">
        <v>54.4</v>
      </c>
      <c r="AB8" s="231">
        <v>49</v>
      </c>
      <c r="AC8" s="228">
        <v>22.2</v>
      </c>
      <c r="AD8" s="228"/>
      <c r="AE8" s="228"/>
      <c r="AF8" s="228">
        <v>47</v>
      </c>
      <c r="AG8" s="228">
        <v>38</v>
      </c>
      <c r="AH8" s="228">
        <v>40</v>
      </c>
      <c r="AI8" s="228">
        <v>32</v>
      </c>
      <c r="AJ8" s="228">
        <v>16.600000000000001</v>
      </c>
      <c r="AK8" s="228">
        <v>17.8</v>
      </c>
      <c r="AL8" s="228"/>
      <c r="AM8" s="228"/>
      <c r="AN8" s="99"/>
      <c r="AO8" s="99"/>
      <c r="AP8" s="232">
        <v>29.8</v>
      </c>
      <c r="AQ8" s="231">
        <v>69.8</v>
      </c>
      <c r="AR8" s="231">
        <v>39.799999999999997</v>
      </c>
      <c r="AS8" s="231">
        <v>40</v>
      </c>
      <c r="AT8" s="231">
        <v>35</v>
      </c>
      <c r="AU8" s="231">
        <v>26</v>
      </c>
      <c r="AV8" s="241"/>
      <c r="AX8" s="268">
        <f t="shared" si="0"/>
        <v>1391.9999999999998</v>
      </c>
      <c r="AY8" s="268">
        <f t="shared" si="1"/>
        <v>1113.5999999999999</v>
      </c>
      <c r="AZ8" s="268">
        <v>17.5</v>
      </c>
      <c r="BA8" s="80">
        <v>217</v>
      </c>
      <c r="BB8" s="80">
        <f t="shared" si="2"/>
        <v>1348.1</v>
      </c>
    </row>
    <row r="9" spans="1:56" ht="17.100000000000001" customHeight="1">
      <c r="A9" s="170" t="s">
        <v>6419</v>
      </c>
      <c r="B9" s="175" t="s">
        <v>6418</v>
      </c>
      <c r="C9" s="252" t="s">
        <v>5</v>
      </c>
      <c r="D9" s="228"/>
      <c r="E9" s="228"/>
      <c r="F9" s="228"/>
      <c r="G9" s="228">
        <v>59.6</v>
      </c>
      <c r="H9" s="228">
        <v>30</v>
      </c>
      <c r="I9" s="228">
        <v>189</v>
      </c>
      <c r="J9" s="228">
        <v>39</v>
      </c>
      <c r="K9" s="228">
        <v>39</v>
      </c>
      <c r="L9" s="228">
        <v>38</v>
      </c>
      <c r="M9" s="228">
        <v>36</v>
      </c>
      <c r="N9" s="228">
        <v>35</v>
      </c>
      <c r="O9" s="231">
        <v>54.5</v>
      </c>
      <c r="P9" s="228">
        <v>31</v>
      </c>
      <c r="Q9" s="228">
        <v>29.5</v>
      </c>
      <c r="R9" s="228"/>
      <c r="S9" s="231">
        <v>56</v>
      </c>
      <c r="T9" s="231">
        <v>39</v>
      </c>
      <c r="U9" s="231">
        <v>35</v>
      </c>
      <c r="V9" s="231">
        <v>39</v>
      </c>
      <c r="W9" s="231"/>
      <c r="X9" s="231"/>
      <c r="Y9" s="231">
        <v>36</v>
      </c>
      <c r="Z9" s="231">
        <v>49</v>
      </c>
      <c r="AA9" s="231">
        <v>54.4</v>
      </c>
      <c r="AB9" s="231">
        <v>49</v>
      </c>
      <c r="AC9" s="228">
        <v>22.2</v>
      </c>
      <c r="AD9" s="228"/>
      <c r="AE9" s="228"/>
      <c r="AF9" s="228">
        <v>47</v>
      </c>
      <c r="AG9" s="228">
        <v>38</v>
      </c>
      <c r="AH9" s="228">
        <v>40</v>
      </c>
      <c r="AI9" s="228">
        <v>32</v>
      </c>
      <c r="AJ9" s="228">
        <v>16.600000000000001</v>
      </c>
      <c r="AK9" s="228">
        <v>17.8</v>
      </c>
      <c r="AL9" s="228"/>
      <c r="AM9" s="228"/>
      <c r="AN9" s="99"/>
      <c r="AO9" s="99"/>
      <c r="AP9" s="232">
        <v>29.8</v>
      </c>
      <c r="AQ9" s="231">
        <v>69.8</v>
      </c>
      <c r="AR9" s="231">
        <v>39.799999999999997</v>
      </c>
      <c r="AS9" s="231">
        <v>40</v>
      </c>
      <c r="AT9" s="231">
        <v>35</v>
      </c>
      <c r="AU9" s="231">
        <v>26</v>
      </c>
      <c r="AV9" s="241"/>
      <c r="AW9" s="80">
        <v>35</v>
      </c>
      <c r="AX9" s="268">
        <f t="shared" si="0"/>
        <v>1426.9999999999998</v>
      </c>
      <c r="AY9" s="268">
        <f t="shared" si="1"/>
        <v>1141.5999999999999</v>
      </c>
      <c r="AZ9" s="268">
        <v>17.5</v>
      </c>
      <c r="BA9" s="80">
        <v>217</v>
      </c>
      <c r="BB9" s="80">
        <f t="shared" si="2"/>
        <v>1376.1</v>
      </c>
    </row>
    <row r="10" spans="1:56" ht="17.100000000000001" customHeight="1">
      <c r="A10" s="170" t="s">
        <v>6421</v>
      </c>
      <c r="B10" s="175" t="s">
        <v>6420</v>
      </c>
      <c r="C10" s="252" t="s">
        <v>5</v>
      </c>
      <c r="D10" s="228"/>
      <c r="E10" s="228"/>
      <c r="F10" s="228"/>
      <c r="G10" s="228">
        <v>59.6</v>
      </c>
      <c r="H10" s="228">
        <v>30</v>
      </c>
      <c r="I10" s="228">
        <v>189</v>
      </c>
      <c r="J10" s="228">
        <v>39</v>
      </c>
      <c r="K10" s="228">
        <v>39</v>
      </c>
      <c r="L10" s="228">
        <v>38</v>
      </c>
      <c r="M10" s="228">
        <v>36</v>
      </c>
      <c r="N10" s="228">
        <v>35</v>
      </c>
      <c r="O10" s="231">
        <v>54.5</v>
      </c>
      <c r="P10" s="228">
        <v>31</v>
      </c>
      <c r="Q10" s="228">
        <v>29.5</v>
      </c>
      <c r="R10" s="228"/>
      <c r="S10" s="231">
        <v>56</v>
      </c>
      <c r="T10" s="231">
        <v>39</v>
      </c>
      <c r="U10" s="231">
        <v>35</v>
      </c>
      <c r="V10" s="231">
        <v>39</v>
      </c>
      <c r="W10" s="231"/>
      <c r="X10" s="231"/>
      <c r="Y10" s="231">
        <v>36</v>
      </c>
      <c r="Z10" s="231">
        <v>49</v>
      </c>
      <c r="AA10" s="231">
        <v>54.4</v>
      </c>
      <c r="AB10" s="231">
        <v>49</v>
      </c>
      <c r="AC10" s="228">
        <v>22.2</v>
      </c>
      <c r="AD10" s="228"/>
      <c r="AE10" s="228"/>
      <c r="AF10" s="228">
        <v>47</v>
      </c>
      <c r="AG10" s="228">
        <v>38</v>
      </c>
      <c r="AH10" s="228">
        <v>40</v>
      </c>
      <c r="AI10" s="228">
        <v>32</v>
      </c>
      <c r="AJ10" s="228">
        <v>16.600000000000001</v>
      </c>
      <c r="AK10" s="228">
        <v>17.8</v>
      </c>
      <c r="AL10" s="228"/>
      <c r="AM10" s="228"/>
      <c r="AN10" s="99"/>
      <c r="AO10" s="99"/>
      <c r="AP10" s="232">
        <v>29.8</v>
      </c>
      <c r="AQ10" s="231">
        <v>69.8</v>
      </c>
      <c r="AR10" s="231">
        <v>39.799999999999997</v>
      </c>
      <c r="AS10" s="231">
        <v>40</v>
      </c>
      <c r="AT10" s="231">
        <v>35</v>
      </c>
      <c r="AU10" s="231">
        <v>26</v>
      </c>
      <c r="AV10" s="241"/>
      <c r="AX10" s="268">
        <f t="shared" si="0"/>
        <v>1391.9999999999998</v>
      </c>
      <c r="AY10" s="268">
        <f t="shared" si="1"/>
        <v>1113.5999999999999</v>
      </c>
      <c r="AZ10" s="268">
        <v>17.5</v>
      </c>
      <c r="BA10" s="80">
        <v>217</v>
      </c>
      <c r="BB10" s="80">
        <f t="shared" si="2"/>
        <v>1348.1</v>
      </c>
    </row>
    <row r="11" spans="1:56" ht="17.100000000000001" customHeight="1">
      <c r="A11" s="170" t="s">
        <v>6423</v>
      </c>
      <c r="B11" s="175" t="s">
        <v>6422</v>
      </c>
      <c r="C11" s="252" t="s">
        <v>5</v>
      </c>
      <c r="D11" s="228"/>
      <c r="E11" s="228"/>
      <c r="F11" s="228"/>
      <c r="G11" s="228">
        <v>59.6</v>
      </c>
      <c r="H11" s="228">
        <v>30</v>
      </c>
      <c r="I11" s="228">
        <v>189</v>
      </c>
      <c r="J11" s="228">
        <v>39</v>
      </c>
      <c r="K11" s="228">
        <v>39</v>
      </c>
      <c r="L11" s="228">
        <v>38</v>
      </c>
      <c r="M11" s="228">
        <v>36</v>
      </c>
      <c r="N11" s="228">
        <v>35</v>
      </c>
      <c r="O11" s="231">
        <v>54.5</v>
      </c>
      <c r="P11" s="228">
        <v>31</v>
      </c>
      <c r="Q11" s="228">
        <v>29.5</v>
      </c>
      <c r="R11" s="228"/>
      <c r="S11" s="231">
        <v>56</v>
      </c>
      <c r="T11" s="231">
        <v>39</v>
      </c>
      <c r="U11" s="231">
        <v>35</v>
      </c>
      <c r="V11" s="231">
        <v>39</v>
      </c>
      <c r="W11" s="231"/>
      <c r="X11" s="231"/>
      <c r="Y11" s="231">
        <v>36</v>
      </c>
      <c r="Z11" s="231">
        <v>49</v>
      </c>
      <c r="AA11" s="231">
        <v>54.4</v>
      </c>
      <c r="AB11" s="231">
        <v>49</v>
      </c>
      <c r="AC11" s="228">
        <v>22.2</v>
      </c>
      <c r="AD11" s="228"/>
      <c r="AE11" s="228"/>
      <c r="AF11" s="228">
        <v>47</v>
      </c>
      <c r="AG11" s="228">
        <v>38</v>
      </c>
      <c r="AH11" s="228">
        <v>40</v>
      </c>
      <c r="AI11" s="228">
        <v>32</v>
      </c>
      <c r="AJ11" s="228">
        <v>16.600000000000001</v>
      </c>
      <c r="AK11" s="228">
        <v>17.8</v>
      </c>
      <c r="AL11" s="228"/>
      <c r="AM11" s="228"/>
      <c r="AN11" s="99"/>
      <c r="AO11" s="99"/>
      <c r="AP11" s="232">
        <v>29.8</v>
      </c>
      <c r="AQ11" s="231">
        <v>69.8</v>
      </c>
      <c r="AR11" s="231">
        <v>39.799999999999997</v>
      </c>
      <c r="AS11" s="231">
        <v>40</v>
      </c>
      <c r="AT11" s="231">
        <v>35</v>
      </c>
      <c r="AU11" s="231">
        <v>26</v>
      </c>
      <c r="AV11" s="241"/>
      <c r="AX11" s="268">
        <f t="shared" si="0"/>
        <v>1391.9999999999998</v>
      </c>
      <c r="AY11" s="268">
        <f t="shared" si="1"/>
        <v>1113.5999999999999</v>
      </c>
      <c r="AZ11" s="268">
        <v>17.5</v>
      </c>
      <c r="BA11" s="80">
        <v>217</v>
      </c>
      <c r="BB11" s="80">
        <f t="shared" si="2"/>
        <v>1348.1</v>
      </c>
    </row>
    <row r="12" spans="1:56" ht="17.100000000000001" customHeight="1">
      <c r="A12" s="170" t="s">
        <v>6425</v>
      </c>
      <c r="B12" s="175" t="s">
        <v>6424</v>
      </c>
      <c r="C12" s="252" t="s">
        <v>5</v>
      </c>
      <c r="D12" s="228"/>
      <c r="E12" s="228"/>
      <c r="F12" s="228"/>
      <c r="G12" s="228">
        <v>59.6</v>
      </c>
      <c r="H12" s="228">
        <v>30</v>
      </c>
      <c r="I12" s="228">
        <v>189</v>
      </c>
      <c r="J12" s="228">
        <v>39</v>
      </c>
      <c r="K12" s="228">
        <v>39</v>
      </c>
      <c r="L12" s="228">
        <v>38</v>
      </c>
      <c r="M12" s="228">
        <v>36</v>
      </c>
      <c r="N12" s="228">
        <v>35</v>
      </c>
      <c r="O12" s="231">
        <v>54.5</v>
      </c>
      <c r="P12" s="228">
        <v>31</v>
      </c>
      <c r="Q12" s="228">
        <v>29.5</v>
      </c>
      <c r="R12" s="228"/>
      <c r="S12" s="231">
        <v>56</v>
      </c>
      <c r="T12" s="231">
        <v>39</v>
      </c>
      <c r="U12" s="231">
        <v>35</v>
      </c>
      <c r="V12" s="231">
        <v>39</v>
      </c>
      <c r="W12" s="231"/>
      <c r="X12" s="231"/>
      <c r="Y12" s="231">
        <v>36</v>
      </c>
      <c r="Z12" s="231">
        <v>49</v>
      </c>
      <c r="AA12" s="231">
        <v>54.4</v>
      </c>
      <c r="AB12" s="231">
        <v>49</v>
      </c>
      <c r="AC12" s="228">
        <v>22.2</v>
      </c>
      <c r="AD12" s="228"/>
      <c r="AE12" s="228"/>
      <c r="AF12" s="228">
        <v>47</v>
      </c>
      <c r="AG12" s="228">
        <v>38</v>
      </c>
      <c r="AH12" s="228">
        <v>40</v>
      </c>
      <c r="AI12" s="228">
        <v>32</v>
      </c>
      <c r="AJ12" s="228">
        <v>16.600000000000001</v>
      </c>
      <c r="AK12" s="228">
        <v>17.8</v>
      </c>
      <c r="AL12" s="228"/>
      <c r="AM12" s="228"/>
      <c r="AN12" s="99"/>
      <c r="AO12" s="99"/>
      <c r="AP12" s="232">
        <v>29.8</v>
      </c>
      <c r="AQ12" s="231">
        <v>69.8</v>
      </c>
      <c r="AR12" s="231">
        <v>39.799999999999997</v>
      </c>
      <c r="AS12" s="231">
        <v>40</v>
      </c>
      <c r="AT12" s="231">
        <v>35</v>
      </c>
      <c r="AU12" s="231">
        <v>26</v>
      </c>
      <c r="AV12" s="241"/>
      <c r="AW12" s="80">
        <v>151</v>
      </c>
      <c r="AX12" s="268">
        <f t="shared" si="0"/>
        <v>1542.9999999999998</v>
      </c>
      <c r="AY12" s="268">
        <f t="shared" si="1"/>
        <v>1234.3999999999999</v>
      </c>
      <c r="AZ12" s="268">
        <v>17.5</v>
      </c>
      <c r="BA12" s="80">
        <v>217</v>
      </c>
      <c r="BB12" s="80">
        <f t="shared" si="2"/>
        <v>1468.8999999999999</v>
      </c>
    </row>
    <row r="13" spans="1:56" ht="17.100000000000001" customHeight="1">
      <c r="A13" s="170" t="s">
        <v>6427</v>
      </c>
      <c r="B13" s="175" t="s">
        <v>6426</v>
      </c>
      <c r="C13" s="252" t="s">
        <v>5</v>
      </c>
      <c r="D13" s="228"/>
      <c r="E13" s="228"/>
      <c r="F13" s="228"/>
      <c r="G13" s="228">
        <v>59.6</v>
      </c>
      <c r="H13" s="228">
        <v>30</v>
      </c>
      <c r="I13" s="228">
        <v>189</v>
      </c>
      <c r="J13" s="228">
        <v>39</v>
      </c>
      <c r="K13" s="228">
        <v>39</v>
      </c>
      <c r="L13" s="228">
        <v>38</v>
      </c>
      <c r="M13" s="228">
        <v>36</v>
      </c>
      <c r="N13" s="228">
        <v>35</v>
      </c>
      <c r="O13" s="231">
        <v>54.5</v>
      </c>
      <c r="P13" s="228">
        <v>31</v>
      </c>
      <c r="Q13" s="228">
        <v>29.5</v>
      </c>
      <c r="R13" s="228"/>
      <c r="S13" s="231">
        <v>56</v>
      </c>
      <c r="T13" s="231">
        <v>39</v>
      </c>
      <c r="U13" s="231">
        <v>35</v>
      </c>
      <c r="V13" s="231">
        <v>39</v>
      </c>
      <c r="W13" s="231"/>
      <c r="X13" s="231"/>
      <c r="Y13" s="231">
        <v>36</v>
      </c>
      <c r="Z13" s="231">
        <v>49</v>
      </c>
      <c r="AA13" s="231">
        <v>54.4</v>
      </c>
      <c r="AB13" s="231">
        <v>49</v>
      </c>
      <c r="AC13" s="228">
        <v>22.2</v>
      </c>
      <c r="AD13" s="228"/>
      <c r="AE13" s="228"/>
      <c r="AF13" s="228">
        <v>47</v>
      </c>
      <c r="AG13" s="228">
        <v>38</v>
      </c>
      <c r="AH13" s="228">
        <v>40</v>
      </c>
      <c r="AI13" s="228">
        <v>32</v>
      </c>
      <c r="AJ13" s="228">
        <v>16.600000000000001</v>
      </c>
      <c r="AK13" s="228">
        <v>17.8</v>
      </c>
      <c r="AL13" s="228"/>
      <c r="AM13" s="228"/>
      <c r="AN13" s="99"/>
      <c r="AO13" s="99"/>
      <c r="AP13" s="232">
        <v>29.8</v>
      </c>
      <c r="AQ13" s="231">
        <v>69.8</v>
      </c>
      <c r="AR13" s="231">
        <v>39.799999999999997</v>
      </c>
      <c r="AS13" s="231">
        <v>40</v>
      </c>
      <c r="AT13" s="231">
        <v>35</v>
      </c>
      <c r="AU13" s="231">
        <v>26</v>
      </c>
      <c r="AV13" s="241"/>
      <c r="AW13" s="80">
        <v>30</v>
      </c>
      <c r="AX13" s="268">
        <f t="shared" si="0"/>
        <v>1421.9999999999998</v>
      </c>
      <c r="AY13" s="268">
        <f t="shared" si="1"/>
        <v>1137.5999999999999</v>
      </c>
      <c r="AZ13" s="268">
        <v>17.5</v>
      </c>
      <c r="BA13" s="80">
        <v>217</v>
      </c>
      <c r="BB13" s="80">
        <f t="shared" si="2"/>
        <v>1372.1</v>
      </c>
    </row>
    <row r="14" spans="1:56" ht="17.100000000000001" customHeight="1">
      <c r="A14" s="170" t="s">
        <v>6429</v>
      </c>
      <c r="B14" s="175" t="s">
        <v>6428</v>
      </c>
      <c r="C14" s="252" t="s">
        <v>51</v>
      </c>
      <c r="D14" s="228"/>
      <c r="E14" s="228"/>
      <c r="F14" s="228"/>
      <c r="G14" s="228">
        <v>59.6</v>
      </c>
      <c r="H14" s="228">
        <v>30</v>
      </c>
      <c r="I14" s="228">
        <v>189</v>
      </c>
      <c r="J14" s="228">
        <v>39</v>
      </c>
      <c r="K14" s="228">
        <v>39</v>
      </c>
      <c r="L14" s="228">
        <v>38</v>
      </c>
      <c r="M14" s="228">
        <v>36</v>
      </c>
      <c r="N14" s="228">
        <v>35</v>
      </c>
      <c r="O14" s="231">
        <v>54.5</v>
      </c>
      <c r="P14" s="228">
        <v>31</v>
      </c>
      <c r="Q14" s="228">
        <v>29.5</v>
      </c>
      <c r="R14" s="228"/>
      <c r="S14" s="231">
        <v>56</v>
      </c>
      <c r="T14" s="231">
        <v>39</v>
      </c>
      <c r="U14" s="231">
        <v>35</v>
      </c>
      <c r="V14" s="231">
        <v>39</v>
      </c>
      <c r="W14" s="231"/>
      <c r="X14" s="231"/>
      <c r="Y14" s="231">
        <v>36</v>
      </c>
      <c r="Z14" s="231">
        <v>49</v>
      </c>
      <c r="AA14" s="231">
        <v>54.4</v>
      </c>
      <c r="AB14" s="231">
        <v>49</v>
      </c>
      <c r="AC14" s="228">
        <v>22.2</v>
      </c>
      <c r="AD14" s="228"/>
      <c r="AE14" s="228"/>
      <c r="AF14" s="228">
        <v>47</v>
      </c>
      <c r="AG14" s="228">
        <v>38</v>
      </c>
      <c r="AH14" s="228">
        <v>40</v>
      </c>
      <c r="AI14" s="228">
        <v>32</v>
      </c>
      <c r="AJ14" s="228">
        <v>16.600000000000001</v>
      </c>
      <c r="AK14" s="228">
        <v>17.8</v>
      </c>
      <c r="AL14" s="228"/>
      <c r="AM14" s="228"/>
      <c r="AN14" s="99"/>
      <c r="AO14" s="99"/>
      <c r="AP14" s="232">
        <v>29.8</v>
      </c>
      <c r="AQ14" s="231">
        <v>69.8</v>
      </c>
      <c r="AR14" s="231">
        <v>39.799999999999997</v>
      </c>
      <c r="AS14" s="231">
        <v>40</v>
      </c>
      <c r="AT14" s="231">
        <v>35</v>
      </c>
      <c r="AU14" s="231">
        <v>26</v>
      </c>
      <c r="AV14" s="241"/>
      <c r="AW14" s="80">
        <v>67</v>
      </c>
      <c r="AX14" s="268">
        <f t="shared" si="0"/>
        <v>1458.9999999999998</v>
      </c>
      <c r="AY14" s="268">
        <f t="shared" si="1"/>
        <v>1167.1999999999998</v>
      </c>
      <c r="AZ14" s="268">
        <v>17.5</v>
      </c>
      <c r="BA14" s="80">
        <v>217</v>
      </c>
      <c r="BB14" s="80">
        <f t="shared" si="2"/>
        <v>1401.6999999999998</v>
      </c>
    </row>
    <row r="15" spans="1:56" ht="17.100000000000001" customHeight="1">
      <c r="A15" s="170" t="s">
        <v>6431</v>
      </c>
      <c r="B15" s="175" t="s">
        <v>6430</v>
      </c>
      <c r="C15" s="252" t="s">
        <v>51</v>
      </c>
      <c r="D15" s="228"/>
      <c r="E15" s="228"/>
      <c r="F15" s="228"/>
      <c r="G15" s="228">
        <v>59.6</v>
      </c>
      <c r="H15" s="228">
        <v>30</v>
      </c>
      <c r="I15" s="228">
        <v>189</v>
      </c>
      <c r="J15" s="228">
        <v>39</v>
      </c>
      <c r="K15" s="228">
        <v>39</v>
      </c>
      <c r="L15" s="228">
        <v>38</v>
      </c>
      <c r="M15" s="228">
        <v>36</v>
      </c>
      <c r="N15" s="228">
        <v>35</v>
      </c>
      <c r="O15" s="231">
        <v>54.5</v>
      </c>
      <c r="P15" s="228">
        <v>31</v>
      </c>
      <c r="Q15" s="228">
        <v>29.5</v>
      </c>
      <c r="R15" s="228"/>
      <c r="S15" s="231">
        <v>56</v>
      </c>
      <c r="T15" s="231">
        <v>39</v>
      </c>
      <c r="U15" s="231">
        <v>35</v>
      </c>
      <c r="V15" s="231">
        <v>39</v>
      </c>
      <c r="W15" s="231"/>
      <c r="X15" s="231"/>
      <c r="Y15" s="231">
        <v>36</v>
      </c>
      <c r="Z15" s="231">
        <v>49</v>
      </c>
      <c r="AA15" s="231">
        <v>54.4</v>
      </c>
      <c r="AB15" s="231">
        <v>49</v>
      </c>
      <c r="AC15" s="228">
        <v>22.2</v>
      </c>
      <c r="AD15" s="228"/>
      <c r="AE15" s="228"/>
      <c r="AF15" s="228">
        <v>47</v>
      </c>
      <c r="AG15" s="228">
        <v>38</v>
      </c>
      <c r="AH15" s="228">
        <v>40</v>
      </c>
      <c r="AI15" s="228">
        <v>32</v>
      </c>
      <c r="AJ15" s="228">
        <v>16.600000000000001</v>
      </c>
      <c r="AK15" s="228">
        <v>17.8</v>
      </c>
      <c r="AL15" s="228"/>
      <c r="AM15" s="228"/>
      <c r="AN15" s="99"/>
      <c r="AO15" s="99"/>
      <c r="AP15" s="232">
        <v>29.8</v>
      </c>
      <c r="AQ15" s="231">
        <v>69.8</v>
      </c>
      <c r="AR15" s="231">
        <v>39.799999999999997</v>
      </c>
      <c r="AS15" s="231">
        <v>40</v>
      </c>
      <c r="AT15" s="231">
        <v>35</v>
      </c>
      <c r="AU15" s="231">
        <v>26</v>
      </c>
      <c r="AV15" s="241"/>
      <c r="AW15" s="80">
        <v>39</v>
      </c>
      <c r="AX15" s="268">
        <f t="shared" si="0"/>
        <v>1430.9999999999998</v>
      </c>
      <c r="AY15" s="268">
        <f t="shared" si="1"/>
        <v>1144.8</v>
      </c>
      <c r="AZ15" s="268">
        <v>17.5</v>
      </c>
      <c r="BA15" s="80">
        <v>217</v>
      </c>
      <c r="BB15" s="80">
        <f t="shared" si="2"/>
        <v>1379.3</v>
      </c>
    </row>
    <row r="16" spans="1:56" ht="17.100000000000001" customHeight="1">
      <c r="A16" s="170" t="s">
        <v>6433</v>
      </c>
      <c r="B16" s="175" t="s">
        <v>6432</v>
      </c>
      <c r="C16" s="252" t="s">
        <v>5</v>
      </c>
      <c r="D16" s="228"/>
      <c r="E16" s="228"/>
      <c r="F16" s="228"/>
      <c r="G16" s="228">
        <v>59.6</v>
      </c>
      <c r="H16" s="228">
        <v>30</v>
      </c>
      <c r="I16" s="228">
        <v>189</v>
      </c>
      <c r="J16" s="228">
        <v>39</v>
      </c>
      <c r="K16" s="228">
        <v>39</v>
      </c>
      <c r="L16" s="228">
        <v>38</v>
      </c>
      <c r="M16" s="228">
        <v>36</v>
      </c>
      <c r="N16" s="228">
        <v>35</v>
      </c>
      <c r="O16" s="231">
        <v>54.5</v>
      </c>
      <c r="P16" s="228">
        <v>31</v>
      </c>
      <c r="Q16" s="228">
        <v>29.5</v>
      </c>
      <c r="R16" s="228"/>
      <c r="S16" s="231">
        <v>56</v>
      </c>
      <c r="T16" s="231">
        <v>39</v>
      </c>
      <c r="U16" s="231">
        <v>35</v>
      </c>
      <c r="V16" s="231">
        <v>39</v>
      </c>
      <c r="W16" s="231"/>
      <c r="X16" s="231"/>
      <c r="Y16" s="231">
        <v>36</v>
      </c>
      <c r="Z16" s="231">
        <v>49</v>
      </c>
      <c r="AA16" s="231">
        <v>54.4</v>
      </c>
      <c r="AB16" s="231">
        <v>49</v>
      </c>
      <c r="AC16" s="228">
        <v>22.2</v>
      </c>
      <c r="AD16" s="228"/>
      <c r="AE16" s="228"/>
      <c r="AF16" s="228">
        <v>47</v>
      </c>
      <c r="AG16" s="228">
        <v>38</v>
      </c>
      <c r="AH16" s="228">
        <v>40</v>
      </c>
      <c r="AI16" s="228">
        <v>32</v>
      </c>
      <c r="AJ16" s="228">
        <v>16.600000000000001</v>
      </c>
      <c r="AK16" s="228">
        <v>17.8</v>
      </c>
      <c r="AL16" s="228"/>
      <c r="AM16" s="228"/>
      <c r="AN16" s="99"/>
      <c r="AO16" s="99"/>
      <c r="AP16" s="232">
        <v>29.8</v>
      </c>
      <c r="AQ16" s="231">
        <v>69.8</v>
      </c>
      <c r="AR16" s="231">
        <v>39.799999999999997</v>
      </c>
      <c r="AS16" s="231">
        <v>40</v>
      </c>
      <c r="AT16" s="231">
        <v>35</v>
      </c>
      <c r="AU16" s="231">
        <v>26</v>
      </c>
      <c r="AV16" s="241"/>
      <c r="AW16" s="269">
        <v>87</v>
      </c>
      <c r="AX16" s="268">
        <f t="shared" si="0"/>
        <v>1478.9999999999998</v>
      </c>
      <c r="AY16" s="268">
        <f t="shared" si="1"/>
        <v>1183.1999999999998</v>
      </c>
      <c r="AZ16" s="268">
        <v>17.5</v>
      </c>
      <c r="BA16" s="80">
        <v>217</v>
      </c>
      <c r="BB16" s="80">
        <f t="shared" si="2"/>
        <v>1417.6999999999998</v>
      </c>
    </row>
    <row r="17" spans="1:54" ht="17.100000000000001" customHeight="1">
      <c r="A17" s="170" t="s">
        <v>6435</v>
      </c>
      <c r="B17" s="175" t="s">
        <v>6434</v>
      </c>
      <c r="C17" s="252" t="s">
        <v>5</v>
      </c>
      <c r="D17" s="228"/>
      <c r="E17" s="228"/>
      <c r="F17" s="228"/>
      <c r="G17" s="228">
        <v>59.6</v>
      </c>
      <c r="H17" s="228">
        <v>30</v>
      </c>
      <c r="I17" s="228">
        <v>189</v>
      </c>
      <c r="J17" s="228">
        <v>39</v>
      </c>
      <c r="K17" s="228">
        <v>39</v>
      </c>
      <c r="L17" s="228">
        <v>38</v>
      </c>
      <c r="M17" s="228">
        <v>36</v>
      </c>
      <c r="N17" s="228">
        <v>35</v>
      </c>
      <c r="O17" s="231">
        <v>54.5</v>
      </c>
      <c r="P17" s="228">
        <v>31</v>
      </c>
      <c r="Q17" s="228">
        <v>29.5</v>
      </c>
      <c r="R17" s="228"/>
      <c r="S17" s="231">
        <v>56</v>
      </c>
      <c r="T17" s="231">
        <v>39</v>
      </c>
      <c r="U17" s="231">
        <v>35</v>
      </c>
      <c r="V17" s="231">
        <v>39</v>
      </c>
      <c r="W17" s="231"/>
      <c r="X17" s="231"/>
      <c r="Y17" s="231">
        <v>36</v>
      </c>
      <c r="Z17" s="231">
        <v>49</v>
      </c>
      <c r="AA17" s="231">
        <v>54.4</v>
      </c>
      <c r="AB17" s="231">
        <v>49</v>
      </c>
      <c r="AC17" s="228">
        <v>22.2</v>
      </c>
      <c r="AD17" s="228"/>
      <c r="AE17" s="228"/>
      <c r="AF17" s="228">
        <v>47</v>
      </c>
      <c r="AG17" s="228">
        <v>38</v>
      </c>
      <c r="AH17" s="228">
        <v>40</v>
      </c>
      <c r="AI17" s="228">
        <v>32</v>
      </c>
      <c r="AJ17" s="228">
        <v>16.600000000000001</v>
      </c>
      <c r="AK17" s="228">
        <v>17.8</v>
      </c>
      <c r="AL17" s="228"/>
      <c r="AM17" s="228"/>
      <c r="AN17" s="99"/>
      <c r="AO17" s="99"/>
      <c r="AP17" s="232">
        <v>29.8</v>
      </c>
      <c r="AQ17" s="231">
        <v>69.8</v>
      </c>
      <c r="AR17" s="231">
        <v>39.799999999999997</v>
      </c>
      <c r="AS17" s="231">
        <v>40</v>
      </c>
      <c r="AT17" s="231">
        <v>35</v>
      </c>
      <c r="AU17" s="231">
        <v>26</v>
      </c>
      <c r="AV17" s="241"/>
      <c r="AW17" s="80">
        <v>42</v>
      </c>
      <c r="AX17" s="268">
        <f t="shared" si="0"/>
        <v>1433.9999999999998</v>
      </c>
      <c r="AY17" s="268">
        <f t="shared" si="1"/>
        <v>1147.1999999999998</v>
      </c>
      <c r="AZ17" s="268">
        <v>17.5</v>
      </c>
      <c r="BA17" s="80">
        <v>217</v>
      </c>
      <c r="BB17" s="80">
        <f t="shared" si="2"/>
        <v>1381.6999999999998</v>
      </c>
    </row>
    <row r="18" spans="1:54" ht="17.100000000000001" customHeight="1">
      <c r="A18" s="170" t="s">
        <v>6437</v>
      </c>
      <c r="B18" s="175" t="s">
        <v>6436</v>
      </c>
      <c r="C18" s="252" t="s">
        <v>5</v>
      </c>
      <c r="D18" s="228"/>
      <c r="E18" s="228"/>
      <c r="F18" s="228"/>
      <c r="G18" s="228">
        <v>59.6</v>
      </c>
      <c r="H18" s="228">
        <v>30</v>
      </c>
      <c r="I18" s="228">
        <v>189</v>
      </c>
      <c r="J18" s="228">
        <v>39</v>
      </c>
      <c r="K18" s="228">
        <v>39</v>
      </c>
      <c r="L18" s="228">
        <v>38</v>
      </c>
      <c r="M18" s="228">
        <v>36</v>
      </c>
      <c r="N18" s="228">
        <v>35</v>
      </c>
      <c r="O18" s="231">
        <v>54.5</v>
      </c>
      <c r="P18" s="228">
        <v>31</v>
      </c>
      <c r="Q18" s="228">
        <v>29.5</v>
      </c>
      <c r="R18" s="228"/>
      <c r="S18" s="231">
        <v>56</v>
      </c>
      <c r="T18" s="231">
        <v>39</v>
      </c>
      <c r="U18" s="231">
        <v>35</v>
      </c>
      <c r="V18" s="231">
        <v>39</v>
      </c>
      <c r="W18" s="231"/>
      <c r="X18" s="231"/>
      <c r="Y18" s="231">
        <v>36</v>
      </c>
      <c r="Z18" s="231">
        <v>49</v>
      </c>
      <c r="AA18" s="231">
        <v>54.4</v>
      </c>
      <c r="AB18" s="231">
        <v>49</v>
      </c>
      <c r="AC18" s="228">
        <v>22.2</v>
      </c>
      <c r="AD18" s="228"/>
      <c r="AE18" s="228"/>
      <c r="AF18" s="228">
        <v>47</v>
      </c>
      <c r="AG18" s="228">
        <v>38</v>
      </c>
      <c r="AH18" s="228">
        <v>40</v>
      </c>
      <c r="AI18" s="228">
        <v>32</v>
      </c>
      <c r="AJ18" s="228">
        <v>16.600000000000001</v>
      </c>
      <c r="AK18" s="228">
        <v>17.8</v>
      </c>
      <c r="AL18" s="228"/>
      <c r="AM18" s="228"/>
      <c r="AN18" s="99"/>
      <c r="AO18" s="99"/>
      <c r="AP18" s="232">
        <v>29.8</v>
      </c>
      <c r="AQ18" s="231">
        <v>69.8</v>
      </c>
      <c r="AR18" s="231">
        <v>39.799999999999997</v>
      </c>
      <c r="AS18" s="231">
        <v>40</v>
      </c>
      <c r="AT18" s="231">
        <v>35</v>
      </c>
      <c r="AU18" s="231">
        <v>26</v>
      </c>
      <c r="AV18" s="241"/>
      <c r="AW18" s="80">
        <v>35</v>
      </c>
      <c r="AX18" s="268">
        <f t="shared" si="0"/>
        <v>1426.9999999999998</v>
      </c>
      <c r="AY18" s="268">
        <f t="shared" si="1"/>
        <v>1141.5999999999999</v>
      </c>
      <c r="AZ18" s="268">
        <v>17.5</v>
      </c>
      <c r="BA18" s="80">
        <v>217</v>
      </c>
      <c r="BB18" s="80">
        <f t="shared" si="2"/>
        <v>1376.1</v>
      </c>
    </row>
    <row r="19" spans="1:54" ht="17.100000000000001" customHeight="1">
      <c r="A19" s="170" t="s">
        <v>6439</v>
      </c>
      <c r="B19" s="175" t="s">
        <v>6438</v>
      </c>
      <c r="C19" s="252" t="s">
        <v>51</v>
      </c>
      <c r="D19" s="228"/>
      <c r="E19" s="228"/>
      <c r="F19" s="228"/>
      <c r="G19" s="228">
        <v>59.6</v>
      </c>
      <c r="H19" s="228">
        <v>30</v>
      </c>
      <c r="I19" s="228">
        <v>189</v>
      </c>
      <c r="J19" s="228">
        <v>39</v>
      </c>
      <c r="K19" s="228">
        <v>39</v>
      </c>
      <c r="L19" s="228">
        <v>38</v>
      </c>
      <c r="M19" s="228">
        <v>36</v>
      </c>
      <c r="N19" s="228">
        <v>35</v>
      </c>
      <c r="O19" s="231">
        <v>54.5</v>
      </c>
      <c r="P19" s="228">
        <v>31</v>
      </c>
      <c r="Q19" s="228">
        <v>29.5</v>
      </c>
      <c r="R19" s="228"/>
      <c r="S19" s="231">
        <v>56</v>
      </c>
      <c r="T19" s="231">
        <v>39</v>
      </c>
      <c r="U19" s="231">
        <v>35</v>
      </c>
      <c r="V19" s="231">
        <v>39</v>
      </c>
      <c r="W19" s="231"/>
      <c r="X19" s="231"/>
      <c r="Y19" s="231">
        <v>36</v>
      </c>
      <c r="Z19" s="231">
        <v>49</v>
      </c>
      <c r="AA19" s="231">
        <v>54.4</v>
      </c>
      <c r="AB19" s="231">
        <v>49</v>
      </c>
      <c r="AC19" s="228">
        <v>22.2</v>
      </c>
      <c r="AD19" s="228"/>
      <c r="AE19" s="228"/>
      <c r="AF19" s="228">
        <v>47</v>
      </c>
      <c r="AG19" s="228">
        <v>38</v>
      </c>
      <c r="AH19" s="228">
        <v>40</v>
      </c>
      <c r="AI19" s="228">
        <v>32</v>
      </c>
      <c r="AJ19" s="228">
        <v>16.600000000000001</v>
      </c>
      <c r="AK19" s="228">
        <v>17.8</v>
      </c>
      <c r="AL19" s="228"/>
      <c r="AM19" s="228"/>
      <c r="AN19" s="99"/>
      <c r="AO19" s="99"/>
      <c r="AP19" s="232">
        <v>29.8</v>
      </c>
      <c r="AQ19" s="231">
        <v>69.8</v>
      </c>
      <c r="AR19" s="231">
        <v>39.799999999999997</v>
      </c>
      <c r="AS19" s="231">
        <v>40</v>
      </c>
      <c r="AT19" s="231">
        <v>35</v>
      </c>
      <c r="AU19" s="231">
        <v>26</v>
      </c>
      <c r="AV19" s="241"/>
      <c r="AX19" s="268">
        <f t="shared" si="0"/>
        <v>1391.9999999999998</v>
      </c>
      <c r="AY19" s="268">
        <f t="shared" si="1"/>
        <v>1113.5999999999999</v>
      </c>
      <c r="AZ19" s="268">
        <v>17.5</v>
      </c>
      <c r="BA19" s="80">
        <v>217</v>
      </c>
      <c r="BB19" s="80">
        <f t="shared" si="2"/>
        <v>1348.1</v>
      </c>
    </row>
    <row r="20" spans="1:54" ht="17.100000000000001" customHeight="1">
      <c r="A20" s="170" t="s">
        <v>6441</v>
      </c>
      <c r="B20" s="175" t="s">
        <v>6440</v>
      </c>
      <c r="C20" s="252" t="s">
        <v>5</v>
      </c>
      <c r="D20" s="228"/>
      <c r="E20" s="228"/>
      <c r="F20" s="228"/>
      <c r="G20" s="228">
        <v>59.6</v>
      </c>
      <c r="H20" s="228">
        <v>30</v>
      </c>
      <c r="I20" s="228">
        <v>189</v>
      </c>
      <c r="J20" s="228">
        <v>39</v>
      </c>
      <c r="K20" s="228">
        <v>39</v>
      </c>
      <c r="L20" s="228">
        <v>38</v>
      </c>
      <c r="M20" s="228">
        <v>36</v>
      </c>
      <c r="N20" s="228">
        <v>35</v>
      </c>
      <c r="O20" s="231">
        <v>54.5</v>
      </c>
      <c r="P20" s="228">
        <v>31</v>
      </c>
      <c r="Q20" s="228">
        <v>29.5</v>
      </c>
      <c r="R20" s="228"/>
      <c r="S20" s="231">
        <v>56</v>
      </c>
      <c r="T20" s="231">
        <v>39</v>
      </c>
      <c r="U20" s="231">
        <v>35</v>
      </c>
      <c r="V20" s="231">
        <v>39</v>
      </c>
      <c r="W20" s="231"/>
      <c r="X20" s="231"/>
      <c r="Y20" s="231">
        <v>36</v>
      </c>
      <c r="Z20" s="231">
        <v>49</v>
      </c>
      <c r="AA20" s="231">
        <v>54.4</v>
      </c>
      <c r="AB20" s="231">
        <v>49</v>
      </c>
      <c r="AC20" s="228">
        <v>22.2</v>
      </c>
      <c r="AD20" s="228"/>
      <c r="AE20" s="228"/>
      <c r="AF20" s="228">
        <v>47</v>
      </c>
      <c r="AG20" s="228">
        <v>38</v>
      </c>
      <c r="AH20" s="228">
        <v>40</v>
      </c>
      <c r="AI20" s="228">
        <v>32</v>
      </c>
      <c r="AJ20" s="228">
        <v>16.600000000000001</v>
      </c>
      <c r="AK20" s="228">
        <v>17.8</v>
      </c>
      <c r="AL20" s="228"/>
      <c r="AM20" s="228"/>
      <c r="AN20" s="99"/>
      <c r="AO20" s="99"/>
      <c r="AP20" s="232">
        <v>29.8</v>
      </c>
      <c r="AQ20" s="231">
        <v>69.8</v>
      </c>
      <c r="AR20" s="231">
        <v>39.799999999999997</v>
      </c>
      <c r="AS20" s="231">
        <v>40</v>
      </c>
      <c r="AT20" s="231">
        <v>35</v>
      </c>
      <c r="AU20" s="231">
        <v>26</v>
      </c>
      <c r="AV20" s="241"/>
      <c r="AW20" s="80">
        <v>71</v>
      </c>
      <c r="AX20" s="268">
        <f t="shared" si="0"/>
        <v>1462.9999999999998</v>
      </c>
      <c r="AY20" s="268">
        <f t="shared" si="1"/>
        <v>1170.3999999999999</v>
      </c>
      <c r="AZ20" s="268">
        <v>17.5</v>
      </c>
      <c r="BA20" s="80">
        <v>217</v>
      </c>
      <c r="BB20" s="80">
        <f t="shared" si="2"/>
        <v>1404.8999999999999</v>
      </c>
    </row>
    <row r="21" spans="1:54" ht="17.100000000000001" customHeight="1">
      <c r="A21" s="170" t="s">
        <v>6443</v>
      </c>
      <c r="B21" s="175" t="s">
        <v>6442</v>
      </c>
      <c r="C21" s="252" t="s">
        <v>5</v>
      </c>
      <c r="D21" s="228"/>
      <c r="E21" s="228"/>
      <c r="F21" s="228"/>
      <c r="G21" s="228">
        <v>59.6</v>
      </c>
      <c r="H21" s="228">
        <v>30</v>
      </c>
      <c r="I21" s="228">
        <v>189</v>
      </c>
      <c r="J21" s="228">
        <v>39</v>
      </c>
      <c r="K21" s="228">
        <v>39</v>
      </c>
      <c r="L21" s="228">
        <v>38</v>
      </c>
      <c r="M21" s="228">
        <v>36</v>
      </c>
      <c r="N21" s="228">
        <v>35</v>
      </c>
      <c r="O21" s="231">
        <v>54.5</v>
      </c>
      <c r="P21" s="228">
        <v>31</v>
      </c>
      <c r="Q21" s="228">
        <v>29.5</v>
      </c>
      <c r="R21" s="228"/>
      <c r="S21" s="231">
        <v>56</v>
      </c>
      <c r="T21" s="231">
        <v>39</v>
      </c>
      <c r="U21" s="231">
        <v>35</v>
      </c>
      <c r="V21" s="231">
        <v>39</v>
      </c>
      <c r="W21" s="231"/>
      <c r="X21" s="231"/>
      <c r="Y21" s="231">
        <v>36</v>
      </c>
      <c r="Z21" s="231">
        <v>49</v>
      </c>
      <c r="AA21" s="231">
        <v>54.4</v>
      </c>
      <c r="AB21" s="231">
        <v>49</v>
      </c>
      <c r="AC21" s="228">
        <v>22.2</v>
      </c>
      <c r="AD21" s="228"/>
      <c r="AE21" s="228"/>
      <c r="AF21" s="228">
        <v>47</v>
      </c>
      <c r="AG21" s="228">
        <v>38</v>
      </c>
      <c r="AH21" s="228">
        <v>40</v>
      </c>
      <c r="AI21" s="228">
        <v>32</v>
      </c>
      <c r="AJ21" s="228">
        <v>16.600000000000001</v>
      </c>
      <c r="AK21" s="228">
        <v>17.8</v>
      </c>
      <c r="AL21" s="228"/>
      <c r="AM21" s="228"/>
      <c r="AN21" s="99"/>
      <c r="AO21" s="99"/>
      <c r="AP21" s="232">
        <v>29.8</v>
      </c>
      <c r="AQ21" s="231">
        <v>69.8</v>
      </c>
      <c r="AR21" s="231">
        <v>39.799999999999997</v>
      </c>
      <c r="AS21" s="231">
        <v>40</v>
      </c>
      <c r="AT21" s="231">
        <v>35</v>
      </c>
      <c r="AU21" s="231">
        <v>26</v>
      </c>
      <c r="AV21" s="241"/>
      <c r="AW21" s="80">
        <v>39</v>
      </c>
      <c r="AX21" s="268">
        <f t="shared" si="0"/>
        <v>1430.9999999999998</v>
      </c>
      <c r="AY21" s="268">
        <f t="shared" si="1"/>
        <v>1144.8</v>
      </c>
      <c r="AZ21" s="268">
        <v>17.5</v>
      </c>
      <c r="BA21" s="80">
        <v>217</v>
      </c>
      <c r="BB21" s="80">
        <f t="shared" si="2"/>
        <v>1379.3</v>
      </c>
    </row>
    <row r="22" spans="1:54" ht="17.100000000000001" customHeight="1">
      <c r="A22" s="170" t="s">
        <v>6445</v>
      </c>
      <c r="B22" s="175" t="s">
        <v>6444</v>
      </c>
      <c r="C22" s="252" t="s">
        <v>5</v>
      </c>
      <c r="D22" s="228"/>
      <c r="E22" s="228"/>
      <c r="F22" s="228"/>
      <c r="G22" s="228">
        <v>59.6</v>
      </c>
      <c r="H22" s="228">
        <v>30</v>
      </c>
      <c r="I22" s="228">
        <v>189</v>
      </c>
      <c r="J22" s="228">
        <v>39</v>
      </c>
      <c r="K22" s="228">
        <v>39</v>
      </c>
      <c r="L22" s="228">
        <v>38</v>
      </c>
      <c r="M22" s="228">
        <v>36</v>
      </c>
      <c r="N22" s="228">
        <v>35</v>
      </c>
      <c r="O22" s="231">
        <v>54.5</v>
      </c>
      <c r="P22" s="228">
        <v>31</v>
      </c>
      <c r="Q22" s="228">
        <v>29.5</v>
      </c>
      <c r="R22" s="228"/>
      <c r="S22" s="231">
        <v>56</v>
      </c>
      <c r="T22" s="231">
        <v>39</v>
      </c>
      <c r="U22" s="231">
        <v>35</v>
      </c>
      <c r="V22" s="231">
        <v>39</v>
      </c>
      <c r="W22" s="231"/>
      <c r="X22" s="231"/>
      <c r="Y22" s="231">
        <v>36</v>
      </c>
      <c r="Z22" s="231">
        <v>49</v>
      </c>
      <c r="AA22" s="231">
        <v>54.4</v>
      </c>
      <c r="AB22" s="231">
        <v>49</v>
      </c>
      <c r="AC22" s="228">
        <v>22.2</v>
      </c>
      <c r="AD22" s="228"/>
      <c r="AE22" s="228"/>
      <c r="AF22" s="228">
        <v>47</v>
      </c>
      <c r="AG22" s="228">
        <v>38</v>
      </c>
      <c r="AH22" s="228">
        <v>40</v>
      </c>
      <c r="AI22" s="228">
        <v>32</v>
      </c>
      <c r="AJ22" s="228">
        <v>16.600000000000001</v>
      </c>
      <c r="AK22" s="228">
        <v>17.8</v>
      </c>
      <c r="AL22" s="228"/>
      <c r="AM22" s="228"/>
      <c r="AN22" s="99"/>
      <c r="AO22" s="99"/>
      <c r="AP22" s="232">
        <v>29.8</v>
      </c>
      <c r="AQ22" s="231">
        <v>69.8</v>
      </c>
      <c r="AR22" s="231">
        <v>39.799999999999997</v>
      </c>
      <c r="AS22" s="231">
        <v>40</v>
      </c>
      <c r="AT22" s="231">
        <v>35</v>
      </c>
      <c r="AU22" s="231">
        <v>26</v>
      </c>
      <c r="AV22" s="241"/>
      <c r="AW22" s="80">
        <v>65.5</v>
      </c>
      <c r="AX22" s="268">
        <f t="shared" si="0"/>
        <v>1457.4999999999998</v>
      </c>
      <c r="AY22" s="268">
        <f t="shared" si="1"/>
        <v>1165.9999999999998</v>
      </c>
      <c r="AZ22" s="268">
        <v>17.5</v>
      </c>
      <c r="BA22" s="80">
        <v>217</v>
      </c>
      <c r="BB22" s="80">
        <f t="shared" si="2"/>
        <v>1400.4999999999998</v>
      </c>
    </row>
    <row r="23" spans="1:54" ht="17.100000000000001" customHeight="1">
      <c r="A23" s="170" t="s">
        <v>6447</v>
      </c>
      <c r="B23" s="175" t="s">
        <v>6446</v>
      </c>
      <c r="C23" s="252" t="s">
        <v>5</v>
      </c>
      <c r="D23" s="228"/>
      <c r="E23" s="228"/>
      <c r="F23" s="228"/>
      <c r="G23" s="228">
        <v>59.6</v>
      </c>
      <c r="H23" s="228">
        <v>30</v>
      </c>
      <c r="I23" s="228">
        <v>189</v>
      </c>
      <c r="J23" s="228">
        <v>39</v>
      </c>
      <c r="K23" s="228">
        <v>39</v>
      </c>
      <c r="L23" s="228">
        <v>38</v>
      </c>
      <c r="M23" s="228">
        <v>36</v>
      </c>
      <c r="N23" s="228">
        <v>35</v>
      </c>
      <c r="O23" s="231">
        <v>54.5</v>
      </c>
      <c r="P23" s="228">
        <v>31</v>
      </c>
      <c r="Q23" s="228">
        <v>29.5</v>
      </c>
      <c r="R23" s="228"/>
      <c r="S23" s="231">
        <v>56</v>
      </c>
      <c r="T23" s="231">
        <v>39</v>
      </c>
      <c r="U23" s="231">
        <v>35</v>
      </c>
      <c r="V23" s="231">
        <v>39</v>
      </c>
      <c r="W23" s="231"/>
      <c r="X23" s="231"/>
      <c r="Y23" s="231">
        <v>36</v>
      </c>
      <c r="Z23" s="231">
        <v>49</v>
      </c>
      <c r="AA23" s="231">
        <v>54.4</v>
      </c>
      <c r="AB23" s="231">
        <v>49</v>
      </c>
      <c r="AC23" s="228">
        <v>22.2</v>
      </c>
      <c r="AD23" s="228"/>
      <c r="AE23" s="228"/>
      <c r="AF23" s="228">
        <v>47</v>
      </c>
      <c r="AG23" s="228">
        <v>38</v>
      </c>
      <c r="AH23" s="228">
        <v>40</v>
      </c>
      <c r="AI23" s="228">
        <v>32</v>
      </c>
      <c r="AJ23" s="228">
        <v>16.600000000000001</v>
      </c>
      <c r="AK23" s="228">
        <v>17.8</v>
      </c>
      <c r="AL23" s="228"/>
      <c r="AM23" s="228"/>
      <c r="AN23" s="99"/>
      <c r="AO23" s="99"/>
      <c r="AP23" s="232">
        <v>29.8</v>
      </c>
      <c r="AQ23" s="231">
        <v>69.8</v>
      </c>
      <c r="AR23" s="231">
        <v>39.799999999999997</v>
      </c>
      <c r="AS23" s="231">
        <v>40</v>
      </c>
      <c r="AT23" s="231">
        <v>35</v>
      </c>
      <c r="AU23" s="231">
        <v>26</v>
      </c>
      <c r="AV23" s="241"/>
      <c r="AW23" s="80">
        <v>133.5</v>
      </c>
      <c r="AX23" s="268">
        <f t="shared" si="0"/>
        <v>1525.4999999999998</v>
      </c>
      <c r="AY23" s="268">
        <f t="shared" si="1"/>
        <v>1220.3999999999999</v>
      </c>
      <c r="AZ23" s="268">
        <v>17.5</v>
      </c>
      <c r="BA23" s="80">
        <v>217</v>
      </c>
      <c r="BB23" s="80">
        <f t="shared" si="2"/>
        <v>1454.8999999999999</v>
      </c>
    </row>
    <row r="24" spans="1:54" ht="17.100000000000001" customHeight="1">
      <c r="A24" s="170" t="s">
        <v>6449</v>
      </c>
      <c r="B24" s="175" t="s">
        <v>6448</v>
      </c>
      <c r="C24" s="252" t="s">
        <v>5</v>
      </c>
      <c r="D24" s="228"/>
      <c r="E24" s="228"/>
      <c r="F24" s="228"/>
      <c r="G24" s="228">
        <v>59.6</v>
      </c>
      <c r="H24" s="228">
        <v>30</v>
      </c>
      <c r="I24" s="228">
        <v>189</v>
      </c>
      <c r="J24" s="228">
        <v>39</v>
      </c>
      <c r="K24" s="228">
        <v>39</v>
      </c>
      <c r="L24" s="228">
        <v>38</v>
      </c>
      <c r="M24" s="228">
        <v>36</v>
      </c>
      <c r="N24" s="228">
        <v>35</v>
      </c>
      <c r="O24" s="231">
        <v>54.5</v>
      </c>
      <c r="P24" s="228">
        <v>31</v>
      </c>
      <c r="Q24" s="228">
        <v>29.5</v>
      </c>
      <c r="R24" s="228"/>
      <c r="S24" s="231">
        <v>56</v>
      </c>
      <c r="T24" s="231">
        <v>39</v>
      </c>
      <c r="U24" s="231">
        <v>35</v>
      </c>
      <c r="V24" s="231">
        <v>39</v>
      </c>
      <c r="W24" s="231"/>
      <c r="X24" s="231"/>
      <c r="Y24" s="231">
        <v>36</v>
      </c>
      <c r="Z24" s="231">
        <v>49</v>
      </c>
      <c r="AA24" s="231">
        <v>54.4</v>
      </c>
      <c r="AB24" s="231">
        <v>49</v>
      </c>
      <c r="AC24" s="228">
        <v>22.2</v>
      </c>
      <c r="AD24" s="228"/>
      <c r="AE24" s="228"/>
      <c r="AF24" s="228">
        <v>47</v>
      </c>
      <c r="AG24" s="228">
        <v>38</v>
      </c>
      <c r="AH24" s="228">
        <v>40</v>
      </c>
      <c r="AI24" s="228">
        <v>32</v>
      </c>
      <c r="AJ24" s="228">
        <v>16.600000000000001</v>
      </c>
      <c r="AK24" s="228">
        <v>17.8</v>
      </c>
      <c r="AL24" s="228"/>
      <c r="AM24" s="228"/>
      <c r="AN24" s="99"/>
      <c r="AO24" s="99"/>
      <c r="AP24" s="232">
        <v>29.8</v>
      </c>
      <c r="AQ24" s="231">
        <v>69.8</v>
      </c>
      <c r="AR24" s="231">
        <v>39.799999999999997</v>
      </c>
      <c r="AS24" s="231">
        <v>40</v>
      </c>
      <c r="AT24" s="231">
        <v>35</v>
      </c>
      <c r="AU24" s="231">
        <v>26</v>
      </c>
      <c r="AV24" s="241"/>
      <c r="AW24" s="80">
        <v>74</v>
      </c>
      <c r="AX24" s="268">
        <f t="shared" si="0"/>
        <v>1465.9999999999998</v>
      </c>
      <c r="AY24" s="268">
        <f t="shared" si="1"/>
        <v>1172.8</v>
      </c>
      <c r="AZ24" s="268">
        <v>17.5</v>
      </c>
      <c r="BA24" s="80">
        <v>217</v>
      </c>
      <c r="BB24" s="80">
        <f t="shared" si="2"/>
        <v>1407.3</v>
      </c>
    </row>
    <row r="25" spans="1:54" ht="17.100000000000001" customHeight="1">
      <c r="A25" s="170" t="s">
        <v>6451</v>
      </c>
      <c r="B25" s="175" t="s">
        <v>6450</v>
      </c>
      <c r="C25" s="252" t="s">
        <v>51</v>
      </c>
      <c r="D25" s="228"/>
      <c r="E25" s="228"/>
      <c r="F25" s="228"/>
      <c r="G25" s="228">
        <v>59.6</v>
      </c>
      <c r="H25" s="228">
        <v>30</v>
      </c>
      <c r="I25" s="228">
        <v>189</v>
      </c>
      <c r="J25" s="228">
        <v>39</v>
      </c>
      <c r="K25" s="228">
        <v>39</v>
      </c>
      <c r="L25" s="228">
        <v>38</v>
      </c>
      <c r="M25" s="228">
        <v>36</v>
      </c>
      <c r="N25" s="228">
        <v>35</v>
      </c>
      <c r="O25" s="231">
        <v>54.5</v>
      </c>
      <c r="P25" s="228">
        <v>31</v>
      </c>
      <c r="Q25" s="228">
        <v>29.5</v>
      </c>
      <c r="R25" s="228"/>
      <c r="S25" s="231">
        <v>56</v>
      </c>
      <c r="T25" s="231">
        <v>39</v>
      </c>
      <c r="U25" s="231">
        <v>35</v>
      </c>
      <c r="V25" s="231">
        <v>39</v>
      </c>
      <c r="W25" s="231"/>
      <c r="X25" s="231"/>
      <c r="Y25" s="231">
        <v>36</v>
      </c>
      <c r="Z25" s="231">
        <v>49</v>
      </c>
      <c r="AA25" s="231">
        <v>54.4</v>
      </c>
      <c r="AB25" s="231">
        <v>49</v>
      </c>
      <c r="AC25" s="228">
        <v>22.2</v>
      </c>
      <c r="AD25" s="228"/>
      <c r="AE25" s="228"/>
      <c r="AF25" s="228">
        <v>47</v>
      </c>
      <c r="AG25" s="228">
        <v>38</v>
      </c>
      <c r="AH25" s="228">
        <v>40</v>
      </c>
      <c r="AI25" s="228">
        <v>32</v>
      </c>
      <c r="AJ25" s="228">
        <v>16.600000000000001</v>
      </c>
      <c r="AK25" s="228">
        <v>17.8</v>
      </c>
      <c r="AL25" s="228"/>
      <c r="AM25" s="228"/>
      <c r="AN25" s="99"/>
      <c r="AO25" s="99"/>
      <c r="AP25" s="232">
        <v>29.8</v>
      </c>
      <c r="AQ25" s="231">
        <v>69.8</v>
      </c>
      <c r="AR25" s="231">
        <v>39.799999999999997</v>
      </c>
      <c r="AS25" s="231">
        <v>40</v>
      </c>
      <c r="AT25" s="231">
        <v>35</v>
      </c>
      <c r="AU25" s="231">
        <v>26</v>
      </c>
      <c r="AV25" s="241"/>
      <c r="AW25" s="80">
        <v>96.5</v>
      </c>
      <c r="AX25" s="268">
        <f t="shared" si="0"/>
        <v>1488.4999999999998</v>
      </c>
      <c r="AY25" s="268">
        <f t="shared" si="1"/>
        <v>1190.8</v>
      </c>
      <c r="AZ25" s="268">
        <v>17.5</v>
      </c>
      <c r="BA25" s="80">
        <v>217</v>
      </c>
      <c r="BB25" s="80">
        <f t="shared" si="2"/>
        <v>1425.3</v>
      </c>
    </row>
    <row r="26" spans="1:54" ht="17.100000000000001" customHeight="1">
      <c r="A26" s="170" t="s">
        <v>3635</v>
      </c>
      <c r="B26" s="175" t="s">
        <v>6452</v>
      </c>
      <c r="C26" s="252" t="s">
        <v>51</v>
      </c>
      <c r="D26" s="228"/>
      <c r="E26" s="228"/>
      <c r="F26" s="228"/>
      <c r="G26" s="228">
        <v>59.6</v>
      </c>
      <c r="H26" s="228">
        <v>30</v>
      </c>
      <c r="I26" s="228">
        <v>189</v>
      </c>
      <c r="J26" s="228">
        <v>39</v>
      </c>
      <c r="K26" s="228">
        <v>39</v>
      </c>
      <c r="L26" s="228">
        <v>38</v>
      </c>
      <c r="M26" s="228">
        <v>36</v>
      </c>
      <c r="N26" s="228">
        <v>35</v>
      </c>
      <c r="O26" s="231">
        <v>54.5</v>
      </c>
      <c r="P26" s="228">
        <v>31</v>
      </c>
      <c r="Q26" s="228">
        <v>29.5</v>
      </c>
      <c r="R26" s="228"/>
      <c r="S26" s="231">
        <v>56</v>
      </c>
      <c r="T26" s="231">
        <v>39</v>
      </c>
      <c r="U26" s="231">
        <v>35</v>
      </c>
      <c r="V26" s="231">
        <v>39</v>
      </c>
      <c r="W26" s="231"/>
      <c r="X26" s="231"/>
      <c r="Y26" s="231">
        <v>36</v>
      </c>
      <c r="Z26" s="231">
        <v>49</v>
      </c>
      <c r="AA26" s="231">
        <v>54.4</v>
      </c>
      <c r="AB26" s="231">
        <v>49</v>
      </c>
      <c r="AC26" s="228">
        <v>22.2</v>
      </c>
      <c r="AD26" s="228"/>
      <c r="AE26" s="228"/>
      <c r="AF26" s="228">
        <v>47</v>
      </c>
      <c r="AG26" s="228">
        <v>38</v>
      </c>
      <c r="AH26" s="228">
        <v>40</v>
      </c>
      <c r="AI26" s="228">
        <v>32</v>
      </c>
      <c r="AJ26" s="228">
        <v>16.600000000000001</v>
      </c>
      <c r="AK26" s="228">
        <v>17.8</v>
      </c>
      <c r="AL26" s="228"/>
      <c r="AM26" s="228"/>
      <c r="AN26" s="99"/>
      <c r="AO26" s="99"/>
      <c r="AP26" s="232">
        <v>29.8</v>
      </c>
      <c r="AQ26" s="231">
        <v>69.8</v>
      </c>
      <c r="AR26" s="231">
        <v>39.799999999999997</v>
      </c>
      <c r="AS26" s="231">
        <v>40</v>
      </c>
      <c r="AT26" s="231">
        <v>35</v>
      </c>
      <c r="AU26" s="231">
        <v>26</v>
      </c>
      <c r="AV26" s="241"/>
      <c r="AW26" s="80">
        <v>45</v>
      </c>
      <c r="AX26" s="268">
        <f t="shared" si="0"/>
        <v>1436.9999999999998</v>
      </c>
      <c r="AY26" s="268">
        <f t="shared" si="1"/>
        <v>1149.5999999999999</v>
      </c>
      <c r="AZ26" s="268">
        <v>17.5</v>
      </c>
      <c r="BA26" s="80">
        <v>217</v>
      </c>
      <c r="BB26" s="80">
        <f t="shared" si="2"/>
        <v>1384.1</v>
      </c>
    </row>
    <row r="27" spans="1:54" ht="17.100000000000001" customHeight="1">
      <c r="A27" s="170" t="s">
        <v>6454</v>
      </c>
      <c r="B27" s="175" t="s">
        <v>6453</v>
      </c>
      <c r="C27" s="252" t="s">
        <v>5</v>
      </c>
      <c r="D27" s="228"/>
      <c r="E27" s="228"/>
      <c r="F27" s="228"/>
      <c r="G27" s="228">
        <v>59.6</v>
      </c>
      <c r="H27" s="228">
        <v>30</v>
      </c>
      <c r="I27" s="228">
        <v>189</v>
      </c>
      <c r="J27" s="228">
        <v>39</v>
      </c>
      <c r="K27" s="228">
        <v>39</v>
      </c>
      <c r="L27" s="228">
        <v>38</v>
      </c>
      <c r="M27" s="228">
        <v>36</v>
      </c>
      <c r="N27" s="228">
        <v>35</v>
      </c>
      <c r="O27" s="231">
        <v>54.5</v>
      </c>
      <c r="P27" s="228">
        <v>31</v>
      </c>
      <c r="Q27" s="228">
        <v>29.5</v>
      </c>
      <c r="R27" s="228"/>
      <c r="S27" s="231">
        <v>56</v>
      </c>
      <c r="T27" s="231">
        <v>39</v>
      </c>
      <c r="U27" s="231">
        <v>35</v>
      </c>
      <c r="V27" s="231">
        <v>39</v>
      </c>
      <c r="W27" s="231"/>
      <c r="X27" s="231"/>
      <c r="Y27" s="231">
        <v>36</v>
      </c>
      <c r="Z27" s="231">
        <v>49</v>
      </c>
      <c r="AA27" s="231">
        <v>54.4</v>
      </c>
      <c r="AB27" s="231">
        <v>49</v>
      </c>
      <c r="AC27" s="228">
        <v>22.2</v>
      </c>
      <c r="AD27" s="228"/>
      <c r="AE27" s="228"/>
      <c r="AF27" s="228">
        <v>47</v>
      </c>
      <c r="AG27" s="228">
        <v>38</v>
      </c>
      <c r="AH27" s="228">
        <v>40</v>
      </c>
      <c r="AI27" s="228">
        <v>32</v>
      </c>
      <c r="AJ27" s="228">
        <v>16.600000000000001</v>
      </c>
      <c r="AK27" s="228">
        <v>17.8</v>
      </c>
      <c r="AL27" s="228"/>
      <c r="AM27" s="228"/>
      <c r="AN27" s="99"/>
      <c r="AO27" s="99"/>
      <c r="AP27" s="232">
        <v>29.8</v>
      </c>
      <c r="AQ27" s="231">
        <v>69.8</v>
      </c>
      <c r="AR27" s="231">
        <v>39.799999999999997</v>
      </c>
      <c r="AS27" s="231">
        <v>40</v>
      </c>
      <c r="AT27" s="231">
        <v>35</v>
      </c>
      <c r="AU27" s="231">
        <v>26</v>
      </c>
      <c r="AV27" s="241"/>
      <c r="AW27" s="80">
        <v>70</v>
      </c>
      <c r="AX27" s="268">
        <f t="shared" si="0"/>
        <v>1461.9999999999998</v>
      </c>
      <c r="AY27" s="268">
        <f t="shared" si="1"/>
        <v>1169.5999999999999</v>
      </c>
      <c r="AZ27" s="268">
        <v>17.5</v>
      </c>
      <c r="BA27" s="80">
        <v>217</v>
      </c>
      <c r="BB27" s="80">
        <f t="shared" si="2"/>
        <v>1404.1</v>
      </c>
    </row>
    <row r="28" spans="1:54" ht="17.100000000000001" customHeight="1">
      <c r="A28" s="170" t="s">
        <v>6456</v>
      </c>
      <c r="B28" s="175" t="s">
        <v>6455</v>
      </c>
      <c r="C28" s="252" t="s">
        <v>51</v>
      </c>
      <c r="D28" s="228"/>
      <c r="E28" s="228"/>
      <c r="F28" s="228"/>
      <c r="G28" s="228">
        <v>59.6</v>
      </c>
      <c r="H28" s="228">
        <v>30</v>
      </c>
      <c r="I28" s="228">
        <v>189</v>
      </c>
      <c r="J28" s="228">
        <v>39</v>
      </c>
      <c r="K28" s="228">
        <v>39</v>
      </c>
      <c r="L28" s="228">
        <v>38</v>
      </c>
      <c r="M28" s="228">
        <v>36</v>
      </c>
      <c r="N28" s="228">
        <v>35</v>
      </c>
      <c r="O28" s="231">
        <v>54.5</v>
      </c>
      <c r="P28" s="228">
        <v>31</v>
      </c>
      <c r="Q28" s="228">
        <v>29.5</v>
      </c>
      <c r="R28" s="228"/>
      <c r="S28" s="231">
        <v>56</v>
      </c>
      <c r="T28" s="231">
        <v>39</v>
      </c>
      <c r="U28" s="231">
        <v>35</v>
      </c>
      <c r="V28" s="231">
        <v>39</v>
      </c>
      <c r="W28" s="231"/>
      <c r="X28" s="231"/>
      <c r="Y28" s="231">
        <v>36</v>
      </c>
      <c r="Z28" s="231">
        <v>49</v>
      </c>
      <c r="AA28" s="231">
        <v>54.4</v>
      </c>
      <c r="AB28" s="231">
        <v>49</v>
      </c>
      <c r="AC28" s="228">
        <v>22.2</v>
      </c>
      <c r="AD28" s="228"/>
      <c r="AE28" s="228"/>
      <c r="AF28" s="228">
        <v>47</v>
      </c>
      <c r="AG28" s="228">
        <v>38</v>
      </c>
      <c r="AH28" s="228">
        <v>40</v>
      </c>
      <c r="AI28" s="228">
        <v>32</v>
      </c>
      <c r="AJ28" s="228">
        <v>16.600000000000001</v>
      </c>
      <c r="AK28" s="228">
        <v>17.8</v>
      </c>
      <c r="AL28" s="228"/>
      <c r="AM28" s="228"/>
      <c r="AN28" s="99"/>
      <c r="AO28" s="99"/>
      <c r="AP28" s="232">
        <v>29.8</v>
      </c>
      <c r="AQ28" s="231">
        <v>69.8</v>
      </c>
      <c r="AR28" s="231">
        <v>39.799999999999997</v>
      </c>
      <c r="AS28" s="231">
        <v>40</v>
      </c>
      <c r="AT28" s="231">
        <v>35</v>
      </c>
      <c r="AU28" s="231">
        <v>26</v>
      </c>
      <c r="AV28" s="241"/>
      <c r="AW28" s="80">
        <v>112</v>
      </c>
      <c r="AX28" s="268">
        <f t="shared" si="0"/>
        <v>1503.9999999999998</v>
      </c>
      <c r="AY28" s="268">
        <f t="shared" si="1"/>
        <v>1203.1999999999998</v>
      </c>
      <c r="AZ28" s="268">
        <v>17.5</v>
      </c>
      <c r="BA28" s="80">
        <v>217</v>
      </c>
      <c r="BB28" s="80">
        <f t="shared" si="2"/>
        <v>1437.6999999999998</v>
      </c>
    </row>
    <row r="29" spans="1:54" ht="17.100000000000001" customHeight="1">
      <c r="A29" s="170" t="s">
        <v>6458</v>
      </c>
      <c r="B29" s="175" t="s">
        <v>6457</v>
      </c>
      <c r="C29" s="252" t="s">
        <v>5</v>
      </c>
      <c r="D29" s="228"/>
      <c r="E29" s="228"/>
      <c r="F29" s="228"/>
      <c r="G29" s="228">
        <v>59.6</v>
      </c>
      <c r="H29" s="228">
        <v>30</v>
      </c>
      <c r="I29" s="228">
        <v>189</v>
      </c>
      <c r="J29" s="228">
        <v>39</v>
      </c>
      <c r="K29" s="228">
        <v>39</v>
      </c>
      <c r="L29" s="228">
        <v>38</v>
      </c>
      <c r="M29" s="228">
        <v>36</v>
      </c>
      <c r="N29" s="228">
        <v>35</v>
      </c>
      <c r="O29" s="231">
        <v>54.5</v>
      </c>
      <c r="P29" s="228">
        <v>31</v>
      </c>
      <c r="Q29" s="228">
        <v>29.5</v>
      </c>
      <c r="R29" s="228"/>
      <c r="S29" s="231">
        <v>56</v>
      </c>
      <c r="T29" s="231">
        <v>39</v>
      </c>
      <c r="U29" s="231">
        <v>35</v>
      </c>
      <c r="V29" s="231">
        <v>39</v>
      </c>
      <c r="W29" s="231"/>
      <c r="X29" s="231"/>
      <c r="Y29" s="231">
        <v>36</v>
      </c>
      <c r="Z29" s="231">
        <v>49</v>
      </c>
      <c r="AA29" s="231">
        <v>54.4</v>
      </c>
      <c r="AB29" s="231">
        <v>49</v>
      </c>
      <c r="AC29" s="228">
        <v>22.2</v>
      </c>
      <c r="AD29" s="228"/>
      <c r="AE29" s="228"/>
      <c r="AF29" s="228">
        <v>47</v>
      </c>
      <c r="AG29" s="228">
        <v>38</v>
      </c>
      <c r="AH29" s="228">
        <v>40</v>
      </c>
      <c r="AI29" s="228">
        <v>32</v>
      </c>
      <c r="AJ29" s="228">
        <v>16.600000000000001</v>
      </c>
      <c r="AK29" s="228">
        <v>17.8</v>
      </c>
      <c r="AL29" s="228"/>
      <c r="AM29" s="228"/>
      <c r="AN29" s="99"/>
      <c r="AO29" s="99"/>
      <c r="AP29" s="232">
        <v>29.8</v>
      </c>
      <c r="AQ29" s="231">
        <v>69.8</v>
      </c>
      <c r="AR29" s="231">
        <v>39.799999999999997</v>
      </c>
      <c r="AS29" s="231">
        <v>40</v>
      </c>
      <c r="AT29" s="231">
        <v>35</v>
      </c>
      <c r="AU29" s="231">
        <v>26</v>
      </c>
      <c r="AV29" s="241"/>
      <c r="AW29" s="80">
        <v>77</v>
      </c>
      <c r="AX29" s="268">
        <f t="shared" si="0"/>
        <v>1468.9999999999998</v>
      </c>
      <c r="AY29" s="268">
        <f t="shared" si="1"/>
        <v>1175.1999999999998</v>
      </c>
      <c r="AZ29" s="268">
        <v>17.5</v>
      </c>
      <c r="BA29" s="80">
        <v>217</v>
      </c>
      <c r="BB29" s="80">
        <f t="shared" si="2"/>
        <v>1409.6999999999998</v>
      </c>
    </row>
    <row r="30" spans="1:54" ht="17.100000000000001" customHeight="1">
      <c r="A30" s="170" t="s">
        <v>6460</v>
      </c>
      <c r="B30" s="175" t="s">
        <v>6459</v>
      </c>
      <c r="C30" s="252" t="s">
        <v>5</v>
      </c>
      <c r="D30" s="228"/>
      <c r="E30" s="228"/>
      <c r="F30" s="228"/>
      <c r="G30" s="228">
        <v>59.6</v>
      </c>
      <c r="H30" s="228">
        <v>30</v>
      </c>
      <c r="I30" s="228">
        <v>189</v>
      </c>
      <c r="J30" s="228">
        <v>39</v>
      </c>
      <c r="K30" s="228">
        <v>39</v>
      </c>
      <c r="L30" s="228">
        <v>38</v>
      </c>
      <c r="M30" s="228">
        <v>36</v>
      </c>
      <c r="N30" s="228">
        <v>35</v>
      </c>
      <c r="O30" s="231">
        <v>54.5</v>
      </c>
      <c r="P30" s="228">
        <v>31</v>
      </c>
      <c r="Q30" s="228">
        <v>29.5</v>
      </c>
      <c r="R30" s="228"/>
      <c r="S30" s="231">
        <v>56</v>
      </c>
      <c r="T30" s="231">
        <v>39</v>
      </c>
      <c r="U30" s="231">
        <v>35</v>
      </c>
      <c r="V30" s="231">
        <v>39</v>
      </c>
      <c r="W30" s="231"/>
      <c r="X30" s="231"/>
      <c r="Y30" s="231">
        <v>36</v>
      </c>
      <c r="Z30" s="231">
        <v>49</v>
      </c>
      <c r="AA30" s="231">
        <v>54.4</v>
      </c>
      <c r="AB30" s="231">
        <v>49</v>
      </c>
      <c r="AC30" s="228">
        <v>22.2</v>
      </c>
      <c r="AD30" s="228"/>
      <c r="AE30" s="228"/>
      <c r="AF30" s="228">
        <v>47</v>
      </c>
      <c r="AG30" s="228">
        <v>38</v>
      </c>
      <c r="AH30" s="228">
        <v>40</v>
      </c>
      <c r="AI30" s="228">
        <v>32</v>
      </c>
      <c r="AJ30" s="228">
        <v>16.600000000000001</v>
      </c>
      <c r="AK30" s="228">
        <v>17.8</v>
      </c>
      <c r="AL30" s="228"/>
      <c r="AM30" s="228"/>
      <c r="AN30" s="99"/>
      <c r="AO30" s="99"/>
      <c r="AP30" s="232">
        <v>29.8</v>
      </c>
      <c r="AQ30" s="231">
        <v>69.8</v>
      </c>
      <c r="AR30" s="231">
        <v>39.799999999999997</v>
      </c>
      <c r="AS30" s="231">
        <v>40</v>
      </c>
      <c r="AT30" s="231">
        <v>35</v>
      </c>
      <c r="AU30" s="231">
        <v>26</v>
      </c>
      <c r="AV30" s="241"/>
      <c r="AW30" s="80">
        <v>80</v>
      </c>
      <c r="AX30" s="268">
        <f t="shared" si="0"/>
        <v>1471.9999999999998</v>
      </c>
      <c r="AY30" s="268">
        <f t="shared" si="1"/>
        <v>1177.5999999999999</v>
      </c>
      <c r="AZ30" s="268">
        <v>17.5</v>
      </c>
      <c r="BA30" s="80">
        <v>217</v>
      </c>
      <c r="BB30" s="80">
        <f t="shared" si="2"/>
        <v>1412.1</v>
      </c>
    </row>
    <row r="31" spans="1:54" ht="17.100000000000001" customHeight="1">
      <c r="A31" s="170" t="s">
        <v>6462</v>
      </c>
      <c r="B31" s="175" t="s">
        <v>6461</v>
      </c>
      <c r="C31" s="252" t="s">
        <v>5</v>
      </c>
      <c r="D31" s="228"/>
      <c r="E31" s="228"/>
      <c r="F31" s="228"/>
      <c r="G31" s="228">
        <v>59.6</v>
      </c>
      <c r="H31" s="228">
        <v>30</v>
      </c>
      <c r="I31" s="228">
        <v>189</v>
      </c>
      <c r="J31" s="228">
        <v>39</v>
      </c>
      <c r="K31" s="228">
        <v>39</v>
      </c>
      <c r="L31" s="228">
        <v>38</v>
      </c>
      <c r="M31" s="228">
        <v>36</v>
      </c>
      <c r="N31" s="228">
        <v>35</v>
      </c>
      <c r="O31" s="231">
        <v>54.5</v>
      </c>
      <c r="P31" s="228">
        <v>31</v>
      </c>
      <c r="Q31" s="228">
        <v>29.5</v>
      </c>
      <c r="R31" s="228"/>
      <c r="S31" s="231">
        <v>56</v>
      </c>
      <c r="T31" s="231">
        <v>39</v>
      </c>
      <c r="U31" s="231">
        <v>35</v>
      </c>
      <c r="V31" s="231">
        <v>39</v>
      </c>
      <c r="W31" s="231"/>
      <c r="X31" s="231"/>
      <c r="Y31" s="231">
        <v>36</v>
      </c>
      <c r="Z31" s="231">
        <v>49</v>
      </c>
      <c r="AA31" s="231">
        <v>54.4</v>
      </c>
      <c r="AB31" s="231">
        <v>49</v>
      </c>
      <c r="AC31" s="228">
        <v>22.2</v>
      </c>
      <c r="AD31" s="228"/>
      <c r="AE31" s="228"/>
      <c r="AF31" s="228">
        <v>47</v>
      </c>
      <c r="AG31" s="228">
        <v>38</v>
      </c>
      <c r="AH31" s="228">
        <v>40</v>
      </c>
      <c r="AI31" s="228">
        <v>32</v>
      </c>
      <c r="AJ31" s="228">
        <v>16.600000000000001</v>
      </c>
      <c r="AK31" s="228">
        <v>17.8</v>
      </c>
      <c r="AL31" s="228"/>
      <c r="AM31" s="228"/>
      <c r="AN31" s="99"/>
      <c r="AO31" s="99"/>
      <c r="AP31" s="232">
        <v>29.8</v>
      </c>
      <c r="AQ31" s="231">
        <v>69.8</v>
      </c>
      <c r="AR31" s="231">
        <v>39.799999999999997</v>
      </c>
      <c r="AS31" s="231">
        <v>40</v>
      </c>
      <c r="AT31" s="231">
        <v>35</v>
      </c>
      <c r="AU31" s="231">
        <v>26</v>
      </c>
      <c r="AV31" s="241"/>
      <c r="AW31" s="80">
        <v>109</v>
      </c>
      <c r="AX31" s="268">
        <f t="shared" si="0"/>
        <v>1500.9999999999998</v>
      </c>
      <c r="AY31" s="268">
        <f t="shared" si="1"/>
        <v>1200.8</v>
      </c>
      <c r="AZ31" s="268">
        <v>17.5</v>
      </c>
      <c r="BA31" s="80">
        <v>217</v>
      </c>
      <c r="BB31" s="80">
        <f t="shared" si="2"/>
        <v>1435.3</v>
      </c>
    </row>
    <row r="32" spans="1:54" ht="17.100000000000001" customHeight="1">
      <c r="A32" s="170" t="s">
        <v>2085</v>
      </c>
      <c r="B32" s="175" t="s">
        <v>6463</v>
      </c>
      <c r="C32" s="252" t="s">
        <v>5</v>
      </c>
      <c r="D32" s="228"/>
      <c r="E32" s="228"/>
      <c r="F32" s="228"/>
      <c r="G32" s="228">
        <v>59.6</v>
      </c>
      <c r="H32" s="228">
        <v>30</v>
      </c>
      <c r="I32" s="228">
        <v>189</v>
      </c>
      <c r="J32" s="228">
        <v>39</v>
      </c>
      <c r="K32" s="228">
        <v>39</v>
      </c>
      <c r="L32" s="228">
        <v>38</v>
      </c>
      <c r="M32" s="228">
        <v>36</v>
      </c>
      <c r="N32" s="228">
        <v>35</v>
      </c>
      <c r="O32" s="231">
        <v>54.5</v>
      </c>
      <c r="P32" s="228">
        <v>31</v>
      </c>
      <c r="Q32" s="228">
        <v>29.5</v>
      </c>
      <c r="R32" s="228"/>
      <c r="S32" s="231">
        <v>56</v>
      </c>
      <c r="T32" s="231">
        <v>39</v>
      </c>
      <c r="U32" s="231">
        <v>35</v>
      </c>
      <c r="V32" s="231">
        <v>39</v>
      </c>
      <c r="W32" s="231"/>
      <c r="X32" s="231"/>
      <c r="Y32" s="231">
        <v>36</v>
      </c>
      <c r="Z32" s="231">
        <v>49</v>
      </c>
      <c r="AA32" s="231">
        <v>54.4</v>
      </c>
      <c r="AB32" s="231">
        <v>49</v>
      </c>
      <c r="AC32" s="228">
        <v>22.2</v>
      </c>
      <c r="AD32" s="228"/>
      <c r="AE32" s="228"/>
      <c r="AF32" s="228">
        <v>47</v>
      </c>
      <c r="AG32" s="228">
        <v>38</v>
      </c>
      <c r="AH32" s="228">
        <v>40</v>
      </c>
      <c r="AI32" s="228">
        <v>32</v>
      </c>
      <c r="AJ32" s="228">
        <v>16.600000000000001</v>
      </c>
      <c r="AK32" s="228">
        <v>17.8</v>
      </c>
      <c r="AL32" s="228"/>
      <c r="AM32" s="228"/>
      <c r="AN32" s="99"/>
      <c r="AO32" s="99"/>
      <c r="AP32" s="232">
        <v>29.8</v>
      </c>
      <c r="AQ32" s="231">
        <v>69.8</v>
      </c>
      <c r="AR32" s="231">
        <v>39.799999999999997</v>
      </c>
      <c r="AS32" s="231">
        <v>40</v>
      </c>
      <c r="AT32" s="231">
        <v>35</v>
      </c>
      <c r="AU32" s="231">
        <v>26</v>
      </c>
      <c r="AV32" s="241"/>
      <c r="AW32" s="80">
        <v>65</v>
      </c>
      <c r="AX32" s="268">
        <f t="shared" si="0"/>
        <v>1456.9999999999998</v>
      </c>
      <c r="AY32" s="268">
        <f t="shared" si="1"/>
        <v>1165.5999999999999</v>
      </c>
      <c r="AZ32" s="268">
        <v>17.5</v>
      </c>
      <c r="BA32" s="80">
        <v>217</v>
      </c>
      <c r="BB32" s="80">
        <f t="shared" si="2"/>
        <v>1400.1</v>
      </c>
    </row>
    <row r="33" spans="1:56" ht="17.100000000000001" customHeight="1">
      <c r="A33" s="170" t="s">
        <v>6465</v>
      </c>
      <c r="B33" s="175" t="s">
        <v>6464</v>
      </c>
      <c r="C33" s="252" t="s">
        <v>5</v>
      </c>
      <c r="D33" s="228"/>
      <c r="E33" s="228"/>
      <c r="F33" s="228"/>
      <c r="G33" s="228">
        <v>59.6</v>
      </c>
      <c r="H33" s="228">
        <v>30</v>
      </c>
      <c r="I33" s="228">
        <v>189</v>
      </c>
      <c r="J33" s="228">
        <v>39</v>
      </c>
      <c r="K33" s="228">
        <v>39</v>
      </c>
      <c r="L33" s="228">
        <v>38</v>
      </c>
      <c r="M33" s="228">
        <v>36</v>
      </c>
      <c r="N33" s="228">
        <v>35</v>
      </c>
      <c r="O33" s="231">
        <v>54.5</v>
      </c>
      <c r="P33" s="228">
        <v>31</v>
      </c>
      <c r="Q33" s="228">
        <v>29.5</v>
      </c>
      <c r="R33" s="228"/>
      <c r="S33" s="231">
        <v>56</v>
      </c>
      <c r="T33" s="231">
        <v>39</v>
      </c>
      <c r="U33" s="231">
        <v>35</v>
      </c>
      <c r="V33" s="231">
        <v>39</v>
      </c>
      <c r="W33" s="231"/>
      <c r="X33" s="231"/>
      <c r="Y33" s="231">
        <v>36</v>
      </c>
      <c r="Z33" s="231">
        <v>49</v>
      </c>
      <c r="AA33" s="231">
        <v>54.4</v>
      </c>
      <c r="AB33" s="231">
        <v>49</v>
      </c>
      <c r="AC33" s="228">
        <v>22.2</v>
      </c>
      <c r="AD33" s="228"/>
      <c r="AE33" s="228"/>
      <c r="AF33" s="228">
        <v>47</v>
      </c>
      <c r="AG33" s="228">
        <v>38</v>
      </c>
      <c r="AH33" s="228">
        <v>40</v>
      </c>
      <c r="AI33" s="228">
        <v>32</v>
      </c>
      <c r="AJ33" s="228">
        <v>16.600000000000001</v>
      </c>
      <c r="AK33" s="228">
        <v>17.8</v>
      </c>
      <c r="AL33" s="228"/>
      <c r="AM33" s="228"/>
      <c r="AN33" s="99"/>
      <c r="AO33" s="99"/>
      <c r="AP33" s="232">
        <v>29.8</v>
      </c>
      <c r="AQ33" s="231">
        <v>69.8</v>
      </c>
      <c r="AR33" s="231">
        <v>39.799999999999997</v>
      </c>
      <c r="AS33" s="231">
        <v>40</v>
      </c>
      <c r="AT33" s="231">
        <v>35</v>
      </c>
      <c r="AU33" s="231">
        <v>26</v>
      </c>
      <c r="AV33" s="241"/>
      <c r="AW33" s="80">
        <v>39</v>
      </c>
      <c r="AX33" s="268">
        <f t="shared" si="0"/>
        <v>1430.9999999999998</v>
      </c>
      <c r="AY33" s="268">
        <f t="shared" si="1"/>
        <v>1144.8</v>
      </c>
      <c r="AZ33" s="268">
        <v>17.5</v>
      </c>
      <c r="BA33" s="80">
        <v>217</v>
      </c>
      <c r="BB33" s="80">
        <f t="shared" si="2"/>
        <v>1379.3</v>
      </c>
    </row>
    <row r="34" spans="1:56" ht="17.100000000000001" customHeight="1">
      <c r="A34" s="170" t="s">
        <v>6467</v>
      </c>
      <c r="B34" s="175" t="s">
        <v>6466</v>
      </c>
      <c r="C34" s="252" t="s">
        <v>5</v>
      </c>
      <c r="D34" s="228"/>
      <c r="E34" s="228"/>
      <c r="F34" s="228"/>
      <c r="G34" s="228">
        <v>59.6</v>
      </c>
      <c r="H34" s="228">
        <v>30</v>
      </c>
      <c r="I34" s="228">
        <v>189</v>
      </c>
      <c r="J34" s="228">
        <v>39</v>
      </c>
      <c r="K34" s="228">
        <v>39</v>
      </c>
      <c r="L34" s="228">
        <v>38</v>
      </c>
      <c r="M34" s="228">
        <v>36</v>
      </c>
      <c r="N34" s="228">
        <v>35</v>
      </c>
      <c r="O34" s="231">
        <v>54.5</v>
      </c>
      <c r="P34" s="228">
        <v>31</v>
      </c>
      <c r="Q34" s="228">
        <v>29.5</v>
      </c>
      <c r="R34" s="228"/>
      <c r="S34" s="231">
        <v>56</v>
      </c>
      <c r="T34" s="231">
        <v>39</v>
      </c>
      <c r="U34" s="231">
        <v>35</v>
      </c>
      <c r="V34" s="231">
        <v>39</v>
      </c>
      <c r="W34" s="231"/>
      <c r="X34" s="231"/>
      <c r="Y34" s="231">
        <v>36</v>
      </c>
      <c r="Z34" s="231">
        <v>49</v>
      </c>
      <c r="AA34" s="231">
        <v>54.4</v>
      </c>
      <c r="AB34" s="231">
        <v>49</v>
      </c>
      <c r="AC34" s="228">
        <v>22.2</v>
      </c>
      <c r="AD34" s="228"/>
      <c r="AE34" s="228"/>
      <c r="AF34" s="228">
        <v>47</v>
      </c>
      <c r="AG34" s="228">
        <v>38</v>
      </c>
      <c r="AH34" s="228">
        <v>40</v>
      </c>
      <c r="AI34" s="228">
        <v>32</v>
      </c>
      <c r="AJ34" s="228">
        <v>16.600000000000001</v>
      </c>
      <c r="AK34" s="228">
        <v>17.8</v>
      </c>
      <c r="AL34" s="228"/>
      <c r="AM34" s="228"/>
      <c r="AN34" s="99"/>
      <c r="AO34" s="99"/>
      <c r="AP34" s="232">
        <v>29.8</v>
      </c>
      <c r="AQ34" s="231">
        <v>69.8</v>
      </c>
      <c r="AR34" s="231">
        <v>39.799999999999997</v>
      </c>
      <c r="AS34" s="231">
        <v>40</v>
      </c>
      <c r="AT34" s="231">
        <v>35</v>
      </c>
      <c r="AU34" s="231">
        <v>26</v>
      </c>
      <c r="AV34" s="241"/>
      <c r="AW34" s="80">
        <v>102</v>
      </c>
      <c r="AX34" s="268">
        <f t="shared" si="0"/>
        <v>1493.9999999999998</v>
      </c>
      <c r="AY34" s="268">
        <f t="shared" si="1"/>
        <v>1195.1999999999998</v>
      </c>
      <c r="AZ34" s="268">
        <v>17.5</v>
      </c>
      <c r="BA34" s="80">
        <v>217</v>
      </c>
      <c r="BB34" s="80">
        <f t="shared" si="2"/>
        <v>1429.6999999999998</v>
      </c>
    </row>
    <row r="35" spans="1:56" ht="17.100000000000001" customHeight="1">
      <c r="A35" s="170" t="s">
        <v>6469</v>
      </c>
      <c r="B35" s="175" t="s">
        <v>6468</v>
      </c>
      <c r="C35" s="252" t="s">
        <v>5</v>
      </c>
      <c r="D35" s="228"/>
      <c r="E35" s="228"/>
      <c r="F35" s="228"/>
      <c r="G35" s="228">
        <v>59.6</v>
      </c>
      <c r="H35" s="228">
        <v>30</v>
      </c>
      <c r="I35" s="228">
        <v>189</v>
      </c>
      <c r="J35" s="228">
        <v>39</v>
      </c>
      <c r="K35" s="228">
        <v>39</v>
      </c>
      <c r="L35" s="228">
        <v>38</v>
      </c>
      <c r="M35" s="228">
        <v>36</v>
      </c>
      <c r="N35" s="228">
        <v>35</v>
      </c>
      <c r="O35" s="231">
        <v>54.5</v>
      </c>
      <c r="P35" s="228">
        <v>31</v>
      </c>
      <c r="Q35" s="228">
        <v>29.5</v>
      </c>
      <c r="R35" s="228"/>
      <c r="S35" s="231">
        <v>56</v>
      </c>
      <c r="T35" s="231">
        <v>39</v>
      </c>
      <c r="U35" s="231">
        <v>35</v>
      </c>
      <c r="V35" s="231">
        <v>39</v>
      </c>
      <c r="W35" s="231"/>
      <c r="X35" s="231"/>
      <c r="Y35" s="231">
        <v>36</v>
      </c>
      <c r="Z35" s="231">
        <v>49</v>
      </c>
      <c r="AA35" s="231">
        <v>54.4</v>
      </c>
      <c r="AB35" s="231">
        <v>49</v>
      </c>
      <c r="AC35" s="228">
        <v>22.2</v>
      </c>
      <c r="AD35" s="228"/>
      <c r="AE35" s="228"/>
      <c r="AF35" s="228">
        <v>47</v>
      </c>
      <c r="AG35" s="228">
        <v>38</v>
      </c>
      <c r="AH35" s="228">
        <v>40</v>
      </c>
      <c r="AI35" s="228">
        <v>32</v>
      </c>
      <c r="AJ35" s="228">
        <v>16.600000000000001</v>
      </c>
      <c r="AK35" s="228">
        <v>17.8</v>
      </c>
      <c r="AL35" s="228"/>
      <c r="AM35" s="228"/>
      <c r="AN35" s="99"/>
      <c r="AO35" s="99"/>
      <c r="AP35" s="232">
        <v>29.8</v>
      </c>
      <c r="AQ35" s="231">
        <v>69.8</v>
      </c>
      <c r="AR35" s="231">
        <v>39.799999999999997</v>
      </c>
      <c r="AS35" s="231">
        <v>40</v>
      </c>
      <c r="AT35" s="231">
        <v>35</v>
      </c>
      <c r="AU35" s="231">
        <v>26</v>
      </c>
      <c r="AV35" s="241"/>
      <c r="AW35" s="80">
        <v>69</v>
      </c>
      <c r="AX35" s="268">
        <f t="shared" si="0"/>
        <v>1460.9999999999998</v>
      </c>
      <c r="AY35" s="268">
        <f t="shared" si="1"/>
        <v>1168.8</v>
      </c>
      <c r="AZ35" s="268">
        <v>17.5</v>
      </c>
      <c r="BA35" s="80">
        <v>217</v>
      </c>
      <c r="BB35" s="80">
        <f t="shared" si="2"/>
        <v>1403.3</v>
      </c>
    </row>
    <row r="36" spans="1:56" ht="17.100000000000001" customHeight="1">
      <c r="A36" s="170" t="s">
        <v>6471</v>
      </c>
      <c r="B36" s="175" t="s">
        <v>6470</v>
      </c>
      <c r="C36" s="252" t="s">
        <v>5</v>
      </c>
      <c r="D36" s="228"/>
      <c r="E36" s="228"/>
      <c r="F36" s="228"/>
      <c r="G36" s="228">
        <v>59.6</v>
      </c>
      <c r="H36" s="228">
        <v>30</v>
      </c>
      <c r="I36" s="228">
        <v>189</v>
      </c>
      <c r="J36" s="228">
        <v>39</v>
      </c>
      <c r="K36" s="228">
        <v>39</v>
      </c>
      <c r="L36" s="228">
        <v>38</v>
      </c>
      <c r="M36" s="228">
        <v>36</v>
      </c>
      <c r="N36" s="228">
        <v>35</v>
      </c>
      <c r="O36" s="231">
        <v>54.5</v>
      </c>
      <c r="P36" s="228">
        <v>31</v>
      </c>
      <c r="Q36" s="228">
        <v>29.5</v>
      </c>
      <c r="R36" s="228"/>
      <c r="S36" s="231">
        <v>56</v>
      </c>
      <c r="T36" s="231">
        <v>39</v>
      </c>
      <c r="U36" s="231">
        <v>35</v>
      </c>
      <c r="V36" s="231">
        <v>39</v>
      </c>
      <c r="W36" s="231"/>
      <c r="X36" s="231"/>
      <c r="Y36" s="231">
        <v>36</v>
      </c>
      <c r="Z36" s="231">
        <v>49</v>
      </c>
      <c r="AA36" s="231">
        <v>54.4</v>
      </c>
      <c r="AB36" s="231">
        <v>49</v>
      </c>
      <c r="AC36" s="228">
        <v>22.2</v>
      </c>
      <c r="AD36" s="228"/>
      <c r="AE36" s="228"/>
      <c r="AF36" s="228">
        <v>47</v>
      </c>
      <c r="AG36" s="228">
        <v>38</v>
      </c>
      <c r="AH36" s="228">
        <v>40</v>
      </c>
      <c r="AI36" s="228">
        <v>32</v>
      </c>
      <c r="AJ36" s="228">
        <v>16.600000000000001</v>
      </c>
      <c r="AK36" s="228">
        <v>17.8</v>
      </c>
      <c r="AL36" s="228"/>
      <c r="AM36" s="228"/>
      <c r="AN36" s="99"/>
      <c r="AO36" s="99"/>
      <c r="AP36" s="232">
        <v>29.8</v>
      </c>
      <c r="AQ36" s="231">
        <v>69.8</v>
      </c>
      <c r="AR36" s="231">
        <v>39.799999999999997</v>
      </c>
      <c r="AS36" s="231">
        <v>40</v>
      </c>
      <c r="AT36" s="231">
        <v>35</v>
      </c>
      <c r="AU36" s="231">
        <v>26</v>
      </c>
      <c r="AV36" s="241"/>
      <c r="AW36" s="80">
        <v>57</v>
      </c>
      <c r="AX36" s="268">
        <f t="shared" si="0"/>
        <v>1448.9999999999998</v>
      </c>
      <c r="AY36" s="268">
        <f t="shared" si="1"/>
        <v>1159.1999999999998</v>
      </c>
      <c r="AZ36" s="268">
        <v>17.5</v>
      </c>
      <c r="BA36" s="80">
        <v>217</v>
      </c>
      <c r="BB36" s="80">
        <f t="shared" si="2"/>
        <v>1393.6999999999998</v>
      </c>
    </row>
    <row r="37" spans="1:56" ht="17.100000000000001" customHeight="1">
      <c r="A37" s="170" t="s">
        <v>6473</v>
      </c>
      <c r="B37" s="175" t="s">
        <v>6472</v>
      </c>
      <c r="C37" s="252" t="s">
        <v>51</v>
      </c>
      <c r="D37" s="228"/>
      <c r="E37" s="228"/>
      <c r="F37" s="228"/>
      <c r="G37" s="228">
        <v>59.6</v>
      </c>
      <c r="H37" s="228">
        <v>30</v>
      </c>
      <c r="I37" s="228">
        <v>189</v>
      </c>
      <c r="J37" s="228">
        <v>39</v>
      </c>
      <c r="K37" s="228">
        <v>39</v>
      </c>
      <c r="L37" s="228">
        <v>38</v>
      </c>
      <c r="M37" s="228">
        <v>36</v>
      </c>
      <c r="N37" s="228">
        <v>35</v>
      </c>
      <c r="O37" s="231">
        <v>54.5</v>
      </c>
      <c r="P37" s="228">
        <v>31</v>
      </c>
      <c r="Q37" s="228">
        <v>29.5</v>
      </c>
      <c r="R37" s="228"/>
      <c r="S37" s="231">
        <v>56</v>
      </c>
      <c r="T37" s="231">
        <v>39</v>
      </c>
      <c r="U37" s="231">
        <v>35</v>
      </c>
      <c r="V37" s="231">
        <v>39</v>
      </c>
      <c r="W37" s="231"/>
      <c r="X37" s="231"/>
      <c r="Y37" s="231">
        <v>36</v>
      </c>
      <c r="Z37" s="231">
        <v>49</v>
      </c>
      <c r="AA37" s="231">
        <v>54.4</v>
      </c>
      <c r="AB37" s="231">
        <v>49</v>
      </c>
      <c r="AC37" s="228">
        <v>22.2</v>
      </c>
      <c r="AD37" s="228"/>
      <c r="AE37" s="228"/>
      <c r="AF37" s="228">
        <v>47</v>
      </c>
      <c r="AG37" s="228">
        <v>38</v>
      </c>
      <c r="AH37" s="228">
        <v>40</v>
      </c>
      <c r="AI37" s="228">
        <v>32</v>
      </c>
      <c r="AJ37" s="228">
        <v>16.600000000000001</v>
      </c>
      <c r="AK37" s="228">
        <v>17.8</v>
      </c>
      <c r="AL37" s="228"/>
      <c r="AM37" s="228"/>
      <c r="AN37" s="99"/>
      <c r="AO37" s="99"/>
      <c r="AP37" s="232">
        <v>29.8</v>
      </c>
      <c r="AQ37" s="231">
        <v>69.8</v>
      </c>
      <c r="AR37" s="231">
        <v>39.799999999999997</v>
      </c>
      <c r="AS37" s="231">
        <v>40</v>
      </c>
      <c r="AT37" s="231">
        <v>35</v>
      </c>
      <c r="AU37" s="231">
        <v>26</v>
      </c>
      <c r="AV37" s="241"/>
      <c r="AW37" s="80">
        <v>112</v>
      </c>
      <c r="AX37" s="268">
        <f t="shared" si="0"/>
        <v>1503.9999999999998</v>
      </c>
      <c r="AY37" s="268">
        <f t="shared" si="1"/>
        <v>1203.1999999999998</v>
      </c>
      <c r="AZ37" s="268">
        <v>17.5</v>
      </c>
      <c r="BA37" s="80">
        <v>217</v>
      </c>
      <c r="BB37" s="80">
        <f t="shared" si="2"/>
        <v>1437.6999999999998</v>
      </c>
    </row>
    <row r="38" spans="1:56" ht="17.100000000000001" customHeight="1">
      <c r="A38" s="170" t="s">
        <v>6475</v>
      </c>
      <c r="B38" s="175" t="s">
        <v>6474</v>
      </c>
      <c r="C38" s="252" t="s">
        <v>5</v>
      </c>
      <c r="D38" s="228"/>
      <c r="E38" s="228"/>
      <c r="F38" s="228"/>
      <c r="G38" s="228">
        <v>59.6</v>
      </c>
      <c r="H38" s="228">
        <v>30</v>
      </c>
      <c r="I38" s="228">
        <v>189</v>
      </c>
      <c r="J38" s="228">
        <v>39</v>
      </c>
      <c r="K38" s="228">
        <v>39</v>
      </c>
      <c r="L38" s="228">
        <v>38</v>
      </c>
      <c r="M38" s="228">
        <v>36</v>
      </c>
      <c r="N38" s="228">
        <v>35</v>
      </c>
      <c r="O38" s="231">
        <v>54.5</v>
      </c>
      <c r="P38" s="228">
        <v>31</v>
      </c>
      <c r="Q38" s="228">
        <v>29.5</v>
      </c>
      <c r="R38" s="228"/>
      <c r="S38" s="231">
        <v>56</v>
      </c>
      <c r="T38" s="231">
        <v>39</v>
      </c>
      <c r="U38" s="231">
        <v>35</v>
      </c>
      <c r="V38" s="231">
        <v>39</v>
      </c>
      <c r="W38" s="231"/>
      <c r="X38" s="231"/>
      <c r="Y38" s="231">
        <v>36</v>
      </c>
      <c r="Z38" s="231">
        <v>49</v>
      </c>
      <c r="AA38" s="231">
        <v>54.4</v>
      </c>
      <c r="AB38" s="231">
        <v>49</v>
      </c>
      <c r="AC38" s="228">
        <v>22.2</v>
      </c>
      <c r="AD38" s="228"/>
      <c r="AE38" s="228"/>
      <c r="AF38" s="228">
        <v>47</v>
      </c>
      <c r="AG38" s="228">
        <v>38</v>
      </c>
      <c r="AH38" s="228">
        <v>40</v>
      </c>
      <c r="AI38" s="228">
        <v>32</v>
      </c>
      <c r="AJ38" s="228">
        <v>16.600000000000001</v>
      </c>
      <c r="AK38" s="228">
        <v>17.8</v>
      </c>
      <c r="AL38" s="228"/>
      <c r="AM38" s="228"/>
      <c r="AN38" s="99"/>
      <c r="AO38" s="99"/>
      <c r="AP38" s="232">
        <v>29.8</v>
      </c>
      <c r="AQ38" s="231">
        <v>69.8</v>
      </c>
      <c r="AR38" s="231">
        <v>39.799999999999997</v>
      </c>
      <c r="AS38" s="231">
        <v>40</v>
      </c>
      <c r="AT38" s="231">
        <v>35</v>
      </c>
      <c r="AU38" s="231">
        <v>26</v>
      </c>
      <c r="AV38" s="241"/>
      <c r="AW38" s="80">
        <v>71</v>
      </c>
      <c r="AX38" s="268">
        <f t="shared" si="0"/>
        <v>1462.9999999999998</v>
      </c>
      <c r="AY38" s="268">
        <f t="shared" si="1"/>
        <v>1170.3999999999999</v>
      </c>
      <c r="AZ38" s="268">
        <v>17.5</v>
      </c>
      <c r="BA38" s="80">
        <v>217</v>
      </c>
      <c r="BB38" s="80">
        <f t="shared" si="2"/>
        <v>1404.8999999999999</v>
      </c>
    </row>
    <row r="39" spans="1:56" ht="17.100000000000001" customHeight="1">
      <c r="A39" s="170" t="s">
        <v>1763</v>
      </c>
      <c r="B39" s="175" t="s">
        <v>6476</v>
      </c>
      <c r="C39" s="252" t="s">
        <v>5</v>
      </c>
      <c r="D39" s="228"/>
      <c r="E39" s="228"/>
      <c r="F39" s="228"/>
      <c r="G39" s="228">
        <v>59.6</v>
      </c>
      <c r="H39" s="228">
        <v>30</v>
      </c>
      <c r="I39" s="228">
        <v>189</v>
      </c>
      <c r="J39" s="228">
        <v>39</v>
      </c>
      <c r="K39" s="228">
        <v>39</v>
      </c>
      <c r="L39" s="228">
        <v>38</v>
      </c>
      <c r="M39" s="228">
        <v>36</v>
      </c>
      <c r="N39" s="228">
        <v>35</v>
      </c>
      <c r="O39" s="231">
        <v>54.5</v>
      </c>
      <c r="P39" s="228">
        <v>31</v>
      </c>
      <c r="Q39" s="228">
        <v>29.5</v>
      </c>
      <c r="R39" s="228"/>
      <c r="S39" s="231">
        <v>56</v>
      </c>
      <c r="T39" s="231">
        <v>39</v>
      </c>
      <c r="U39" s="231">
        <v>35</v>
      </c>
      <c r="V39" s="231">
        <v>39</v>
      </c>
      <c r="W39" s="231"/>
      <c r="X39" s="231"/>
      <c r="Y39" s="231">
        <v>36</v>
      </c>
      <c r="Z39" s="231">
        <v>49</v>
      </c>
      <c r="AA39" s="231">
        <v>54.4</v>
      </c>
      <c r="AB39" s="231">
        <v>49</v>
      </c>
      <c r="AC39" s="228">
        <v>22.2</v>
      </c>
      <c r="AD39" s="228"/>
      <c r="AE39" s="228"/>
      <c r="AF39" s="228">
        <v>47</v>
      </c>
      <c r="AG39" s="228">
        <v>38</v>
      </c>
      <c r="AH39" s="228">
        <v>40</v>
      </c>
      <c r="AI39" s="228">
        <v>32</v>
      </c>
      <c r="AJ39" s="228">
        <v>16.600000000000001</v>
      </c>
      <c r="AK39" s="228">
        <v>17.8</v>
      </c>
      <c r="AL39" s="228"/>
      <c r="AM39" s="228"/>
      <c r="AN39" s="99"/>
      <c r="AO39" s="99"/>
      <c r="AP39" s="232">
        <v>29.8</v>
      </c>
      <c r="AQ39" s="231">
        <v>69.8</v>
      </c>
      <c r="AR39" s="231">
        <v>39.799999999999997</v>
      </c>
      <c r="AS39" s="231">
        <v>40</v>
      </c>
      <c r="AT39" s="231">
        <v>35</v>
      </c>
      <c r="AU39" s="231">
        <v>26</v>
      </c>
      <c r="AV39" s="241"/>
      <c r="AX39" s="268">
        <f t="shared" si="0"/>
        <v>1391.9999999999998</v>
      </c>
      <c r="AY39" s="268">
        <f t="shared" si="1"/>
        <v>1113.5999999999999</v>
      </c>
      <c r="AZ39" s="268">
        <v>17.5</v>
      </c>
      <c r="BA39" s="80">
        <v>217</v>
      </c>
      <c r="BB39" s="80">
        <f t="shared" si="2"/>
        <v>1348.1</v>
      </c>
    </row>
    <row r="40" spans="1:56" ht="17.100000000000001" customHeight="1">
      <c r="A40" s="170" t="s">
        <v>1502</v>
      </c>
      <c r="B40" s="175" t="s">
        <v>6477</v>
      </c>
      <c r="C40" s="252" t="s">
        <v>5</v>
      </c>
      <c r="D40" s="228"/>
      <c r="E40" s="228"/>
      <c r="F40" s="228"/>
      <c r="G40" s="228">
        <v>59.6</v>
      </c>
      <c r="H40" s="228">
        <v>30</v>
      </c>
      <c r="I40" s="228">
        <v>189</v>
      </c>
      <c r="J40" s="228">
        <v>39</v>
      </c>
      <c r="K40" s="228">
        <v>39</v>
      </c>
      <c r="L40" s="228">
        <v>38</v>
      </c>
      <c r="M40" s="228">
        <v>36</v>
      </c>
      <c r="N40" s="228">
        <v>35</v>
      </c>
      <c r="O40" s="231">
        <v>54.5</v>
      </c>
      <c r="P40" s="228">
        <v>31</v>
      </c>
      <c r="Q40" s="228">
        <v>29.5</v>
      </c>
      <c r="R40" s="228"/>
      <c r="S40" s="231">
        <v>56</v>
      </c>
      <c r="T40" s="231">
        <v>39</v>
      </c>
      <c r="U40" s="231">
        <v>35</v>
      </c>
      <c r="V40" s="231">
        <v>39</v>
      </c>
      <c r="W40" s="231"/>
      <c r="X40" s="231"/>
      <c r="Y40" s="231">
        <v>36</v>
      </c>
      <c r="Z40" s="231">
        <v>49</v>
      </c>
      <c r="AA40" s="231">
        <v>54.4</v>
      </c>
      <c r="AB40" s="231">
        <v>49</v>
      </c>
      <c r="AC40" s="228">
        <v>22.2</v>
      </c>
      <c r="AD40" s="228"/>
      <c r="AE40" s="228"/>
      <c r="AF40" s="228">
        <v>47</v>
      </c>
      <c r="AG40" s="228">
        <v>38</v>
      </c>
      <c r="AH40" s="228">
        <v>40</v>
      </c>
      <c r="AI40" s="228">
        <v>32</v>
      </c>
      <c r="AJ40" s="228">
        <v>16.600000000000001</v>
      </c>
      <c r="AK40" s="228">
        <v>17.8</v>
      </c>
      <c r="AL40" s="228"/>
      <c r="AM40" s="228"/>
      <c r="AN40" s="99"/>
      <c r="AO40" s="99"/>
      <c r="AP40" s="232">
        <v>29.8</v>
      </c>
      <c r="AQ40" s="231">
        <v>69.8</v>
      </c>
      <c r="AR40" s="231">
        <v>39.799999999999997</v>
      </c>
      <c r="AS40" s="231">
        <v>40</v>
      </c>
      <c r="AT40" s="231">
        <v>35</v>
      </c>
      <c r="AU40" s="231">
        <v>26</v>
      </c>
      <c r="AV40" s="241"/>
      <c r="AW40" s="80">
        <v>149</v>
      </c>
      <c r="AX40" s="268">
        <f t="shared" si="0"/>
        <v>1540.9999999999998</v>
      </c>
      <c r="AY40" s="268">
        <f t="shared" si="1"/>
        <v>1232.8</v>
      </c>
      <c r="AZ40" s="268">
        <v>17.5</v>
      </c>
      <c r="BA40" s="80">
        <v>217</v>
      </c>
      <c r="BB40" s="80">
        <f t="shared" si="2"/>
        <v>1467.3</v>
      </c>
    </row>
    <row r="41" spans="1:56" ht="17.100000000000001" customHeight="1">
      <c r="A41" s="170" t="s">
        <v>6479</v>
      </c>
      <c r="B41" s="175" t="s">
        <v>6478</v>
      </c>
      <c r="C41" s="252" t="s">
        <v>51</v>
      </c>
      <c r="D41" s="228"/>
      <c r="E41" s="228"/>
      <c r="F41" s="228"/>
      <c r="G41" s="228">
        <v>59.6</v>
      </c>
      <c r="H41" s="228">
        <v>30</v>
      </c>
      <c r="I41" s="228">
        <v>189</v>
      </c>
      <c r="J41" s="228">
        <v>39</v>
      </c>
      <c r="K41" s="228">
        <v>39</v>
      </c>
      <c r="L41" s="228">
        <v>38</v>
      </c>
      <c r="M41" s="228">
        <v>36</v>
      </c>
      <c r="N41" s="228">
        <v>35</v>
      </c>
      <c r="O41" s="231">
        <v>54.5</v>
      </c>
      <c r="P41" s="228">
        <v>31</v>
      </c>
      <c r="Q41" s="228">
        <v>29.5</v>
      </c>
      <c r="R41" s="228"/>
      <c r="S41" s="231">
        <v>56</v>
      </c>
      <c r="T41" s="231">
        <v>39</v>
      </c>
      <c r="U41" s="231">
        <v>35</v>
      </c>
      <c r="V41" s="231">
        <v>39</v>
      </c>
      <c r="W41" s="231"/>
      <c r="X41" s="231"/>
      <c r="Y41" s="231">
        <v>36</v>
      </c>
      <c r="Z41" s="231">
        <v>49</v>
      </c>
      <c r="AA41" s="231">
        <v>54.4</v>
      </c>
      <c r="AB41" s="231">
        <v>49</v>
      </c>
      <c r="AC41" s="228">
        <v>22.2</v>
      </c>
      <c r="AD41" s="228"/>
      <c r="AE41" s="228"/>
      <c r="AF41" s="228">
        <v>47</v>
      </c>
      <c r="AG41" s="228">
        <v>38</v>
      </c>
      <c r="AH41" s="228">
        <v>40</v>
      </c>
      <c r="AI41" s="228">
        <v>32</v>
      </c>
      <c r="AJ41" s="228">
        <v>16.600000000000001</v>
      </c>
      <c r="AK41" s="228">
        <v>17.8</v>
      </c>
      <c r="AL41" s="228"/>
      <c r="AM41" s="228"/>
      <c r="AN41" s="99"/>
      <c r="AO41" s="99"/>
      <c r="AP41" s="232">
        <v>29.8</v>
      </c>
      <c r="AQ41" s="231">
        <v>69.8</v>
      </c>
      <c r="AR41" s="231">
        <v>39.799999999999997</v>
      </c>
      <c r="AS41" s="231">
        <v>40</v>
      </c>
      <c r="AT41" s="231">
        <v>35</v>
      </c>
      <c r="AU41" s="231">
        <v>26</v>
      </c>
      <c r="AV41" s="241"/>
      <c r="AX41" s="268">
        <f t="shared" si="0"/>
        <v>1391.9999999999998</v>
      </c>
      <c r="AY41" s="268">
        <f t="shared" si="1"/>
        <v>1113.5999999999999</v>
      </c>
      <c r="AZ41" s="268">
        <v>17.5</v>
      </c>
      <c r="BA41" s="80">
        <v>217</v>
      </c>
      <c r="BB41" s="80">
        <f t="shared" si="2"/>
        <v>1348.1</v>
      </c>
    </row>
    <row r="42" spans="1:56" ht="17.100000000000001" customHeight="1">
      <c r="C42" s="203"/>
      <c r="D42" s="477" t="s">
        <v>5534</v>
      </c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2" t="s">
        <v>4941</v>
      </c>
      <c r="P42" s="472"/>
      <c r="Q42" s="472"/>
      <c r="R42" s="472"/>
      <c r="S42" s="472" t="s">
        <v>5534</v>
      </c>
      <c r="T42" s="472"/>
      <c r="U42" s="472"/>
      <c r="V42" s="472"/>
      <c r="W42" s="472"/>
      <c r="X42" s="472"/>
      <c r="Y42" s="472" t="s">
        <v>5534</v>
      </c>
      <c r="Z42" s="472"/>
      <c r="AA42" s="472"/>
      <c r="AB42" s="472"/>
      <c r="AC42" s="472"/>
      <c r="AD42" s="472"/>
      <c r="AE42" s="472"/>
      <c r="AF42" s="453" t="s">
        <v>5534</v>
      </c>
      <c r="AG42" s="453"/>
      <c r="AH42" s="453"/>
      <c r="AI42" s="453"/>
      <c r="AJ42" s="453"/>
      <c r="AK42" s="453"/>
      <c r="AL42" s="453"/>
      <c r="AM42" s="453"/>
      <c r="AN42" s="507" t="s">
        <v>5534</v>
      </c>
      <c r="AO42" s="507"/>
      <c r="AP42" s="507"/>
      <c r="AQ42" s="507"/>
      <c r="AR42" s="507"/>
      <c r="AS42" s="507"/>
      <c r="AT42" s="507"/>
      <c r="AU42" s="507"/>
      <c r="AV42" s="241"/>
      <c r="AW42" s="238"/>
      <c r="AX42" s="268"/>
      <c r="AY42" s="268"/>
      <c r="AZ42" s="268"/>
    </row>
    <row r="43" spans="1:56" ht="17.100000000000001" customHeight="1">
      <c r="A43" s="238"/>
      <c r="B43" s="238"/>
      <c r="C43" s="239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240"/>
      <c r="AL43" s="240"/>
      <c r="AM43" s="240"/>
      <c r="AN43" s="240"/>
      <c r="AO43" s="240"/>
      <c r="AP43" s="83"/>
      <c r="AQ43" s="173"/>
      <c r="AR43" s="173"/>
      <c r="AS43" s="173"/>
      <c r="AT43" s="173"/>
      <c r="AU43" s="173"/>
      <c r="AV43" s="241"/>
      <c r="AW43" s="238"/>
      <c r="AX43" s="268"/>
      <c r="AY43" s="268"/>
      <c r="AZ43" s="268"/>
    </row>
    <row r="44" spans="1:56" ht="17.100000000000001" customHeight="1">
      <c r="A44" s="238"/>
      <c r="B44" s="238"/>
      <c r="C44" s="239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240"/>
      <c r="AL44" s="240"/>
      <c r="AM44" s="240"/>
      <c r="AN44" s="240"/>
      <c r="AO44" s="240"/>
      <c r="AP44" s="83"/>
      <c r="AQ44" s="173"/>
      <c r="AR44" s="173"/>
      <c r="AS44" s="173"/>
      <c r="AT44" s="173"/>
      <c r="AU44" s="173"/>
      <c r="AV44" s="241"/>
      <c r="AW44" s="238"/>
      <c r="AX44" s="268"/>
      <c r="AY44" s="268"/>
      <c r="AZ44" s="268"/>
    </row>
    <row r="45" spans="1:56" ht="24" customHeight="1">
      <c r="B45" s="508" t="s">
        <v>6536</v>
      </c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508"/>
      <c r="Y45" s="508"/>
      <c r="Z45" s="508"/>
      <c r="AA45" s="508"/>
      <c r="AB45" s="508"/>
      <c r="AC45" s="508"/>
      <c r="AD45" s="508"/>
      <c r="AE45" s="508"/>
      <c r="AF45" s="508"/>
      <c r="AG45" s="508"/>
      <c r="AH45" s="508"/>
      <c r="AI45" s="508"/>
      <c r="AJ45" s="508"/>
      <c r="AK45" s="508"/>
      <c r="AL45" s="508"/>
      <c r="AM45" s="508"/>
      <c r="AN45" s="508"/>
      <c r="AO45" s="508"/>
      <c r="AP45" s="508"/>
      <c r="AQ45" s="508"/>
      <c r="AR45" s="508"/>
      <c r="AS45" s="41"/>
      <c r="AT45" s="41"/>
      <c r="AU45" s="41"/>
      <c r="AV45" s="41"/>
      <c r="AW45" s="41"/>
      <c r="AX45" s="268"/>
      <c r="AY45" s="268"/>
      <c r="AZ45" s="41"/>
    </row>
    <row r="46" spans="1:56" ht="17.100000000000001" customHeight="1">
      <c r="A46" s="230"/>
      <c r="B46" s="230"/>
      <c r="C46" s="253"/>
      <c r="D46" s="477" t="s">
        <v>4912</v>
      </c>
      <c r="E46" s="477"/>
      <c r="F46" s="477"/>
      <c r="G46" s="477"/>
      <c r="H46" s="477"/>
      <c r="I46" s="477"/>
      <c r="J46" s="477"/>
      <c r="K46" s="477"/>
      <c r="L46" s="477"/>
      <c r="M46" s="453" t="s">
        <v>5476</v>
      </c>
      <c r="N46" s="453"/>
      <c r="O46" s="453"/>
      <c r="P46" s="453"/>
      <c r="Q46" s="453"/>
      <c r="R46" s="453"/>
      <c r="S46" s="453"/>
      <c r="T46" s="453"/>
      <c r="U46" s="512" t="s">
        <v>5658</v>
      </c>
      <c r="V46" s="513"/>
      <c r="W46" s="513"/>
      <c r="X46" s="513"/>
      <c r="Y46" s="513"/>
      <c r="Z46" s="514"/>
      <c r="AA46" s="460" t="s">
        <v>5909</v>
      </c>
      <c r="AB46" s="461"/>
      <c r="AC46" s="461"/>
      <c r="AD46" s="461"/>
      <c r="AE46" s="462"/>
      <c r="AF46" s="460" t="s">
        <v>5978</v>
      </c>
      <c r="AG46" s="461"/>
      <c r="AH46" s="461"/>
      <c r="AI46" s="461"/>
      <c r="AJ46" s="461"/>
      <c r="AK46" s="461"/>
      <c r="AL46" s="462"/>
      <c r="AM46" s="460" t="s">
        <v>6255</v>
      </c>
      <c r="AN46" s="461"/>
      <c r="AO46" s="461"/>
      <c r="AP46" s="461"/>
      <c r="AQ46" s="461"/>
      <c r="AR46" s="461"/>
      <c r="AS46" s="462"/>
      <c r="AT46" s="41"/>
      <c r="AU46" s="41"/>
      <c r="AV46" s="41"/>
      <c r="AW46" s="41"/>
      <c r="AX46" s="268"/>
      <c r="AY46" s="268"/>
      <c r="AZ46" s="41"/>
    </row>
    <row r="47" spans="1:56" ht="30.75" customHeight="1">
      <c r="A47" s="243" t="s">
        <v>1</v>
      </c>
      <c r="B47" s="243" t="s">
        <v>0</v>
      </c>
      <c r="C47" s="254" t="s">
        <v>2</v>
      </c>
      <c r="D47" s="246" t="s">
        <v>4924</v>
      </c>
      <c r="E47" s="246" t="s">
        <v>4923</v>
      </c>
      <c r="F47" s="246" t="s">
        <v>6519</v>
      </c>
      <c r="G47" s="228" t="s">
        <v>4936</v>
      </c>
      <c r="H47" s="228" t="s">
        <v>4938</v>
      </c>
      <c r="I47" s="228" t="s">
        <v>4937</v>
      </c>
      <c r="J47" s="228" t="s">
        <v>4917</v>
      </c>
      <c r="K47" s="228" t="s">
        <v>5489</v>
      </c>
      <c r="L47" s="228" t="s">
        <v>4942</v>
      </c>
      <c r="M47" s="228" t="s">
        <v>5653</v>
      </c>
      <c r="N47" s="228" t="s">
        <v>6521</v>
      </c>
      <c r="O47" s="228" t="s">
        <v>5654</v>
      </c>
      <c r="P47" s="228" t="s">
        <v>5655</v>
      </c>
      <c r="Q47" s="228" t="s">
        <v>5332</v>
      </c>
      <c r="R47" s="228" t="s">
        <v>4921</v>
      </c>
      <c r="S47" s="228" t="s">
        <v>6520</v>
      </c>
      <c r="T47" s="116" t="s">
        <v>6537</v>
      </c>
      <c r="U47" s="228" t="s">
        <v>6501</v>
      </c>
      <c r="V47" s="228" t="s">
        <v>6538</v>
      </c>
      <c r="W47" s="228" t="s">
        <v>6539</v>
      </c>
      <c r="X47" s="228" t="s">
        <v>6540</v>
      </c>
      <c r="Y47" s="116" t="s">
        <v>6537</v>
      </c>
      <c r="Z47" s="248" t="s">
        <v>6523</v>
      </c>
      <c r="AA47" s="228" t="s">
        <v>5548</v>
      </c>
      <c r="AB47" s="228" t="s">
        <v>6503</v>
      </c>
      <c r="AC47" s="228" t="s">
        <v>6500</v>
      </c>
      <c r="AD47" s="116" t="s">
        <v>6526</v>
      </c>
      <c r="AE47" s="246" t="s">
        <v>4923</v>
      </c>
      <c r="AF47" s="228" t="s">
        <v>5381</v>
      </c>
      <c r="AG47" s="228" t="s">
        <v>6508</v>
      </c>
      <c r="AH47" s="228" t="s">
        <v>6507</v>
      </c>
      <c r="AI47" s="228" t="s">
        <v>5670</v>
      </c>
      <c r="AJ47" s="228" t="s">
        <v>5743</v>
      </c>
      <c r="AK47" s="217" t="s">
        <v>6541</v>
      </c>
      <c r="AL47" s="246" t="s">
        <v>4923</v>
      </c>
      <c r="AM47" s="255" t="s">
        <v>6530</v>
      </c>
      <c r="AN47" s="255" t="s">
        <v>6531</v>
      </c>
      <c r="AO47" s="256" t="s">
        <v>6532</v>
      </c>
      <c r="AP47" s="257" t="s">
        <v>6542</v>
      </c>
      <c r="AQ47" s="257" t="s">
        <v>6543</v>
      </c>
      <c r="AR47" s="257" t="s">
        <v>6544</v>
      </c>
      <c r="AS47" s="257" t="s">
        <v>6514</v>
      </c>
      <c r="AT47" s="237"/>
      <c r="AU47" s="41"/>
      <c r="AV47" s="41"/>
      <c r="AW47" s="237" t="s">
        <v>6701</v>
      </c>
      <c r="AX47" s="267">
        <v>1</v>
      </c>
      <c r="AY47" s="267">
        <v>0.8</v>
      </c>
      <c r="AZ47" s="237" t="s">
        <v>6702</v>
      </c>
      <c r="BA47" s="237" t="s">
        <v>6703</v>
      </c>
      <c r="BB47" s="237" t="s">
        <v>6704</v>
      </c>
      <c r="BC47" s="258" t="s">
        <v>6705</v>
      </c>
      <c r="BD47" s="258" t="s">
        <v>6706</v>
      </c>
    </row>
    <row r="48" spans="1:56" ht="17.100000000000001" customHeight="1">
      <c r="A48" s="170" t="s">
        <v>4030</v>
      </c>
      <c r="B48" s="175" t="s">
        <v>6545</v>
      </c>
      <c r="C48" s="259" t="s">
        <v>5</v>
      </c>
      <c r="D48" s="228"/>
      <c r="E48" s="228"/>
      <c r="F48" s="228"/>
      <c r="G48" s="228">
        <v>59.6</v>
      </c>
      <c r="H48" s="228">
        <v>30</v>
      </c>
      <c r="I48" s="228">
        <v>189</v>
      </c>
      <c r="J48" s="228">
        <v>39</v>
      </c>
      <c r="K48" s="228">
        <v>39</v>
      </c>
      <c r="L48" s="228">
        <v>56</v>
      </c>
      <c r="M48" s="228">
        <v>39.799999999999997</v>
      </c>
      <c r="N48" s="228">
        <v>29.5</v>
      </c>
      <c r="O48" s="228">
        <v>45</v>
      </c>
      <c r="P48" s="228">
        <v>23.4</v>
      </c>
      <c r="Q48" s="228">
        <v>33</v>
      </c>
      <c r="R48" s="228">
        <v>22</v>
      </c>
      <c r="S48" s="228">
        <v>31</v>
      </c>
      <c r="T48" s="231"/>
      <c r="U48" s="228">
        <v>33</v>
      </c>
      <c r="V48" s="228">
        <v>58</v>
      </c>
      <c r="W48" s="228">
        <v>43</v>
      </c>
      <c r="X48" s="228">
        <v>23</v>
      </c>
      <c r="Y48" s="228"/>
      <c r="Z48" s="99"/>
      <c r="AA48" s="228">
        <v>39.799999999999997</v>
      </c>
      <c r="AB48" s="228">
        <v>49</v>
      </c>
      <c r="AC48" s="228">
        <v>22.2</v>
      </c>
      <c r="AD48" s="228"/>
      <c r="AE48" s="228"/>
      <c r="AF48" s="228">
        <v>32</v>
      </c>
      <c r="AG48" s="228">
        <v>25</v>
      </c>
      <c r="AH48" s="228">
        <v>48</v>
      </c>
      <c r="AI48" s="228">
        <v>49.8</v>
      </c>
      <c r="AJ48" s="228">
        <v>16</v>
      </c>
      <c r="AK48" s="228"/>
      <c r="AL48" s="228"/>
      <c r="AM48" s="99"/>
      <c r="AN48" s="99"/>
      <c r="AO48" s="232">
        <v>29.8</v>
      </c>
      <c r="AP48" s="228">
        <v>20</v>
      </c>
      <c r="AQ48" s="228">
        <v>20</v>
      </c>
      <c r="AR48" s="228">
        <v>23</v>
      </c>
      <c r="AS48" s="228">
        <v>39</v>
      </c>
      <c r="AT48" s="41"/>
      <c r="AU48" s="41"/>
      <c r="AV48" s="41"/>
      <c r="AW48" s="41">
        <v>126</v>
      </c>
      <c r="AX48" s="268">
        <f t="shared" si="0"/>
        <v>1332.9</v>
      </c>
      <c r="AY48" s="268">
        <f t="shared" si="1"/>
        <v>1066.3200000000002</v>
      </c>
      <c r="AZ48" s="41">
        <v>45</v>
      </c>
      <c r="BA48" s="80">
        <v>217</v>
      </c>
      <c r="BB48" s="80">
        <f t="shared" si="2"/>
        <v>1328.3200000000002</v>
      </c>
    </row>
    <row r="49" spans="1:54" ht="17.100000000000001" customHeight="1">
      <c r="A49" s="170" t="s">
        <v>6546</v>
      </c>
      <c r="B49" s="175" t="s">
        <v>6547</v>
      </c>
      <c r="C49" s="259" t="s">
        <v>5</v>
      </c>
      <c r="D49" s="228"/>
      <c r="E49" s="228"/>
      <c r="F49" s="228"/>
      <c r="G49" s="228">
        <v>59.6</v>
      </c>
      <c r="H49" s="228">
        <v>30</v>
      </c>
      <c r="I49" s="228">
        <v>189</v>
      </c>
      <c r="J49" s="228">
        <v>39</v>
      </c>
      <c r="K49" s="228">
        <v>39</v>
      </c>
      <c r="L49" s="228">
        <v>56</v>
      </c>
      <c r="M49" s="228">
        <v>39.799999999999997</v>
      </c>
      <c r="N49" s="228">
        <v>29.5</v>
      </c>
      <c r="O49" s="228">
        <v>45</v>
      </c>
      <c r="P49" s="228">
        <v>23.4</v>
      </c>
      <c r="Q49" s="228">
        <v>33</v>
      </c>
      <c r="R49" s="228">
        <v>22</v>
      </c>
      <c r="S49" s="228">
        <v>31</v>
      </c>
      <c r="T49" s="231"/>
      <c r="U49" s="228">
        <v>33</v>
      </c>
      <c r="V49" s="228">
        <v>58</v>
      </c>
      <c r="W49" s="228">
        <v>43</v>
      </c>
      <c r="X49" s="228">
        <v>23</v>
      </c>
      <c r="Y49" s="228"/>
      <c r="Z49" s="99"/>
      <c r="AA49" s="228">
        <v>39.799999999999997</v>
      </c>
      <c r="AB49" s="228">
        <v>49</v>
      </c>
      <c r="AC49" s="228">
        <v>22.2</v>
      </c>
      <c r="AD49" s="228"/>
      <c r="AE49" s="228"/>
      <c r="AF49" s="228">
        <v>32</v>
      </c>
      <c r="AG49" s="228">
        <v>25</v>
      </c>
      <c r="AH49" s="228">
        <v>48</v>
      </c>
      <c r="AI49" s="228">
        <v>49.8</v>
      </c>
      <c r="AJ49" s="228">
        <v>16</v>
      </c>
      <c r="AK49" s="228"/>
      <c r="AL49" s="228"/>
      <c r="AM49" s="99"/>
      <c r="AN49" s="99"/>
      <c r="AO49" s="232">
        <v>29.8</v>
      </c>
      <c r="AP49" s="228">
        <v>20</v>
      </c>
      <c r="AQ49" s="228">
        <v>20</v>
      </c>
      <c r="AR49" s="228">
        <v>23</v>
      </c>
      <c r="AS49" s="228">
        <v>39</v>
      </c>
      <c r="AT49" s="41"/>
      <c r="AU49" s="41"/>
      <c r="AV49" s="41"/>
      <c r="AW49" s="41">
        <v>81</v>
      </c>
      <c r="AX49" s="268">
        <f t="shared" si="0"/>
        <v>1287.9000000000001</v>
      </c>
      <c r="AY49" s="268">
        <f t="shared" si="1"/>
        <v>1030.3200000000002</v>
      </c>
      <c r="AZ49" s="41">
        <v>45</v>
      </c>
      <c r="BA49" s="80">
        <v>217</v>
      </c>
      <c r="BB49" s="80">
        <f t="shared" si="2"/>
        <v>1292.3200000000002</v>
      </c>
    </row>
    <row r="50" spans="1:54" ht="17.100000000000001" customHeight="1">
      <c r="A50" s="170" t="s">
        <v>6548</v>
      </c>
      <c r="B50" s="175" t="s">
        <v>6549</v>
      </c>
      <c r="C50" s="259" t="s">
        <v>51</v>
      </c>
      <c r="D50" s="228"/>
      <c r="E50" s="228"/>
      <c r="F50" s="228"/>
      <c r="G50" s="228">
        <v>59.6</v>
      </c>
      <c r="H50" s="228">
        <v>30</v>
      </c>
      <c r="I50" s="228">
        <v>189</v>
      </c>
      <c r="J50" s="228">
        <v>39</v>
      </c>
      <c r="K50" s="228">
        <v>39</v>
      </c>
      <c r="L50" s="228">
        <v>56</v>
      </c>
      <c r="M50" s="228">
        <v>39.799999999999997</v>
      </c>
      <c r="N50" s="228">
        <v>29.5</v>
      </c>
      <c r="O50" s="228">
        <v>45</v>
      </c>
      <c r="P50" s="228">
        <v>23.4</v>
      </c>
      <c r="Q50" s="228">
        <v>33</v>
      </c>
      <c r="R50" s="228">
        <v>22</v>
      </c>
      <c r="S50" s="228">
        <v>31</v>
      </c>
      <c r="T50" s="231"/>
      <c r="U50" s="228">
        <v>33</v>
      </c>
      <c r="V50" s="228">
        <v>58</v>
      </c>
      <c r="W50" s="228">
        <v>43</v>
      </c>
      <c r="X50" s="228">
        <v>23</v>
      </c>
      <c r="Y50" s="228"/>
      <c r="Z50" s="99"/>
      <c r="AA50" s="228">
        <v>39.799999999999997</v>
      </c>
      <c r="AB50" s="228">
        <v>49</v>
      </c>
      <c r="AC50" s="228">
        <v>22.2</v>
      </c>
      <c r="AD50" s="228"/>
      <c r="AE50" s="228"/>
      <c r="AF50" s="228">
        <v>32</v>
      </c>
      <c r="AG50" s="228">
        <v>25</v>
      </c>
      <c r="AH50" s="228">
        <v>48</v>
      </c>
      <c r="AI50" s="228">
        <v>49.8</v>
      </c>
      <c r="AJ50" s="228">
        <v>16</v>
      </c>
      <c r="AK50" s="228"/>
      <c r="AL50" s="228"/>
      <c r="AM50" s="99"/>
      <c r="AN50" s="99"/>
      <c r="AO50" s="232">
        <v>29.8</v>
      </c>
      <c r="AP50" s="228">
        <v>20</v>
      </c>
      <c r="AQ50" s="228">
        <v>20</v>
      </c>
      <c r="AR50" s="228">
        <v>23</v>
      </c>
      <c r="AS50" s="228">
        <v>39</v>
      </c>
      <c r="AT50" s="41"/>
      <c r="AU50" s="41"/>
      <c r="AV50" s="41"/>
      <c r="AW50" s="41">
        <v>61</v>
      </c>
      <c r="AX50" s="268">
        <f t="shared" si="0"/>
        <v>1267.9000000000001</v>
      </c>
      <c r="AY50" s="268">
        <f t="shared" si="1"/>
        <v>1014.3200000000002</v>
      </c>
      <c r="AZ50" s="41">
        <v>45</v>
      </c>
      <c r="BA50" s="80">
        <v>217</v>
      </c>
      <c r="BB50" s="80">
        <f t="shared" si="2"/>
        <v>1276.3200000000002</v>
      </c>
    </row>
    <row r="51" spans="1:54" ht="17.100000000000001" customHeight="1">
      <c r="A51" s="170" t="s">
        <v>6550</v>
      </c>
      <c r="B51" s="175" t="s">
        <v>6551</v>
      </c>
      <c r="C51" s="259" t="s">
        <v>51</v>
      </c>
      <c r="D51" s="228"/>
      <c r="E51" s="228"/>
      <c r="F51" s="228"/>
      <c r="G51" s="228">
        <v>59.6</v>
      </c>
      <c r="H51" s="228">
        <v>30</v>
      </c>
      <c r="I51" s="228">
        <v>189</v>
      </c>
      <c r="J51" s="228">
        <v>39</v>
      </c>
      <c r="K51" s="228">
        <v>39</v>
      </c>
      <c r="L51" s="228">
        <v>56</v>
      </c>
      <c r="M51" s="228">
        <v>39.799999999999997</v>
      </c>
      <c r="N51" s="228">
        <v>29.5</v>
      </c>
      <c r="O51" s="228">
        <v>45</v>
      </c>
      <c r="P51" s="228">
        <v>23.4</v>
      </c>
      <c r="Q51" s="228">
        <v>33</v>
      </c>
      <c r="R51" s="228">
        <v>22</v>
      </c>
      <c r="S51" s="228">
        <v>31</v>
      </c>
      <c r="T51" s="231"/>
      <c r="U51" s="228">
        <v>33</v>
      </c>
      <c r="V51" s="228">
        <v>58</v>
      </c>
      <c r="W51" s="228">
        <v>43</v>
      </c>
      <c r="X51" s="228">
        <v>23</v>
      </c>
      <c r="Y51" s="228"/>
      <c r="Z51" s="99"/>
      <c r="AA51" s="228">
        <v>39.799999999999997</v>
      </c>
      <c r="AB51" s="228">
        <v>49</v>
      </c>
      <c r="AC51" s="228">
        <v>22.2</v>
      </c>
      <c r="AD51" s="228"/>
      <c r="AE51" s="228"/>
      <c r="AF51" s="228">
        <v>32</v>
      </c>
      <c r="AG51" s="228">
        <v>25</v>
      </c>
      <c r="AH51" s="228">
        <v>48</v>
      </c>
      <c r="AI51" s="228">
        <v>49.8</v>
      </c>
      <c r="AJ51" s="228">
        <v>16</v>
      </c>
      <c r="AK51" s="228"/>
      <c r="AL51" s="228"/>
      <c r="AM51" s="99"/>
      <c r="AN51" s="99"/>
      <c r="AO51" s="232">
        <v>29.8</v>
      </c>
      <c r="AP51" s="228">
        <v>20</v>
      </c>
      <c r="AQ51" s="228">
        <v>20</v>
      </c>
      <c r="AR51" s="228">
        <v>23</v>
      </c>
      <c r="AS51" s="228">
        <v>39</v>
      </c>
      <c r="AT51" s="41"/>
      <c r="AU51" s="41"/>
      <c r="AV51" s="41"/>
      <c r="AW51" s="41">
        <v>91</v>
      </c>
      <c r="AX51" s="268">
        <f t="shared" si="0"/>
        <v>1297.9000000000001</v>
      </c>
      <c r="AY51" s="268">
        <f t="shared" si="1"/>
        <v>1038.3200000000002</v>
      </c>
      <c r="AZ51" s="41">
        <v>45</v>
      </c>
      <c r="BA51" s="80">
        <v>217</v>
      </c>
      <c r="BB51" s="80">
        <f t="shared" si="2"/>
        <v>1300.3200000000002</v>
      </c>
    </row>
    <row r="52" spans="1:54" ht="17.100000000000001" customHeight="1">
      <c r="A52" s="170" t="s">
        <v>6552</v>
      </c>
      <c r="B52" s="175" t="s">
        <v>6553</v>
      </c>
      <c r="C52" s="259" t="s">
        <v>5</v>
      </c>
      <c r="D52" s="228"/>
      <c r="E52" s="228"/>
      <c r="F52" s="228"/>
      <c r="G52" s="228">
        <v>59.6</v>
      </c>
      <c r="H52" s="228">
        <v>30</v>
      </c>
      <c r="I52" s="228">
        <v>189</v>
      </c>
      <c r="J52" s="228">
        <v>39</v>
      </c>
      <c r="K52" s="228">
        <v>39</v>
      </c>
      <c r="L52" s="228">
        <v>56</v>
      </c>
      <c r="M52" s="228">
        <v>39.799999999999997</v>
      </c>
      <c r="N52" s="228">
        <v>29.5</v>
      </c>
      <c r="O52" s="228">
        <v>45</v>
      </c>
      <c r="P52" s="228">
        <v>23.4</v>
      </c>
      <c r="Q52" s="228">
        <v>33</v>
      </c>
      <c r="R52" s="228">
        <v>22</v>
      </c>
      <c r="S52" s="228">
        <v>31</v>
      </c>
      <c r="T52" s="231"/>
      <c r="U52" s="228">
        <v>33</v>
      </c>
      <c r="V52" s="228">
        <v>58</v>
      </c>
      <c r="W52" s="228">
        <v>43</v>
      </c>
      <c r="X52" s="228">
        <v>23</v>
      </c>
      <c r="Y52" s="228"/>
      <c r="Z52" s="99"/>
      <c r="AA52" s="228">
        <v>39.799999999999997</v>
      </c>
      <c r="AB52" s="228">
        <v>49</v>
      </c>
      <c r="AC52" s="228">
        <v>22.2</v>
      </c>
      <c r="AD52" s="228"/>
      <c r="AE52" s="228"/>
      <c r="AF52" s="228">
        <v>32</v>
      </c>
      <c r="AG52" s="228">
        <v>25</v>
      </c>
      <c r="AH52" s="228">
        <v>48</v>
      </c>
      <c r="AI52" s="228">
        <v>49.8</v>
      </c>
      <c r="AJ52" s="228">
        <v>16</v>
      </c>
      <c r="AK52" s="228"/>
      <c r="AL52" s="228"/>
      <c r="AM52" s="99"/>
      <c r="AN52" s="99"/>
      <c r="AO52" s="232">
        <v>29.8</v>
      </c>
      <c r="AP52" s="228">
        <v>20</v>
      </c>
      <c r="AQ52" s="228">
        <v>20</v>
      </c>
      <c r="AR52" s="228">
        <v>23</v>
      </c>
      <c r="AS52" s="228">
        <v>39</v>
      </c>
      <c r="AT52" s="41"/>
      <c r="AU52" s="41"/>
      <c r="AV52" s="41"/>
      <c r="AW52" s="41">
        <v>30</v>
      </c>
      <c r="AX52" s="268">
        <f t="shared" si="0"/>
        <v>1236.9000000000001</v>
      </c>
      <c r="AY52" s="268">
        <f t="shared" si="1"/>
        <v>989.5200000000001</v>
      </c>
      <c r="AZ52" s="41">
        <v>45</v>
      </c>
      <c r="BA52" s="80">
        <v>217</v>
      </c>
      <c r="BB52" s="80">
        <f t="shared" si="2"/>
        <v>1251.52</v>
      </c>
    </row>
    <row r="53" spans="1:54" ht="17.100000000000001" customHeight="1">
      <c r="A53" s="170" t="s">
        <v>6554</v>
      </c>
      <c r="B53" s="175" t="s">
        <v>6555</v>
      </c>
      <c r="C53" s="259" t="s">
        <v>51</v>
      </c>
      <c r="D53" s="228"/>
      <c r="E53" s="228"/>
      <c r="F53" s="228"/>
      <c r="G53" s="228">
        <v>59.6</v>
      </c>
      <c r="H53" s="228">
        <v>30</v>
      </c>
      <c r="I53" s="228">
        <v>189</v>
      </c>
      <c r="J53" s="228">
        <v>39</v>
      </c>
      <c r="K53" s="228">
        <v>39</v>
      </c>
      <c r="L53" s="228">
        <v>56</v>
      </c>
      <c r="M53" s="228">
        <v>39.799999999999997</v>
      </c>
      <c r="N53" s="228">
        <v>29.5</v>
      </c>
      <c r="O53" s="228">
        <v>45</v>
      </c>
      <c r="P53" s="228">
        <v>23.4</v>
      </c>
      <c r="Q53" s="228">
        <v>33</v>
      </c>
      <c r="R53" s="228">
        <v>22</v>
      </c>
      <c r="S53" s="228">
        <v>31</v>
      </c>
      <c r="T53" s="231"/>
      <c r="U53" s="228">
        <v>33</v>
      </c>
      <c r="V53" s="228">
        <v>58</v>
      </c>
      <c r="W53" s="228">
        <v>43</v>
      </c>
      <c r="X53" s="228">
        <v>23</v>
      </c>
      <c r="Y53" s="228"/>
      <c r="Z53" s="99"/>
      <c r="AA53" s="228">
        <v>39.799999999999997</v>
      </c>
      <c r="AB53" s="228">
        <v>49</v>
      </c>
      <c r="AC53" s="228">
        <v>22.2</v>
      </c>
      <c r="AD53" s="228"/>
      <c r="AE53" s="228"/>
      <c r="AF53" s="228">
        <v>32</v>
      </c>
      <c r="AG53" s="228">
        <v>25</v>
      </c>
      <c r="AH53" s="228">
        <v>48</v>
      </c>
      <c r="AI53" s="228">
        <v>49.8</v>
      </c>
      <c r="AJ53" s="228">
        <v>16</v>
      </c>
      <c r="AK53" s="228"/>
      <c r="AL53" s="228"/>
      <c r="AM53" s="99"/>
      <c r="AN53" s="99"/>
      <c r="AO53" s="232">
        <v>29.8</v>
      </c>
      <c r="AP53" s="228">
        <v>20</v>
      </c>
      <c r="AQ53" s="228">
        <v>20</v>
      </c>
      <c r="AR53" s="228">
        <v>23</v>
      </c>
      <c r="AS53" s="228">
        <v>39</v>
      </c>
      <c r="AT53" s="41"/>
      <c r="AU53" s="41"/>
      <c r="AV53" s="41"/>
      <c r="AW53" s="41">
        <v>74</v>
      </c>
      <c r="AX53" s="268">
        <f t="shared" si="0"/>
        <v>1280.9000000000001</v>
      </c>
      <c r="AY53" s="268">
        <f t="shared" si="1"/>
        <v>1024.72</v>
      </c>
      <c r="AZ53" s="41">
        <v>45</v>
      </c>
      <c r="BA53" s="80">
        <v>217</v>
      </c>
      <c r="BB53" s="80">
        <f t="shared" si="2"/>
        <v>1286.72</v>
      </c>
    </row>
    <row r="54" spans="1:54" ht="17.100000000000001" customHeight="1">
      <c r="A54" s="170" t="s">
        <v>6556</v>
      </c>
      <c r="B54" s="175" t="s">
        <v>6557</v>
      </c>
      <c r="C54" s="259" t="s">
        <v>5</v>
      </c>
      <c r="D54" s="228"/>
      <c r="E54" s="228"/>
      <c r="F54" s="228"/>
      <c r="G54" s="228">
        <v>59.6</v>
      </c>
      <c r="H54" s="228">
        <v>30</v>
      </c>
      <c r="I54" s="228">
        <v>189</v>
      </c>
      <c r="J54" s="228">
        <v>39</v>
      </c>
      <c r="K54" s="228">
        <v>39</v>
      </c>
      <c r="L54" s="228">
        <v>56</v>
      </c>
      <c r="M54" s="228">
        <v>39.799999999999997</v>
      </c>
      <c r="N54" s="228">
        <v>29.5</v>
      </c>
      <c r="O54" s="228">
        <v>45</v>
      </c>
      <c r="P54" s="228">
        <v>23.4</v>
      </c>
      <c r="Q54" s="228">
        <v>33</v>
      </c>
      <c r="R54" s="228">
        <v>22</v>
      </c>
      <c r="S54" s="228">
        <v>31</v>
      </c>
      <c r="T54" s="231"/>
      <c r="U54" s="228">
        <v>33</v>
      </c>
      <c r="V54" s="228">
        <v>58</v>
      </c>
      <c r="W54" s="228">
        <v>43</v>
      </c>
      <c r="X54" s="228">
        <v>23</v>
      </c>
      <c r="Y54" s="228"/>
      <c r="Z54" s="99"/>
      <c r="AA54" s="228">
        <v>39.799999999999997</v>
      </c>
      <c r="AB54" s="228">
        <v>49</v>
      </c>
      <c r="AC54" s="228">
        <v>22.2</v>
      </c>
      <c r="AD54" s="228"/>
      <c r="AE54" s="228"/>
      <c r="AF54" s="228">
        <v>32</v>
      </c>
      <c r="AG54" s="228">
        <v>25</v>
      </c>
      <c r="AH54" s="228">
        <v>48</v>
      </c>
      <c r="AI54" s="228">
        <v>49.8</v>
      </c>
      <c r="AJ54" s="228">
        <v>16</v>
      </c>
      <c r="AK54" s="228"/>
      <c r="AL54" s="228"/>
      <c r="AM54" s="99"/>
      <c r="AN54" s="99"/>
      <c r="AO54" s="232">
        <v>29.8</v>
      </c>
      <c r="AP54" s="228">
        <v>20</v>
      </c>
      <c r="AQ54" s="228">
        <v>20</v>
      </c>
      <c r="AR54" s="228">
        <v>23</v>
      </c>
      <c r="AS54" s="228">
        <v>39</v>
      </c>
      <c r="AT54" s="41"/>
      <c r="AU54" s="41"/>
      <c r="AV54" s="41"/>
      <c r="AW54" s="41">
        <v>135</v>
      </c>
      <c r="AX54" s="268">
        <f t="shared" si="0"/>
        <v>1341.9</v>
      </c>
      <c r="AY54" s="268">
        <f t="shared" si="1"/>
        <v>1073.5200000000002</v>
      </c>
      <c r="AZ54" s="41">
        <v>45</v>
      </c>
      <c r="BA54" s="80">
        <v>217</v>
      </c>
      <c r="BB54" s="80">
        <f t="shared" si="2"/>
        <v>1335.5200000000002</v>
      </c>
    </row>
    <row r="55" spans="1:54" ht="17.100000000000001" customHeight="1">
      <c r="A55" s="170" t="s">
        <v>6558</v>
      </c>
      <c r="B55" s="175" t="s">
        <v>6559</v>
      </c>
      <c r="C55" s="259" t="s">
        <v>51</v>
      </c>
      <c r="D55" s="228"/>
      <c r="E55" s="228"/>
      <c r="F55" s="228"/>
      <c r="G55" s="228">
        <v>59.6</v>
      </c>
      <c r="H55" s="228">
        <v>30</v>
      </c>
      <c r="I55" s="228">
        <v>189</v>
      </c>
      <c r="J55" s="228">
        <v>39</v>
      </c>
      <c r="K55" s="228">
        <v>39</v>
      </c>
      <c r="L55" s="228">
        <v>56</v>
      </c>
      <c r="M55" s="228">
        <v>39.799999999999997</v>
      </c>
      <c r="N55" s="228">
        <v>29.5</v>
      </c>
      <c r="O55" s="228">
        <v>45</v>
      </c>
      <c r="P55" s="228">
        <v>23.4</v>
      </c>
      <c r="Q55" s="228">
        <v>33</v>
      </c>
      <c r="R55" s="228">
        <v>22</v>
      </c>
      <c r="S55" s="228">
        <v>31</v>
      </c>
      <c r="T55" s="231"/>
      <c r="U55" s="228">
        <v>33</v>
      </c>
      <c r="V55" s="228">
        <v>58</v>
      </c>
      <c r="W55" s="228">
        <v>43</v>
      </c>
      <c r="X55" s="228">
        <v>23</v>
      </c>
      <c r="Y55" s="228"/>
      <c r="Z55" s="99"/>
      <c r="AA55" s="228">
        <v>39.799999999999997</v>
      </c>
      <c r="AB55" s="228">
        <v>49</v>
      </c>
      <c r="AC55" s="228">
        <v>22.2</v>
      </c>
      <c r="AD55" s="228"/>
      <c r="AE55" s="228"/>
      <c r="AF55" s="228">
        <v>32</v>
      </c>
      <c r="AG55" s="228">
        <v>25</v>
      </c>
      <c r="AH55" s="228">
        <v>48</v>
      </c>
      <c r="AI55" s="228">
        <v>49.8</v>
      </c>
      <c r="AJ55" s="228">
        <v>16</v>
      </c>
      <c r="AK55" s="228"/>
      <c r="AL55" s="228"/>
      <c r="AM55" s="99"/>
      <c r="AN55" s="99"/>
      <c r="AO55" s="232">
        <v>29.8</v>
      </c>
      <c r="AP55" s="228">
        <v>20</v>
      </c>
      <c r="AQ55" s="228">
        <v>20</v>
      </c>
      <c r="AR55" s="228">
        <v>23</v>
      </c>
      <c r="AS55" s="228">
        <v>39</v>
      </c>
      <c r="AT55" s="41"/>
      <c r="AU55" s="41"/>
      <c r="AV55" s="41"/>
      <c r="AW55" s="41">
        <v>100.5</v>
      </c>
      <c r="AX55" s="268">
        <f t="shared" si="0"/>
        <v>1307.4000000000001</v>
      </c>
      <c r="AY55" s="268">
        <f t="shared" si="1"/>
        <v>1045.92</v>
      </c>
      <c r="AZ55" s="41">
        <v>45</v>
      </c>
      <c r="BA55" s="80">
        <v>217</v>
      </c>
      <c r="BB55" s="80">
        <f t="shared" si="2"/>
        <v>1307.92</v>
      </c>
    </row>
    <row r="56" spans="1:54" ht="17.100000000000001" customHeight="1">
      <c r="A56" s="170" t="s">
        <v>6560</v>
      </c>
      <c r="B56" s="175" t="s">
        <v>6561</v>
      </c>
      <c r="C56" s="259" t="s">
        <v>5</v>
      </c>
      <c r="D56" s="228"/>
      <c r="E56" s="228"/>
      <c r="F56" s="228"/>
      <c r="G56" s="228">
        <v>59.6</v>
      </c>
      <c r="H56" s="228">
        <v>30</v>
      </c>
      <c r="I56" s="228">
        <v>189</v>
      </c>
      <c r="J56" s="228">
        <v>39</v>
      </c>
      <c r="K56" s="228">
        <v>39</v>
      </c>
      <c r="L56" s="228">
        <v>56</v>
      </c>
      <c r="M56" s="228">
        <v>39.799999999999997</v>
      </c>
      <c r="N56" s="228">
        <v>29.5</v>
      </c>
      <c r="O56" s="228">
        <v>45</v>
      </c>
      <c r="P56" s="228">
        <v>23.4</v>
      </c>
      <c r="Q56" s="228">
        <v>33</v>
      </c>
      <c r="R56" s="228">
        <v>22</v>
      </c>
      <c r="S56" s="228">
        <v>31</v>
      </c>
      <c r="T56" s="231"/>
      <c r="U56" s="228">
        <v>33</v>
      </c>
      <c r="V56" s="228">
        <v>58</v>
      </c>
      <c r="W56" s="228">
        <v>43</v>
      </c>
      <c r="X56" s="228">
        <v>23</v>
      </c>
      <c r="Y56" s="228"/>
      <c r="Z56" s="99"/>
      <c r="AA56" s="228">
        <v>39.799999999999997</v>
      </c>
      <c r="AB56" s="228">
        <v>49</v>
      </c>
      <c r="AC56" s="228">
        <v>22.2</v>
      </c>
      <c r="AD56" s="228"/>
      <c r="AE56" s="228"/>
      <c r="AF56" s="228">
        <v>32</v>
      </c>
      <c r="AG56" s="228">
        <v>25</v>
      </c>
      <c r="AH56" s="228">
        <v>48</v>
      </c>
      <c r="AI56" s="228">
        <v>49.8</v>
      </c>
      <c r="AJ56" s="228">
        <v>16</v>
      </c>
      <c r="AK56" s="228"/>
      <c r="AL56" s="228"/>
      <c r="AM56" s="99"/>
      <c r="AN56" s="99"/>
      <c r="AO56" s="232">
        <v>29.8</v>
      </c>
      <c r="AP56" s="228">
        <v>20</v>
      </c>
      <c r="AQ56" s="228">
        <v>20</v>
      </c>
      <c r="AR56" s="228">
        <v>23</v>
      </c>
      <c r="AS56" s="228">
        <v>39</v>
      </c>
      <c r="AT56" s="41"/>
      <c r="AU56" s="41"/>
      <c r="AV56" s="41"/>
      <c r="AW56" s="41">
        <v>35</v>
      </c>
      <c r="AX56" s="268">
        <f t="shared" si="0"/>
        <v>1241.9000000000001</v>
      </c>
      <c r="AY56" s="268">
        <f t="shared" si="1"/>
        <v>993.5200000000001</v>
      </c>
      <c r="AZ56" s="41">
        <v>45</v>
      </c>
      <c r="BA56" s="80">
        <v>217</v>
      </c>
      <c r="BB56" s="80">
        <f t="shared" si="2"/>
        <v>1255.52</v>
      </c>
    </row>
    <row r="57" spans="1:54" ht="17.100000000000001" customHeight="1">
      <c r="A57" s="170" t="s">
        <v>6562</v>
      </c>
      <c r="B57" s="175" t="s">
        <v>6563</v>
      </c>
      <c r="C57" s="259" t="s">
        <v>5</v>
      </c>
      <c r="D57" s="228"/>
      <c r="E57" s="228"/>
      <c r="F57" s="228"/>
      <c r="G57" s="228">
        <v>59.6</v>
      </c>
      <c r="H57" s="228">
        <v>30</v>
      </c>
      <c r="I57" s="228">
        <v>189</v>
      </c>
      <c r="J57" s="228">
        <v>39</v>
      </c>
      <c r="K57" s="228">
        <v>39</v>
      </c>
      <c r="L57" s="228">
        <v>56</v>
      </c>
      <c r="M57" s="228">
        <v>39.799999999999997</v>
      </c>
      <c r="N57" s="228">
        <v>29.5</v>
      </c>
      <c r="O57" s="228">
        <v>45</v>
      </c>
      <c r="P57" s="228">
        <v>23.4</v>
      </c>
      <c r="Q57" s="228">
        <v>33</v>
      </c>
      <c r="R57" s="228">
        <v>22</v>
      </c>
      <c r="S57" s="228">
        <v>31</v>
      </c>
      <c r="T57" s="231"/>
      <c r="U57" s="228">
        <v>33</v>
      </c>
      <c r="V57" s="228">
        <v>58</v>
      </c>
      <c r="W57" s="228">
        <v>43</v>
      </c>
      <c r="X57" s="228">
        <v>23</v>
      </c>
      <c r="Y57" s="228"/>
      <c r="Z57" s="99"/>
      <c r="AA57" s="228">
        <v>39.799999999999997</v>
      </c>
      <c r="AB57" s="228">
        <v>49</v>
      </c>
      <c r="AC57" s="228">
        <v>22.2</v>
      </c>
      <c r="AD57" s="228"/>
      <c r="AE57" s="228"/>
      <c r="AF57" s="228">
        <v>32</v>
      </c>
      <c r="AG57" s="228">
        <v>25</v>
      </c>
      <c r="AH57" s="228">
        <v>48</v>
      </c>
      <c r="AI57" s="228">
        <v>49.8</v>
      </c>
      <c r="AJ57" s="228">
        <v>16</v>
      </c>
      <c r="AK57" s="228"/>
      <c r="AL57" s="228"/>
      <c r="AM57" s="99"/>
      <c r="AN57" s="99"/>
      <c r="AO57" s="232">
        <v>29.8</v>
      </c>
      <c r="AP57" s="228">
        <v>20</v>
      </c>
      <c r="AQ57" s="228">
        <v>20</v>
      </c>
      <c r="AR57" s="228">
        <v>23</v>
      </c>
      <c r="AS57" s="228">
        <v>39</v>
      </c>
      <c r="AT57" s="41"/>
      <c r="AU57" s="41"/>
      <c r="AV57" s="41"/>
      <c r="AW57" s="41">
        <v>110</v>
      </c>
      <c r="AX57" s="268">
        <f t="shared" si="0"/>
        <v>1316.9</v>
      </c>
      <c r="AY57" s="268">
        <f t="shared" si="1"/>
        <v>1053.5200000000002</v>
      </c>
      <c r="AZ57" s="41">
        <v>45</v>
      </c>
      <c r="BA57" s="80">
        <v>217</v>
      </c>
      <c r="BB57" s="80">
        <f t="shared" si="2"/>
        <v>1315.5200000000002</v>
      </c>
    </row>
    <row r="58" spans="1:54" ht="17.100000000000001" customHeight="1">
      <c r="A58" s="170" t="s">
        <v>6564</v>
      </c>
      <c r="B58" s="175" t="s">
        <v>6565</v>
      </c>
      <c r="C58" s="259" t="s">
        <v>5</v>
      </c>
      <c r="D58" s="228"/>
      <c r="E58" s="228"/>
      <c r="F58" s="228"/>
      <c r="G58" s="228">
        <v>59.6</v>
      </c>
      <c r="H58" s="228">
        <v>30</v>
      </c>
      <c r="I58" s="228">
        <v>189</v>
      </c>
      <c r="J58" s="228">
        <v>39</v>
      </c>
      <c r="K58" s="228">
        <v>39</v>
      </c>
      <c r="L58" s="228">
        <v>56</v>
      </c>
      <c r="M58" s="228">
        <v>39.799999999999997</v>
      </c>
      <c r="N58" s="228">
        <v>29.5</v>
      </c>
      <c r="O58" s="228">
        <v>45</v>
      </c>
      <c r="P58" s="228">
        <v>23.4</v>
      </c>
      <c r="Q58" s="228">
        <v>33</v>
      </c>
      <c r="R58" s="228">
        <v>22</v>
      </c>
      <c r="S58" s="228">
        <v>31</v>
      </c>
      <c r="T58" s="231"/>
      <c r="U58" s="228">
        <v>33</v>
      </c>
      <c r="V58" s="228">
        <v>58</v>
      </c>
      <c r="W58" s="228">
        <v>43</v>
      </c>
      <c r="X58" s="228">
        <v>23</v>
      </c>
      <c r="Y58" s="228"/>
      <c r="Z58" s="99"/>
      <c r="AA58" s="228">
        <v>39.799999999999997</v>
      </c>
      <c r="AB58" s="228">
        <v>49</v>
      </c>
      <c r="AC58" s="228">
        <v>22.2</v>
      </c>
      <c r="AD58" s="228"/>
      <c r="AE58" s="228"/>
      <c r="AF58" s="228">
        <v>32</v>
      </c>
      <c r="AG58" s="228">
        <v>25</v>
      </c>
      <c r="AH58" s="228">
        <v>48</v>
      </c>
      <c r="AI58" s="228">
        <v>49.8</v>
      </c>
      <c r="AJ58" s="228">
        <v>16</v>
      </c>
      <c r="AK58" s="228"/>
      <c r="AL58" s="228"/>
      <c r="AM58" s="99"/>
      <c r="AN58" s="99"/>
      <c r="AO58" s="232">
        <v>29.8</v>
      </c>
      <c r="AP58" s="228">
        <v>20</v>
      </c>
      <c r="AQ58" s="228">
        <v>20</v>
      </c>
      <c r="AR58" s="228">
        <v>23</v>
      </c>
      <c r="AS58" s="228">
        <v>39</v>
      </c>
      <c r="AT58" s="41"/>
      <c r="AU58" s="41"/>
      <c r="AV58" s="41"/>
      <c r="AW58" s="41">
        <v>64.5</v>
      </c>
      <c r="AX58" s="268">
        <f t="shared" si="0"/>
        <v>1271.4000000000001</v>
      </c>
      <c r="AY58" s="268">
        <f t="shared" si="1"/>
        <v>1017.1200000000001</v>
      </c>
      <c r="AZ58" s="41">
        <v>45</v>
      </c>
      <c r="BA58" s="80">
        <v>217</v>
      </c>
      <c r="BB58" s="80">
        <f t="shared" si="2"/>
        <v>1279.1200000000001</v>
      </c>
    </row>
    <row r="59" spans="1:54" ht="17.100000000000001" customHeight="1">
      <c r="A59" s="170" t="s">
        <v>6566</v>
      </c>
      <c r="B59" s="175" t="s">
        <v>6567</v>
      </c>
      <c r="C59" s="259" t="s">
        <v>5</v>
      </c>
      <c r="D59" s="228"/>
      <c r="E59" s="228"/>
      <c r="F59" s="228"/>
      <c r="G59" s="228">
        <v>59.6</v>
      </c>
      <c r="H59" s="228">
        <v>30</v>
      </c>
      <c r="I59" s="228">
        <v>189</v>
      </c>
      <c r="J59" s="228">
        <v>39</v>
      </c>
      <c r="K59" s="228">
        <v>39</v>
      </c>
      <c r="L59" s="228">
        <v>56</v>
      </c>
      <c r="M59" s="228">
        <v>39.799999999999997</v>
      </c>
      <c r="N59" s="228">
        <v>29.5</v>
      </c>
      <c r="O59" s="228">
        <v>45</v>
      </c>
      <c r="P59" s="228">
        <v>23.4</v>
      </c>
      <c r="Q59" s="228">
        <v>33</v>
      </c>
      <c r="R59" s="228">
        <v>22</v>
      </c>
      <c r="S59" s="228">
        <v>31</v>
      </c>
      <c r="T59" s="231"/>
      <c r="U59" s="228">
        <v>33</v>
      </c>
      <c r="V59" s="228">
        <v>58</v>
      </c>
      <c r="W59" s="228">
        <v>43</v>
      </c>
      <c r="X59" s="228">
        <v>23</v>
      </c>
      <c r="Y59" s="228"/>
      <c r="Z59" s="99"/>
      <c r="AA59" s="228">
        <v>39.799999999999997</v>
      </c>
      <c r="AB59" s="228">
        <v>49</v>
      </c>
      <c r="AC59" s="228">
        <v>22.2</v>
      </c>
      <c r="AD59" s="228"/>
      <c r="AE59" s="228"/>
      <c r="AF59" s="228">
        <v>32</v>
      </c>
      <c r="AG59" s="228">
        <v>25</v>
      </c>
      <c r="AH59" s="228">
        <v>48</v>
      </c>
      <c r="AI59" s="228">
        <v>49.8</v>
      </c>
      <c r="AJ59" s="228">
        <v>16</v>
      </c>
      <c r="AK59" s="228"/>
      <c r="AL59" s="228"/>
      <c r="AM59" s="99"/>
      <c r="AN59" s="99"/>
      <c r="AO59" s="232">
        <v>29.8</v>
      </c>
      <c r="AP59" s="228">
        <v>20</v>
      </c>
      <c r="AQ59" s="228">
        <v>20</v>
      </c>
      <c r="AR59" s="228">
        <v>23</v>
      </c>
      <c r="AS59" s="228">
        <v>39</v>
      </c>
      <c r="AT59" s="41"/>
      <c r="AU59" s="41"/>
      <c r="AV59" s="41"/>
      <c r="AW59" s="41">
        <v>122</v>
      </c>
      <c r="AX59" s="268">
        <f t="shared" si="0"/>
        <v>1328.9</v>
      </c>
      <c r="AY59" s="268">
        <f t="shared" si="1"/>
        <v>1063.1200000000001</v>
      </c>
      <c r="AZ59" s="41">
        <v>45</v>
      </c>
      <c r="BA59" s="80">
        <v>217</v>
      </c>
      <c r="BB59" s="80">
        <f t="shared" si="2"/>
        <v>1325.1200000000001</v>
      </c>
    </row>
    <row r="60" spans="1:54" ht="17.100000000000001" customHeight="1">
      <c r="A60" s="170" t="s">
        <v>6568</v>
      </c>
      <c r="B60" s="175" t="s">
        <v>6569</v>
      </c>
      <c r="C60" s="259" t="s">
        <v>51</v>
      </c>
      <c r="D60" s="228"/>
      <c r="E60" s="228"/>
      <c r="F60" s="228"/>
      <c r="G60" s="228">
        <v>59.6</v>
      </c>
      <c r="H60" s="228">
        <v>30</v>
      </c>
      <c r="I60" s="228">
        <v>189</v>
      </c>
      <c r="J60" s="228">
        <v>39</v>
      </c>
      <c r="K60" s="228">
        <v>39</v>
      </c>
      <c r="L60" s="228">
        <v>56</v>
      </c>
      <c r="M60" s="228">
        <v>39.799999999999997</v>
      </c>
      <c r="N60" s="228">
        <v>29.5</v>
      </c>
      <c r="O60" s="228">
        <v>45</v>
      </c>
      <c r="P60" s="228">
        <v>23.4</v>
      </c>
      <c r="Q60" s="228">
        <v>33</v>
      </c>
      <c r="R60" s="228">
        <v>22</v>
      </c>
      <c r="S60" s="228">
        <v>31</v>
      </c>
      <c r="T60" s="231"/>
      <c r="U60" s="228">
        <v>33</v>
      </c>
      <c r="V60" s="228">
        <v>58</v>
      </c>
      <c r="W60" s="228">
        <v>43</v>
      </c>
      <c r="X60" s="228">
        <v>23</v>
      </c>
      <c r="Y60" s="228"/>
      <c r="Z60" s="99"/>
      <c r="AA60" s="228">
        <v>39.799999999999997</v>
      </c>
      <c r="AB60" s="228">
        <v>49</v>
      </c>
      <c r="AC60" s="228">
        <v>22.2</v>
      </c>
      <c r="AD60" s="228"/>
      <c r="AE60" s="228"/>
      <c r="AF60" s="228">
        <v>32</v>
      </c>
      <c r="AG60" s="228">
        <v>25</v>
      </c>
      <c r="AH60" s="228">
        <v>48</v>
      </c>
      <c r="AI60" s="228">
        <v>49.8</v>
      </c>
      <c r="AJ60" s="228">
        <v>16</v>
      </c>
      <c r="AK60" s="228"/>
      <c r="AL60" s="228"/>
      <c r="AM60" s="99"/>
      <c r="AN60" s="99"/>
      <c r="AO60" s="232">
        <v>29.8</v>
      </c>
      <c r="AP60" s="228">
        <v>20</v>
      </c>
      <c r="AQ60" s="228">
        <v>20</v>
      </c>
      <c r="AR60" s="228">
        <v>23</v>
      </c>
      <c r="AS60" s="228">
        <v>39</v>
      </c>
      <c r="AT60" s="41"/>
      <c r="AU60" s="41"/>
      <c r="AV60" s="41"/>
      <c r="AW60" s="41">
        <v>56</v>
      </c>
      <c r="AX60" s="268">
        <f t="shared" si="0"/>
        <v>1262.9000000000001</v>
      </c>
      <c r="AY60" s="268">
        <f t="shared" si="1"/>
        <v>1010.3200000000002</v>
      </c>
      <c r="AZ60" s="41">
        <v>45</v>
      </c>
      <c r="BA60" s="80">
        <v>217</v>
      </c>
      <c r="BB60" s="80">
        <f t="shared" si="2"/>
        <v>1272.3200000000002</v>
      </c>
    </row>
    <row r="61" spans="1:54" ht="17.100000000000001" customHeight="1">
      <c r="A61" s="170" t="s">
        <v>6570</v>
      </c>
      <c r="B61" s="175" t="s">
        <v>6571</v>
      </c>
      <c r="C61" s="259" t="s">
        <v>5</v>
      </c>
      <c r="D61" s="228"/>
      <c r="E61" s="228"/>
      <c r="F61" s="228"/>
      <c r="G61" s="228">
        <v>59.6</v>
      </c>
      <c r="H61" s="228">
        <v>30</v>
      </c>
      <c r="I61" s="228">
        <v>189</v>
      </c>
      <c r="J61" s="228">
        <v>39</v>
      </c>
      <c r="K61" s="228">
        <v>39</v>
      </c>
      <c r="L61" s="228">
        <v>56</v>
      </c>
      <c r="M61" s="228">
        <v>39.799999999999997</v>
      </c>
      <c r="N61" s="228">
        <v>29.5</v>
      </c>
      <c r="O61" s="228">
        <v>45</v>
      </c>
      <c r="P61" s="228">
        <v>23.4</v>
      </c>
      <c r="Q61" s="228">
        <v>33</v>
      </c>
      <c r="R61" s="228">
        <v>22</v>
      </c>
      <c r="S61" s="228">
        <v>31</v>
      </c>
      <c r="T61" s="231"/>
      <c r="U61" s="228">
        <v>33</v>
      </c>
      <c r="V61" s="228">
        <v>58</v>
      </c>
      <c r="W61" s="228">
        <v>43</v>
      </c>
      <c r="X61" s="228">
        <v>23</v>
      </c>
      <c r="Y61" s="228"/>
      <c r="Z61" s="99"/>
      <c r="AA61" s="228">
        <v>39.799999999999997</v>
      </c>
      <c r="AB61" s="228">
        <v>49</v>
      </c>
      <c r="AC61" s="228">
        <v>22.2</v>
      </c>
      <c r="AD61" s="228"/>
      <c r="AE61" s="228"/>
      <c r="AF61" s="228">
        <v>32</v>
      </c>
      <c r="AG61" s="228">
        <v>25</v>
      </c>
      <c r="AH61" s="228">
        <v>48</v>
      </c>
      <c r="AI61" s="228">
        <v>49.8</v>
      </c>
      <c r="AJ61" s="228">
        <v>16</v>
      </c>
      <c r="AK61" s="228"/>
      <c r="AL61" s="228"/>
      <c r="AM61" s="99"/>
      <c r="AN61" s="99"/>
      <c r="AO61" s="232">
        <v>29.8</v>
      </c>
      <c r="AP61" s="228">
        <v>20</v>
      </c>
      <c r="AQ61" s="228">
        <v>20</v>
      </c>
      <c r="AR61" s="228">
        <v>23</v>
      </c>
      <c r="AS61" s="228">
        <v>39</v>
      </c>
      <c r="AT61" s="41"/>
      <c r="AU61" s="41"/>
      <c r="AV61" s="41"/>
      <c r="AW61" s="41">
        <v>89</v>
      </c>
      <c r="AX61" s="268">
        <f t="shared" si="0"/>
        <v>1295.9000000000001</v>
      </c>
      <c r="AY61" s="268">
        <f t="shared" si="1"/>
        <v>1036.72</v>
      </c>
      <c r="AZ61" s="41">
        <v>45</v>
      </c>
      <c r="BA61" s="80">
        <v>217</v>
      </c>
      <c r="BB61" s="80">
        <f t="shared" si="2"/>
        <v>1298.72</v>
      </c>
    </row>
    <row r="62" spans="1:54" ht="17.100000000000001" customHeight="1">
      <c r="A62" s="170" t="s">
        <v>6572</v>
      </c>
      <c r="B62" s="175" t="s">
        <v>6573</v>
      </c>
      <c r="C62" s="259" t="s">
        <v>5</v>
      </c>
      <c r="D62" s="228"/>
      <c r="E62" s="228"/>
      <c r="F62" s="228"/>
      <c r="G62" s="228">
        <v>59.6</v>
      </c>
      <c r="H62" s="228">
        <v>30</v>
      </c>
      <c r="I62" s="228">
        <v>189</v>
      </c>
      <c r="J62" s="228">
        <v>39</v>
      </c>
      <c r="K62" s="228">
        <v>39</v>
      </c>
      <c r="L62" s="228">
        <v>56</v>
      </c>
      <c r="M62" s="228">
        <v>39.799999999999997</v>
      </c>
      <c r="N62" s="228">
        <v>29.5</v>
      </c>
      <c r="O62" s="228">
        <v>45</v>
      </c>
      <c r="P62" s="228">
        <v>23.4</v>
      </c>
      <c r="Q62" s="228">
        <v>33</v>
      </c>
      <c r="R62" s="228">
        <v>22</v>
      </c>
      <c r="S62" s="228">
        <v>31</v>
      </c>
      <c r="T62" s="231"/>
      <c r="U62" s="228">
        <v>33</v>
      </c>
      <c r="V62" s="228">
        <v>58</v>
      </c>
      <c r="W62" s="228">
        <v>43</v>
      </c>
      <c r="X62" s="228">
        <v>23</v>
      </c>
      <c r="Y62" s="228"/>
      <c r="Z62" s="99"/>
      <c r="AA62" s="228">
        <v>39.799999999999997</v>
      </c>
      <c r="AB62" s="228">
        <v>49</v>
      </c>
      <c r="AC62" s="228">
        <v>22.2</v>
      </c>
      <c r="AD62" s="228"/>
      <c r="AE62" s="228"/>
      <c r="AF62" s="228">
        <v>32</v>
      </c>
      <c r="AG62" s="228">
        <v>25</v>
      </c>
      <c r="AH62" s="228">
        <v>48</v>
      </c>
      <c r="AI62" s="228">
        <v>49.8</v>
      </c>
      <c r="AJ62" s="228">
        <v>16</v>
      </c>
      <c r="AK62" s="228"/>
      <c r="AL62" s="228"/>
      <c r="AM62" s="99"/>
      <c r="AN62" s="99"/>
      <c r="AO62" s="232">
        <v>29.8</v>
      </c>
      <c r="AP62" s="228">
        <v>20</v>
      </c>
      <c r="AQ62" s="228">
        <v>20</v>
      </c>
      <c r="AR62" s="228">
        <v>23</v>
      </c>
      <c r="AS62" s="228">
        <v>39</v>
      </c>
      <c r="AT62" s="41"/>
      <c r="AU62" s="41"/>
      <c r="AV62" s="41"/>
      <c r="AW62" s="41">
        <v>65</v>
      </c>
      <c r="AX62" s="268">
        <f t="shared" si="0"/>
        <v>1271.9000000000001</v>
      </c>
      <c r="AY62" s="268">
        <f t="shared" si="1"/>
        <v>1017.5200000000001</v>
      </c>
      <c r="AZ62" s="41">
        <v>45</v>
      </c>
      <c r="BA62" s="80">
        <v>217</v>
      </c>
      <c r="BB62" s="80">
        <f t="shared" si="2"/>
        <v>1279.52</v>
      </c>
    </row>
    <row r="63" spans="1:54" ht="17.100000000000001" customHeight="1">
      <c r="A63" s="170" t="s">
        <v>6574</v>
      </c>
      <c r="B63" s="175" t="s">
        <v>6575</v>
      </c>
      <c r="C63" s="259" t="s">
        <v>5</v>
      </c>
      <c r="D63" s="228"/>
      <c r="E63" s="228"/>
      <c r="F63" s="228"/>
      <c r="G63" s="228">
        <v>59.6</v>
      </c>
      <c r="H63" s="228">
        <v>30</v>
      </c>
      <c r="I63" s="228">
        <v>189</v>
      </c>
      <c r="J63" s="228">
        <v>39</v>
      </c>
      <c r="K63" s="228">
        <v>39</v>
      </c>
      <c r="L63" s="228">
        <v>56</v>
      </c>
      <c r="M63" s="228">
        <v>39.799999999999997</v>
      </c>
      <c r="N63" s="228">
        <v>29.5</v>
      </c>
      <c r="O63" s="228">
        <v>45</v>
      </c>
      <c r="P63" s="228">
        <v>23.4</v>
      </c>
      <c r="Q63" s="228">
        <v>33</v>
      </c>
      <c r="R63" s="228">
        <v>22</v>
      </c>
      <c r="S63" s="228">
        <v>31</v>
      </c>
      <c r="T63" s="231"/>
      <c r="U63" s="228">
        <v>33</v>
      </c>
      <c r="V63" s="228">
        <v>58</v>
      </c>
      <c r="W63" s="228">
        <v>43</v>
      </c>
      <c r="X63" s="228">
        <v>23</v>
      </c>
      <c r="Y63" s="228"/>
      <c r="Z63" s="99"/>
      <c r="AA63" s="228">
        <v>39.799999999999997</v>
      </c>
      <c r="AB63" s="228">
        <v>49</v>
      </c>
      <c r="AC63" s="228">
        <v>22.2</v>
      </c>
      <c r="AD63" s="228"/>
      <c r="AE63" s="228"/>
      <c r="AF63" s="228">
        <v>32</v>
      </c>
      <c r="AG63" s="228">
        <v>25</v>
      </c>
      <c r="AH63" s="228">
        <v>48</v>
      </c>
      <c r="AI63" s="228">
        <v>49.8</v>
      </c>
      <c r="AJ63" s="228">
        <v>16</v>
      </c>
      <c r="AK63" s="228"/>
      <c r="AL63" s="228"/>
      <c r="AM63" s="99"/>
      <c r="AN63" s="99"/>
      <c r="AO63" s="232">
        <v>29.8</v>
      </c>
      <c r="AP63" s="228">
        <v>20</v>
      </c>
      <c r="AQ63" s="228">
        <v>20</v>
      </c>
      <c r="AR63" s="228">
        <v>23</v>
      </c>
      <c r="AS63" s="228">
        <v>39</v>
      </c>
      <c r="AT63" s="41"/>
      <c r="AU63" s="41"/>
      <c r="AV63" s="41"/>
      <c r="AW63" s="41"/>
      <c r="AX63" s="268">
        <f t="shared" si="0"/>
        <v>1206.9000000000001</v>
      </c>
      <c r="AY63" s="268">
        <f t="shared" si="1"/>
        <v>965.5200000000001</v>
      </c>
      <c r="AZ63" s="41">
        <v>45</v>
      </c>
      <c r="BA63" s="80">
        <v>217</v>
      </c>
      <c r="BB63" s="80">
        <f t="shared" si="2"/>
        <v>1227.52</v>
      </c>
    </row>
    <row r="64" spans="1:54" ht="17.100000000000001" customHeight="1">
      <c r="A64" s="170" t="s">
        <v>6576</v>
      </c>
      <c r="B64" s="175" t="s">
        <v>6577</v>
      </c>
      <c r="C64" s="259" t="s">
        <v>5</v>
      </c>
      <c r="D64" s="228"/>
      <c r="E64" s="228"/>
      <c r="F64" s="228"/>
      <c r="G64" s="228">
        <v>59.6</v>
      </c>
      <c r="H64" s="228">
        <v>30</v>
      </c>
      <c r="I64" s="228">
        <v>189</v>
      </c>
      <c r="J64" s="228">
        <v>39</v>
      </c>
      <c r="K64" s="228">
        <v>39</v>
      </c>
      <c r="L64" s="228">
        <v>56</v>
      </c>
      <c r="M64" s="228">
        <v>39.799999999999997</v>
      </c>
      <c r="N64" s="228">
        <v>29.5</v>
      </c>
      <c r="O64" s="228">
        <v>45</v>
      </c>
      <c r="P64" s="228">
        <v>23.4</v>
      </c>
      <c r="Q64" s="228">
        <v>33</v>
      </c>
      <c r="R64" s="228">
        <v>22</v>
      </c>
      <c r="S64" s="228">
        <v>31</v>
      </c>
      <c r="T64" s="231"/>
      <c r="U64" s="228">
        <v>33</v>
      </c>
      <c r="V64" s="228">
        <v>58</v>
      </c>
      <c r="W64" s="228">
        <v>43</v>
      </c>
      <c r="X64" s="228">
        <v>23</v>
      </c>
      <c r="Y64" s="228"/>
      <c r="Z64" s="99"/>
      <c r="AA64" s="228">
        <v>39.799999999999997</v>
      </c>
      <c r="AB64" s="228">
        <v>49</v>
      </c>
      <c r="AC64" s="228">
        <v>22.2</v>
      </c>
      <c r="AD64" s="228"/>
      <c r="AE64" s="228"/>
      <c r="AF64" s="228">
        <v>32</v>
      </c>
      <c r="AG64" s="228">
        <v>25</v>
      </c>
      <c r="AH64" s="228">
        <v>48</v>
      </c>
      <c r="AI64" s="228">
        <v>49.8</v>
      </c>
      <c r="AJ64" s="228">
        <v>16</v>
      </c>
      <c r="AK64" s="228"/>
      <c r="AL64" s="228"/>
      <c r="AM64" s="99"/>
      <c r="AN64" s="99"/>
      <c r="AO64" s="232">
        <v>29.8</v>
      </c>
      <c r="AP64" s="228">
        <v>20</v>
      </c>
      <c r="AQ64" s="228">
        <v>20</v>
      </c>
      <c r="AR64" s="228">
        <v>23</v>
      </c>
      <c r="AS64" s="228">
        <v>39</v>
      </c>
      <c r="AT64" s="41"/>
      <c r="AU64" s="41"/>
      <c r="AV64" s="41"/>
      <c r="AW64" s="41">
        <v>75</v>
      </c>
      <c r="AX64" s="268">
        <f t="shared" si="0"/>
        <v>1281.9000000000001</v>
      </c>
      <c r="AY64" s="268">
        <f t="shared" si="1"/>
        <v>1025.5200000000002</v>
      </c>
      <c r="AZ64" s="41">
        <v>45</v>
      </c>
      <c r="BA64" s="80">
        <v>217</v>
      </c>
      <c r="BB64" s="80">
        <f t="shared" si="2"/>
        <v>1287.5200000000002</v>
      </c>
    </row>
    <row r="65" spans="1:54" ht="17.100000000000001" customHeight="1">
      <c r="A65" s="170" t="s">
        <v>6578</v>
      </c>
      <c r="B65" s="175" t="s">
        <v>6579</v>
      </c>
      <c r="C65" s="259" t="s">
        <v>51</v>
      </c>
      <c r="D65" s="228"/>
      <c r="E65" s="228"/>
      <c r="F65" s="228"/>
      <c r="G65" s="228">
        <v>59.6</v>
      </c>
      <c r="H65" s="228">
        <v>30</v>
      </c>
      <c r="I65" s="228">
        <v>189</v>
      </c>
      <c r="J65" s="228">
        <v>39</v>
      </c>
      <c r="K65" s="228">
        <v>39</v>
      </c>
      <c r="L65" s="228">
        <v>56</v>
      </c>
      <c r="M65" s="228">
        <v>39.799999999999997</v>
      </c>
      <c r="N65" s="228">
        <v>29.5</v>
      </c>
      <c r="O65" s="228">
        <v>45</v>
      </c>
      <c r="P65" s="228">
        <v>23.4</v>
      </c>
      <c r="Q65" s="228">
        <v>33</v>
      </c>
      <c r="R65" s="228">
        <v>22</v>
      </c>
      <c r="S65" s="228">
        <v>31</v>
      </c>
      <c r="T65" s="231"/>
      <c r="U65" s="228">
        <v>33</v>
      </c>
      <c r="V65" s="228">
        <v>58</v>
      </c>
      <c r="W65" s="228">
        <v>43</v>
      </c>
      <c r="X65" s="228">
        <v>23</v>
      </c>
      <c r="Y65" s="228"/>
      <c r="Z65" s="99"/>
      <c r="AA65" s="228">
        <v>39.799999999999997</v>
      </c>
      <c r="AB65" s="228">
        <v>49</v>
      </c>
      <c r="AC65" s="228">
        <v>22.2</v>
      </c>
      <c r="AD65" s="228"/>
      <c r="AE65" s="228"/>
      <c r="AF65" s="228">
        <v>32</v>
      </c>
      <c r="AG65" s="228">
        <v>25</v>
      </c>
      <c r="AH65" s="228">
        <v>48</v>
      </c>
      <c r="AI65" s="228">
        <v>49.8</v>
      </c>
      <c r="AJ65" s="228">
        <v>16</v>
      </c>
      <c r="AK65" s="228"/>
      <c r="AL65" s="228"/>
      <c r="AM65" s="99"/>
      <c r="AN65" s="99"/>
      <c r="AO65" s="232">
        <v>29.8</v>
      </c>
      <c r="AP65" s="228">
        <v>20</v>
      </c>
      <c r="AQ65" s="228">
        <v>20</v>
      </c>
      <c r="AR65" s="228">
        <v>23</v>
      </c>
      <c r="AS65" s="228">
        <v>39</v>
      </c>
      <c r="AT65" s="41"/>
      <c r="AU65" s="41"/>
      <c r="AV65" s="41"/>
      <c r="AW65" s="41">
        <v>116</v>
      </c>
      <c r="AX65" s="268">
        <f t="shared" si="0"/>
        <v>1322.9</v>
      </c>
      <c r="AY65" s="268">
        <f t="shared" si="1"/>
        <v>1058.3200000000002</v>
      </c>
      <c r="AZ65" s="41">
        <v>45</v>
      </c>
      <c r="BA65" s="80">
        <v>217</v>
      </c>
      <c r="BB65" s="80">
        <f t="shared" si="2"/>
        <v>1320.3200000000002</v>
      </c>
    </row>
    <row r="66" spans="1:54" ht="17.100000000000001" customHeight="1">
      <c r="A66" s="170" t="s">
        <v>6580</v>
      </c>
      <c r="B66" s="175" t="s">
        <v>6581</v>
      </c>
      <c r="C66" s="259" t="s">
        <v>5</v>
      </c>
      <c r="D66" s="228"/>
      <c r="E66" s="228"/>
      <c r="F66" s="228"/>
      <c r="G66" s="228">
        <v>59.6</v>
      </c>
      <c r="H66" s="228">
        <v>30</v>
      </c>
      <c r="I66" s="228">
        <v>189</v>
      </c>
      <c r="J66" s="228">
        <v>39</v>
      </c>
      <c r="K66" s="228">
        <v>39</v>
      </c>
      <c r="L66" s="228">
        <v>56</v>
      </c>
      <c r="M66" s="228">
        <v>39.799999999999997</v>
      </c>
      <c r="N66" s="228">
        <v>29.5</v>
      </c>
      <c r="O66" s="228">
        <v>45</v>
      </c>
      <c r="P66" s="228">
        <v>23.4</v>
      </c>
      <c r="Q66" s="228">
        <v>33</v>
      </c>
      <c r="R66" s="228">
        <v>22</v>
      </c>
      <c r="S66" s="228">
        <v>31</v>
      </c>
      <c r="T66" s="231"/>
      <c r="U66" s="228">
        <v>33</v>
      </c>
      <c r="V66" s="228">
        <v>58</v>
      </c>
      <c r="W66" s="228">
        <v>43</v>
      </c>
      <c r="X66" s="228">
        <v>23</v>
      </c>
      <c r="Y66" s="228"/>
      <c r="Z66" s="99"/>
      <c r="AA66" s="228">
        <v>39.799999999999997</v>
      </c>
      <c r="AB66" s="228">
        <v>49</v>
      </c>
      <c r="AC66" s="228">
        <v>22.2</v>
      </c>
      <c r="AD66" s="228"/>
      <c r="AE66" s="228"/>
      <c r="AF66" s="228">
        <v>32</v>
      </c>
      <c r="AG66" s="228">
        <v>25</v>
      </c>
      <c r="AH66" s="228">
        <v>48</v>
      </c>
      <c r="AI66" s="228">
        <v>49.8</v>
      </c>
      <c r="AJ66" s="228">
        <v>16</v>
      </c>
      <c r="AK66" s="228"/>
      <c r="AL66" s="228"/>
      <c r="AM66" s="99"/>
      <c r="AN66" s="99"/>
      <c r="AO66" s="232">
        <v>29.8</v>
      </c>
      <c r="AP66" s="228">
        <v>20</v>
      </c>
      <c r="AQ66" s="228">
        <v>20</v>
      </c>
      <c r="AR66" s="228">
        <v>23</v>
      </c>
      <c r="AS66" s="228">
        <v>39</v>
      </c>
      <c r="AT66" s="41"/>
      <c r="AU66" s="41"/>
      <c r="AV66" s="41"/>
      <c r="AW66" s="41">
        <v>94.5</v>
      </c>
      <c r="AX66" s="268">
        <f t="shared" si="0"/>
        <v>1301.4000000000001</v>
      </c>
      <c r="AY66" s="268">
        <f t="shared" si="1"/>
        <v>1041.1200000000001</v>
      </c>
      <c r="AZ66" s="41">
        <v>45</v>
      </c>
      <c r="BA66" s="80">
        <v>217</v>
      </c>
      <c r="BB66" s="80">
        <f t="shared" si="2"/>
        <v>1303.1200000000001</v>
      </c>
    </row>
    <row r="67" spans="1:54" ht="17.100000000000001" customHeight="1">
      <c r="A67" s="170" t="s">
        <v>6582</v>
      </c>
      <c r="B67" s="175" t="s">
        <v>6583</v>
      </c>
      <c r="C67" s="259" t="s">
        <v>5</v>
      </c>
      <c r="D67" s="228"/>
      <c r="E67" s="228"/>
      <c r="F67" s="228"/>
      <c r="G67" s="228">
        <v>59.6</v>
      </c>
      <c r="H67" s="228">
        <v>30</v>
      </c>
      <c r="I67" s="228">
        <v>189</v>
      </c>
      <c r="J67" s="228">
        <v>39</v>
      </c>
      <c r="K67" s="228">
        <v>39</v>
      </c>
      <c r="L67" s="228">
        <v>56</v>
      </c>
      <c r="M67" s="228">
        <v>39.799999999999997</v>
      </c>
      <c r="N67" s="228">
        <v>29.5</v>
      </c>
      <c r="O67" s="228">
        <v>45</v>
      </c>
      <c r="P67" s="228">
        <v>23.4</v>
      </c>
      <c r="Q67" s="228">
        <v>33</v>
      </c>
      <c r="R67" s="228">
        <v>22</v>
      </c>
      <c r="S67" s="228">
        <v>31</v>
      </c>
      <c r="T67" s="231"/>
      <c r="U67" s="228">
        <v>33</v>
      </c>
      <c r="V67" s="228">
        <v>58</v>
      </c>
      <c r="W67" s="228">
        <v>43</v>
      </c>
      <c r="X67" s="228">
        <v>23</v>
      </c>
      <c r="Y67" s="228"/>
      <c r="Z67" s="99"/>
      <c r="AA67" s="228">
        <v>39.799999999999997</v>
      </c>
      <c r="AB67" s="228">
        <v>49</v>
      </c>
      <c r="AC67" s="228">
        <v>22.2</v>
      </c>
      <c r="AD67" s="228"/>
      <c r="AE67" s="228"/>
      <c r="AF67" s="228">
        <v>32</v>
      </c>
      <c r="AG67" s="228">
        <v>25</v>
      </c>
      <c r="AH67" s="228">
        <v>48</v>
      </c>
      <c r="AI67" s="228">
        <v>49.8</v>
      </c>
      <c r="AJ67" s="228">
        <v>16</v>
      </c>
      <c r="AK67" s="228"/>
      <c r="AL67" s="228"/>
      <c r="AM67" s="99"/>
      <c r="AN67" s="99"/>
      <c r="AO67" s="232">
        <v>29.8</v>
      </c>
      <c r="AP67" s="228">
        <v>20</v>
      </c>
      <c r="AQ67" s="228">
        <v>20</v>
      </c>
      <c r="AR67" s="228">
        <v>23</v>
      </c>
      <c r="AS67" s="228">
        <v>39</v>
      </c>
      <c r="AT67" s="41"/>
      <c r="AU67" s="41"/>
      <c r="AV67" s="41"/>
      <c r="AW67" s="41"/>
      <c r="AX67" s="268">
        <f t="shared" si="0"/>
        <v>1206.9000000000001</v>
      </c>
      <c r="AY67" s="268">
        <f t="shared" si="1"/>
        <v>965.5200000000001</v>
      </c>
      <c r="AZ67" s="41">
        <v>45</v>
      </c>
      <c r="BA67" s="80">
        <v>217</v>
      </c>
      <c r="BB67" s="80">
        <f t="shared" si="2"/>
        <v>1227.52</v>
      </c>
    </row>
    <row r="68" spans="1:54" ht="17.100000000000001" customHeight="1">
      <c r="A68" s="266" t="s">
        <v>6700</v>
      </c>
      <c r="B68" s="175" t="s">
        <v>6584</v>
      </c>
      <c r="C68" s="259" t="s">
        <v>5</v>
      </c>
      <c r="D68" s="228"/>
      <c r="E68" s="228"/>
      <c r="F68" s="228"/>
      <c r="G68" s="228">
        <v>59.6</v>
      </c>
      <c r="H68" s="228">
        <v>30</v>
      </c>
      <c r="I68" s="228">
        <v>189</v>
      </c>
      <c r="J68" s="228">
        <v>39</v>
      </c>
      <c r="K68" s="228">
        <v>39</v>
      </c>
      <c r="L68" s="228">
        <v>56</v>
      </c>
      <c r="M68" s="228">
        <v>39.799999999999997</v>
      </c>
      <c r="N68" s="228">
        <v>29.5</v>
      </c>
      <c r="O68" s="228">
        <v>45</v>
      </c>
      <c r="P68" s="228">
        <v>23.4</v>
      </c>
      <c r="Q68" s="228">
        <v>33</v>
      </c>
      <c r="R68" s="228">
        <v>22</v>
      </c>
      <c r="S68" s="228">
        <v>31</v>
      </c>
      <c r="T68" s="231"/>
      <c r="U68" s="228">
        <v>33</v>
      </c>
      <c r="V68" s="228">
        <v>58</v>
      </c>
      <c r="W68" s="228">
        <v>43</v>
      </c>
      <c r="X68" s="228">
        <v>23</v>
      </c>
      <c r="Y68" s="228"/>
      <c r="Z68" s="99"/>
      <c r="AA68" s="228">
        <v>39.799999999999997</v>
      </c>
      <c r="AB68" s="228">
        <v>49</v>
      </c>
      <c r="AC68" s="228">
        <v>22.2</v>
      </c>
      <c r="AD68" s="228"/>
      <c r="AE68" s="228"/>
      <c r="AF68" s="228">
        <v>32</v>
      </c>
      <c r="AG68" s="228">
        <v>25</v>
      </c>
      <c r="AH68" s="228">
        <v>48</v>
      </c>
      <c r="AI68" s="228">
        <v>49.8</v>
      </c>
      <c r="AJ68" s="228">
        <v>16</v>
      </c>
      <c r="AK68" s="228"/>
      <c r="AL68" s="228"/>
      <c r="AM68" s="99"/>
      <c r="AN68" s="99"/>
      <c r="AO68" s="232">
        <v>29.8</v>
      </c>
      <c r="AP68" s="228">
        <v>20</v>
      </c>
      <c r="AQ68" s="228">
        <v>20</v>
      </c>
      <c r="AR68" s="228">
        <v>23</v>
      </c>
      <c r="AS68" s="228">
        <v>39</v>
      </c>
      <c r="AT68" s="41"/>
      <c r="AU68" s="41"/>
      <c r="AV68" s="41"/>
      <c r="AW68" s="41">
        <v>117</v>
      </c>
      <c r="AX68" s="268">
        <f t="shared" si="0"/>
        <v>1323.9</v>
      </c>
      <c r="AY68" s="268">
        <f t="shared" si="1"/>
        <v>1059.1200000000001</v>
      </c>
      <c r="AZ68" s="41">
        <v>45</v>
      </c>
      <c r="BA68" s="80">
        <v>217</v>
      </c>
      <c r="BB68" s="80">
        <f t="shared" si="2"/>
        <v>1321.1200000000001</v>
      </c>
    </row>
    <row r="69" spans="1:54" ht="17.100000000000001" customHeight="1">
      <c r="A69" s="266" t="s">
        <v>6699</v>
      </c>
      <c r="B69" s="175" t="s">
        <v>6585</v>
      </c>
      <c r="C69" s="259" t="s">
        <v>5</v>
      </c>
      <c r="D69" s="228"/>
      <c r="E69" s="228"/>
      <c r="F69" s="228"/>
      <c r="G69" s="228">
        <v>59.6</v>
      </c>
      <c r="H69" s="228">
        <v>30</v>
      </c>
      <c r="I69" s="228">
        <v>189</v>
      </c>
      <c r="J69" s="228">
        <v>39</v>
      </c>
      <c r="K69" s="228">
        <v>39</v>
      </c>
      <c r="L69" s="228">
        <v>56</v>
      </c>
      <c r="M69" s="228">
        <v>39.799999999999997</v>
      </c>
      <c r="N69" s="228">
        <v>29.5</v>
      </c>
      <c r="O69" s="228">
        <v>45</v>
      </c>
      <c r="P69" s="228">
        <v>23.4</v>
      </c>
      <c r="Q69" s="228">
        <v>33</v>
      </c>
      <c r="R69" s="228">
        <v>22</v>
      </c>
      <c r="S69" s="228">
        <v>31</v>
      </c>
      <c r="T69" s="231"/>
      <c r="U69" s="228">
        <v>33</v>
      </c>
      <c r="V69" s="228">
        <v>58</v>
      </c>
      <c r="W69" s="228">
        <v>43</v>
      </c>
      <c r="X69" s="228">
        <v>23</v>
      </c>
      <c r="Y69" s="228"/>
      <c r="Z69" s="99"/>
      <c r="AA69" s="228">
        <v>39.799999999999997</v>
      </c>
      <c r="AB69" s="228">
        <v>49</v>
      </c>
      <c r="AC69" s="228">
        <v>22.2</v>
      </c>
      <c r="AD69" s="228"/>
      <c r="AE69" s="228"/>
      <c r="AF69" s="228">
        <v>32</v>
      </c>
      <c r="AG69" s="228">
        <v>25</v>
      </c>
      <c r="AH69" s="228">
        <v>48</v>
      </c>
      <c r="AI69" s="228">
        <v>49.8</v>
      </c>
      <c r="AJ69" s="228">
        <v>16</v>
      </c>
      <c r="AK69" s="228"/>
      <c r="AL69" s="228"/>
      <c r="AM69" s="99"/>
      <c r="AN69" s="99"/>
      <c r="AO69" s="232">
        <v>29.8</v>
      </c>
      <c r="AP69" s="228">
        <v>20</v>
      </c>
      <c r="AQ69" s="228">
        <v>20</v>
      </c>
      <c r="AR69" s="228">
        <v>23</v>
      </c>
      <c r="AS69" s="228">
        <v>39</v>
      </c>
      <c r="AT69" s="41"/>
      <c r="AU69" s="41"/>
      <c r="AV69" s="41"/>
      <c r="AW69" s="41"/>
      <c r="AX69" s="268">
        <f t="shared" ref="AX69:AX121" si="3">SUM(G69:AW69)</f>
        <v>1206.9000000000001</v>
      </c>
      <c r="AY69" s="268">
        <f t="shared" ref="AY69:AY121" si="4">AX69*0.8</f>
        <v>965.5200000000001</v>
      </c>
      <c r="AZ69" s="41">
        <v>45</v>
      </c>
      <c r="BA69" s="80">
        <v>217</v>
      </c>
      <c r="BB69" s="80">
        <f t="shared" ref="BB69:BB121" si="5">SUM(AY69:BA69)</f>
        <v>1227.52</v>
      </c>
    </row>
    <row r="70" spans="1:54" ht="17.100000000000001" customHeight="1">
      <c r="A70" s="170" t="s">
        <v>6586</v>
      </c>
      <c r="B70" s="175" t="s">
        <v>6587</v>
      </c>
      <c r="C70" s="259" t="s">
        <v>5</v>
      </c>
      <c r="D70" s="228"/>
      <c r="E70" s="228"/>
      <c r="F70" s="228"/>
      <c r="G70" s="228">
        <v>59.6</v>
      </c>
      <c r="H70" s="228">
        <v>30</v>
      </c>
      <c r="I70" s="228">
        <v>189</v>
      </c>
      <c r="J70" s="228">
        <v>39</v>
      </c>
      <c r="K70" s="228">
        <v>39</v>
      </c>
      <c r="L70" s="228">
        <v>56</v>
      </c>
      <c r="M70" s="228">
        <v>39.799999999999997</v>
      </c>
      <c r="N70" s="228">
        <v>29.5</v>
      </c>
      <c r="O70" s="228">
        <v>45</v>
      </c>
      <c r="P70" s="228">
        <v>23.4</v>
      </c>
      <c r="Q70" s="228">
        <v>33</v>
      </c>
      <c r="R70" s="228">
        <v>22</v>
      </c>
      <c r="S70" s="228">
        <v>31</v>
      </c>
      <c r="T70" s="231"/>
      <c r="U70" s="228">
        <v>33</v>
      </c>
      <c r="V70" s="228">
        <v>58</v>
      </c>
      <c r="W70" s="228">
        <v>43</v>
      </c>
      <c r="X70" s="228">
        <v>23</v>
      </c>
      <c r="Y70" s="228"/>
      <c r="Z70" s="99"/>
      <c r="AA70" s="228">
        <v>39.799999999999997</v>
      </c>
      <c r="AB70" s="228">
        <v>49</v>
      </c>
      <c r="AC70" s="228">
        <v>22.2</v>
      </c>
      <c r="AD70" s="228"/>
      <c r="AE70" s="228"/>
      <c r="AF70" s="228">
        <v>32</v>
      </c>
      <c r="AG70" s="228">
        <v>25</v>
      </c>
      <c r="AH70" s="228">
        <v>48</v>
      </c>
      <c r="AI70" s="228">
        <v>49.8</v>
      </c>
      <c r="AJ70" s="228">
        <v>16</v>
      </c>
      <c r="AK70" s="228"/>
      <c r="AL70" s="228"/>
      <c r="AM70" s="99"/>
      <c r="AN70" s="99"/>
      <c r="AO70" s="232">
        <v>29.8</v>
      </c>
      <c r="AP70" s="228">
        <v>20</v>
      </c>
      <c r="AQ70" s="228">
        <v>20</v>
      </c>
      <c r="AR70" s="228">
        <v>23</v>
      </c>
      <c r="AS70" s="228">
        <v>39</v>
      </c>
      <c r="AT70" s="41"/>
      <c r="AU70" s="41"/>
      <c r="AV70" s="41"/>
      <c r="AW70" s="41">
        <v>35</v>
      </c>
      <c r="AX70" s="268">
        <f t="shared" si="3"/>
        <v>1241.9000000000001</v>
      </c>
      <c r="AY70" s="268">
        <f t="shared" si="4"/>
        <v>993.5200000000001</v>
      </c>
      <c r="AZ70" s="41">
        <v>45</v>
      </c>
      <c r="BA70" s="80">
        <v>217</v>
      </c>
      <c r="BB70" s="80">
        <f t="shared" si="5"/>
        <v>1255.52</v>
      </c>
    </row>
    <row r="71" spans="1:54" ht="17.100000000000001" customHeight="1">
      <c r="A71" s="170" t="s">
        <v>6588</v>
      </c>
      <c r="B71" s="175" t="s">
        <v>6589</v>
      </c>
      <c r="C71" s="259" t="s">
        <v>5</v>
      </c>
      <c r="D71" s="228"/>
      <c r="E71" s="228"/>
      <c r="F71" s="228"/>
      <c r="G71" s="228">
        <v>59.6</v>
      </c>
      <c r="H71" s="228">
        <v>30</v>
      </c>
      <c r="I71" s="228">
        <v>189</v>
      </c>
      <c r="J71" s="228">
        <v>39</v>
      </c>
      <c r="K71" s="228">
        <v>39</v>
      </c>
      <c r="L71" s="228">
        <v>56</v>
      </c>
      <c r="M71" s="228">
        <v>39.799999999999997</v>
      </c>
      <c r="N71" s="228">
        <v>29.5</v>
      </c>
      <c r="O71" s="228">
        <v>45</v>
      </c>
      <c r="P71" s="228">
        <v>23.4</v>
      </c>
      <c r="Q71" s="228">
        <v>33</v>
      </c>
      <c r="R71" s="228">
        <v>22</v>
      </c>
      <c r="S71" s="228">
        <v>31</v>
      </c>
      <c r="T71" s="231"/>
      <c r="U71" s="228">
        <v>33</v>
      </c>
      <c r="V71" s="228">
        <v>58</v>
      </c>
      <c r="W71" s="228">
        <v>43</v>
      </c>
      <c r="X71" s="228">
        <v>23</v>
      </c>
      <c r="Y71" s="228"/>
      <c r="Z71" s="99"/>
      <c r="AA71" s="228">
        <v>39.799999999999997</v>
      </c>
      <c r="AB71" s="228">
        <v>49</v>
      </c>
      <c r="AC71" s="228">
        <v>22.2</v>
      </c>
      <c r="AD71" s="228"/>
      <c r="AE71" s="228"/>
      <c r="AF71" s="228">
        <v>32</v>
      </c>
      <c r="AG71" s="228">
        <v>25</v>
      </c>
      <c r="AH71" s="228">
        <v>48</v>
      </c>
      <c r="AI71" s="228">
        <v>49.8</v>
      </c>
      <c r="AJ71" s="228">
        <v>16</v>
      </c>
      <c r="AK71" s="228"/>
      <c r="AL71" s="228"/>
      <c r="AM71" s="99"/>
      <c r="AN71" s="99"/>
      <c r="AO71" s="232">
        <v>29.8</v>
      </c>
      <c r="AP71" s="228">
        <v>20</v>
      </c>
      <c r="AQ71" s="228">
        <v>20</v>
      </c>
      <c r="AR71" s="228">
        <v>23</v>
      </c>
      <c r="AS71" s="228">
        <v>39</v>
      </c>
      <c r="AT71" s="41"/>
      <c r="AU71" s="41"/>
      <c r="AV71" s="41"/>
      <c r="AW71" s="41">
        <v>107</v>
      </c>
      <c r="AX71" s="268">
        <f t="shared" si="3"/>
        <v>1313.9</v>
      </c>
      <c r="AY71" s="268">
        <f t="shared" si="4"/>
        <v>1051.1200000000001</v>
      </c>
      <c r="AZ71" s="41">
        <v>45</v>
      </c>
      <c r="BA71" s="80">
        <v>217</v>
      </c>
      <c r="BB71" s="80">
        <f t="shared" si="5"/>
        <v>1313.1200000000001</v>
      </c>
    </row>
    <row r="72" spans="1:54" ht="17.100000000000001" customHeight="1">
      <c r="A72" s="170" t="s">
        <v>6590</v>
      </c>
      <c r="B72" s="175" t="s">
        <v>6591</v>
      </c>
      <c r="C72" s="259" t="s">
        <v>5</v>
      </c>
      <c r="D72" s="228"/>
      <c r="E72" s="228"/>
      <c r="F72" s="228"/>
      <c r="G72" s="228">
        <v>59.6</v>
      </c>
      <c r="H72" s="228">
        <v>30</v>
      </c>
      <c r="I72" s="228">
        <v>189</v>
      </c>
      <c r="J72" s="228">
        <v>39</v>
      </c>
      <c r="K72" s="228">
        <v>39</v>
      </c>
      <c r="L72" s="228">
        <v>56</v>
      </c>
      <c r="M72" s="228">
        <v>39.799999999999997</v>
      </c>
      <c r="N72" s="228">
        <v>29.5</v>
      </c>
      <c r="O72" s="228">
        <v>45</v>
      </c>
      <c r="P72" s="228">
        <v>23.4</v>
      </c>
      <c r="Q72" s="228">
        <v>33</v>
      </c>
      <c r="R72" s="228">
        <v>22</v>
      </c>
      <c r="S72" s="228">
        <v>31</v>
      </c>
      <c r="T72" s="231"/>
      <c r="U72" s="228">
        <v>33</v>
      </c>
      <c r="V72" s="228">
        <v>58</v>
      </c>
      <c r="W72" s="228">
        <v>43</v>
      </c>
      <c r="X72" s="228">
        <v>23</v>
      </c>
      <c r="Y72" s="228"/>
      <c r="Z72" s="99"/>
      <c r="AA72" s="228">
        <v>39.799999999999997</v>
      </c>
      <c r="AB72" s="228">
        <v>49</v>
      </c>
      <c r="AC72" s="228">
        <v>22.2</v>
      </c>
      <c r="AD72" s="228"/>
      <c r="AE72" s="228"/>
      <c r="AF72" s="228">
        <v>32</v>
      </c>
      <c r="AG72" s="228">
        <v>25</v>
      </c>
      <c r="AH72" s="228">
        <v>48</v>
      </c>
      <c r="AI72" s="228">
        <v>49.8</v>
      </c>
      <c r="AJ72" s="228">
        <v>16</v>
      </c>
      <c r="AK72" s="228"/>
      <c r="AL72" s="228"/>
      <c r="AM72" s="99"/>
      <c r="AN72" s="99"/>
      <c r="AO72" s="232">
        <v>29.8</v>
      </c>
      <c r="AP72" s="228">
        <v>20</v>
      </c>
      <c r="AQ72" s="228">
        <v>20</v>
      </c>
      <c r="AR72" s="228">
        <v>23</v>
      </c>
      <c r="AS72" s="228">
        <v>39</v>
      </c>
      <c r="AT72" s="41"/>
      <c r="AU72" s="41"/>
      <c r="AV72" s="41"/>
      <c r="AW72" s="41">
        <v>80</v>
      </c>
      <c r="AX72" s="268">
        <f t="shared" si="3"/>
        <v>1286.9000000000001</v>
      </c>
      <c r="AY72" s="268">
        <f t="shared" si="4"/>
        <v>1029.5200000000002</v>
      </c>
      <c r="AZ72" s="41">
        <v>45</v>
      </c>
      <c r="BA72" s="80">
        <v>217</v>
      </c>
      <c r="BB72" s="80">
        <f t="shared" si="5"/>
        <v>1291.5200000000002</v>
      </c>
    </row>
    <row r="73" spans="1:54" ht="17.100000000000001" customHeight="1">
      <c r="A73" s="170" t="s">
        <v>6592</v>
      </c>
      <c r="B73" s="175" t="s">
        <v>6593</v>
      </c>
      <c r="C73" s="259" t="s">
        <v>5</v>
      </c>
      <c r="D73" s="228"/>
      <c r="E73" s="228"/>
      <c r="F73" s="228"/>
      <c r="G73" s="228">
        <v>59.6</v>
      </c>
      <c r="H73" s="228">
        <v>30</v>
      </c>
      <c r="I73" s="228">
        <v>189</v>
      </c>
      <c r="J73" s="228">
        <v>39</v>
      </c>
      <c r="K73" s="228">
        <v>39</v>
      </c>
      <c r="L73" s="228">
        <v>56</v>
      </c>
      <c r="M73" s="228">
        <v>39.799999999999997</v>
      </c>
      <c r="N73" s="228">
        <v>29.5</v>
      </c>
      <c r="O73" s="228">
        <v>45</v>
      </c>
      <c r="P73" s="228">
        <v>23.4</v>
      </c>
      <c r="Q73" s="228">
        <v>33</v>
      </c>
      <c r="R73" s="228">
        <v>22</v>
      </c>
      <c r="S73" s="228">
        <v>31</v>
      </c>
      <c r="T73" s="231"/>
      <c r="U73" s="228">
        <v>33</v>
      </c>
      <c r="V73" s="228">
        <v>58</v>
      </c>
      <c r="W73" s="228">
        <v>43</v>
      </c>
      <c r="X73" s="228">
        <v>23</v>
      </c>
      <c r="Y73" s="228"/>
      <c r="Z73" s="99"/>
      <c r="AA73" s="228">
        <v>39.799999999999997</v>
      </c>
      <c r="AB73" s="228">
        <v>49</v>
      </c>
      <c r="AC73" s="228">
        <v>22.2</v>
      </c>
      <c r="AD73" s="228"/>
      <c r="AE73" s="228"/>
      <c r="AF73" s="228">
        <v>32</v>
      </c>
      <c r="AG73" s="228">
        <v>25</v>
      </c>
      <c r="AH73" s="228">
        <v>48</v>
      </c>
      <c r="AI73" s="228">
        <v>49.8</v>
      </c>
      <c r="AJ73" s="228">
        <v>16</v>
      </c>
      <c r="AK73" s="228"/>
      <c r="AL73" s="228"/>
      <c r="AM73" s="99"/>
      <c r="AN73" s="99"/>
      <c r="AO73" s="232">
        <v>29.8</v>
      </c>
      <c r="AP73" s="228">
        <v>20</v>
      </c>
      <c r="AQ73" s="228">
        <v>20</v>
      </c>
      <c r="AR73" s="228">
        <v>23</v>
      </c>
      <c r="AS73" s="228">
        <v>39</v>
      </c>
      <c r="AT73" s="41"/>
      <c r="AU73" s="41"/>
      <c r="AV73" s="41"/>
      <c r="AW73" s="41">
        <v>35</v>
      </c>
      <c r="AX73" s="268">
        <f t="shared" si="3"/>
        <v>1241.9000000000001</v>
      </c>
      <c r="AY73" s="268">
        <f t="shared" si="4"/>
        <v>993.5200000000001</v>
      </c>
      <c r="AZ73" s="41">
        <v>45</v>
      </c>
      <c r="BA73" s="80">
        <v>217</v>
      </c>
      <c r="BB73" s="80">
        <f t="shared" si="5"/>
        <v>1255.52</v>
      </c>
    </row>
    <row r="74" spans="1:54" ht="17.100000000000001" customHeight="1">
      <c r="A74" s="170" t="s">
        <v>978</v>
      </c>
      <c r="B74" s="175" t="s">
        <v>6594</v>
      </c>
      <c r="C74" s="259" t="s">
        <v>5</v>
      </c>
      <c r="D74" s="228"/>
      <c r="E74" s="228"/>
      <c r="F74" s="228"/>
      <c r="G74" s="228">
        <v>59.6</v>
      </c>
      <c r="H74" s="228">
        <v>30</v>
      </c>
      <c r="I74" s="228">
        <v>189</v>
      </c>
      <c r="J74" s="228">
        <v>39</v>
      </c>
      <c r="K74" s="228">
        <v>39</v>
      </c>
      <c r="L74" s="228">
        <v>56</v>
      </c>
      <c r="M74" s="228">
        <v>39.799999999999997</v>
      </c>
      <c r="N74" s="228">
        <v>29.5</v>
      </c>
      <c r="O74" s="228">
        <v>45</v>
      </c>
      <c r="P74" s="228">
        <v>23.4</v>
      </c>
      <c r="Q74" s="228">
        <v>33</v>
      </c>
      <c r="R74" s="228">
        <v>22</v>
      </c>
      <c r="S74" s="228">
        <v>31</v>
      </c>
      <c r="T74" s="231"/>
      <c r="U74" s="228">
        <v>33</v>
      </c>
      <c r="V74" s="228">
        <v>58</v>
      </c>
      <c r="W74" s="228">
        <v>43</v>
      </c>
      <c r="X74" s="228">
        <v>23</v>
      </c>
      <c r="Y74" s="228"/>
      <c r="Z74" s="99"/>
      <c r="AA74" s="228">
        <v>39.799999999999997</v>
      </c>
      <c r="AB74" s="228">
        <v>49</v>
      </c>
      <c r="AC74" s="228">
        <v>22.2</v>
      </c>
      <c r="AD74" s="228"/>
      <c r="AE74" s="228"/>
      <c r="AF74" s="228">
        <v>32</v>
      </c>
      <c r="AG74" s="228">
        <v>25</v>
      </c>
      <c r="AH74" s="228">
        <v>48</v>
      </c>
      <c r="AI74" s="228">
        <v>49.8</v>
      </c>
      <c r="AJ74" s="228">
        <v>16</v>
      </c>
      <c r="AK74" s="228"/>
      <c r="AL74" s="228"/>
      <c r="AM74" s="99"/>
      <c r="AN74" s="99"/>
      <c r="AO74" s="232">
        <v>29.8</v>
      </c>
      <c r="AP74" s="228">
        <v>20</v>
      </c>
      <c r="AQ74" s="228">
        <v>20</v>
      </c>
      <c r="AR74" s="228">
        <v>23</v>
      </c>
      <c r="AS74" s="228">
        <v>39</v>
      </c>
      <c r="AT74" s="41"/>
      <c r="AU74" s="41"/>
      <c r="AV74" s="41"/>
      <c r="AW74" s="41">
        <v>188</v>
      </c>
      <c r="AX74" s="268">
        <f t="shared" si="3"/>
        <v>1394.9</v>
      </c>
      <c r="AY74" s="268">
        <f t="shared" si="4"/>
        <v>1115.92</v>
      </c>
      <c r="AZ74" s="41">
        <v>45</v>
      </c>
      <c r="BA74" s="80">
        <v>217</v>
      </c>
      <c r="BB74" s="80">
        <f t="shared" si="5"/>
        <v>1377.92</v>
      </c>
    </row>
    <row r="75" spans="1:54" ht="17.100000000000001" customHeight="1">
      <c r="A75" s="170" t="s">
        <v>6595</v>
      </c>
      <c r="B75" s="175" t="s">
        <v>6596</v>
      </c>
      <c r="C75" s="259" t="s">
        <v>5</v>
      </c>
      <c r="D75" s="228"/>
      <c r="E75" s="228"/>
      <c r="F75" s="228"/>
      <c r="G75" s="228">
        <v>59.6</v>
      </c>
      <c r="H75" s="228">
        <v>30</v>
      </c>
      <c r="I75" s="228">
        <v>189</v>
      </c>
      <c r="J75" s="228">
        <v>39</v>
      </c>
      <c r="K75" s="228">
        <v>39</v>
      </c>
      <c r="L75" s="228">
        <v>56</v>
      </c>
      <c r="M75" s="228">
        <v>39.799999999999997</v>
      </c>
      <c r="N75" s="228">
        <v>29.5</v>
      </c>
      <c r="O75" s="228">
        <v>45</v>
      </c>
      <c r="P75" s="228">
        <v>23.4</v>
      </c>
      <c r="Q75" s="228">
        <v>33</v>
      </c>
      <c r="R75" s="228">
        <v>22</v>
      </c>
      <c r="S75" s="228">
        <v>31</v>
      </c>
      <c r="T75" s="231"/>
      <c r="U75" s="228">
        <v>33</v>
      </c>
      <c r="V75" s="228">
        <v>58</v>
      </c>
      <c r="W75" s="228">
        <v>43</v>
      </c>
      <c r="X75" s="228">
        <v>23</v>
      </c>
      <c r="Y75" s="228"/>
      <c r="Z75" s="99"/>
      <c r="AA75" s="228">
        <v>39.799999999999997</v>
      </c>
      <c r="AB75" s="228">
        <v>49</v>
      </c>
      <c r="AC75" s="228">
        <v>22.2</v>
      </c>
      <c r="AD75" s="228"/>
      <c r="AE75" s="228"/>
      <c r="AF75" s="228">
        <v>32</v>
      </c>
      <c r="AG75" s="228">
        <v>25</v>
      </c>
      <c r="AH75" s="228">
        <v>48</v>
      </c>
      <c r="AI75" s="228">
        <v>49.8</v>
      </c>
      <c r="AJ75" s="228">
        <v>16</v>
      </c>
      <c r="AK75" s="228"/>
      <c r="AL75" s="228"/>
      <c r="AM75" s="99"/>
      <c r="AN75" s="99"/>
      <c r="AO75" s="232">
        <v>29.8</v>
      </c>
      <c r="AP75" s="228">
        <v>20</v>
      </c>
      <c r="AQ75" s="228">
        <v>20</v>
      </c>
      <c r="AR75" s="228">
        <v>23</v>
      </c>
      <c r="AS75" s="228">
        <v>39</v>
      </c>
      <c r="AT75" s="41"/>
      <c r="AU75" s="41"/>
      <c r="AV75" s="41"/>
      <c r="AW75" s="41">
        <v>200</v>
      </c>
      <c r="AX75" s="268">
        <f t="shared" si="3"/>
        <v>1406.9</v>
      </c>
      <c r="AY75" s="268">
        <f t="shared" si="4"/>
        <v>1125.5200000000002</v>
      </c>
      <c r="AZ75" s="41">
        <v>45</v>
      </c>
      <c r="BA75" s="80">
        <v>217</v>
      </c>
      <c r="BB75" s="80">
        <f t="shared" si="5"/>
        <v>1387.5200000000002</v>
      </c>
    </row>
    <row r="76" spans="1:54" ht="17.100000000000001" customHeight="1">
      <c r="A76" s="170" t="s">
        <v>6597</v>
      </c>
      <c r="B76" s="175" t="s">
        <v>6598</v>
      </c>
      <c r="C76" s="259" t="s">
        <v>5</v>
      </c>
      <c r="D76" s="228"/>
      <c r="E76" s="228"/>
      <c r="F76" s="228"/>
      <c r="G76" s="228">
        <v>59.6</v>
      </c>
      <c r="H76" s="228">
        <v>30</v>
      </c>
      <c r="I76" s="228">
        <v>189</v>
      </c>
      <c r="J76" s="228">
        <v>39</v>
      </c>
      <c r="K76" s="228">
        <v>39</v>
      </c>
      <c r="L76" s="228">
        <v>56</v>
      </c>
      <c r="M76" s="228">
        <v>39.799999999999997</v>
      </c>
      <c r="N76" s="228">
        <v>29.5</v>
      </c>
      <c r="O76" s="228">
        <v>45</v>
      </c>
      <c r="P76" s="228">
        <v>23.4</v>
      </c>
      <c r="Q76" s="228">
        <v>33</v>
      </c>
      <c r="R76" s="228">
        <v>22</v>
      </c>
      <c r="S76" s="228">
        <v>31</v>
      </c>
      <c r="T76" s="231"/>
      <c r="U76" s="228">
        <v>33</v>
      </c>
      <c r="V76" s="228">
        <v>58</v>
      </c>
      <c r="W76" s="228">
        <v>43</v>
      </c>
      <c r="X76" s="228">
        <v>23</v>
      </c>
      <c r="Y76" s="228"/>
      <c r="Z76" s="99"/>
      <c r="AA76" s="228">
        <v>39.799999999999997</v>
      </c>
      <c r="AB76" s="228">
        <v>49</v>
      </c>
      <c r="AC76" s="228">
        <v>22.2</v>
      </c>
      <c r="AD76" s="228"/>
      <c r="AE76" s="228"/>
      <c r="AF76" s="228">
        <v>32</v>
      </c>
      <c r="AG76" s="228">
        <v>25</v>
      </c>
      <c r="AH76" s="228">
        <v>48</v>
      </c>
      <c r="AI76" s="228">
        <v>49.8</v>
      </c>
      <c r="AJ76" s="228">
        <v>16</v>
      </c>
      <c r="AK76" s="228"/>
      <c r="AL76" s="228"/>
      <c r="AM76" s="99"/>
      <c r="AN76" s="99"/>
      <c r="AO76" s="232">
        <v>29.8</v>
      </c>
      <c r="AP76" s="228">
        <v>20</v>
      </c>
      <c r="AQ76" s="228">
        <v>20</v>
      </c>
      <c r="AR76" s="228">
        <v>23</v>
      </c>
      <c r="AS76" s="228">
        <v>39</v>
      </c>
      <c r="AT76" s="41"/>
      <c r="AU76" s="41"/>
      <c r="AV76" s="41"/>
      <c r="AW76" s="41">
        <v>74</v>
      </c>
      <c r="AX76" s="268">
        <f t="shared" si="3"/>
        <v>1280.9000000000001</v>
      </c>
      <c r="AY76" s="268">
        <f t="shared" si="4"/>
        <v>1024.72</v>
      </c>
      <c r="AZ76" s="41">
        <v>45</v>
      </c>
      <c r="BA76" s="80">
        <v>217</v>
      </c>
      <c r="BB76" s="80">
        <f t="shared" si="5"/>
        <v>1286.72</v>
      </c>
    </row>
    <row r="77" spans="1:54" ht="17.100000000000001" customHeight="1">
      <c r="A77" s="170" t="s">
        <v>6599</v>
      </c>
      <c r="B77" s="175" t="s">
        <v>6600</v>
      </c>
      <c r="C77" s="259" t="s">
        <v>5</v>
      </c>
      <c r="D77" s="228"/>
      <c r="E77" s="228"/>
      <c r="F77" s="228"/>
      <c r="G77" s="228">
        <v>59.6</v>
      </c>
      <c r="H77" s="228">
        <v>30</v>
      </c>
      <c r="I77" s="228">
        <v>189</v>
      </c>
      <c r="J77" s="228">
        <v>39</v>
      </c>
      <c r="K77" s="228">
        <v>39</v>
      </c>
      <c r="L77" s="228">
        <v>56</v>
      </c>
      <c r="M77" s="228">
        <v>39.799999999999997</v>
      </c>
      <c r="N77" s="228">
        <v>29.5</v>
      </c>
      <c r="O77" s="228">
        <v>45</v>
      </c>
      <c r="P77" s="228">
        <v>23.4</v>
      </c>
      <c r="Q77" s="228">
        <v>33</v>
      </c>
      <c r="R77" s="228">
        <v>22</v>
      </c>
      <c r="S77" s="228">
        <v>31</v>
      </c>
      <c r="T77" s="231"/>
      <c r="U77" s="228">
        <v>33</v>
      </c>
      <c r="V77" s="228">
        <v>58</v>
      </c>
      <c r="W77" s="228">
        <v>43</v>
      </c>
      <c r="X77" s="228">
        <v>23</v>
      </c>
      <c r="Y77" s="228"/>
      <c r="Z77" s="99"/>
      <c r="AA77" s="228">
        <v>39.799999999999997</v>
      </c>
      <c r="AB77" s="228">
        <v>49</v>
      </c>
      <c r="AC77" s="228">
        <v>22.2</v>
      </c>
      <c r="AD77" s="228"/>
      <c r="AE77" s="228"/>
      <c r="AF77" s="228">
        <v>32</v>
      </c>
      <c r="AG77" s="228">
        <v>25</v>
      </c>
      <c r="AH77" s="228">
        <v>48</v>
      </c>
      <c r="AI77" s="228">
        <v>49.8</v>
      </c>
      <c r="AJ77" s="228">
        <v>16</v>
      </c>
      <c r="AK77" s="228"/>
      <c r="AL77" s="228"/>
      <c r="AM77" s="99"/>
      <c r="AN77" s="99"/>
      <c r="AO77" s="232">
        <v>29.8</v>
      </c>
      <c r="AP77" s="228">
        <v>20</v>
      </c>
      <c r="AQ77" s="228">
        <v>20</v>
      </c>
      <c r="AR77" s="228">
        <v>23</v>
      </c>
      <c r="AS77" s="228">
        <v>39</v>
      </c>
      <c r="AT77" s="41"/>
      <c r="AU77" s="41"/>
      <c r="AV77" s="41"/>
      <c r="AW77" s="41">
        <v>35</v>
      </c>
      <c r="AX77" s="268">
        <f t="shared" si="3"/>
        <v>1241.9000000000001</v>
      </c>
      <c r="AY77" s="268">
        <f t="shared" si="4"/>
        <v>993.5200000000001</v>
      </c>
      <c r="AZ77" s="41">
        <v>45</v>
      </c>
      <c r="BA77" s="80">
        <v>217</v>
      </c>
      <c r="BB77" s="80">
        <f t="shared" si="5"/>
        <v>1255.52</v>
      </c>
    </row>
    <row r="78" spans="1:54" ht="17.100000000000001" customHeight="1">
      <c r="A78" s="170" t="s">
        <v>6601</v>
      </c>
      <c r="B78" s="175" t="s">
        <v>6602</v>
      </c>
      <c r="C78" s="259" t="s">
        <v>5</v>
      </c>
      <c r="D78" s="228"/>
      <c r="E78" s="228"/>
      <c r="F78" s="228"/>
      <c r="G78" s="228">
        <v>59.6</v>
      </c>
      <c r="H78" s="228">
        <v>30</v>
      </c>
      <c r="I78" s="228">
        <v>189</v>
      </c>
      <c r="J78" s="228">
        <v>39</v>
      </c>
      <c r="K78" s="228">
        <v>39</v>
      </c>
      <c r="L78" s="228">
        <v>56</v>
      </c>
      <c r="M78" s="228">
        <v>39.799999999999997</v>
      </c>
      <c r="N78" s="228">
        <v>29.5</v>
      </c>
      <c r="O78" s="228">
        <v>45</v>
      </c>
      <c r="P78" s="228">
        <v>23.4</v>
      </c>
      <c r="Q78" s="228">
        <v>33</v>
      </c>
      <c r="R78" s="228">
        <v>22</v>
      </c>
      <c r="S78" s="228">
        <v>31</v>
      </c>
      <c r="T78" s="231"/>
      <c r="U78" s="228">
        <v>33</v>
      </c>
      <c r="V78" s="228">
        <v>58</v>
      </c>
      <c r="W78" s="228">
        <v>43</v>
      </c>
      <c r="X78" s="228">
        <v>23</v>
      </c>
      <c r="Y78" s="228"/>
      <c r="Z78" s="99"/>
      <c r="AA78" s="228">
        <v>39.799999999999997</v>
      </c>
      <c r="AB78" s="228">
        <v>49</v>
      </c>
      <c r="AC78" s="228">
        <v>22.2</v>
      </c>
      <c r="AD78" s="228"/>
      <c r="AE78" s="228"/>
      <c r="AF78" s="228">
        <v>32</v>
      </c>
      <c r="AG78" s="228">
        <v>25</v>
      </c>
      <c r="AH78" s="228">
        <v>48</v>
      </c>
      <c r="AI78" s="228">
        <v>49.8</v>
      </c>
      <c r="AJ78" s="228">
        <v>16</v>
      </c>
      <c r="AK78" s="228"/>
      <c r="AL78" s="228"/>
      <c r="AM78" s="99"/>
      <c r="AN78" s="99"/>
      <c r="AO78" s="232">
        <v>29.8</v>
      </c>
      <c r="AP78" s="228">
        <v>20</v>
      </c>
      <c r="AQ78" s="228">
        <v>20</v>
      </c>
      <c r="AR78" s="228">
        <v>23</v>
      </c>
      <c r="AS78" s="228">
        <v>39</v>
      </c>
      <c r="AT78" s="41"/>
      <c r="AU78" s="41"/>
      <c r="AV78" s="41"/>
      <c r="AW78" s="41">
        <v>35</v>
      </c>
      <c r="AX78" s="268">
        <f t="shared" si="3"/>
        <v>1241.9000000000001</v>
      </c>
      <c r="AY78" s="268">
        <f t="shared" si="4"/>
        <v>993.5200000000001</v>
      </c>
      <c r="AZ78" s="41">
        <v>45</v>
      </c>
      <c r="BA78" s="80">
        <v>217</v>
      </c>
      <c r="BB78" s="80">
        <f t="shared" si="5"/>
        <v>1255.52</v>
      </c>
    </row>
    <row r="79" spans="1:54" ht="17.100000000000001" customHeight="1">
      <c r="A79" s="170" t="s">
        <v>6603</v>
      </c>
      <c r="B79" s="175" t="s">
        <v>6604</v>
      </c>
      <c r="C79" s="259" t="s">
        <v>5</v>
      </c>
      <c r="D79" s="228"/>
      <c r="E79" s="228"/>
      <c r="F79" s="228"/>
      <c r="G79" s="228">
        <v>59.6</v>
      </c>
      <c r="H79" s="228">
        <v>30</v>
      </c>
      <c r="I79" s="228">
        <v>189</v>
      </c>
      <c r="J79" s="228">
        <v>39</v>
      </c>
      <c r="K79" s="228">
        <v>39</v>
      </c>
      <c r="L79" s="228">
        <v>56</v>
      </c>
      <c r="M79" s="228">
        <v>39.799999999999997</v>
      </c>
      <c r="N79" s="228">
        <v>29.5</v>
      </c>
      <c r="O79" s="228">
        <v>45</v>
      </c>
      <c r="P79" s="228">
        <v>23.4</v>
      </c>
      <c r="Q79" s="228">
        <v>33</v>
      </c>
      <c r="R79" s="228">
        <v>22</v>
      </c>
      <c r="S79" s="228">
        <v>31</v>
      </c>
      <c r="T79" s="231"/>
      <c r="U79" s="228">
        <v>33</v>
      </c>
      <c r="V79" s="228">
        <v>58</v>
      </c>
      <c r="W79" s="228">
        <v>43</v>
      </c>
      <c r="X79" s="228">
        <v>23</v>
      </c>
      <c r="Y79" s="228"/>
      <c r="Z79" s="99"/>
      <c r="AA79" s="228">
        <v>39.799999999999997</v>
      </c>
      <c r="AB79" s="228">
        <v>49</v>
      </c>
      <c r="AC79" s="228">
        <v>22.2</v>
      </c>
      <c r="AD79" s="228"/>
      <c r="AE79" s="228"/>
      <c r="AF79" s="228">
        <v>32</v>
      </c>
      <c r="AG79" s="228">
        <v>25</v>
      </c>
      <c r="AH79" s="228">
        <v>48</v>
      </c>
      <c r="AI79" s="228">
        <v>49.8</v>
      </c>
      <c r="AJ79" s="228">
        <v>16</v>
      </c>
      <c r="AK79" s="228"/>
      <c r="AL79" s="228"/>
      <c r="AM79" s="99"/>
      <c r="AN79" s="99"/>
      <c r="AO79" s="232">
        <v>29.8</v>
      </c>
      <c r="AP79" s="228">
        <v>20</v>
      </c>
      <c r="AQ79" s="228">
        <v>20</v>
      </c>
      <c r="AR79" s="228">
        <v>23</v>
      </c>
      <c r="AS79" s="228">
        <v>39</v>
      </c>
      <c r="AT79" s="41"/>
      <c r="AU79" s="41"/>
      <c r="AV79" s="41"/>
      <c r="AW79" s="41">
        <v>65</v>
      </c>
      <c r="AX79" s="268">
        <f t="shared" si="3"/>
        <v>1271.9000000000001</v>
      </c>
      <c r="AY79" s="268">
        <f t="shared" si="4"/>
        <v>1017.5200000000001</v>
      </c>
      <c r="AZ79" s="41">
        <v>45</v>
      </c>
      <c r="BA79" s="80">
        <v>217</v>
      </c>
      <c r="BB79" s="80">
        <f t="shared" si="5"/>
        <v>1279.52</v>
      </c>
    </row>
    <row r="80" spans="1:54" ht="17.100000000000001" customHeight="1">
      <c r="A80" s="170" t="s">
        <v>6605</v>
      </c>
      <c r="B80" s="175" t="s">
        <v>6606</v>
      </c>
      <c r="C80" s="259" t="s">
        <v>5</v>
      </c>
      <c r="D80" s="228"/>
      <c r="E80" s="228"/>
      <c r="F80" s="228"/>
      <c r="G80" s="228">
        <v>59.6</v>
      </c>
      <c r="H80" s="228">
        <v>30</v>
      </c>
      <c r="I80" s="228">
        <v>189</v>
      </c>
      <c r="J80" s="228">
        <v>39</v>
      </c>
      <c r="K80" s="228">
        <v>39</v>
      </c>
      <c r="L80" s="228">
        <v>56</v>
      </c>
      <c r="M80" s="228">
        <v>39.799999999999997</v>
      </c>
      <c r="N80" s="228">
        <v>29.5</v>
      </c>
      <c r="O80" s="228">
        <v>45</v>
      </c>
      <c r="P80" s="228">
        <v>23.4</v>
      </c>
      <c r="Q80" s="228">
        <v>33</v>
      </c>
      <c r="R80" s="228">
        <v>22</v>
      </c>
      <c r="S80" s="228">
        <v>31</v>
      </c>
      <c r="T80" s="231"/>
      <c r="U80" s="228">
        <v>33</v>
      </c>
      <c r="V80" s="228">
        <v>58</v>
      </c>
      <c r="W80" s="228">
        <v>43</v>
      </c>
      <c r="X80" s="228">
        <v>23</v>
      </c>
      <c r="Y80" s="228"/>
      <c r="Z80" s="99"/>
      <c r="AA80" s="228">
        <v>39.799999999999997</v>
      </c>
      <c r="AB80" s="228">
        <v>49</v>
      </c>
      <c r="AC80" s="228">
        <v>22.2</v>
      </c>
      <c r="AD80" s="228"/>
      <c r="AE80" s="228"/>
      <c r="AF80" s="228">
        <v>32</v>
      </c>
      <c r="AG80" s="228">
        <v>25</v>
      </c>
      <c r="AH80" s="228">
        <v>48</v>
      </c>
      <c r="AI80" s="228">
        <v>49.8</v>
      </c>
      <c r="AJ80" s="228">
        <v>16</v>
      </c>
      <c r="AK80" s="228"/>
      <c r="AL80" s="228"/>
      <c r="AM80" s="99"/>
      <c r="AN80" s="99"/>
      <c r="AO80" s="232">
        <v>29.8</v>
      </c>
      <c r="AP80" s="228">
        <v>20</v>
      </c>
      <c r="AQ80" s="228">
        <v>20</v>
      </c>
      <c r="AR80" s="228">
        <v>23</v>
      </c>
      <c r="AS80" s="228">
        <v>39</v>
      </c>
      <c r="AT80" s="41"/>
      <c r="AU80" s="41"/>
      <c r="AV80" s="41"/>
      <c r="AW80" s="41">
        <v>84</v>
      </c>
      <c r="AX80" s="268">
        <f t="shared" si="3"/>
        <v>1290.9000000000001</v>
      </c>
      <c r="AY80" s="268">
        <f t="shared" si="4"/>
        <v>1032.72</v>
      </c>
      <c r="AZ80" s="41">
        <v>45</v>
      </c>
      <c r="BA80" s="80">
        <v>217</v>
      </c>
      <c r="BB80" s="80">
        <f t="shared" si="5"/>
        <v>1294.72</v>
      </c>
    </row>
    <row r="81" spans="1:56" ht="17.100000000000001" customHeight="1">
      <c r="A81" s="266" t="s">
        <v>6698</v>
      </c>
      <c r="B81" s="175" t="s">
        <v>6607</v>
      </c>
      <c r="C81" s="259" t="s">
        <v>5</v>
      </c>
      <c r="D81" s="228"/>
      <c r="E81" s="228"/>
      <c r="F81" s="228"/>
      <c r="G81" s="228">
        <v>59.6</v>
      </c>
      <c r="H81" s="228">
        <v>30</v>
      </c>
      <c r="I81" s="228">
        <v>189</v>
      </c>
      <c r="J81" s="228">
        <v>39</v>
      </c>
      <c r="K81" s="228">
        <v>39</v>
      </c>
      <c r="L81" s="228">
        <v>56</v>
      </c>
      <c r="M81" s="228">
        <v>39.799999999999997</v>
      </c>
      <c r="N81" s="228">
        <v>29.5</v>
      </c>
      <c r="O81" s="228">
        <v>45</v>
      </c>
      <c r="P81" s="228">
        <v>23.4</v>
      </c>
      <c r="Q81" s="228">
        <v>33</v>
      </c>
      <c r="R81" s="228">
        <v>22</v>
      </c>
      <c r="S81" s="228">
        <v>31</v>
      </c>
      <c r="T81" s="231"/>
      <c r="U81" s="228">
        <v>33</v>
      </c>
      <c r="V81" s="228">
        <v>58</v>
      </c>
      <c r="W81" s="228">
        <v>43</v>
      </c>
      <c r="X81" s="228">
        <v>23</v>
      </c>
      <c r="Y81" s="228"/>
      <c r="Z81" s="99"/>
      <c r="AA81" s="228">
        <v>39.799999999999997</v>
      </c>
      <c r="AB81" s="228">
        <v>49</v>
      </c>
      <c r="AC81" s="228">
        <v>22.2</v>
      </c>
      <c r="AD81" s="228"/>
      <c r="AE81" s="228"/>
      <c r="AF81" s="228">
        <v>32</v>
      </c>
      <c r="AG81" s="228">
        <v>25</v>
      </c>
      <c r="AH81" s="228">
        <v>48</v>
      </c>
      <c r="AI81" s="228">
        <v>49.8</v>
      </c>
      <c r="AJ81" s="228">
        <v>16</v>
      </c>
      <c r="AK81" s="228"/>
      <c r="AL81" s="228"/>
      <c r="AM81" s="99"/>
      <c r="AN81" s="99"/>
      <c r="AO81" s="232">
        <v>29.8</v>
      </c>
      <c r="AP81" s="228">
        <v>20</v>
      </c>
      <c r="AQ81" s="228">
        <v>20</v>
      </c>
      <c r="AR81" s="228">
        <v>23</v>
      </c>
      <c r="AS81" s="228">
        <v>39</v>
      </c>
      <c r="AT81" s="41"/>
      <c r="AU81" s="41"/>
      <c r="AV81" s="41"/>
      <c r="AW81" s="41"/>
      <c r="AX81" s="268">
        <f t="shared" si="3"/>
        <v>1206.9000000000001</v>
      </c>
      <c r="AY81" s="268">
        <f t="shared" si="4"/>
        <v>965.5200000000001</v>
      </c>
      <c r="AZ81" s="41">
        <v>45</v>
      </c>
      <c r="BA81" s="80">
        <v>217</v>
      </c>
      <c r="BB81" s="80">
        <f t="shared" si="5"/>
        <v>1227.52</v>
      </c>
    </row>
    <row r="82" spans="1:56" ht="17.100000000000001" customHeight="1">
      <c r="C82" s="260"/>
      <c r="D82" s="477" t="s">
        <v>5997</v>
      </c>
      <c r="E82" s="477"/>
      <c r="F82" s="477"/>
      <c r="G82" s="477"/>
      <c r="H82" s="477"/>
      <c r="I82" s="477"/>
      <c r="J82" s="477"/>
      <c r="K82" s="477"/>
      <c r="L82" s="477"/>
      <c r="M82" s="453" t="s">
        <v>5825</v>
      </c>
      <c r="N82" s="453"/>
      <c r="O82" s="453"/>
      <c r="P82" s="453"/>
      <c r="Q82" s="453"/>
      <c r="R82" s="453"/>
      <c r="S82" s="453"/>
      <c r="T82" s="453"/>
      <c r="U82" s="453" t="s">
        <v>5367</v>
      </c>
      <c r="V82" s="453"/>
      <c r="W82" s="453"/>
      <c r="X82" s="453"/>
      <c r="Y82" s="453"/>
      <c r="Z82" s="453"/>
      <c r="AA82" s="460" t="s">
        <v>5365</v>
      </c>
      <c r="AB82" s="461"/>
      <c r="AC82" s="461"/>
      <c r="AD82" s="461"/>
      <c r="AE82" s="462"/>
      <c r="AF82" s="460" t="s">
        <v>5413</v>
      </c>
      <c r="AG82" s="461"/>
      <c r="AH82" s="461"/>
      <c r="AI82" s="461"/>
      <c r="AJ82" s="461"/>
      <c r="AK82" s="461"/>
      <c r="AL82" s="462"/>
      <c r="AM82" s="460" t="s">
        <v>5413</v>
      </c>
      <c r="AN82" s="461"/>
      <c r="AO82" s="461"/>
      <c r="AP82" s="461"/>
      <c r="AQ82" s="461"/>
      <c r="AR82" s="461"/>
      <c r="AS82" s="462"/>
      <c r="AT82" s="41"/>
      <c r="AU82" s="41"/>
      <c r="AV82" s="41"/>
      <c r="AW82" s="41"/>
      <c r="AX82" s="268"/>
      <c r="AY82" s="268"/>
      <c r="AZ82" s="41"/>
    </row>
    <row r="83" spans="1:56" ht="17.100000000000001" customHeight="1">
      <c r="A83" s="238"/>
      <c r="B83" s="238"/>
      <c r="C83" s="239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240"/>
      <c r="AL83" s="240"/>
      <c r="AM83" s="240"/>
      <c r="AN83" s="240"/>
      <c r="AO83" s="240"/>
      <c r="AP83" s="83"/>
      <c r="AQ83" s="173"/>
      <c r="AR83" s="173"/>
      <c r="AS83" s="173"/>
      <c r="AT83" s="173"/>
      <c r="AU83" s="173"/>
      <c r="AV83" s="241"/>
      <c r="AW83" s="238"/>
      <c r="AX83" s="268"/>
      <c r="AY83" s="268"/>
      <c r="AZ83" s="268"/>
    </row>
    <row r="84" spans="1:56" ht="17.100000000000001" customHeight="1">
      <c r="A84" s="238"/>
      <c r="B84" s="238"/>
      <c r="C84" s="239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240"/>
      <c r="AL84" s="240"/>
      <c r="AM84" s="240"/>
      <c r="AN84" s="240"/>
      <c r="AO84" s="240"/>
      <c r="AP84" s="83"/>
      <c r="AQ84" s="173"/>
      <c r="AR84" s="173"/>
      <c r="AS84" s="173"/>
      <c r="AT84" s="173"/>
      <c r="AU84" s="173"/>
      <c r="AV84" s="241"/>
      <c r="AW84" s="238"/>
      <c r="AX84" s="268"/>
      <c r="AY84" s="268"/>
      <c r="AZ84" s="268"/>
    </row>
    <row r="85" spans="1:56" ht="17.100000000000001" customHeight="1">
      <c r="A85" s="238"/>
      <c r="B85" s="238"/>
      <c r="C85" s="239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240"/>
      <c r="AL85" s="240"/>
      <c r="AM85" s="240"/>
      <c r="AN85" s="240"/>
      <c r="AO85" s="240"/>
      <c r="AP85" s="83"/>
      <c r="AQ85" s="173"/>
      <c r="AR85" s="173"/>
      <c r="AS85" s="173"/>
      <c r="AT85" s="173"/>
      <c r="AU85" s="173"/>
      <c r="AV85" s="241"/>
      <c r="AW85" s="238"/>
      <c r="AX85" s="268"/>
      <c r="AY85" s="268"/>
      <c r="AZ85" s="268"/>
    </row>
    <row r="86" spans="1:56" ht="17.100000000000001" customHeight="1">
      <c r="B86" s="466" t="s">
        <v>6613</v>
      </c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466"/>
      <c r="Z86" s="466"/>
      <c r="AA86" s="466"/>
      <c r="AB86" s="466"/>
      <c r="AC86" s="466"/>
      <c r="AD86" s="466"/>
      <c r="AE86" s="466"/>
      <c r="AF86" s="466"/>
      <c r="AG86" s="466"/>
      <c r="AH86" s="466"/>
      <c r="AI86" s="466"/>
      <c r="AJ86" s="466"/>
      <c r="AK86" s="466"/>
      <c r="AL86" s="466"/>
      <c r="AM86" s="466"/>
      <c r="AN86" s="466"/>
      <c r="AO86" s="466"/>
      <c r="AP86" s="466"/>
      <c r="AQ86" s="466"/>
      <c r="AR86" s="41"/>
      <c r="AS86" s="41"/>
      <c r="AT86" s="41"/>
      <c r="AU86" s="41"/>
      <c r="AV86" s="41"/>
      <c r="AW86" s="41"/>
      <c r="AX86" s="268"/>
      <c r="AY86" s="268"/>
    </row>
    <row r="87" spans="1:56" ht="17.100000000000001" customHeight="1">
      <c r="A87" s="230"/>
      <c r="B87" s="230"/>
      <c r="C87" s="242"/>
      <c r="D87" s="453" t="s">
        <v>4912</v>
      </c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 t="s">
        <v>5476</v>
      </c>
      <c r="P87" s="453"/>
      <c r="Q87" s="453"/>
      <c r="R87" s="453"/>
      <c r="S87" s="453"/>
      <c r="T87" s="270" t="s">
        <v>5658</v>
      </c>
      <c r="U87" s="195"/>
      <c r="V87" s="195"/>
      <c r="W87" s="195"/>
      <c r="X87" s="196"/>
      <c r="Z87" s="270" t="s">
        <v>5909</v>
      </c>
      <c r="AA87" s="195"/>
      <c r="AB87" s="195"/>
      <c r="AC87" s="196"/>
      <c r="AD87" s="270" t="s">
        <v>5978</v>
      </c>
      <c r="AE87" s="195"/>
      <c r="AF87" s="195"/>
      <c r="AG87" s="195"/>
      <c r="AH87" s="195"/>
      <c r="AI87" s="195"/>
      <c r="AJ87" s="196"/>
      <c r="AK87" s="270" t="s">
        <v>6255</v>
      </c>
      <c r="AL87" s="195"/>
      <c r="AM87" s="195"/>
      <c r="AN87" s="195"/>
      <c r="AO87" s="195"/>
      <c r="AP87" s="195"/>
      <c r="AQ87" s="195"/>
      <c r="AR87" s="196"/>
      <c r="AS87" s="41"/>
      <c r="AT87" s="41"/>
      <c r="AU87" s="41"/>
      <c r="AV87" s="41"/>
      <c r="AW87" s="41"/>
      <c r="AX87" s="268"/>
      <c r="AY87" s="268"/>
    </row>
    <row r="88" spans="1:56" ht="29.25" customHeight="1">
      <c r="A88" s="233" t="s">
        <v>1</v>
      </c>
      <c r="B88" s="233" t="s">
        <v>0</v>
      </c>
      <c r="C88" s="244" t="s">
        <v>2</v>
      </c>
      <c r="D88" s="246" t="s">
        <v>4924</v>
      </c>
      <c r="E88" s="246" t="s">
        <v>4923</v>
      </c>
      <c r="F88" s="246" t="s">
        <v>6519</v>
      </c>
      <c r="G88" s="228" t="s">
        <v>4936</v>
      </c>
      <c r="H88" s="228" t="s">
        <v>4938</v>
      </c>
      <c r="I88" s="228" t="s">
        <v>4937</v>
      </c>
      <c r="J88" s="228" t="s">
        <v>4917</v>
      </c>
      <c r="K88" s="228" t="s">
        <v>5489</v>
      </c>
      <c r="L88" s="228" t="s">
        <v>4939</v>
      </c>
      <c r="M88" s="228" t="s">
        <v>4921</v>
      </c>
      <c r="N88" s="228" t="s">
        <v>5381</v>
      </c>
      <c r="O88" s="228" t="s">
        <v>6622</v>
      </c>
      <c r="P88" s="228" t="s">
        <v>4925</v>
      </c>
      <c r="Q88" s="228" t="s">
        <v>6520</v>
      </c>
      <c r="R88" s="228" t="s">
        <v>6521</v>
      </c>
      <c r="S88" s="246" t="s">
        <v>4923</v>
      </c>
      <c r="T88" s="228" t="s">
        <v>5486</v>
      </c>
      <c r="U88" s="228" t="s">
        <v>5703</v>
      </c>
      <c r="V88" s="228" t="s">
        <v>6266</v>
      </c>
      <c r="W88" s="228" t="s">
        <v>6540</v>
      </c>
      <c r="X88" s="271" t="s">
        <v>4923</v>
      </c>
      <c r="Y88" s="248" t="s">
        <v>6523</v>
      </c>
      <c r="Z88" s="228" t="s">
        <v>5670</v>
      </c>
      <c r="AA88" s="228" t="s">
        <v>5990</v>
      </c>
      <c r="AB88" s="116" t="s">
        <v>6526</v>
      </c>
      <c r="AC88" s="246" t="s">
        <v>4923</v>
      </c>
      <c r="AD88" s="262" t="s">
        <v>5666</v>
      </c>
      <c r="AE88" s="263" t="s">
        <v>5487</v>
      </c>
      <c r="AF88" s="262" t="s">
        <v>5674</v>
      </c>
      <c r="AG88" s="228" t="s">
        <v>6271</v>
      </c>
      <c r="AH88" s="228" t="s">
        <v>5675</v>
      </c>
      <c r="AI88" s="217" t="s">
        <v>6541</v>
      </c>
      <c r="AJ88" s="246" t="s">
        <v>4923</v>
      </c>
      <c r="AK88" s="255" t="s">
        <v>6530</v>
      </c>
      <c r="AL88" s="255" t="s">
        <v>6531</v>
      </c>
      <c r="AM88" s="256" t="s">
        <v>6532</v>
      </c>
      <c r="AN88" s="231" t="s">
        <v>6334</v>
      </c>
      <c r="AO88" s="231" t="s">
        <v>5669</v>
      </c>
      <c r="AP88" s="231" t="s">
        <v>5718</v>
      </c>
      <c r="AQ88" s="231" t="s">
        <v>5935</v>
      </c>
      <c r="AR88" s="231" t="s">
        <v>6272</v>
      </c>
      <c r="AS88" s="258"/>
      <c r="AT88" s="237"/>
      <c r="AU88" s="41"/>
      <c r="AV88" s="41"/>
      <c r="AW88" s="237" t="s">
        <v>6701</v>
      </c>
      <c r="AX88" s="267">
        <v>1</v>
      </c>
      <c r="AY88" s="267">
        <v>0.8</v>
      </c>
      <c r="AZ88" s="237" t="s">
        <v>6702</v>
      </c>
      <c r="BA88" s="237" t="s">
        <v>6703</v>
      </c>
      <c r="BB88" s="237" t="s">
        <v>6704</v>
      </c>
      <c r="BC88" s="258" t="s">
        <v>6705</v>
      </c>
      <c r="BD88" s="258" t="s">
        <v>6706</v>
      </c>
    </row>
    <row r="89" spans="1:56" ht="17.100000000000001" customHeight="1">
      <c r="A89" s="170" t="s">
        <v>6634</v>
      </c>
      <c r="B89" s="175" t="s">
        <v>6635</v>
      </c>
      <c r="C89" s="252" t="s">
        <v>5</v>
      </c>
      <c r="D89" s="228"/>
      <c r="E89" s="228"/>
      <c r="F89" s="228"/>
      <c r="G89" s="228">
        <v>59.6</v>
      </c>
      <c r="H89" s="228">
        <v>30</v>
      </c>
      <c r="I89" s="228">
        <v>189</v>
      </c>
      <c r="J89" s="228">
        <v>39</v>
      </c>
      <c r="K89" s="228">
        <v>39</v>
      </c>
      <c r="L89" s="228">
        <v>36</v>
      </c>
      <c r="M89" s="228">
        <v>26</v>
      </c>
      <c r="N89" s="228">
        <v>26</v>
      </c>
      <c r="O89" s="228">
        <v>32</v>
      </c>
      <c r="P89" s="228">
        <v>32</v>
      </c>
      <c r="Q89" s="228">
        <v>31</v>
      </c>
      <c r="R89" s="228">
        <v>29.5</v>
      </c>
      <c r="S89" s="228"/>
      <c r="T89" s="228">
        <v>39</v>
      </c>
      <c r="U89" s="228">
        <v>35</v>
      </c>
      <c r="V89" s="228">
        <v>19.399999999999999</v>
      </c>
      <c r="W89" s="228">
        <v>23</v>
      </c>
      <c r="X89" s="228"/>
      <c r="Y89" s="99"/>
      <c r="Z89" s="228">
        <v>32</v>
      </c>
      <c r="AA89" s="228">
        <v>48</v>
      </c>
      <c r="AB89" s="228"/>
      <c r="AC89" s="228"/>
      <c r="AD89" s="228">
        <v>38</v>
      </c>
      <c r="AE89" s="228">
        <v>29.8</v>
      </c>
      <c r="AF89" s="228">
        <v>34</v>
      </c>
      <c r="AG89" s="228">
        <v>23</v>
      </c>
      <c r="AH89" s="228">
        <v>33</v>
      </c>
      <c r="AI89" s="228"/>
      <c r="AJ89" s="228"/>
      <c r="AK89" s="99"/>
      <c r="AL89" s="99"/>
      <c r="AM89" s="232">
        <v>29.8</v>
      </c>
      <c r="AN89" s="231">
        <v>35</v>
      </c>
      <c r="AO89" s="228">
        <v>29</v>
      </c>
      <c r="AP89" s="228">
        <v>25</v>
      </c>
      <c r="AQ89" s="228">
        <v>49</v>
      </c>
      <c r="AR89" s="228">
        <v>29.8</v>
      </c>
      <c r="AS89" s="41"/>
      <c r="AT89" s="41"/>
      <c r="AU89" s="41"/>
      <c r="AV89" s="41"/>
      <c r="AW89" s="41"/>
      <c r="AX89" s="268">
        <f t="shared" si="3"/>
        <v>1120.8999999999999</v>
      </c>
      <c r="AY89" s="268">
        <f t="shared" si="4"/>
        <v>896.71999999999991</v>
      </c>
      <c r="AZ89" s="80">
        <v>62</v>
      </c>
      <c r="BA89" s="80">
        <v>217</v>
      </c>
      <c r="BB89" s="80">
        <f t="shared" si="5"/>
        <v>1175.7199999999998</v>
      </c>
    </row>
    <row r="90" spans="1:56" ht="17.100000000000001" customHeight="1">
      <c r="A90" s="170" t="s">
        <v>6636</v>
      </c>
      <c r="B90" s="175" t="s">
        <v>6637</v>
      </c>
      <c r="C90" s="252" t="s">
        <v>5</v>
      </c>
      <c r="D90" s="228"/>
      <c r="E90" s="228"/>
      <c r="F90" s="228"/>
      <c r="G90" s="228">
        <v>59.6</v>
      </c>
      <c r="H90" s="228">
        <v>30</v>
      </c>
      <c r="I90" s="228">
        <v>189</v>
      </c>
      <c r="J90" s="228">
        <v>39</v>
      </c>
      <c r="K90" s="228">
        <v>39</v>
      </c>
      <c r="L90" s="228">
        <v>36</v>
      </c>
      <c r="M90" s="228">
        <v>26</v>
      </c>
      <c r="N90" s="228">
        <v>26</v>
      </c>
      <c r="O90" s="228">
        <v>32</v>
      </c>
      <c r="P90" s="228">
        <v>32</v>
      </c>
      <c r="Q90" s="228">
        <v>31</v>
      </c>
      <c r="R90" s="228">
        <v>29.5</v>
      </c>
      <c r="S90" s="228"/>
      <c r="T90" s="228">
        <v>39</v>
      </c>
      <c r="U90" s="228">
        <v>35</v>
      </c>
      <c r="V90" s="228">
        <v>19.399999999999999</v>
      </c>
      <c r="W90" s="228">
        <v>23</v>
      </c>
      <c r="X90" s="228"/>
      <c r="Y90" s="99"/>
      <c r="Z90" s="228">
        <v>32</v>
      </c>
      <c r="AA90" s="228">
        <v>48</v>
      </c>
      <c r="AB90" s="228"/>
      <c r="AC90" s="228"/>
      <c r="AD90" s="228">
        <v>38</v>
      </c>
      <c r="AE90" s="228">
        <v>29.8</v>
      </c>
      <c r="AF90" s="228">
        <v>34</v>
      </c>
      <c r="AG90" s="228">
        <v>23</v>
      </c>
      <c r="AH90" s="228">
        <v>33</v>
      </c>
      <c r="AI90" s="228"/>
      <c r="AJ90" s="228"/>
      <c r="AK90" s="99"/>
      <c r="AL90" s="99"/>
      <c r="AM90" s="232">
        <v>29.8</v>
      </c>
      <c r="AN90" s="231">
        <v>35</v>
      </c>
      <c r="AO90" s="228">
        <v>29</v>
      </c>
      <c r="AP90" s="228">
        <v>25</v>
      </c>
      <c r="AQ90" s="228">
        <v>49</v>
      </c>
      <c r="AR90" s="228">
        <v>29.8</v>
      </c>
      <c r="AS90" s="41"/>
      <c r="AT90" s="41"/>
      <c r="AU90" s="41"/>
      <c r="AV90" s="41"/>
      <c r="AW90" s="41">
        <v>34</v>
      </c>
      <c r="AX90" s="268">
        <f t="shared" si="3"/>
        <v>1154.8999999999999</v>
      </c>
      <c r="AY90" s="268">
        <f t="shared" si="4"/>
        <v>923.92</v>
      </c>
      <c r="AZ90" s="80">
        <v>62</v>
      </c>
      <c r="BA90" s="80">
        <v>217</v>
      </c>
      <c r="BB90" s="80">
        <f t="shared" si="5"/>
        <v>1202.92</v>
      </c>
    </row>
    <row r="91" spans="1:56" ht="17.100000000000001" customHeight="1">
      <c r="A91" s="170" t="s">
        <v>6638</v>
      </c>
      <c r="B91" s="175" t="s">
        <v>6639</v>
      </c>
      <c r="C91" s="252" t="s">
        <v>5</v>
      </c>
      <c r="D91" s="228"/>
      <c r="E91" s="228"/>
      <c r="F91" s="228"/>
      <c r="G91" s="228">
        <v>59.6</v>
      </c>
      <c r="H91" s="228">
        <v>30</v>
      </c>
      <c r="I91" s="228">
        <v>189</v>
      </c>
      <c r="J91" s="228">
        <v>39</v>
      </c>
      <c r="K91" s="228">
        <v>39</v>
      </c>
      <c r="L91" s="228">
        <v>36</v>
      </c>
      <c r="M91" s="228">
        <v>26</v>
      </c>
      <c r="N91" s="228">
        <v>26</v>
      </c>
      <c r="O91" s="228">
        <v>32</v>
      </c>
      <c r="P91" s="228">
        <v>32</v>
      </c>
      <c r="Q91" s="228">
        <v>31</v>
      </c>
      <c r="R91" s="228">
        <v>29.5</v>
      </c>
      <c r="S91" s="228"/>
      <c r="T91" s="228">
        <v>39</v>
      </c>
      <c r="U91" s="228">
        <v>35</v>
      </c>
      <c r="V91" s="228">
        <v>19.399999999999999</v>
      </c>
      <c r="W91" s="228">
        <v>23</v>
      </c>
      <c r="X91" s="228"/>
      <c r="Y91" s="99"/>
      <c r="Z91" s="228">
        <v>32</v>
      </c>
      <c r="AA91" s="228">
        <v>48</v>
      </c>
      <c r="AB91" s="228"/>
      <c r="AC91" s="228"/>
      <c r="AD91" s="228">
        <v>38</v>
      </c>
      <c r="AE91" s="228">
        <v>29.8</v>
      </c>
      <c r="AF91" s="228">
        <v>34</v>
      </c>
      <c r="AG91" s="228">
        <v>23</v>
      </c>
      <c r="AH91" s="228">
        <v>33</v>
      </c>
      <c r="AI91" s="228"/>
      <c r="AJ91" s="228"/>
      <c r="AK91" s="99"/>
      <c r="AL91" s="99"/>
      <c r="AM91" s="232">
        <v>29.8</v>
      </c>
      <c r="AN91" s="231">
        <v>35</v>
      </c>
      <c r="AO91" s="228">
        <v>29</v>
      </c>
      <c r="AP91" s="228">
        <v>25</v>
      </c>
      <c r="AQ91" s="228">
        <v>49</v>
      </c>
      <c r="AR91" s="228">
        <v>29.8</v>
      </c>
      <c r="AS91" s="41"/>
      <c r="AT91" s="41"/>
      <c r="AU91" s="41"/>
      <c r="AV91" s="41"/>
      <c r="AW91" s="41">
        <v>75</v>
      </c>
      <c r="AX91" s="268">
        <f t="shared" si="3"/>
        <v>1195.8999999999999</v>
      </c>
      <c r="AY91" s="268">
        <f t="shared" si="4"/>
        <v>956.71999999999991</v>
      </c>
      <c r="AZ91" s="80">
        <v>62</v>
      </c>
      <c r="BA91" s="80">
        <v>217</v>
      </c>
      <c r="BB91" s="80">
        <f t="shared" si="5"/>
        <v>1235.7199999999998</v>
      </c>
    </row>
    <row r="92" spans="1:56" ht="17.100000000000001" customHeight="1">
      <c r="A92" s="170" t="s">
        <v>6640</v>
      </c>
      <c r="B92" s="175" t="s">
        <v>6641</v>
      </c>
      <c r="C92" s="252" t="s">
        <v>5</v>
      </c>
      <c r="D92" s="228"/>
      <c r="E92" s="228"/>
      <c r="F92" s="228"/>
      <c r="G92" s="228">
        <v>59.6</v>
      </c>
      <c r="H92" s="228">
        <v>30</v>
      </c>
      <c r="I92" s="228">
        <v>189</v>
      </c>
      <c r="J92" s="228">
        <v>39</v>
      </c>
      <c r="K92" s="228">
        <v>39</v>
      </c>
      <c r="L92" s="228">
        <v>36</v>
      </c>
      <c r="M92" s="228">
        <v>26</v>
      </c>
      <c r="N92" s="228">
        <v>26</v>
      </c>
      <c r="O92" s="228">
        <v>32</v>
      </c>
      <c r="P92" s="228">
        <v>32</v>
      </c>
      <c r="Q92" s="228">
        <v>31</v>
      </c>
      <c r="R92" s="228">
        <v>29.5</v>
      </c>
      <c r="S92" s="228"/>
      <c r="T92" s="228">
        <v>39</v>
      </c>
      <c r="U92" s="228">
        <v>35</v>
      </c>
      <c r="V92" s="228">
        <v>19.399999999999999</v>
      </c>
      <c r="W92" s="228">
        <v>23</v>
      </c>
      <c r="X92" s="228"/>
      <c r="Y92" s="99"/>
      <c r="Z92" s="228">
        <v>32</v>
      </c>
      <c r="AA92" s="228">
        <v>48</v>
      </c>
      <c r="AB92" s="228"/>
      <c r="AC92" s="228"/>
      <c r="AD92" s="228">
        <v>38</v>
      </c>
      <c r="AE92" s="228">
        <v>29.8</v>
      </c>
      <c r="AF92" s="228">
        <v>34</v>
      </c>
      <c r="AG92" s="228">
        <v>23</v>
      </c>
      <c r="AH92" s="228">
        <v>33</v>
      </c>
      <c r="AI92" s="228"/>
      <c r="AJ92" s="228"/>
      <c r="AK92" s="99"/>
      <c r="AL92" s="99"/>
      <c r="AM92" s="232">
        <v>29.8</v>
      </c>
      <c r="AN92" s="231">
        <v>35</v>
      </c>
      <c r="AO92" s="228">
        <v>29</v>
      </c>
      <c r="AP92" s="228">
        <v>25</v>
      </c>
      <c r="AQ92" s="228">
        <v>49</v>
      </c>
      <c r="AR92" s="228">
        <v>29.8</v>
      </c>
      <c r="AS92" s="41"/>
      <c r="AT92" s="41"/>
      <c r="AU92" s="41"/>
      <c r="AV92" s="41"/>
      <c r="AW92" s="41">
        <v>65</v>
      </c>
      <c r="AX92" s="268">
        <f t="shared" si="3"/>
        <v>1185.8999999999999</v>
      </c>
      <c r="AY92" s="268">
        <f t="shared" si="4"/>
        <v>948.71999999999991</v>
      </c>
      <c r="AZ92" s="80">
        <v>62</v>
      </c>
      <c r="BA92" s="80">
        <v>217</v>
      </c>
      <c r="BB92" s="80">
        <f t="shared" si="5"/>
        <v>1227.7199999999998</v>
      </c>
    </row>
    <row r="93" spans="1:56" ht="17.100000000000001" customHeight="1">
      <c r="A93" s="170" t="s">
        <v>6642</v>
      </c>
      <c r="B93" s="175" t="s">
        <v>6643</v>
      </c>
      <c r="C93" s="252" t="s">
        <v>5</v>
      </c>
      <c r="D93" s="228"/>
      <c r="E93" s="228"/>
      <c r="F93" s="228"/>
      <c r="G93" s="228">
        <v>59.6</v>
      </c>
      <c r="H93" s="228">
        <v>30</v>
      </c>
      <c r="I93" s="228">
        <v>189</v>
      </c>
      <c r="J93" s="228">
        <v>39</v>
      </c>
      <c r="K93" s="228">
        <v>39</v>
      </c>
      <c r="L93" s="228">
        <v>36</v>
      </c>
      <c r="M93" s="228">
        <v>26</v>
      </c>
      <c r="N93" s="228">
        <v>26</v>
      </c>
      <c r="O93" s="228">
        <v>32</v>
      </c>
      <c r="P93" s="228">
        <v>32</v>
      </c>
      <c r="Q93" s="228">
        <v>31</v>
      </c>
      <c r="R93" s="228">
        <v>29.5</v>
      </c>
      <c r="S93" s="228"/>
      <c r="T93" s="228">
        <v>39</v>
      </c>
      <c r="U93" s="228">
        <v>35</v>
      </c>
      <c r="V93" s="228">
        <v>19.399999999999999</v>
      </c>
      <c r="W93" s="228">
        <v>23</v>
      </c>
      <c r="X93" s="228"/>
      <c r="Y93" s="99"/>
      <c r="Z93" s="228">
        <v>32</v>
      </c>
      <c r="AA93" s="228">
        <v>48</v>
      </c>
      <c r="AB93" s="228"/>
      <c r="AC93" s="228"/>
      <c r="AD93" s="228">
        <v>38</v>
      </c>
      <c r="AE93" s="228">
        <v>29.8</v>
      </c>
      <c r="AF93" s="228">
        <v>34</v>
      </c>
      <c r="AG93" s="228">
        <v>23</v>
      </c>
      <c r="AH93" s="228">
        <v>33</v>
      </c>
      <c r="AI93" s="228"/>
      <c r="AJ93" s="228"/>
      <c r="AK93" s="99"/>
      <c r="AL93" s="99"/>
      <c r="AM93" s="232">
        <v>29.8</v>
      </c>
      <c r="AN93" s="231">
        <v>35</v>
      </c>
      <c r="AO93" s="228">
        <v>29</v>
      </c>
      <c r="AP93" s="228">
        <v>25</v>
      </c>
      <c r="AQ93" s="228">
        <v>49</v>
      </c>
      <c r="AR93" s="228">
        <v>29.8</v>
      </c>
      <c r="AS93" s="41"/>
      <c r="AT93" s="41"/>
      <c r="AU93" s="41"/>
      <c r="AV93" s="41"/>
      <c r="AW93" s="41">
        <v>34</v>
      </c>
      <c r="AX93" s="268">
        <f t="shared" si="3"/>
        <v>1154.8999999999999</v>
      </c>
      <c r="AY93" s="268">
        <f t="shared" si="4"/>
        <v>923.92</v>
      </c>
      <c r="AZ93" s="80">
        <v>62</v>
      </c>
      <c r="BA93" s="80">
        <v>217</v>
      </c>
      <c r="BB93" s="80">
        <f t="shared" si="5"/>
        <v>1202.92</v>
      </c>
    </row>
    <row r="94" spans="1:56" ht="17.100000000000001" customHeight="1">
      <c r="A94" s="170" t="s">
        <v>6644</v>
      </c>
      <c r="B94" s="175" t="s">
        <v>6645</v>
      </c>
      <c r="C94" s="252" t="s">
        <v>5</v>
      </c>
      <c r="D94" s="228"/>
      <c r="E94" s="228"/>
      <c r="F94" s="228"/>
      <c r="G94" s="228">
        <v>59.6</v>
      </c>
      <c r="H94" s="228">
        <v>30</v>
      </c>
      <c r="I94" s="228">
        <v>189</v>
      </c>
      <c r="J94" s="228">
        <v>39</v>
      </c>
      <c r="K94" s="228">
        <v>39</v>
      </c>
      <c r="L94" s="228">
        <v>36</v>
      </c>
      <c r="M94" s="228">
        <v>26</v>
      </c>
      <c r="N94" s="228">
        <v>26</v>
      </c>
      <c r="O94" s="228">
        <v>32</v>
      </c>
      <c r="P94" s="228">
        <v>32</v>
      </c>
      <c r="Q94" s="228">
        <v>31</v>
      </c>
      <c r="R94" s="228">
        <v>29.5</v>
      </c>
      <c r="S94" s="228"/>
      <c r="T94" s="228">
        <v>39</v>
      </c>
      <c r="U94" s="228">
        <v>35</v>
      </c>
      <c r="V94" s="228">
        <v>19.399999999999999</v>
      </c>
      <c r="W94" s="228">
        <v>23</v>
      </c>
      <c r="X94" s="228"/>
      <c r="Y94" s="99"/>
      <c r="Z94" s="228">
        <v>32</v>
      </c>
      <c r="AA94" s="228">
        <v>48</v>
      </c>
      <c r="AB94" s="228"/>
      <c r="AC94" s="228"/>
      <c r="AD94" s="228">
        <v>38</v>
      </c>
      <c r="AE94" s="228">
        <v>29.8</v>
      </c>
      <c r="AF94" s="228">
        <v>34</v>
      </c>
      <c r="AG94" s="228">
        <v>23</v>
      </c>
      <c r="AH94" s="228">
        <v>33</v>
      </c>
      <c r="AI94" s="228"/>
      <c r="AJ94" s="228"/>
      <c r="AK94" s="99"/>
      <c r="AL94" s="99"/>
      <c r="AM94" s="232">
        <v>29.8</v>
      </c>
      <c r="AN94" s="231">
        <v>35</v>
      </c>
      <c r="AO94" s="228">
        <v>29</v>
      </c>
      <c r="AP94" s="228">
        <v>25</v>
      </c>
      <c r="AQ94" s="228">
        <v>49</v>
      </c>
      <c r="AR94" s="228">
        <v>29.8</v>
      </c>
      <c r="AS94" s="41"/>
      <c r="AT94" s="41"/>
      <c r="AU94" s="41"/>
      <c r="AV94" s="41"/>
      <c r="AW94" s="41">
        <v>60</v>
      </c>
      <c r="AX94" s="268">
        <f t="shared" si="3"/>
        <v>1180.8999999999999</v>
      </c>
      <c r="AY94" s="268">
        <f t="shared" si="4"/>
        <v>944.71999999999991</v>
      </c>
      <c r="AZ94" s="80">
        <v>62</v>
      </c>
      <c r="BA94" s="80">
        <v>217</v>
      </c>
      <c r="BB94" s="80">
        <f t="shared" si="5"/>
        <v>1223.7199999999998</v>
      </c>
    </row>
    <row r="95" spans="1:56" ht="17.100000000000001" customHeight="1">
      <c r="A95" s="170" t="s">
        <v>6646</v>
      </c>
      <c r="B95" s="175" t="s">
        <v>6647</v>
      </c>
      <c r="C95" s="252" t="s">
        <v>5</v>
      </c>
      <c r="D95" s="228"/>
      <c r="E95" s="228"/>
      <c r="F95" s="228"/>
      <c r="G95" s="228">
        <v>59.6</v>
      </c>
      <c r="H95" s="228">
        <v>30</v>
      </c>
      <c r="I95" s="228">
        <v>189</v>
      </c>
      <c r="J95" s="228">
        <v>39</v>
      </c>
      <c r="K95" s="228">
        <v>39</v>
      </c>
      <c r="L95" s="228">
        <v>36</v>
      </c>
      <c r="M95" s="228">
        <v>26</v>
      </c>
      <c r="N95" s="228">
        <v>26</v>
      </c>
      <c r="O95" s="228">
        <v>32</v>
      </c>
      <c r="P95" s="228">
        <v>32</v>
      </c>
      <c r="Q95" s="228">
        <v>31</v>
      </c>
      <c r="R95" s="228">
        <v>29.5</v>
      </c>
      <c r="S95" s="228"/>
      <c r="T95" s="228">
        <v>39</v>
      </c>
      <c r="U95" s="228">
        <v>35</v>
      </c>
      <c r="V95" s="228">
        <v>19.399999999999999</v>
      </c>
      <c r="W95" s="228">
        <v>23</v>
      </c>
      <c r="X95" s="228"/>
      <c r="Y95" s="99"/>
      <c r="Z95" s="228">
        <v>32</v>
      </c>
      <c r="AA95" s="228">
        <v>48</v>
      </c>
      <c r="AB95" s="228"/>
      <c r="AC95" s="228"/>
      <c r="AD95" s="228">
        <v>38</v>
      </c>
      <c r="AE95" s="228">
        <v>29.8</v>
      </c>
      <c r="AF95" s="228">
        <v>34</v>
      </c>
      <c r="AG95" s="228">
        <v>23</v>
      </c>
      <c r="AH95" s="228">
        <v>33</v>
      </c>
      <c r="AI95" s="228"/>
      <c r="AJ95" s="228"/>
      <c r="AK95" s="99"/>
      <c r="AL95" s="99"/>
      <c r="AM95" s="232">
        <v>29.8</v>
      </c>
      <c r="AN95" s="231">
        <v>35</v>
      </c>
      <c r="AO95" s="228">
        <v>29</v>
      </c>
      <c r="AP95" s="228">
        <v>25</v>
      </c>
      <c r="AQ95" s="228">
        <v>49</v>
      </c>
      <c r="AR95" s="228">
        <v>29.8</v>
      </c>
      <c r="AS95" s="41"/>
      <c r="AT95" s="41"/>
      <c r="AU95" s="41"/>
      <c r="AV95" s="41"/>
      <c r="AW95" s="41"/>
      <c r="AX95" s="268">
        <f t="shared" si="3"/>
        <v>1120.8999999999999</v>
      </c>
      <c r="AY95" s="268">
        <f t="shared" si="4"/>
        <v>896.71999999999991</v>
      </c>
      <c r="AZ95" s="80">
        <v>62</v>
      </c>
      <c r="BA95" s="80">
        <v>217</v>
      </c>
      <c r="BB95" s="80">
        <f t="shared" si="5"/>
        <v>1175.7199999999998</v>
      </c>
    </row>
    <row r="96" spans="1:56" ht="17.100000000000001" customHeight="1">
      <c r="A96" s="170" t="s">
        <v>6648</v>
      </c>
      <c r="B96" s="175" t="s">
        <v>6649</v>
      </c>
      <c r="C96" s="252" t="s">
        <v>5</v>
      </c>
      <c r="D96" s="228"/>
      <c r="E96" s="228"/>
      <c r="F96" s="228"/>
      <c r="G96" s="228">
        <v>59.6</v>
      </c>
      <c r="H96" s="228">
        <v>30</v>
      </c>
      <c r="I96" s="228">
        <v>189</v>
      </c>
      <c r="J96" s="228">
        <v>39</v>
      </c>
      <c r="K96" s="228">
        <v>39</v>
      </c>
      <c r="L96" s="228">
        <v>36</v>
      </c>
      <c r="M96" s="228">
        <v>26</v>
      </c>
      <c r="N96" s="228">
        <v>26</v>
      </c>
      <c r="O96" s="228">
        <v>32</v>
      </c>
      <c r="P96" s="228">
        <v>32</v>
      </c>
      <c r="Q96" s="228">
        <v>31</v>
      </c>
      <c r="R96" s="228">
        <v>29.5</v>
      </c>
      <c r="S96" s="228"/>
      <c r="T96" s="228">
        <v>39</v>
      </c>
      <c r="U96" s="228">
        <v>35</v>
      </c>
      <c r="V96" s="228">
        <v>19.399999999999999</v>
      </c>
      <c r="W96" s="228">
        <v>23</v>
      </c>
      <c r="X96" s="228"/>
      <c r="Y96" s="99"/>
      <c r="Z96" s="228">
        <v>32</v>
      </c>
      <c r="AA96" s="228">
        <v>48</v>
      </c>
      <c r="AB96" s="228"/>
      <c r="AC96" s="228"/>
      <c r="AD96" s="228">
        <v>38</v>
      </c>
      <c r="AE96" s="228">
        <v>29.8</v>
      </c>
      <c r="AF96" s="228">
        <v>34</v>
      </c>
      <c r="AG96" s="228">
        <v>23</v>
      </c>
      <c r="AH96" s="228">
        <v>33</v>
      </c>
      <c r="AI96" s="228"/>
      <c r="AJ96" s="228"/>
      <c r="AK96" s="99"/>
      <c r="AL96" s="99"/>
      <c r="AM96" s="232">
        <v>29.8</v>
      </c>
      <c r="AN96" s="231">
        <v>35</v>
      </c>
      <c r="AO96" s="228">
        <v>29</v>
      </c>
      <c r="AP96" s="228">
        <v>25</v>
      </c>
      <c r="AQ96" s="228">
        <v>49</v>
      </c>
      <c r="AR96" s="228">
        <v>29.8</v>
      </c>
      <c r="AS96" s="41"/>
      <c r="AT96" s="41"/>
      <c r="AU96" s="41"/>
      <c r="AV96" s="41"/>
      <c r="AW96" s="41">
        <v>89</v>
      </c>
      <c r="AX96" s="268">
        <f t="shared" si="3"/>
        <v>1209.8999999999999</v>
      </c>
      <c r="AY96" s="268">
        <f t="shared" si="4"/>
        <v>967.92</v>
      </c>
      <c r="AZ96" s="80">
        <v>62</v>
      </c>
      <c r="BA96" s="80">
        <v>217</v>
      </c>
      <c r="BB96" s="80">
        <f t="shared" si="5"/>
        <v>1246.92</v>
      </c>
    </row>
    <row r="97" spans="1:54" ht="17.100000000000001" customHeight="1">
      <c r="A97" s="170" t="s">
        <v>6650</v>
      </c>
      <c r="B97" s="175" t="s">
        <v>6651</v>
      </c>
      <c r="C97" s="252" t="s">
        <v>51</v>
      </c>
      <c r="D97" s="228"/>
      <c r="E97" s="228"/>
      <c r="F97" s="228"/>
      <c r="G97" s="228">
        <v>59.6</v>
      </c>
      <c r="H97" s="228">
        <v>30</v>
      </c>
      <c r="I97" s="228">
        <v>189</v>
      </c>
      <c r="J97" s="228">
        <v>39</v>
      </c>
      <c r="K97" s="228">
        <v>39</v>
      </c>
      <c r="L97" s="228">
        <v>36</v>
      </c>
      <c r="M97" s="228">
        <v>26</v>
      </c>
      <c r="N97" s="228">
        <v>26</v>
      </c>
      <c r="O97" s="228">
        <v>32</v>
      </c>
      <c r="P97" s="228">
        <v>32</v>
      </c>
      <c r="Q97" s="228">
        <v>31</v>
      </c>
      <c r="R97" s="228">
        <v>29.5</v>
      </c>
      <c r="S97" s="228"/>
      <c r="T97" s="228">
        <v>39</v>
      </c>
      <c r="U97" s="228">
        <v>35</v>
      </c>
      <c r="V97" s="228">
        <v>19.399999999999999</v>
      </c>
      <c r="W97" s="228">
        <v>23</v>
      </c>
      <c r="X97" s="228"/>
      <c r="Y97" s="99"/>
      <c r="Z97" s="228">
        <v>32</v>
      </c>
      <c r="AA97" s="228">
        <v>48</v>
      </c>
      <c r="AB97" s="228"/>
      <c r="AC97" s="228"/>
      <c r="AD97" s="228">
        <v>38</v>
      </c>
      <c r="AE97" s="228">
        <v>29.8</v>
      </c>
      <c r="AF97" s="228">
        <v>34</v>
      </c>
      <c r="AG97" s="228">
        <v>23</v>
      </c>
      <c r="AH97" s="228">
        <v>33</v>
      </c>
      <c r="AI97" s="228"/>
      <c r="AJ97" s="228"/>
      <c r="AK97" s="99"/>
      <c r="AL97" s="99"/>
      <c r="AM97" s="232">
        <v>29.8</v>
      </c>
      <c r="AN97" s="231">
        <v>35</v>
      </c>
      <c r="AO97" s="228">
        <v>29</v>
      </c>
      <c r="AP97" s="228">
        <v>25</v>
      </c>
      <c r="AQ97" s="228">
        <v>49</v>
      </c>
      <c r="AR97" s="228">
        <v>29.8</v>
      </c>
      <c r="AS97" s="41"/>
      <c r="AT97" s="41"/>
      <c r="AU97" s="41"/>
      <c r="AV97" s="41"/>
      <c r="AW97" s="41">
        <v>70</v>
      </c>
      <c r="AX97" s="268">
        <f t="shared" si="3"/>
        <v>1190.8999999999999</v>
      </c>
      <c r="AY97" s="268">
        <f t="shared" si="4"/>
        <v>952.71999999999991</v>
      </c>
      <c r="AZ97" s="80">
        <v>62</v>
      </c>
      <c r="BA97" s="80">
        <v>217</v>
      </c>
      <c r="BB97" s="80">
        <f t="shared" si="5"/>
        <v>1231.7199999999998</v>
      </c>
    </row>
    <row r="98" spans="1:54" ht="17.100000000000001" customHeight="1">
      <c r="A98" s="170" t="s">
        <v>6652</v>
      </c>
      <c r="B98" s="175" t="s">
        <v>6653</v>
      </c>
      <c r="C98" s="252" t="s">
        <v>5</v>
      </c>
      <c r="D98" s="228"/>
      <c r="E98" s="228"/>
      <c r="F98" s="228"/>
      <c r="G98" s="228">
        <v>59.6</v>
      </c>
      <c r="H98" s="228">
        <v>30</v>
      </c>
      <c r="I98" s="228">
        <v>189</v>
      </c>
      <c r="J98" s="228">
        <v>39</v>
      </c>
      <c r="K98" s="228">
        <v>39</v>
      </c>
      <c r="L98" s="228">
        <v>36</v>
      </c>
      <c r="M98" s="228">
        <v>26</v>
      </c>
      <c r="N98" s="228">
        <v>26</v>
      </c>
      <c r="O98" s="228">
        <v>32</v>
      </c>
      <c r="P98" s="228">
        <v>32</v>
      </c>
      <c r="Q98" s="228">
        <v>31</v>
      </c>
      <c r="R98" s="228">
        <v>29.5</v>
      </c>
      <c r="S98" s="228"/>
      <c r="T98" s="228">
        <v>39</v>
      </c>
      <c r="U98" s="228">
        <v>35</v>
      </c>
      <c r="V98" s="228">
        <v>19.399999999999999</v>
      </c>
      <c r="W98" s="228">
        <v>23</v>
      </c>
      <c r="X98" s="228"/>
      <c r="Y98" s="99"/>
      <c r="Z98" s="228">
        <v>32</v>
      </c>
      <c r="AA98" s="228">
        <v>48</v>
      </c>
      <c r="AB98" s="228"/>
      <c r="AC98" s="228"/>
      <c r="AD98" s="228">
        <v>38</v>
      </c>
      <c r="AE98" s="228">
        <v>29.8</v>
      </c>
      <c r="AF98" s="228">
        <v>34</v>
      </c>
      <c r="AG98" s="228">
        <v>23</v>
      </c>
      <c r="AH98" s="228">
        <v>33</v>
      </c>
      <c r="AI98" s="228"/>
      <c r="AJ98" s="228"/>
      <c r="AK98" s="99"/>
      <c r="AL98" s="99"/>
      <c r="AM98" s="232">
        <v>29.8</v>
      </c>
      <c r="AN98" s="231">
        <v>35</v>
      </c>
      <c r="AO98" s="228">
        <v>29</v>
      </c>
      <c r="AP98" s="228">
        <v>25</v>
      </c>
      <c r="AQ98" s="228">
        <v>49</v>
      </c>
      <c r="AR98" s="228">
        <v>29.8</v>
      </c>
      <c r="AS98" s="41"/>
      <c r="AT98" s="41"/>
      <c r="AU98" s="41"/>
      <c r="AV98" s="41"/>
      <c r="AW98" s="41">
        <v>74</v>
      </c>
      <c r="AX98" s="268">
        <f t="shared" si="3"/>
        <v>1194.8999999999999</v>
      </c>
      <c r="AY98" s="268">
        <f t="shared" si="4"/>
        <v>955.92</v>
      </c>
      <c r="AZ98" s="80">
        <v>62</v>
      </c>
      <c r="BA98" s="80">
        <v>217</v>
      </c>
      <c r="BB98" s="80">
        <f t="shared" si="5"/>
        <v>1234.92</v>
      </c>
    </row>
    <row r="99" spans="1:54" ht="17.100000000000001" customHeight="1">
      <c r="A99" s="170" t="s">
        <v>6654</v>
      </c>
      <c r="B99" s="175" t="s">
        <v>6655</v>
      </c>
      <c r="C99" s="252" t="s">
        <v>5</v>
      </c>
      <c r="D99" s="228"/>
      <c r="E99" s="228"/>
      <c r="F99" s="228"/>
      <c r="G99" s="228">
        <v>59.6</v>
      </c>
      <c r="H99" s="228">
        <v>30</v>
      </c>
      <c r="I99" s="228">
        <v>189</v>
      </c>
      <c r="J99" s="228">
        <v>39</v>
      </c>
      <c r="K99" s="228">
        <v>39</v>
      </c>
      <c r="L99" s="228">
        <v>36</v>
      </c>
      <c r="M99" s="228">
        <v>26</v>
      </c>
      <c r="N99" s="228">
        <v>26</v>
      </c>
      <c r="O99" s="228">
        <v>32</v>
      </c>
      <c r="P99" s="228">
        <v>32</v>
      </c>
      <c r="Q99" s="228">
        <v>31</v>
      </c>
      <c r="R99" s="228">
        <v>29.5</v>
      </c>
      <c r="S99" s="228"/>
      <c r="T99" s="228">
        <v>39</v>
      </c>
      <c r="U99" s="228">
        <v>35</v>
      </c>
      <c r="V99" s="228">
        <v>19.399999999999999</v>
      </c>
      <c r="W99" s="228">
        <v>23</v>
      </c>
      <c r="X99" s="228"/>
      <c r="Y99" s="99"/>
      <c r="Z99" s="228">
        <v>32</v>
      </c>
      <c r="AA99" s="228">
        <v>48</v>
      </c>
      <c r="AB99" s="228"/>
      <c r="AC99" s="228"/>
      <c r="AD99" s="228">
        <v>38</v>
      </c>
      <c r="AE99" s="228">
        <v>29.8</v>
      </c>
      <c r="AF99" s="228">
        <v>34</v>
      </c>
      <c r="AG99" s="228">
        <v>23</v>
      </c>
      <c r="AH99" s="228">
        <v>33</v>
      </c>
      <c r="AI99" s="228"/>
      <c r="AJ99" s="228"/>
      <c r="AK99" s="99"/>
      <c r="AL99" s="99"/>
      <c r="AM99" s="232">
        <v>29.8</v>
      </c>
      <c r="AN99" s="231">
        <v>35</v>
      </c>
      <c r="AO99" s="228">
        <v>29</v>
      </c>
      <c r="AP99" s="228">
        <v>25</v>
      </c>
      <c r="AQ99" s="228">
        <v>49</v>
      </c>
      <c r="AR99" s="228">
        <v>29.8</v>
      </c>
      <c r="AS99" s="41"/>
      <c r="AT99" s="41"/>
      <c r="AU99" s="41"/>
      <c r="AV99" s="41"/>
      <c r="AW99" s="41">
        <v>59.5</v>
      </c>
      <c r="AX99" s="268">
        <f t="shared" si="3"/>
        <v>1180.3999999999999</v>
      </c>
      <c r="AY99" s="268">
        <f t="shared" si="4"/>
        <v>944.31999999999994</v>
      </c>
      <c r="AZ99" s="80">
        <v>62</v>
      </c>
      <c r="BA99" s="80">
        <v>217</v>
      </c>
      <c r="BB99" s="80">
        <f t="shared" si="5"/>
        <v>1223.32</v>
      </c>
    </row>
    <row r="100" spans="1:54" ht="17.100000000000001" customHeight="1">
      <c r="A100" s="170" t="s">
        <v>6656</v>
      </c>
      <c r="B100" s="175" t="s">
        <v>6657</v>
      </c>
      <c r="C100" s="252" t="s">
        <v>5</v>
      </c>
      <c r="D100" s="228"/>
      <c r="E100" s="228"/>
      <c r="F100" s="228"/>
      <c r="G100" s="228">
        <v>59.6</v>
      </c>
      <c r="H100" s="228">
        <v>30</v>
      </c>
      <c r="I100" s="228">
        <v>189</v>
      </c>
      <c r="J100" s="228">
        <v>39</v>
      </c>
      <c r="K100" s="228">
        <v>39</v>
      </c>
      <c r="L100" s="228">
        <v>36</v>
      </c>
      <c r="M100" s="228">
        <v>26</v>
      </c>
      <c r="N100" s="228">
        <v>26</v>
      </c>
      <c r="O100" s="228">
        <v>32</v>
      </c>
      <c r="P100" s="228">
        <v>32</v>
      </c>
      <c r="Q100" s="228">
        <v>31</v>
      </c>
      <c r="R100" s="228">
        <v>29.5</v>
      </c>
      <c r="S100" s="228"/>
      <c r="T100" s="228">
        <v>39</v>
      </c>
      <c r="U100" s="228">
        <v>35</v>
      </c>
      <c r="V100" s="228">
        <v>19.399999999999999</v>
      </c>
      <c r="W100" s="228">
        <v>23</v>
      </c>
      <c r="X100" s="228"/>
      <c r="Y100" s="99"/>
      <c r="Z100" s="228">
        <v>32</v>
      </c>
      <c r="AA100" s="228">
        <v>48</v>
      </c>
      <c r="AB100" s="228"/>
      <c r="AC100" s="228"/>
      <c r="AD100" s="228">
        <v>38</v>
      </c>
      <c r="AE100" s="228">
        <v>29.8</v>
      </c>
      <c r="AF100" s="228">
        <v>34</v>
      </c>
      <c r="AG100" s="228">
        <v>23</v>
      </c>
      <c r="AH100" s="228">
        <v>33</v>
      </c>
      <c r="AI100" s="228"/>
      <c r="AJ100" s="228"/>
      <c r="AK100" s="99"/>
      <c r="AL100" s="99"/>
      <c r="AM100" s="232">
        <v>29.8</v>
      </c>
      <c r="AN100" s="231">
        <v>35</v>
      </c>
      <c r="AO100" s="228">
        <v>29</v>
      </c>
      <c r="AP100" s="228">
        <v>25</v>
      </c>
      <c r="AQ100" s="228">
        <v>49</v>
      </c>
      <c r="AR100" s="228">
        <v>29.8</v>
      </c>
      <c r="AS100" s="41"/>
      <c r="AT100" s="41"/>
      <c r="AU100" s="41"/>
      <c r="AV100" s="41"/>
      <c r="AW100" s="41">
        <v>61.5</v>
      </c>
      <c r="AX100" s="268">
        <f t="shared" si="3"/>
        <v>1182.3999999999999</v>
      </c>
      <c r="AY100" s="268">
        <f t="shared" si="4"/>
        <v>945.92</v>
      </c>
      <c r="AZ100" s="80">
        <v>62</v>
      </c>
      <c r="BA100" s="80">
        <v>217</v>
      </c>
      <c r="BB100" s="80">
        <f t="shared" si="5"/>
        <v>1224.92</v>
      </c>
    </row>
    <row r="101" spans="1:54" ht="17.100000000000001" customHeight="1">
      <c r="A101" s="170" t="s">
        <v>6658</v>
      </c>
      <c r="B101" s="175" t="s">
        <v>6659</v>
      </c>
      <c r="C101" s="252" t="s">
        <v>5</v>
      </c>
      <c r="D101" s="228"/>
      <c r="E101" s="228"/>
      <c r="F101" s="228"/>
      <c r="G101" s="228">
        <v>59.6</v>
      </c>
      <c r="H101" s="228">
        <v>30</v>
      </c>
      <c r="I101" s="228">
        <v>189</v>
      </c>
      <c r="J101" s="228">
        <v>39</v>
      </c>
      <c r="K101" s="228">
        <v>39</v>
      </c>
      <c r="L101" s="228">
        <v>36</v>
      </c>
      <c r="M101" s="228">
        <v>26</v>
      </c>
      <c r="N101" s="228">
        <v>26</v>
      </c>
      <c r="O101" s="228">
        <v>32</v>
      </c>
      <c r="P101" s="228">
        <v>32</v>
      </c>
      <c r="Q101" s="228">
        <v>31</v>
      </c>
      <c r="R101" s="228">
        <v>29.5</v>
      </c>
      <c r="S101" s="228"/>
      <c r="T101" s="228">
        <v>39</v>
      </c>
      <c r="U101" s="228">
        <v>35</v>
      </c>
      <c r="V101" s="228">
        <v>19.399999999999999</v>
      </c>
      <c r="W101" s="228">
        <v>23</v>
      </c>
      <c r="X101" s="228"/>
      <c r="Y101" s="99"/>
      <c r="Z101" s="228">
        <v>32</v>
      </c>
      <c r="AA101" s="228">
        <v>48</v>
      </c>
      <c r="AB101" s="228"/>
      <c r="AC101" s="228"/>
      <c r="AD101" s="228">
        <v>38</v>
      </c>
      <c r="AE101" s="228">
        <v>29.8</v>
      </c>
      <c r="AF101" s="228">
        <v>34</v>
      </c>
      <c r="AG101" s="228">
        <v>23</v>
      </c>
      <c r="AH101" s="228">
        <v>33</v>
      </c>
      <c r="AI101" s="228"/>
      <c r="AJ101" s="228"/>
      <c r="AK101" s="99"/>
      <c r="AL101" s="99"/>
      <c r="AM101" s="232">
        <v>29.8</v>
      </c>
      <c r="AN101" s="231">
        <v>35</v>
      </c>
      <c r="AO101" s="228">
        <v>29</v>
      </c>
      <c r="AP101" s="228">
        <v>25</v>
      </c>
      <c r="AQ101" s="228">
        <v>49</v>
      </c>
      <c r="AR101" s="228">
        <v>29.8</v>
      </c>
      <c r="AS101" s="41"/>
      <c r="AT101" s="41"/>
      <c r="AU101" s="41"/>
      <c r="AV101" s="41"/>
      <c r="AW101" s="41">
        <v>133.5</v>
      </c>
      <c r="AX101" s="268">
        <f t="shared" si="3"/>
        <v>1254.3999999999999</v>
      </c>
      <c r="AY101" s="268">
        <f t="shared" si="4"/>
        <v>1003.52</v>
      </c>
      <c r="AZ101" s="80">
        <v>62</v>
      </c>
      <c r="BA101" s="80">
        <v>217</v>
      </c>
      <c r="BB101" s="80">
        <f t="shared" si="5"/>
        <v>1282.52</v>
      </c>
    </row>
    <row r="102" spans="1:54" ht="17.100000000000001" customHeight="1">
      <c r="A102" s="170" t="s">
        <v>6660</v>
      </c>
      <c r="B102" s="175" t="s">
        <v>6661</v>
      </c>
      <c r="C102" s="252" t="s">
        <v>5</v>
      </c>
      <c r="D102" s="228"/>
      <c r="E102" s="228"/>
      <c r="F102" s="228"/>
      <c r="G102" s="228">
        <v>59.6</v>
      </c>
      <c r="H102" s="228">
        <v>30</v>
      </c>
      <c r="I102" s="228">
        <v>189</v>
      </c>
      <c r="J102" s="228">
        <v>39</v>
      </c>
      <c r="K102" s="228">
        <v>39</v>
      </c>
      <c r="L102" s="228">
        <v>36</v>
      </c>
      <c r="M102" s="228">
        <v>26</v>
      </c>
      <c r="N102" s="228">
        <v>26</v>
      </c>
      <c r="O102" s="228">
        <v>32</v>
      </c>
      <c r="P102" s="228">
        <v>32</v>
      </c>
      <c r="Q102" s="228">
        <v>31</v>
      </c>
      <c r="R102" s="228">
        <v>29.5</v>
      </c>
      <c r="S102" s="228"/>
      <c r="T102" s="228">
        <v>39</v>
      </c>
      <c r="U102" s="228">
        <v>35</v>
      </c>
      <c r="V102" s="228">
        <v>19.399999999999999</v>
      </c>
      <c r="W102" s="228">
        <v>23</v>
      </c>
      <c r="X102" s="228"/>
      <c r="Y102" s="99"/>
      <c r="Z102" s="228">
        <v>32</v>
      </c>
      <c r="AA102" s="228">
        <v>48</v>
      </c>
      <c r="AB102" s="228"/>
      <c r="AC102" s="228"/>
      <c r="AD102" s="228">
        <v>38</v>
      </c>
      <c r="AE102" s="228">
        <v>29.8</v>
      </c>
      <c r="AF102" s="228">
        <v>34</v>
      </c>
      <c r="AG102" s="228">
        <v>23</v>
      </c>
      <c r="AH102" s="228">
        <v>33</v>
      </c>
      <c r="AI102" s="228"/>
      <c r="AJ102" s="228"/>
      <c r="AK102" s="99"/>
      <c r="AL102" s="99"/>
      <c r="AM102" s="232">
        <v>29.8</v>
      </c>
      <c r="AN102" s="231">
        <v>35</v>
      </c>
      <c r="AO102" s="228">
        <v>29</v>
      </c>
      <c r="AP102" s="228">
        <v>25</v>
      </c>
      <c r="AQ102" s="228">
        <v>49</v>
      </c>
      <c r="AR102" s="228">
        <v>29.8</v>
      </c>
      <c r="AS102" s="41"/>
      <c r="AT102" s="41"/>
      <c r="AU102" s="41"/>
      <c r="AV102" s="41"/>
      <c r="AW102" s="41">
        <v>30</v>
      </c>
      <c r="AX102" s="268">
        <f t="shared" si="3"/>
        <v>1150.8999999999999</v>
      </c>
      <c r="AY102" s="268">
        <f t="shared" si="4"/>
        <v>920.71999999999991</v>
      </c>
      <c r="AZ102" s="80">
        <v>62</v>
      </c>
      <c r="BA102" s="80">
        <v>217</v>
      </c>
      <c r="BB102" s="80">
        <f t="shared" si="5"/>
        <v>1199.7199999999998</v>
      </c>
    </row>
    <row r="103" spans="1:54" ht="17.100000000000001" customHeight="1">
      <c r="A103" s="170" t="s">
        <v>6662</v>
      </c>
      <c r="B103" s="175" t="s">
        <v>6663</v>
      </c>
      <c r="C103" s="252" t="s">
        <v>5</v>
      </c>
      <c r="D103" s="228"/>
      <c r="E103" s="228"/>
      <c r="F103" s="228"/>
      <c r="G103" s="228">
        <v>59.6</v>
      </c>
      <c r="H103" s="228">
        <v>30</v>
      </c>
      <c r="I103" s="228">
        <v>189</v>
      </c>
      <c r="J103" s="228">
        <v>39</v>
      </c>
      <c r="K103" s="228">
        <v>39</v>
      </c>
      <c r="L103" s="228">
        <v>36</v>
      </c>
      <c r="M103" s="228">
        <v>26</v>
      </c>
      <c r="N103" s="228">
        <v>26</v>
      </c>
      <c r="O103" s="228">
        <v>32</v>
      </c>
      <c r="P103" s="228">
        <v>32</v>
      </c>
      <c r="Q103" s="228">
        <v>31</v>
      </c>
      <c r="R103" s="228">
        <v>29.5</v>
      </c>
      <c r="S103" s="228"/>
      <c r="T103" s="228">
        <v>39</v>
      </c>
      <c r="U103" s="228">
        <v>35</v>
      </c>
      <c r="V103" s="228">
        <v>19.399999999999999</v>
      </c>
      <c r="W103" s="228">
        <v>23</v>
      </c>
      <c r="X103" s="228"/>
      <c r="Y103" s="99"/>
      <c r="Z103" s="228">
        <v>32</v>
      </c>
      <c r="AA103" s="228">
        <v>48</v>
      </c>
      <c r="AB103" s="228"/>
      <c r="AC103" s="228"/>
      <c r="AD103" s="228">
        <v>38</v>
      </c>
      <c r="AE103" s="228">
        <v>29.8</v>
      </c>
      <c r="AF103" s="228">
        <v>34</v>
      </c>
      <c r="AG103" s="228">
        <v>23</v>
      </c>
      <c r="AH103" s="228">
        <v>33</v>
      </c>
      <c r="AI103" s="228"/>
      <c r="AJ103" s="228"/>
      <c r="AK103" s="99"/>
      <c r="AL103" s="99"/>
      <c r="AM103" s="232">
        <v>29.8</v>
      </c>
      <c r="AN103" s="231">
        <v>35</v>
      </c>
      <c r="AO103" s="228">
        <v>29</v>
      </c>
      <c r="AP103" s="228">
        <v>25</v>
      </c>
      <c r="AQ103" s="228">
        <v>49</v>
      </c>
      <c r="AR103" s="228">
        <v>29.8</v>
      </c>
      <c r="AS103" s="41"/>
      <c r="AT103" s="41"/>
      <c r="AU103" s="41"/>
      <c r="AV103" s="41"/>
      <c r="AW103" s="41">
        <v>124</v>
      </c>
      <c r="AX103" s="268">
        <f t="shared" si="3"/>
        <v>1244.8999999999999</v>
      </c>
      <c r="AY103" s="268">
        <f t="shared" si="4"/>
        <v>995.92</v>
      </c>
      <c r="AZ103" s="80">
        <v>62</v>
      </c>
      <c r="BA103" s="80">
        <v>217</v>
      </c>
      <c r="BB103" s="80">
        <f t="shared" si="5"/>
        <v>1274.92</v>
      </c>
    </row>
    <row r="104" spans="1:54" ht="17.100000000000001" customHeight="1">
      <c r="A104" s="170" t="s">
        <v>6664</v>
      </c>
      <c r="B104" s="175" t="s">
        <v>6665</v>
      </c>
      <c r="C104" s="252" t="s">
        <v>5</v>
      </c>
      <c r="D104" s="228"/>
      <c r="E104" s="228"/>
      <c r="F104" s="228"/>
      <c r="G104" s="228">
        <v>59.6</v>
      </c>
      <c r="H104" s="228">
        <v>30</v>
      </c>
      <c r="I104" s="228">
        <v>189</v>
      </c>
      <c r="J104" s="228">
        <v>39</v>
      </c>
      <c r="K104" s="228">
        <v>39</v>
      </c>
      <c r="L104" s="228">
        <v>36</v>
      </c>
      <c r="M104" s="228">
        <v>26</v>
      </c>
      <c r="N104" s="228">
        <v>26</v>
      </c>
      <c r="O104" s="228">
        <v>32</v>
      </c>
      <c r="P104" s="228">
        <v>32</v>
      </c>
      <c r="Q104" s="228">
        <v>31</v>
      </c>
      <c r="R104" s="228">
        <v>29.5</v>
      </c>
      <c r="S104" s="228"/>
      <c r="T104" s="228">
        <v>39</v>
      </c>
      <c r="U104" s="228">
        <v>35</v>
      </c>
      <c r="V104" s="228">
        <v>19.399999999999999</v>
      </c>
      <c r="W104" s="228">
        <v>23</v>
      </c>
      <c r="X104" s="228"/>
      <c r="Y104" s="99"/>
      <c r="Z104" s="228">
        <v>32</v>
      </c>
      <c r="AA104" s="228">
        <v>48</v>
      </c>
      <c r="AB104" s="228"/>
      <c r="AC104" s="228"/>
      <c r="AD104" s="228">
        <v>38</v>
      </c>
      <c r="AE104" s="228">
        <v>29.8</v>
      </c>
      <c r="AF104" s="228">
        <v>34</v>
      </c>
      <c r="AG104" s="228">
        <v>23</v>
      </c>
      <c r="AH104" s="228">
        <v>33</v>
      </c>
      <c r="AI104" s="228"/>
      <c r="AJ104" s="228"/>
      <c r="AK104" s="99"/>
      <c r="AL104" s="99"/>
      <c r="AM104" s="232">
        <v>29.8</v>
      </c>
      <c r="AN104" s="231">
        <v>35</v>
      </c>
      <c r="AO104" s="228">
        <v>29</v>
      </c>
      <c r="AP104" s="228">
        <v>25</v>
      </c>
      <c r="AQ104" s="228">
        <v>49</v>
      </c>
      <c r="AR104" s="228">
        <v>29.8</v>
      </c>
      <c r="AS104" s="41"/>
      <c r="AT104" s="41"/>
      <c r="AU104" s="41"/>
      <c r="AV104" s="41"/>
      <c r="AW104" s="41">
        <v>30</v>
      </c>
      <c r="AX104" s="268">
        <f t="shared" si="3"/>
        <v>1150.8999999999999</v>
      </c>
      <c r="AY104" s="268">
        <f t="shared" si="4"/>
        <v>920.71999999999991</v>
      </c>
      <c r="AZ104" s="80">
        <v>62</v>
      </c>
      <c r="BA104" s="80">
        <v>217</v>
      </c>
      <c r="BB104" s="80">
        <f t="shared" si="5"/>
        <v>1199.7199999999998</v>
      </c>
    </row>
    <row r="105" spans="1:54" ht="17.100000000000001" customHeight="1">
      <c r="A105" s="170" t="s">
        <v>774</v>
      </c>
      <c r="B105" s="175" t="s">
        <v>6666</v>
      </c>
      <c r="C105" s="252" t="s">
        <v>5</v>
      </c>
      <c r="D105" s="228"/>
      <c r="E105" s="228"/>
      <c r="F105" s="228"/>
      <c r="G105" s="228">
        <v>59.6</v>
      </c>
      <c r="H105" s="228">
        <v>30</v>
      </c>
      <c r="I105" s="228">
        <v>189</v>
      </c>
      <c r="J105" s="228">
        <v>39</v>
      </c>
      <c r="K105" s="228">
        <v>39</v>
      </c>
      <c r="L105" s="228">
        <v>36</v>
      </c>
      <c r="M105" s="228">
        <v>26</v>
      </c>
      <c r="N105" s="228">
        <v>26</v>
      </c>
      <c r="O105" s="228">
        <v>32</v>
      </c>
      <c r="P105" s="228">
        <v>32</v>
      </c>
      <c r="Q105" s="228">
        <v>31</v>
      </c>
      <c r="R105" s="228">
        <v>29.5</v>
      </c>
      <c r="S105" s="228"/>
      <c r="T105" s="228">
        <v>39</v>
      </c>
      <c r="U105" s="228">
        <v>35</v>
      </c>
      <c r="V105" s="228">
        <v>19.399999999999999</v>
      </c>
      <c r="W105" s="228">
        <v>23</v>
      </c>
      <c r="X105" s="228"/>
      <c r="Y105" s="99"/>
      <c r="Z105" s="228">
        <v>32</v>
      </c>
      <c r="AA105" s="228">
        <v>48</v>
      </c>
      <c r="AB105" s="228"/>
      <c r="AC105" s="228"/>
      <c r="AD105" s="228">
        <v>38</v>
      </c>
      <c r="AE105" s="228">
        <v>29.8</v>
      </c>
      <c r="AF105" s="228">
        <v>34</v>
      </c>
      <c r="AG105" s="228">
        <v>23</v>
      </c>
      <c r="AH105" s="228">
        <v>33</v>
      </c>
      <c r="AI105" s="228"/>
      <c r="AJ105" s="228"/>
      <c r="AK105" s="99"/>
      <c r="AL105" s="99"/>
      <c r="AM105" s="232">
        <v>29.8</v>
      </c>
      <c r="AN105" s="231">
        <v>35</v>
      </c>
      <c r="AO105" s="228">
        <v>29</v>
      </c>
      <c r="AP105" s="228">
        <v>25</v>
      </c>
      <c r="AQ105" s="228">
        <v>49</v>
      </c>
      <c r="AR105" s="228">
        <v>29.8</v>
      </c>
      <c r="AS105" s="41"/>
      <c r="AT105" s="41"/>
      <c r="AU105" s="41"/>
      <c r="AV105" s="41"/>
      <c r="AW105" s="41">
        <v>90.5</v>
      </c>
      <c r="AX105" s="268">
        <f t="shared" si="3"/>
        <v>1211.3999999999999</v>
      </c>
      <c r="AY105" s="268">
        <f t="shared" si="4"/>
        <v>969.11999999999989</v>
      </c>
      <c r="AZ105" s="80">
        <v>62</v>
      </c>
      <c r="BA105" s="80">
        <v>217</v>
      </c>
      <c r="BB105" s="80">
        <f t="shared" si="5"/>
        <v>1248.1199999999999</v>
      </c>
    </row>
    <row r="106" spans="1:54" ht="17.100000000000001" customHeight="1">
      <c r="A106" s="170" t="s">
        <v>535</v>
      </c>
      <c r="B106" s="175" t="s">
        <v>6667</v>
      </c>
      <c r="C106" s="252" t="s">
        <v>5</v>
      </c>
      <c r="D106" s="228"/>
      <c r="E106" s="228"/>
      <c r="F106" s="228"/>
      <c r="G106" s="228">
        <v>59.6</v>
      </c>
      <c r="H106" s="228">
        <v>30</v>
      </c>
      <c r="I106" s="228">
        <v>189</v>
      </c>
      <c r="J106" s="228">
        <v>39</v>
      </c>
      <c r="K106" s="228">
        <v>39</v>
      </c>
      <c r="L106" s="228">
        <v>36</v>
      </c>
      <c r="M106" s="228">
        <v>26</v>
      </c>
      <c r="N106" s="228">
        <v>26</v>
      </c>
      <c r="O106" s="228">
        <v>32</v>
      </c>
      <c r="P106" s="228">
        <v>32</v>
      </c>
      <c r="Q106" s="228">
        <v>31</v>
      </c>
      <c r="R106" s="228">
        <v>29.5</v>
      </c>
      <c r="S106" s="228"/>
      <c r="T106" s="228">
        <v>39</v>
      </c>
      <c r="U106" s="228">
        <v>35</v>
      </c>
      <c r="V106" s="228">
        <v>19.399999999999999</v>
      </c>
      <c r="W106" s="228">
        <v>23</v>
      </c>
      <c r="X106" s="228"/>
      <c r="Y106" s="99"/>
      <c r="Z106" s="228">
        <v>32</v>
      </c>
      <c r="AA106" s="228">
        <v>48</v>
      </c>
      <c r="AB106" s="228"/>
      <c r="AC106" s="228"/>
      <c r="AD106" s="228">
        <v>38</v>
      </c>
      <c r="AE106" s="228">
        <v>29.8</v>
      </c>
      <c r="AF106" s="228">
        <v>34</v>
      </c>
      <c r="AG106" s="228">
        <v>23</v>
      </c>
      <c r="AH106" s="228">
        <v>33</v>
      </c>
      <c r="AI106" s="228"/>
      <c r="AJ106" s="228"/>
      <c r="AK106" s="99"/>
      <c r="AL106" s="99"/>
      <c r="AM106" s="232">
        <v>29.8</v>
      </c>
      <c r="AN106" s="231">
        <v>35</v>
      </c>
      <c r="AO106" s="228">
        <v>29</v>
      </c>
      <c r="AP106" s="228">
        <v>25</v>
      </c>
      <c r="AQ106" s="228">
        <v>49</v>
      </c>
      <c r="AR106" s="228">
        <v>29.8</v>
      </c>
      <c r="AS106" s="41"/>
      <c r="AT106" s="41"/>
      <c r="AU106" s="41"/>
      <c r="AV106" s="41"/>
      <c r="AW106" s="41">
        <v>132.5</v>
      </c>
      <c r="AX106" s="268">
        <f t="shared" si="3"/>
        <v>1253.3999999999999</v>
      </c>
      <c r="AY106" s="268">
        <f t="shared" si="4"/>
        <v>1002.7199999999999</v>
      </c>
      <c r="AZ106" s="80">
        <v>62</v>
      </c>
      <c r="BA106" s="80">
        <v>217</v>
      </c>
      <c r="BB106" s="80">
        <f t="shared" si="5"/>
        <v>1281.7199999999998</v>
      </c>
    </row>
    <row r="107" spans="1:54" ht="17.100000000000001" customHeight="1">
      <c r="A107" s="170" t="s">
        <v>6668</v>
      </c>
      <c r="B107" s="175" t="s">
        <v>6669</v>
      </c>
      <c r="C107" s="252" t="s">
        <v>5</v>
      </c>
      <c r="D107" s="228"/>
      <c r="E107" s="228"/>
      <c r="F107" s="228"/>
      <c r="G107" s="228">
        <v>59.6</v>
      </c>
      <c r="H107" s="228">
        <v>30</v>
      </c>
      <c r="I107" s="228">
        <v>189</v>
      </c>
      <c r="J107" s="228">
        <v>39</v>
      </c>
      <c r="K107" s="228">
        <v>39</v>
      </c>
      <c r="L107" s="228">
        <v>36</v>
      </c>
      <c r="M107" s="228">
        <v>26</v>
      </c>
      <c r="N107" s="228">
        <v>26</v>
      </c>
      <c r="O107" s="228">
        <v>32</v>
      </c>
      <c r="P107" s="228">
        <v>32</v>
      </c>
      <c r="Q107" s="228">
        <v>31</v>
      </c>
      <c r="R107" s="228">
        <v>29.5</v>
      </c>
      <c r="S107" s="228"/>
      <c r="T107" s="228">
        <v>39</v>
      </c>
      <c r="U107" s="228">
        <v>35</v>
      </c>
      <c r="V107" s="228">
        <v>19.399999999999999</v>
      </c>
      <c r="W107" s="228">
        <v>23</v>
      </c>
      <c r="X107" s="228"/>
      <c r="Y107" s="99"/>
      <c r="Z107" s="228">
        <v>32</v>
      </c>
      <c r="AA107" s="228">
        <v>48</v>
      </c>
      <c r="AB107" s="228"/>
      <c r="AC107" s="228"/>
      <c r="AD107" s="228">
        <v>38</v>
      </c>
      <c r="AE107" s="228">
        <v>29.8</v>
      </c>
      <c r="AF107" s="228">
        <v>34</v>
      </c>
      <c r="AG107" s="228">
        <v>23</v>
      </c>
      <c r="AH107" s="228">
        <v>33</v>
      </c>
      <c r="AI107" s="228"/>
      <c r="AJ107" s="228"/>
      <c r="AK107" s="99"/>
      <c r="AL107" s="99"/>
      <c r="AM107" s="232">
        <v>29.8</v>
      </c>
      <c r="AN107" s="231">
        <v>35</v>
      </c>
      <c r="AO107" s="228">
        <v>29</v>
      </c>
      <c r="AP107" s="228">
        <v>25</v>
      </c>
      <c r="AQ107" s="228">
        <v>49</v>
      </c>
      <c r="AR107" s="228">
        <v>29.8</v>
      </c>
      <c r="AS107" s="41"/>
      <c r="AT107" s="41"/>
      <c r="AU107" s="41"/>
      <c r="AV107" s="41"/>
      <c r="AW107" s="41">
        <v>89</v>
      </c>
      <c r="AX107" s="268">
        <f t="shared" si="3"/>
        <v>1209.8999999999999</v>
      </c>
      <c r="AY107" s="268">
        <f t="shared" si="4"/>
        <v>967.92</v>
      </c>
      <c r="AZ107" s="80">
        <v>62</v>
      </c>
      <c r="BA107" s="80">
        <v>217</v>
      </c>
      <c r="BB107" s="80">
        <f t="shared" si="5"/>
        <v>1246.92</v>
      </c>
    </row>
    <row r="108" spans="1:54" ht="17.100000000000001" customHeight="1">
      <c r="A108" s="170" t="s">
        <v>6670</v>
      </c>
      <c r="B108" s="175" t="s">
        <v>6671</v>
      </c>
      <c r="C108" s="252" t="s">
        <v>5</v>
      </c>
      <c r="D108" s="228"/>
      <c r="E108" s="228"/>
      <c r="F108" s="228"/>
      <c r="G108" s="228">
        <v>59.6</v>
      </c>
      <c r="H108" s="228">
        <v>30</v>
      </c>
      <c r="I108" s="228">
        <v>189</v>
      </c>
      <c r="J108" s="228">
        <v>39</v>
      </c>
      <c r="K108" s="228">
        <v>39</v>
      </c>
      <c r="L108" s="228">
        <v>36</v>
      </c>
      <c r="M108" s="228">
        <v>26</v>
      </c>
      <c r="N108" s="228">
        <v>26</v>
      </c>
      <c r="O108" s="228">
        <v>32</v>
      </c>
      <c r="P108" s="228">
        <v>32</v>
      </c>
      <c r="Q108" s="228">
        <v>31</v>
      </c>
      <c r="R108" s="228">
        <v>29.5</v>
      </c>
      <c r="S108" s="228"/>
      <c r="T108" s="228">
        <v>39</v>
      </c>
      <c r="U108" s="228">
        <v>35</v>
      </c>
      <c r="V108" s="228">
        <v>19.399999999999999</v>
      </c>
      <c r="W108" s="228">
        <v>23</v>
      </c>
      <c r="X108" s="228"/>
      <c r="Y108" s="99"/>
      <c r="Z108" s="228">
        <v>32</v>
      </c>
      <c r="AA108" s="228">
        <v>48</v>
      </c>
      <c r="AB108" s="228"/>
      <c r="AC108" s="228"/>
      <c r="AD108" s="228">
        <v>38</v>
      </c>
      <c r="AE108" s="228">
        <v>29.8</v>
      </c>
      <c r="AF108" s="228">
        <v>34</v>
      </c>
      <c r="AG108" s="228">
        <v>23</v>
      </c>
      <c r="AH108" s="228">
        <v>33</v>
      </c>
      <c r="AI108" s="228"/>
      <c r="AJ108" s="228"/>
      <c r="AK108" s="99"/>
      <c r="AL108" s="99"/>
      <c r="AM108" s="232">
        <v>29.8</v>
      </c>
      <c r="AN108" s="231">
        <v>35</v>
      </c>
      <c r="AO108" s="228">
        <v>29</v>
      </c>
      <c r="AP108" s="228">
        <v>25</v>
      </c>
      <c r="AQ108" s="228">
        <v>49</v>
      </c>
      <c r="AR108" s="228">
        <v>29.8</v>
      </c>
      <c r="AS108" s="41"/>
      <c r="AT108" s="41"/>
      <c r="AU108" s="41"/>
      <c r="AV108" s="41"/>
      <c r="AW108" s="41">
        <v>69</v>
      </c>
      <c r="AX108" s="268">
        <f t="shared" si="3"/>
        <v>1189.8999999999999</v>
      </c>
      <c r="AY108" s="268">
        <f t="shared" si="4"/>
        <v>951.92</v>
      </c>
      <c r="AZ108" s="80">
        <v>62</v>
      </c>
      <c r="BA108" s="80">
        <v>217</v>
      </c>
      <c r="BB108" s="80">
        <f t="shared" si="5"/>
        <v>1230.92</v>
      </c>
    </row>
    <row r="109" spans="1:54" ht="17.100000000000001" customHeight="1">
      <c r="A109" s="170" t="s">
        <v>6672</v>
      </c>
      <c r="B109" s="175" t="s">
        <v>6673</v>
      </c>
      <c r="C109" s="252" t="s">
        <v>5</v>
      </c>
      <c r="D109" s="228"/>
      <c r="E109" s="228"/>
      <c r="F109" s="228"/>
      <c r="G109" s="228">
        <v>59.6</v>
      </c>
      <c r="H109" s="228">
        <v>30</v>
      </c>
      <c r="I109" s="228">
        <v>189</v>
      </c>
      <c r="J109" s="228">
        <v>39</v>
      </c>
      <c r="K109" s="228">
        <v>39</v>
      </c>
      <c r="L109" s="228">
        <v>36</v>
      </c>
      <c r="M109" s="228">
        <v>26</v>
      </c>
      <c r="N109" s="228">
        <v>26</v>
      </c>
      <c r="O109" s="228">
        <v>32</v>
      </c>
      <c r="P109" s="228">
        <v>32</v>
      </c>
      <c r="Q109" s="228">
        <v>31</v>
      </c>
      <c r="R109" s="228">
        <v>29.5</v>
      </c>
      <c r="S109" s="228"/>
      <c r="T109" s="228">
        <v>39</v>
      </c>
      <c r="U109" s="228">
        <v>35</v>
      </c>
      <c r="V109" s="228">
        <v>19.399999999999999</v>
      </c>
      <c r="W109" s="228">
        <v>23</v>
      </c>
      <c r="X109" s="228"/>
      <c r="Y109" s="99"/>
      <c r="Z109" s="228">
        <v>32</v>
      </c>
      <c r="AA109" s="228">
        <v>48</v>
      </c>
      <c r="AB109" s="228"/>
      <c r="AC109" s="228"/>
      <c r="AD109" s="228">
        <v>38</v>
      </c>
      <c r="AE109" s="228">
        <v>29.8</v>
      </c>
      <c r="AF109" s="228">
        <v>34</v>
      </c>
      <c r="AG109" s="228">
        <v>23</v>
      </c>
      <c r="AH109" s="228">
        <v>33</v>
      </c>
      <c r="AI109" s="228"/>
      <c r="AJ109" s="228"/>
      <c r="AK109" s="99"/>
      <c r="AL109" s="99"/>
      <c r="AM109" s="232">
        <v>29.8</v>
      </c>
      <c r="AN109" s="231">
        <v>35</v>
      </c>
      <c r="AO109" s="228">
        <v>29</v>
      </c>
      <c r="AP109" s="228">
        <v>25</v>
      </c>
      <c r="AQ109" s="228">
        <v>49</v>
      </c>
      <c r="AR109" s="228">
        <v>29.8</v>
      </c>
      <c r="AS109" s="41"/>
      <c r="AT109" s="41"/>
      <c r="AU109" s="41"/>
      <c r="AV109" s="41"/>
      <c r="AW109" s="41">
        <v>64.5</v>
      </c>
      <c r="AX109" s="268">
        <f t="shared" si="3"/>
        <v>1185.3999999999999</v>
      </c>
      <c r="AY109" s="268">
        <f t="shared" si="4"/>
        <v>948.31999999999994</v>
      </c>
      <c r="AZ109" s="80">
        <v>62</v>
      </c>
      <c r="BA109" s="80">
        <v>217</v>
      </c>
      <c r="BB109" s="80">
        <f t="shared" si="5"/>
        <v>1227.32</v>
      </c>
    </row>
    <row r="110" spans="1:54" ht="17.100000000000001" customHeight="1">
      <c r="A110" s="170" t="s">
        <v>6674</v>
      </c>
      <c r="B110" s="175" t="s">
        <v>6675</v>
      </c>
      <c r="C110" s="252" t="s">
        <v>5</v>
      </c>
      <c r="D110" s="228"/>
      <c r="E110" s="228"/>
      <c r="F110" s="228"/>
      <c r="G110" s="228">
        <v>59.6</v>
      </c>
      <c r="H110" s="228">
        <v>30</v>
      </c>
      <c r="I110" s="228">
        <v>189</v>
      </c>
      <c r="J110" s="228">
        <v>39</v>
      </c>
      <c r="K110" s="228">
        <v>39</v>
      </c>
      <c r="L110" s="228">
        <v>36</v>
      </c>
      <c r="M110" s="228">
        <v>26</v>
      </c>
      <c r="N110" s="228">
        <v>26</v>
      </c>
      <c r="O110" s="228">
        <v>32</v>
      </c>
      <c r="P110" s="228">
        <v>32</v>
      </c>
      <c r="Q110" s="228">
        <v>31</v>
      </c>
      <c r="R110" s="228">
        <v>29.5</v>
      </c>
      <c r="S110" s="228"/>
      <c r="T110" s="228">
        <v>39</v>
      </c>
      <c r="U110" s="228">
        <v>35</v>
      </c>
      <c r="V110" s="228">
        <v>19.399999999999999</v>
      </c>
      <c r="W110" s="228">
        <v>23</v>
      </c>
      <c r="X110" s="228"/>
      <c r="Y110" s="99"/>
      <c r="Z110" s="228">
        <v>32</v>
      </c>
      <c r="AA110" s="228">
        <v>48</v>
      </c>
      <c r="AB110" s="228"/>
      <c r="AC110" s="228"/>
      <c r="AD110" s="228">
        <v>38</v>
      </c>
      <c r="AE110" s="228">
        <v>29.8</v>
      </c>
      <c r="AF110" s="228">
        <v>34</v>
      </c>
      <c r="AG110" s="228">
        <v>23</v>
      </c>
      <c r="AH110" s="228">
        <v>33</v>
      </c>
      <c r="AI110" s="228"/>
      <c r="AJ110" s="228"/>
      <c r="AK110" s="99"/>
      <c r="AL110" s="99"/>
      <c r="AM110" s="232">
        <v>29.8</v>
      </c>
      <c r="AN110" s="231">
        <v>35</v>
      </c>
      <c r="AO110" s="228">
        <v>29</v>
      </c>
      <c r="AP110" s="228">
        <v>25</v>
      </c>
      <c r="AQ110" s="228">
        <v>49</v>
      </c>
      <c r="AR110" s="228">
        <v>29.8</v>
      </c>
      <c r="AS110" s="41"/>
      <c r="AT110" s="41"/>
      <c r="AU110" s="41"/>
      <c r="AV110" s="41"/>
      <c r="AW110" s="41">
        <v>35</v>
      </c>
      <c r="AX110" s="268">
        <f t="shared" si="3"/>
        <v>1155.8999999999999</v>
      </c>
      <c r="AY110" s="268">
        <f t="shared" si="4"/>
        <v>924.71999999999991</v>
      </c>
      <c r="AZ110" s="80">
        <v>62</v>
      </c>
      <c r="BA110" s="80">
        <v>217</v>
      </c>
      <c r="BB110" s="80">
        <f t="shared" si="5"/>
        <v>1203.7199999999998</v>
      </c>
    </row>
    <row r="111" spans="1:54" ht="17.100000000000001" customHeight="1">
      <c r="A111" s="170" t="s">
        <v>6676</v>
      </c>
      <c r="B111" s="175" t="s">
        <v>6677</v>
      </c>
      <c r="C111" s="252" t="s">
        <v>5</v>
      </c>
      <c r="D111" s="228"/>
      <c r="E111" s="228"/>
      <c r="F111" s="228"/>
      <c r="G111" s="228">
        <v>59.6</v>
      </c>
      <c r="H111" s="228">
        <v>30</v>
      </c>
      <c r="I111" s="228">
        <v>189</v>
      </c>
      <c r="J111" s="228">
        <v>39</v>
      </c>
      <c r="K111" s="228">
        <v>39</v>
      </c>
      <c r="L111" s="228">
        <v>36</v>
      </c>
      <c r="M111" s="228">
        <v>26</v>
      </c>
      <c r="N111" s="228">
        <v>26</v>
      </c>
      <c r="O111" s="228">
        <v>32</v>
      </c>
      <c r="P111" s="228">
        <v>32</v>
      </c>
      <c r="Q111" s="228">
        <v>31</v>
      </c>
      <c r="R111" s="228">
        <v>29.5</v>
      </c>
      <c r="S111" s="228"/>
      <c r="T111" s="228">
        <v>39</v>
      </c>
      <c r="U111" s="228">
        <v>35</v>
      </c>
      <c r="V111" s="228">
        <v>19.399999999999999</v>
      </c>
      <c r="W111" s="228">
        <v>23</v>
      </c>
      <c r="X111" s="228"/>
      <c r="Y111" s="99"/>
      <c r="Z111" s="228">
        <v>32</v>
      </c>
      <c r="AA111" s="228">
        <v>48</v>
      </c>
      <c r="AB111" s="228"/>
      <c r="AC111" s="228"/>
      <c r="AD111" s="228">
        <v>38</v>
      </c>
      <c r="AE111" s="228">
        <v>29.8</v>
      </c>
      <c r="AF111" s="228">
        <v>34</v>
      </c>
      <c r="AG111" s="228">
        <v>23</v>
      </c>
      <c r="AH111" s="228">
        <v>33</v>
      </c>
      <c r="AI111" s="228"/>
      <c r="AJ111" s="228"/>
      <c r="AK111" s="99"/>
      <c r="AL111" s="99"/>
      <c r="AM111" s="232">
        <v>29.8</v>
      </c>
      <c r="AN111" s="231">
        <v>35</v>
      </c>
      <c r="AO111" s="228">
        <v>29</v>
      </c>
      <c r="AP111" s="228">
        <v>25</v>
      </c>
      <c r="AQ111" s="228">
        <v>49</v>
      </c>
      <c r="AR111" s="228">
        <v>29.8</v>
      </c>
      <c r="AS111" s="41"/>
      <c r="AT111" s="41"/>
      <c r="AU111" s="41"/>
      <c r="AV111" s="41"/>
      <c r="AW111" s="41">
        <v>103</v>
      </c>
      <c r="AX111" s="268">
        <f t="shared" si="3"/>
        <v>1223.8999999999999</v>
      </c>
      <c r="AY111" s="268">
        <f t="shared" si="4"/>
        <v>979.11999999999989</v>
      </c>
      <c r="AZ111" s="80">
        <v>62</v>
      </c>
      <c r="BA111" s="80">
        <v>217</v>
      </c>
      <c r="BB111" s="80">
        <f t="shared" si="5"/>
        <v>1258.1199999999999</v>
      </c>
    </row>
    <row r="112" spans="1:54" ht="17.100000000000001" customHeight="1">
      <c r="A112" s="170" t="s">
        <v>3180</v>
      </c>
      <c r="B112" s="175" t="s">
        <v>6678</v>
      </c>
      <c r="C112" s="252" t="s">
        <v>5</v>
      </c>
      <c r="D112" s="228"/>
      <c r="E112" s="228"/>
      <c r="F112" s="228"/>
      <c r="G112" s="228">
        <v>59.6</v>
      </c>
      <c r="H112" s="228">
        <v>30</v>
      </c>
      <c r="I112" s="228">
        <v>189</v>
      </c>
      <c r="J112" s="228">
        <v>39</v>
      </c>
      <c r="K112" s="228">
        <v>39</v>
      </c>
      <c r="L112" s="228">
        <v>36</v>
      </c>
      <c r="M112" s="228">
        <v>26</v>
      </c>
      <c r="N112" s="228">
        <v>26</v>
      </c>
      <c r="O112" s="228">
        <v>32</v>
      </c>
      <c r="P112" s="228">
        <v>32</v>
      </c>
      <c r="Q112" s="228">
        <v>31</v>
      </c>
      <c r="R112" s="228">
        <v>29.5</v>
      </c>
      <c r="S112" s="228"/>
      <c r="T112" s="228">
        <v>39</v>
      </c>
      <c r="U112" s="228">
        <v>35</v>
      </c>
      <c r="V112" s="228">
        <v>19.399999999999999</v>
      </c>
      <c r="W112" s="228">
        <v>23</v>
      </c>
      <c r="X112" s="228"/>
      <c r="Y112" s="99"/>
      <c r="Z112" s="228">
        <v>32</v>
      </c>
      <c r="AA112" s="228">
        <v>48</v>
      </c>
      <c r="AB112" s="228"/>
      <c r="AC112" s="228"/>
      <c r="AD112" s="228">
        <v>38</v>
      </c>
      <c r="AE112" s="228">
        <v>29.8</v>
      </c>
      <c r="AF112" s="228">
        <v>34</v>
      </c>
      <c r="AG112" s="228">
        <v>23</v>
      </c>
      <c r="AH112" s="228">
        <v>33</v>
      </c>
      <c r="AI112" s="228"/>
      <c r="AJ112" s="228"/>
      <c r="AK112" s="99"/>
      <c r="AL112" s="99"/>
      <c r="AM112" s="232">
        <v>29.8</v>
      </c>
      <c r="AN112" s="231">
        <v>35</v>
      </c>
      <c r="AO112" s="228">
        <v>29</v>
      </c>
      <c r="AP112" s="228">
        <v>25</v>
      </c>
      <c r="AQ112" s="228">
        <v>49</v>
      </c>
      <c r="AR112" s="228">
        <v>29.8</v>
      </c>
      <c r="AS112" s="41"/>
      <c r="AT112" s="41"/>
      <c r="AU112" s="41"/>
      <c r="AV112" s="41"/>
      <c r="AW112" s="41">
        <v>98.5</v>
      </c>
      <c r="AX112" s="268">
        <f t="shared" si="3"/>
        <v>1219.3999999999999</v>
      </c>
      <c r="AY112" s="268">
        <f t="shared" si="4"/>
        <v>975.52</v>
      </c>
      <c r="AZ112" s="80">
        <v>62</v>
      </c>
      <c r="BA112" s="80">
        <v>217</v>
      </c>
      <c r="BB112" s="80">
        <f t="shared" si="5"/>
        <v>1254.52</v>
      </c>
    </row>
    <row r="113" spans="1:54" ht="17.100000000000001" customHeight="1">
      <c r="A113" s="170" t="s">
        <v>6679</v>
      </c>
      <c r="B113" s="175" t="s">
        <v>6680</v>
      </c>
      <c r="C113" s="252" t="s">
        <v>5</v>
      </c>
      <c r="D113" s="228"/>
      <c r="E113" s="228"/>
      <c r="F113" s="228"/>
      <c r="G113" s="228">
        <v>59.6</v>
      </c>
      <c r="H113" s="228">
        <v>30</v>
      </c>
      <c r="I113" s="228">
        <v>189</v>
      </c>
      <c r="J113" s="228">
        <v>39</v>
      </c>
      <c r="K113" s="228">
        <v>39</v>
      </c>
      <c r="L113" s="228">
        <v>36</v>
      </c>
      <c r="M113" s="228">
        <v>26</v>
      </c>
      <c r="N113" s="228">
        <v>26</v>
      </c>
      <c r="O113" s="228">
        <v>32</v>
      </c>
      <c r="P113" s="228">
        <v>32</v>
      </c>
      <c r="Q113" s="228">
        <v>31</v>
      </c>
      <c r="R113" s="228">
        <v>29.5</v>
      </c>
      <c r="S113" s="228"/>
      <c r="T113" s="228">
        <v>39</v>
      </c>
      <c r="U113" s="228">
        <v>35</v>
      </c>
      <c r="V113" s="228">
        <v>19.399999999999999</v>
      </c>
      <c r="W113" s="228">
        <v>23</v>
      </c>
      <c r="X113" s="228"/>
      <c r="Y113" s="99"/>
      <c r="Z113" s="228">
        <v>32</v>
      </c>
      <c r="AA113" s="228">
        <v>48</v>
      </c>
      <c r="AB113" s="228"/>
      <c r="AC113" s="228"/>
      <c r="AD113" s="228">
        <v>38</v>
      </c>
      <c r="AE113" s="228">
        <v>29.8</v>
      </c>
      <c r="AF113" s="228">
        <v>34</v>
      </c>
      <c r="AG113" s="228">
        <v>23</v>
      </c>
      <c r="AH113" s="228">
        <v>33</v>
      </c>
      <c r="AI113" s="228"/>
      <c r="AJ113" s="228"/>
      <c r="AK113" s="99"/>
      <c r="AL113" s="99"/>
      <c r="AM113" s="232">
        <v>29.8</v>
      </c>
      <c r="AN113" s="231">
        <v>35</v>
      </c>
      <c r="AO113" s="228">
        <v>29</v>
      </c>
      <c r="AP113" s="228">
        <v>25</v>
      </c>
      <c r="AQ113" s="228">
        <v>49</v>
      </c>
      <c r="AR113" s="228">
        <v>29.8</v>
      </c>
      <c r="AS113" s="41"/>
      <c r="AT113" s="41"/>
      <c r="AU113" s="41"/>
      <c r="AV113" s="41"/>
      <c r="AW113" s="41">
        <v>65</v>
      </c>
      <c r="AX113" s="268">
        <f t="shared" si="3"/>
        <v>1185.8999999999999</v>
      </c>
      <c r="AY113" s="268">
        <f t="shared" si="4"/>
        <v>948.71999999999991</v>
      </c>
      <c r="AZ113" s="80">
        <v>62</v>
      </c>
      <c r="BA113" s="80">
        <v>217</v>
      </c>
      <c r="BB113" s="80">
        <f t="shared" si="5"/>
        <v>1227.7199999999998</v>
      </c>
    </row>
    <row r="114" spans="1:54" ht="17.100000000000001" customHeight="1">
      <c r="A114" s="170" t="s">
        <v>6681</v>
      </c>
      <c r="B114" s="175" t="s">
        <v>6682</v>
      </c>
      <c r="C114" s="252" t="s">
        <v>5</v>
      </c>
      <c r="D114" s="228"/>
      <c r="E114" s="228"/>
      <c r="F114" s="228"/>
      <c r="G114" s="228">
        <v>59.6</v>
      </c>
      <c r="H114" s="228">
        <v>30</v>
      </c>
      <c r="I114" s="228">
        <v>189</v>
      </c>
      <c r="J114" s="228">
        <v>39</v>
      </c>
      <c r="K114" s="228">
        <v>39</v>
      </c>
      <c r="L114" s="228">
        <v>36</v>
      </c>
      <c r="M114" s="228">
        <v>26</v>
      </c>
      <c r="N114" s="228">
        <v>26</v>
      </c>
      <c r="O114" s="228">
        <v>32</v>
      </c>
      <c r="P114" s="228">
        <v>32</v>
      </c>
      <c r="Q114" s="228">
        <v>31</v>
      </c>
      <c r="R114" s="228">
        <v>29.5</v>
      </c>
      <c r="S114" s="228"/>
      <c r="T114" s="228">
        <v>39</v>
      </c>
      <c r="U114" s="228">
        <v>35</v>
      </c>
      <c r="V114" s="228">
        <v>19.399999999999999</v>
      </c>
      <c r="W114" s="228">
        <v>23</v>
      </c>
      <c r="X114" s="228"/>
      <c r="Y114" s="99"/>
      <c r="Z114" s="228">
        <v>32</v>
      </c>
      <c r="AA114" s="228">
        <v>48</v>
      </c>
      <c r="AB114" s="228"/>
      <c r="AC114" s="228"/>
      <c r="AD114" s="228">
        <v>38</v>
      </c>
      <c r="AE114" s="228">
        <v>29.8</v>
      </c>
      <c r="AF114" s="228">
        <v>34</v>
      </c>
      <c r="AG114" s="228">
        <v>23</v>
      </c>
      <c r="AH114" s="228">
        <v>33</v>
      </c>
      <c r="AI114" s="228"/>
      <c r="AJ114" s="228"/>
      <c r="AK114" s="99"/>
      <c r="AL114" s="99"/>
      <c r="AM114" s="232">
        <v>29.8</v>
      </c>
      <c r="AN114" s="231">
        <v>35</v>
      </c>
      <c r="AO114" s="228">
        <v>29</v>
      </c>
      <c r="AP114" s="228">
        <v>25</v>
      </c>
      <c r="AQ114" s="228">
        <v>49</v>
      </c>
      <c r="AR114" s="228">
        <v>29.8</v>
      </c>
      <c r="AS114" s="41"/>
      <c r="AT114" s="41"/>
      <c r="AU114" s="41"/>
      <c r="AV114" s="41"/>
      <c r="AW114" s="41">
        <v>93</v>
      </c>
      <c r="AX114" s="268">
        <f t="shared" si="3"/>
        <v>1213.8999999999999</v>
      </c>
      <c r="AY114" s="268">
        <f t="shared" si="4"/>
        <v>971.11999999999989</v>
      </c>
      <c r="AZ114" s="80">
        <v>62</v>
      </c>
      <c r="BA114" s="80">
        <v>217</v>
      </c>
      <c r="BB114" s="80">
        <f t="shared" si="5"/>
        <v>1250.1199999999999</v>
      </c>
    </row>
    <row r="115" spans="1:54" ht="17.100000000000001" customHeight="1">
      <c r="A115" s="170" t="s">
        <v>6683</v>
      </c>
      <c r="B115" s="175" t="s">
        <v>6684</v>
      </c>
      <c r="C115" s="252" t="s">
        <v>5</v>
      </c>
      <c r="D115" s="228"/>
      <c r="E115" s="228"/>
      <c r="F115" s="228"/>
      <c r="G115" s="228">
        <v>59.6</v>
      </c>
      <c r="H115" s="228">
        <v>30</v>
      </c>
      <c r="I115" s="228">
        <v>189</v>
      </c>
      <c r="J115" s="228">
        <v>39</v>
      </c>
      <c r="K115" s="228">
        <v>39</v>
      </c>
      <c r="L115" s="228">
        <v>36</v>
      </c>
      <c r="M115" s="228">
        <v>26</v>
      </c>
      <c r="N115" s="228">
        <v>26</v>
      </c>
      <c r="O115" s="228">
        <v>32</v>
      </c>
      <c r="P115" s="228">
        <v>32</v>
      </c>
      <c r="Q115" s="228">
        <v>31</v>
      </c>
      <c r="R115" s="228">
        <v>29.5</v>
      </c>
      <c r="S115" s="228"/>
      <c r="T115" s="228">
        <v>39</v>
      </c>
      <c r="U115" s="228">
        <v>35</v>
      </c>
      <c r="V115" s="228">
        <v>19.399999999999999</v>
      </c>
      <c r="W115" s="228">
        <v>23</v>
      </c>
      <c r="X115" s="228"/>
      <c r="Y115" s="99"/>
      <c r="Z115" s="228">
        <v>32</v>
      </c>
      <c r="AA115" s="228">
        <v>48</v>
      </c>
      <c r="AB115" s="228"/>
      <c r="AC115" s="228"/>
      <c r="AD115" s="228">
        <v>38</v>
      </c>
      <c r="AE115" s="228">
        <v>29.8</v>
      </c>
      <c r="AF115" s="228">
        <v>34</v>
      </c>
      <c r="AG115" s="228">
        <v>23</v>
      </c>
      <c r="AH115" s="228">
        <v>33</v>
      </c>
      <c r="AI115" s="228"/>
      <c r="AJ115" s="228"/>
      <c r="AK115" s="99"/>
      <c r="AL115" s="99"/>
      <c r="AM115" s="232">
        <v>29.8</v>
      </c>
      <c r="AN115" s="231">
        <v>35</v>
      </c>
      <c r="AO115" s="228">
        <v>29</v>
      </c>
      <c r="AP115" s="228">
        <v>25</v>
      </c>
      <c r="AQ115" s="228">
        <v>49</v>
      </c>
      <c r="AR115" s="228">
        <v>29.8</v>
      </c>
      <c r="AS115" s="41"/>
      <c r="AT115" s="41"/>
      <c r="AU115" s="41"/>
      <c r="AV115" s="41"/>
      <c r="AW115" s="41">
        <v>39</v>
      </c>
      <c r="AX115" s="268">
        <f t="shared" si="3"/>
        <v>1159.8999999999999</v>
      </c>
      <c r="AY115" s="268">
        <f t="shared" si="4"/>
        <v>927.92</v>
      </c>
      <c r="AZ115" s="80">
        <v>62</v>
      </c>
      <c r="BA115" s="80">
        <v>217</v>
      </c>
      <c r="BB115" s="80">
        <f t="shared" si="5"/>
        <v>1206.92</v>
      </c>
    </row>
    <row r="116" spans="1:54" ht="17.100000000000001" customHeight="1">
      <c r="A116" s="170" t="s">
        <v>6685</v>
      </c>
      <c r="B116" s="175" t="s">
        <v>6686</v>
      </c>
      <c r="C116" s="252" t="s">
        <v>5</v>
      </c>
      <c r="D116" s="228"/>
      <c r="E116" s="228"/>
      <c r="F116" s="228"/>
      <c r="G116" s="228">
        <v>59.6</v>
      </c>
      <c r="H116" s="228">
        <v>30</v>
      </c>
      <c r="I116" s="228">
        <v>189</v>
      </c>
      <c r="J116" s="228">
        <v>39</v>
      </c>
      <c r="K116" s="228">
        <v>39</v>
      </c>
      <c r="L116" s="228">
        <v>36</v>
      </c>
      <c r="M116" s="228">
        <v>26</v>
      </c>
      <c r="N116" s="228">
        <v>26</v>
      </c>
      <c r="O116" s="228">
        <v>32</v>
      </c>
      <c r="P116" s="228">
        <v>32</v>
      </c>
      <c r="Q116" s="228">
        <v>31</v>
      </c>
      <c r="R116" s="228">
        <v>29.5</v>
      </c>
      <c r="S116" s="228"/>
      <c r="T116" s="228">
        <v>39</v>
      </c>
      <c r="U116" s="228">
        <v>35</v>
      </c>
      <c r="V116" s="228">
        <v>19.399999999999999</v>
      </c>
      <c r="W116" s="228">
        <v>23</v>
      </c>
      <c r="X116" s="228"/>
      <c r="Y116" s="99"/>
      <c r="Z116" s="228">
        <v>32</v>
      </c>
      <c r="AA116" s="228">
        <v>48</v>
      </c>
      <c r="AB116" s="228"/>
      <c r="AC116" s="228"/>
      <c r="AD116" s="228">
        <v>38</v>
      </c>
      <c r="AE116" s="228">
        <v>29.8</v>
      </c>
      <c r="AF116" s="228">
        <v>34</v>
      </c>
      <c r="AG116" s="228">
        <v>23</v>
      </c>
      <c r="AH116" s="228">
        <v>33</v>
      </c>
      <c r="AI116" s="228"/>
      <c r="AJ116" s="228"/>
      <c r="AK116" s="99"/>
      <c r="AL116" s="99"/>
      <c r="AM116" s="232">
        <v>29.8</v>
      </c>
      <c r="AN116" s="231">
        <v>35</v>
      </c>
      <c r="AO116" s="228">
        <v>29</v>
      </c>
      <c r="AP116" s="228">
        <v>25</v>
      </c>
      <c r="AQ116" s="228">
        <v>49</v>
      </c>
      <c r="AR116" s="228">
        <v>29.8</v>
      </c>
      <c r="AS116" s="41"/>
      <c r="AT116" s="41"/>
      <c r="AU116" s="41"/>
      <c r="AV116" s="41"/>
      <c r="AW116" s="41">
        <v>65</v>
      </c>
      <c r="AX116" s="268">
        <f t="shared" si="3"/>
        <v>1185.8999999999999</v>
      </c>
      <c r="AY116" s="268">
        <f t="shared" si="4"/>
        <v>948.71999999999991</v>
      </c>
      <c r="AZ116" s="80">
        <v>62</v>
      </c>
      <c r="BA116" s="80">
        <v>217</v>
      </c>
      <c r="BB116" s="80">
        <f t="shared" si="5"/>
        <v>1227.7199999999998</v>
      </c>
    </row>
    <row r="117" spans="1:54" ht="17.100000000000001" customHeight="1">
      <c r="A117" s="170" t="s">
        <v>6687</v>
      </c>
      <c r="B117" s="175" t="s">
        <v>6688</v>
      </c>
      <c r="C117" s="252" t="s">
        <v>5</v>
      </c>
      <c r="D117" s="228"/>
      <c r="E117" s="228"/>
      <c r="F117" s="228"/>
      <c r="G117" s="228">
        <v>59.6</v>
      </c>
      <c r="H117" s="228">
        <v>30</v>
      </c>
      <c r="I117" s="228">
        <v>189</v>
      </c>
      <c r="J117" s="228">
        <v>39</v>
      </c>
      <c r="K117" s="228">
        <v>39</v>
      </c>
      <c r="L117" s="228">
        <v>36</v>
      </c>
      <c r="M117" s="228">
        <v>26</v>
      </c>
      <c r="N117" s="228">
        <v>26</v>
      </c>
      <c r="O117" s="228">
        <v>32</v>
      </c>
      <c r="P117" s="228">
        <v>32</v>
      </c>
      <c r="Q117" s="228">
        <v>31</v>
      </c>
      <c r="R117" s="228">
        <v>29.5</v>
      </c>
      <c r="S117" s="228"/>
      <c r="T117" s="228">
        <v>39</v>
      </c>
      <c r="U117" s="228">
        <v>35</v>
      </c>
      <c r="V117" s="228">
        <v>19.399999999999999</v>
      </c>
      <c r="W117" s="228">
        <v>23</v>
      </c>
      <c r="X117" s="228"/>
      <c r="Y117" s="99"/>
      <c r="Z117" s="228">
        <v>32</v>
      </c>
      <c r="AA117" s="228">
        <v>48</v>
      </c>
      <c r="AB117" s="228"/>
      <c r="AC117" s="228"/>
      <c r="AD117" s="228">
        <v>38</v>
      </c>
      <c r="AE117" s="228">
        <v>29.8</v>
      </c>
      <c r="AF117" s="228">
        <v>34</v>
      </c>
      <c r="AG117" s="228">
        <v>23</v>
      </c>
      <c r="AH117" s="228">
        <v>33</v>
      </c>
      <c r="AI117" s="228"/>
      <c r="AJ117" s="228"/>
      <c r="AK117" s="99"/>
      <c r="AL117" s="99"/>
      <c r="AM117" s="232">
        <v>29.8</v>
      </c>
      <c r="AN117" s="231">
        <v>35</v>
      </c>
      <c r="AO117" s="228">
        <v>29</v>
      </c>
      <c r="AP117" s="228">
        <v>25</v>
      </c>
      <c r="AQ117" s="228">
        <v>49</v>
      </c>
      <c r="AR117" s="228">
        <v>29.8</v>
      </c>
      <c r="AS117" s="41"/>
      <c r="AT117" s="41"/>
      <c r="AU117" s="41"/>
      <c r="AV117" s="41"/>
      <c r="AW117" s="41">
        <v>35</v>
      </c>
      <c r="AX117" s="268">
        <f t="shared" si="3"/>
        <v>1155.8999999999999</v>
      </c>
      <c r="AY117" s="268">
        <f t="shared" si="4"/>
        <v>924.71999999999991</v>
      </c>
      <c r="AZ117" s="80">
        <v>62</v>
      </c>
      <c r="BA117" s="80">
        <v>217</v>
      </c>
      <c r="BB117" s="80">
        <f t="shared" si="5"/>
        <v>1203.7199999999998</v>
      </c>
    </row>
    <row r="118" spans="1:54" ht="17.100000000000001" customHeight="1">
      <c r="A118" s="170" t="s">
        <v>6689</v>
      </c>
      <c r="B118" s="175" t="s">
        <v>6690</v>
      </c>
      <c r="C118" s="252" t="s">
        <v>5</v>
      </c>
      <c r="D118" s="228"/>
      <c r="E118" s="228"/>
      <c r="F118" s="228"/>
      <c r="G118" s="228">
        <v>59.6</v>
      </c>
      <c r="H118" s="228">
        <v>30</v>
      </c>
      <c r="I118" s="228">
        <v>189</v>
      </c>
      <c r="J118" s="228">
        <v>39</v>
      </c>
      <c r="K118" s="228">
        <v>39</v>
      </c>
      <c r="L118" s="228">
        <v>36</v>
      </c>
      <c r="M118" s="228">
        <v>26</v>
      </c>
      <c r="N118" s="228">
        <v>26</v>
      </c>
      <c r="O118" s="228">
        <v>32</v>
      </c>
      <c r="P118" s="228">
        <v>32</v>
      </c>
      <c r="Q118" s="228">
        <v>31</v>
      </c>
      <c r="R118" s="228">
        <v>29.5</v>
      </c>
      <c r="S118" s="228"/>
      <c r="T118" s="228">
        <v>39</v>
      </c>
      <c r="U118" s="228">
        <v>35</v>
      </c>
      <c r="V118" s="228">
        <v>19.399999999999999</v>
      </c>
      <c r="W118" s="228">
        <v>23</v>
      </c>
      <c r="X118" s="228"/>
      <c r="Y118" s="99"/>
      <c r="Z118" s="228">
        <v>32</v>
      </c>
      <c r="AA118" s="228">
        <v>48</v>
      </c>
      <c r="AB118" s="228"/>
      <c r="AC118" s="228"/>
      <c r="AD118" s="228">
        <v>38</v>
      </c>
      <c r="AE118" s="228">
        <v>29.8</v>
      </c>
      <c r="AF118" s="228">
        <v>34</v>
      </c>
      <c r="AG118" s="228">
        <v>23</v>
      </c>
      <c r="AH118" s="228">
        <v>33</v>
      </c>
      <c r="AI118" s="228"/>
      <c r="AJ118" s="228"/>
      <c r="AK118" s="99"/>
      <c r="AL118" s="99"/>
      <c r="AM118" s="232">
        <v>29.8</v>
      </c>
      <c r="AN118" s="231">
        <v>35</v>
      </c>
      <c r="AO118" s="228">
        <v>29</v>
      </c>
      <c r="AP118" s="228">
        <v>25</v>
      </c>
      <c r="AQ118" s="228">
        <v>49</v>
      </c>
      <c r="AR118" s="228">
        <v>29.8</v>
      </c>
      <c r="AS118" s="41"/>
      <c r="AT118" s="41"/>
      <c r="AU118" s="41"/>
      <c r="AV118" s="41"/>
      <c r="AW118" s="41">
        <v>103.5</v>
      </c>
      <c r="AX118" s="268">
        <f t="shared" si="3"/>
        <v>1224.3999999999999</v>
      </c>
      <c r="AY118" s="268">
        <f t="shared" si="4"/>
        <v>979.52</v>
      </c>
      <c r="AZ118" s="80">
        <v>62</v>
      </c>
      <c r="BA118" s="80">
        <v>217</v>
      </c>
      <c r="BB118" s="80">
        <f t="shared" si="5"/>
        <v>1258.52</v>
      </c>
    </row>
    <row r="119" spans="1:54" ht="17.100000000000001" customHeight="1">
      <c r="A119" s="170" t="s">
        <v>6691</v>
      </c>
      <c r="B119" s="175" t="s">
        <v>6692</v>
      </c>
      <c r="C119" s="252" t="s">
        <v>5</v>
      </c>
      <c r="D119" s="228"/>
      <c r="E119" s="228"/>
      <c r="F119" s="228"/>
      <c r="G119" s="228">
        <v>59.6</v>
      </c>
      <c r="H119" s="228">
        <v>30</v>
      </c>
      <c r="I119" s="228">
        <v>189</v>
      </c>
      <c r="J119" s="228">
        <v>39</v>
      </c>
      <c r="K119" s="228">
        <v>39</v>
      </c>
      <c r="L119" s="228">
        <v>36</v>
      </c>
      <c r="M119" s="228">
        <v>26</v>
      </c>
      <c r="N119" s="228">
        <v>26</v>
      </c>
      <c r="O119" s="228">
        <v>32</v>
      </c>
      <c r="P119" s="228">
        <v>32</v>
      </c>
      <c r="Q119" s="228">
        <v>31</v>
      </c>
      <c r="R119" s="228">
        <v>29.5</v>
      </c>
      <c r="S119" s="228"/>
      <c r="T119" s="228">
        <v>39</v>
      </c>
      <c r="U119" s="228">
        <v>35</v>
      </c>
      <c r="V119" s="228">
        <v>19.399999999999999</v>
      </c>
      <c r="W119" s="228">
        <v>23</v>
      </c>
      <c r="X119" s="228"/>
      <c r="Y119" s="99"/>
      <c r="Z119" s="228">
        <v>32</v>
      </c>
      <c r="AA119" s="228">
        <v>48</v>
      </c>
      <c r="AB119" s="228"/>
      <c r="AC119" s="228"/>
      <c r="AD119" s="228">
        <v>38</v>
      </c>
      <c r="AE119" s="228">
        <v>29.8</v>
      </c>
      <c r="AF119" s="228">
        <v>34</v>
      </c>
      <c r="AG119" s="228">
        <v>23</v>
      </c>
      <c r="AH119" s="228">
        <v>33</v>
      </c>
      <c r="AI119" s="228"/>
      <c r="AJ119" s="228"/>
      <c r="AK119" s="99"/>
      <c r="AL119" s="99"/>
      <c r="AM119" s="232">
        <v>29.8</v>
      </c>
      <c r="AN119" s="231">
        <v>35</v>
      </c>
      <c r="AO119" s="228">
        <v>29</v>
      </c>
      <c r="AP119" s="228">
        <v>25</v>
      </c>
      <c r="AQ119" s="228">
        <v>49</v>
      </c>
      <c r="AR119" s="228">
        <v>29.8</v>
      </c>
      <c r="AS119" s="41"/>
      <c r="AT119" s="41"/>
      <c r="AU119" s="41"/>
      <c r="AV119" s="41"/>
      <c r="AW119" s="41">
        <v>98.5</v>
      </c>
      <c r="AX119" s="268">
        <f t="shared" si="3"/>
        <v>1219.3999999999999</v>
      </c>
      <c r="AY119" s="268">
        <f t="shared" si="4"/>
        <v>975.52</v>
      </c>
      <c r="AZ119" s="80">
        <v>62</v>
      </c>
      <c r="BA119" s="80">
        <v>217</v>
      </c>
      <c r="BB119" s="80">
        <f t="shared" si="5"/>
        <v>1254.52</v>
      </c>
    </row>
    <row r="120" spans="1:54" ht="17.100000000000001" customHeight="1">
      <c r="A120" s="170" t="s">
        <v>6693</v>
      </c>
      <c r="B120" s="175" t="s">
        <v>6694</v>
      </c>
      <c r="C120" s="252" t="s">
        <v>5</v>
      </c>
      <c r="D120" s="228"/>
      <c r="E120" s="228"/>
      <c r="F120" s="228"/>
      <c r="G120" s="228">
        <v>59.6</v>
      </c>
      <c r="H120" s="228">
        <v>30</v>
      </c>
      <c r="I120" s="228">
        <v>189</v>
      </c>
      <c r="J120" s="228">
        <v>39</v>
      </c>
      <c r="K120" s="228">
        <v>39</v>
      </c>
      <c r="L120" s="228">
        <v>36</v>
      </c>
      <c r="M120" s="228">
        <v>26</v>
      </c>
      <c r="N120" s="228">
        <v>26</v>
      </c>
      <c r="O120" s="228">
        <v>32</v>
      </c>
      <c r="P120" s="228">
        <v>32</v>
      </c>
      <c r="Q120" s="228">
        <v>31</v>
      </c>
      <c r="R120" s="228">
        <v>29.5</v>
      </c>
      <c r="S120" s="228"/>
      <c r="T120" s="228">
        <v>39</v>
      </c>
      <c r="U120" s="228">
        <v>35</v>
      </c>
      <c r="V120" s="228">
        <v>19.399999999999999</v>
      </c>
      <c r="W120" s="228">
        <v>23</v>
      </c>
      <c r="X120" s="228"/>
      <c r="Y120" s="99"/>
      <c r="Z120" s="228">
        <v>32</v>
      </c>
      <c r="AA120" s="228">
        <v>48</v>
      </c>
      <c r="AB120" s="228"/>
      <c r="AC120" s="228"/>
      <c r="AD120" s="228">
        <v>38</v>
      </c>
      <c r="AE120" s="228">
        <v>29.8</v>
      </c>
      <c r="AF120" s="228">
        <v>34</v>
      </c>
      <c r="AG120" s="228">
        <v>23</v>
      </c>
      <c r="AH120" s="228">
        <v>33</v>
      </c>
      <c r="AI120" s="228"/>
      <c r="AJ120" s="228"/>
      <c r="AK120" s="99"/>
      <c r="AL120" s="99"/>
      <c r="AM120" s="232">
        <v>29.8</v>
      </c>
      <c r="AN120" s="231">
        <v>35</v>
      </c>
      <c r="AO120" s="228">
        <v>29</v>
      </c>
      <c r="AP120" s="228">
        <v>25</v>
      </c>
      <c r="AQ120" s="228">
        <v>49</v>
      </c>
      <c r="AR120" s="228">
        <v>29.8</v>
      </c>
      <c r="AS120" s="41"/>
      <c r="AT120" s="41"/>
      <c r="AU120" s="41"/>
      <c r="AV120" s="41"/>
      <c r="AW120" s="41">
        <v>98.5</v>
      </c>
      <c r="AX120" s="268">
        <f t="shared" si="3"/>
        <v>1219.3999999999999</v>
      </c>
      <c r="AY120" s="268">
        <f t="shared" si="4"/>
        <v>975.52</v>
      </c>
      <c r="AZ120" s="80">
        <v>62</v>
      </c>
      <c r="BA120" s="80">
        <v>217</v>
      </c>
      <c r="BB120" s="80">
        <f t="shared" si="5"/>
        <v>1254.52</v>
      </c>
    </row>
    <row r="121" spans="1:54" ht="17.100000000000001" customHeight="1">
      <c r="A121" s="170" t="s">
        <v>6695</v>
      </c>
      <c r="B121" s="175" t="s">
        <v>6696</v>
      </c>
      <c r="C121" s="252" t="s">
        <v>5</v>
      </c>
      <c r="D121" s="228"/>
      <c r="E121" s="228"/>
      <c r="F121" s="228"/>
      <c r="G121" s="228">
        <v>59.6</v>
      </c>
      <c r="H121" s="228">
        <v>30</v>
      </c>
      <c r="I121" s="228">
        <v>189</v>
      </c>
      <c r="J121" s="228">
        <v>39</v>
      </c>
      <c r="K121" s="228">
        <v>39</v>
      </c>
      <c r="L121" s="228">
        <v>36</v>
      </c>
      <c r="M121" s="228">
        <v>26</v>
      </c>
      <c r="N121" s="228">
        <v>26</v>
      </c>
      <c r="O121" s="228">
        <v>32</v>
      </c>
      <c r="P121" s="228">
        <v>32</v>
      </c>
      <c r="Q121" s="228">
        <v>31</v>
      </c>
      <c r="R121" s="228">
        <v>29.5</v>
      </c>
      <c r="S121" s="228"/>
      <c r="T121" s="228">
        <v>39</v>
      </c>
      <c r="U121" s="228">
        <v>35</v>
      </c>
      <c r="V121" s="228">
        <v>19.399999999999999</v>
      </c>
      <c r="W121" s="228">
        <v>23</v>
      </c>
      <c r="X121" s="228"/>
      <c r="Y121" s="99"/>
      <c r="Z121" s="228">
        <v>32</v>
      </c>
      <c r="AA121" s="228">
        <v>48</v>
      </c>
      <c r="AB121" s="228"/>
      <c r="AC121" s="228"/>
      <c r="AD121" s="228">
        <v>38</v>
      </c>
      <c r="AE121" s="228">
        <v>29.8</v>
      </c>
      <c r="AF121" s="228">
        <v>34</v>
      </c>
      <c r="AG121" s="228">
        <v>23</v>
      </c>
      <c r="AH121" s="228">
        <v>33</v>
      </c>
      <c r="AI121" s="228"/>
      <c r="AJ121" s="228"/>
      <c r="AK121" s="99"/>
      <c r="AL121" s="99"/>
      <c r="AM121" s="232">
        <v>29.8</v>
      </c>
      <c r="AN121" s="231">
        <v>35</v>
      </c>
      <c r="AO121" s="228">
        <v>29</v>
      </c>
      <c r="AP121" s="228">
        <v>25</v>
      </c>
      <c r="AQ121" s="228">
        <v>49</v>
      </c>
      <c r="AR121" s="228">
        <v>29.8</v>
      </c>
      <c r="AS121" s="41"/>
      <c r="AT121" s="41"/>
      <c r="AU121" s="41"/>
      <c r="AV121" s="41"/>
      <c r="AW121" s="41">
        <v>50</v>
      </c>
      <c r="AX121" s="268">
        <f t="shared" si="3"/>
        <v>1170.8999999999999</v>
      </c>
      <c r="AY121" s="268">
        <f t="shared" si="4"/>
        <v>936.71999999999991</v>
      </c>
      <c r="AZ121" s="80">
        <v>62</v>
      </c>
      <c r="BA121" s="80">
        <v>217</v>
      </c>
      <c r="BB121" s="80">
        <f t="shared" si="5"/>
        <v>1215.7199999999998</v>
      </c>
    </row>
    <row r="122" spans="1:54" ht="17.100000000000001" customHeight="1">
      <c r="C122" s="203"/>
      <c r="D122" s="453" t="s">
        <v>5367</v>
      </c>
      <c r="E122" s="453"/>
      <c r="F122" s="453"/>
      <c r="G122" s="453"/>
      <c r="H122" s="453"/>
      <c r="I122" s="453"/>
      <c r="J122" s="453"/>
      <c r="K122" s="453"/>
      <c r="L122" s="453"/>
      <c r="M122" s="453"/>
      <c r="N122" s="453"/>
      <c r="O122" s="453" t="s">
        <v>5603</v>
      </c>
      <c r="P122" s="453"/>
      <c r="Q122" s="453"/>
      <c r="R122" s="453"/>
      <c r="S122" s="453"/>
      <c r="T122" s="453" t="s">
        <v>5367</v>
      </c>
      <c r="U122" s="453"/>
      <c r="V122" s="453"/>
      <c r="W122" s="453"/>
      <c r="X122" s="453"/>
      <c r="Y122" s="453"/>
      <c r="Z122" s="460" t="s">
        <v>5534</v>
      </c>
      <c r="AA122" s="461"/>
      <c r="AB122" s="461"/>
      <c r="AC122" s="462"/>
      <c r="AD122" s="460" t="s">
        <v>5367</v>
      </c>
      <c r="AE122" s="461"/>
      <c r="AF122" s="461"/>
      <c r="AG122" s="461"/>
      <c r="AH122" s="461"/>
      <c r="AI122" s="461"/>
      <c r="AJ122" s="462"/>
      <c r="AK122" s="460" t="s">
        <v>5365</v>
      </c>
      <c r="AL122" s="461"/>
      <c r="AM122" s="461"/>
      <c r="AN122" s="461"/>
      <c r="AO122" s="461"/>
      <c r="AP122" s="461"/>
      <c r="AQ122" s="461"/>
      <c r="AR122" s="462"/>
      <c r="AS122" s="41"/>
      <c r="AT122" s="41"/>
      <c r="AU122" s="41"/>
      <c r="AV122" s="41"/>
      <c r="AW122" s="41"/>
      <c r="AX122" s="41"/>
      <c r="AY122" s="41"/>
    </row>
    <row r="123" spans="1:54" ht="17.100000000000001" customHeight="1"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X123" s="41"/>
    </row>
    <row r="124" spans="1:54" ht="17.100000000000001" customHeight="1"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</row>
  </sheetData>
  <mergeCells count="35">
    <mergeCell ref="AN42:AU42"/>
    <mergeCell ref="A1:AT1"/>
    <mergeCell ref="D2:N2"/>
    <mergeCell ref="O2:R2"/>
    <mergeCell ref="S2:X2"/>
    <mergeCell ref="Y2:AE2"/>
    <mergeCell ref="AF2:AM2"/>
    <mergeCell ref="AN2:AU2"/>
    <mergeCell ref="D42:N42"/>
    <mergeCell ref="O42:R42"/>
    <mergeCell ref="S42:X42"/>
    <mergeCell ref="Y42:AE42"/>
    <mergeCell ref="AF42:AM42"/>
    <mergeCell ref="D87:N87"/>
    <mergeCell ref="O87:S87"/>
    <mergeCell ref="D82:L82"/>
    <mergeCell ref="M82:T82"/>
    <mergeCell ref="B45:AR45"/>
    <mergeCell ref="D46:L46"/>
    <mergeCell ref="M46:T46"/>
    <mergeCell ref="AM46:AS46"/>
    <mergeCell ref="AF46:AL46"/>
    <mergeCell ref="AA46:AE46"/>
    <mergeCell ref="U46:Z46"/>
    <mergeCell ref="AA82:AE82"/>
    <mergeCell ref="AF82:AL82"/>
    <mergeCell ref="AM82:AS82"/>
    <mergeCell ref="B86:AQ86"/>
    <mergeCell ref="U82:Z82"/>
    <mergeCell ref="T122:Y122"/>
    <mergeCell ref="Z122:AC122"/>
    <mergeCell ref="AD122:AJ122"/>
    <mergeCell ref="AK122:AR122"/>
    <mergeCell ref="D122:N122"/>
    <mergeCell ref="O122:S12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P56"/>
  <sheetViews>
    <sheetView tabSelected="1" topLeftCell="U1" workbookViewId="0">
      <selection activeCell="AJ13" sqref="AJ13"/>
    </sheetView>
  </sheetViews>
  <sheetFormatPr defaultRowHeight="13.5"/>
  <cols>
    <col min="1" max="1" width="13.25" customWidth="1"/>
    <col min="2" max="2" width="9.625" customWidth="1"/>
    <col min="3" max="3" width="6.375" customWidth="1"/>
    <col min="4" max="4" width="7.875" customWidth="1"/>
    <col min="6" max="6" width="8.75" customWidth="1"/>
    <col min="7" max="7" width="5.5" customWidth="1"/>
    <col min="8" max="8" width="7" customWidth="1"/>
    <col min="9" max="10" width="6.375" customWidth="1"/>
    <col min="11" max="11" width="7.125" customWidth="1"/>
    <col min="13" max="13" width="7" customWidth="1"/>
    <col min="14" max="14" width="7.125" customWidth="1"/>
    <col min="15" max="16" width="9" style="80"/>
    <col min="17" max="17" width="7.25" style="41" customWidth="1"/>
    <col min="18" max="28" width="9" style="41"/>
    <col min="29" max="29" width="7.375" style="41" customWidth="1"/>
    <col min="30" max="30" width="6.75" style="41" customWidth="1"/>
    <col min="31" max="31" width="9" style="41"/>
    <col min="32" max="32" width="7.375" style="41" customWidth="1"/>
    <col min="33" max="33" width="9" style="41"/>
    <col min="34" max="34" width="7" style="41" customWidth="1"/>
    <col min="35" max="42" width="9" style="41"/>
  </cols>
  <sheetData>
    <row r="1" spans="1:34" ht="20.25">
      <c r="A1" s="515" t="s">
        <v>4748</v>
      </c>
      <c r="B1" s="515"/>
      <c r="C1" s="515"/>
      <c r="D1" s="515"/>
      <c r="E1" s="515"/>
      <c r="F1" s="515"/>
      <c r="G1" s="515"/>
      <c r="H1" s="515"/>
      <c r="I1" s="515"/>
      <c r="J1" s="515"/>
    </row>
    <row r="2" spans="1:34" ht="15" customHeight="1">
      <c r="A2" s="55"/>
      <c r="B2" s="55"/>
      <c r="C2" s="55"/>
      <c r="D2" s="456" t="s">
        <v>5412</v>
      </c>
      <c r="E2" s="456"/>
      <c r="F2" s="456"/>
      <c r="G2" s="456"/>
      <c r="H2" s="456"/>
      <c r="I2" s="456"/>
      <c r="J2" s="456"/>
      <c r="K2" s="507" t="s">
        <v>5875</v>
      </c>
      <c r="L2" s="507"/>
      <c r="M2" s="507"/>
      <c r="N2" s="507"/>
      <c r="O2" s="507"/>
      <c r="P2" s="507"/>
      <c r="Q2" s="516" t="s">
        <v>5888</v>
      </c>
      <c r="R2" s="516"/>
      <c r="S2" s="516"/>
      <c r="T2" s="516"/>
      <c r="U2" s="516"/>
      <c r="V2" s="516"/>
      <c r="W2" s="516"/>
      <c r="X2" s="516"/>
      <c r="Y2" s="516"/>
      <c r="Z2" s="453" t="s">
        <v>6227</v>
      </c>
      <c r="AA2" s="453"/>
      <c r="AB2" s="453"/>
      <c r="AC2" s="453"/>
      <c r="AD2" s="453"/>
      <c r="AE2" s="453"/>
      <c r="AF2" s="453"/>
      <c r="AG2" s="453"/>
      <c r="AH2" s="453"/>
    </row>
    <row r="3" spans="1:34" ht="36">
      <c r="A3" s="11" t="s">
        <v>0</v>
      </c>
      <c r="B3" s="11" t="s">
        <v>1</v>
      </c>
      <c r="C3" s="11" t="s">
        <v>2</v>
      </c>
      <c r="D3" s="59" t="s">
        <v>5430</v>
      </c>
      <c r="E3" s="59" t="s">
        <v>5431</v>
      </c>
      <c r="F3" s="59" t="s">
        <v>5432</v>
      </c>
      <c r="G3" s="56" t="s">
        <v>4917</v>
      </c>
      <c r="H3" s="56" t="s">
        <v>4918</v>
      </c>
      <c r="I3" s="59" t="s">
        <v>4919</v>
      </c>
      <c r="J3" s="26" t="s">
        <v>4923</v>
      </c>
      <c r="K3" s="180" t="s">
        <v>5876</v>
      </c>
      <c r="L3" s="180" t="s">
        <v>5877</v>
      </c>
      <c r="M3" s="180" t="s">
        <v>5878</v>
      </c>
      <c r="N3" s="180" t="s">
        <v>5879</v>
      </c>
      <c r="O3" s="180" t="s">
        <v>5880</v>
      </c>
      <c r="P3" s="116" t="s">
        <v>4923</v>
      </c>
      <c r="Q3" s="178" t="s">
        <v>5889</v>
      </c>
      <c r="R3" s="178" t="s">
        <v>5890</v>
      </c>
      <c r="S3" s="178" t="s">
        <v>5891</v>
      </c>
      <c r="T3" s="178" t="s">
        <v>5892</v>
      </c>
      <c r="U3" s="178" t="s">
        <v>5893</v>
      </c>
      <c r="V3" s="178" t="s">
        <v>5894</v>
      </c>
      <c r="W3" s="178" t="s">
        <v>5895</v>
      </c>
      <c r="X3" s="178" t="s">
        <v>5896</v>
      </c>
      <c r="Y3" s="116" t="s">
        <v>4923</v>
      </c>
      <c r="Z3" s="164" t="s">
        <v>6228</v>
      </c>
      <c r="AA3" s="164" t="s">
        <v>6229</v>
      </c>
      <c r="AB3" s="164" t="s">
        <v>6230</v>
      </c>
      <c r="AC3" s="164" t="s">
        <v>6231</v>
      </c>
      <c r="AD3" s="164" t="s">
        <v>6232</v>
      </c>
      <c r="AE3" s="164" t="s">
        <v>6233</v>
      </c>
      <c r="AF3" s="164" t="s">
        <v>6234</v>
      </c>
      <c r="AG3" s="218" t="s">
        <v>6242</v>
      </c>
      <c r="AH3" s="218" t="s">
        <v>6243</v>
      </c>
    </row>
    <row r="4" spans="1:34">
      <c r="A4" s="12" t="s">
        <v>4749</v>
      </c>
      <c r="B4" s="6" t="s">
        <v>4750</v>
      </c>
      <c r="C4" s="6" t="s">
        <v>5</v>
      </c>
      <c r="D4" s="59">
        <v>40.799999999999997</v>
      </c>
      <c r="E4" s="59">
        <v>30</v>
      </c>
      <c r="F4" s="59">
        <v>57</v>
      </c>
      <c r="G4" s="56">
        <v>39</v>
      </c>
      <c r="H4" s="56">
        <v>32</v>
      </c>
      <c r="I4" s="56">
        <v>31</v>
      </c>
      <c r="J4" s="59"/>
      <c r="K4" s="180">
        <v>45</v>
      </c>
      <c r="L4" s="180">
        <v>32</v>
      </c>
      <c r="M4" s="180">
        <v>15</v>
      </c>
      <c r="N4" s="180">
        <v>22</v>
      </c>
      <c r="O4" s="180">
        <v>39.799999999999997</v>
      </c>
      <c r="P4" s="181"/>
      <c r="Q4" s="178">
        <v>32</v>
      </c>
      <c r="R4" s="178"/>
      <c r="S4" s="178">
        <v>22</v>
      </c>
      <c r="T4" s="178">
        <v>28</v>
      </c>
      <c r="U4" s="178">
        <v>32</v>
      </c>
      <c r="V4" s="178">
        <v>49</v>
      </c>
      <c r="W4" s="178">
        <v>36</v>
      </c>
      <c r="X4" s="178"/>
      <c r="Y4" s="178"/>
      <c r="Z4" s="218">
        <v>35</v>
      </c>
      <c r="AA4" s="218">
        <v>33</v>
      </c>
      <c r="AB4" s="218">
        <v>49</v>
      </c>
      <c r="AC4" s="218">
        <v>20</v>
      </c>
      <c r="AD4" s="218">
        <v>50</v>
      </c>
      <c r="AE4" s="218">
        <v>22</v>
      </c>
      <c r="AF4" s="218">
        <v>43</v>
      </c>
      <c r="AG4" s="218">
        <v>38</v>
      </c>
      <c r="AH4" s="218">
        <v>26</v>
      </c>
    </row>
    <row r="5" spans="1:34">
      <c r="A5" s="12" t="s">
        <v>4751</v>
      </c>
      <c r="B5" s="6" t="s">
        <v>4752</v>
      </c>
      <c r="C5" s="6" t="s">
        <v>5</v>
      </c>
      <c r="D5" s="59">
        <v>40.799999999999997</v>
      </c>
      <c r="E5" s="59">
        <v>30</v>
      </c>
      <c r="F5" s="59">
        <v>57</v>
      </c>
      <c r="G5" s="56">
        <v>39</v>
      </c>
      <c r="H5" s="56">
        <v>32</v>
      </c>
      <c r="I5" s="56">
        <v>31</v>
      </c>
      <c r="J5" s="59"/>
      <c r="K5" s="180">
        <v>45</v>
      </c>
      <c r="L5" s="180">
        <v>32</v>
      </c>
      <c r="M5" s="180">
        <v>15</v>
      </c>
      <c r="N5" s="180">
        <v>22</v>
      </c>
      <c r="O5" s="180">
        <v>39.799999999999997</v>
      </c>
      <c r="P5" s="181"/>
      <c r="Q5" s="178">
        <v>32</v>
      </c>
      <c r="R5" s="178"/>
      <c r="S5" s="178">
        <v>22</v>
      </c>
      <c r="T5" s="178">
        <v>28</v>
      </c>
      <c r="U5" s="178">
        <v>32</v>
      </c>
      <c r="V5" s="178">
        <v>49</v>
      </c>
      <c r="W5" s="178">
        <v>36</v>
      </c>
      <c r="X5" s="178"/>
      <c r="Y5" s="178"/>
      <c r="Z5" s="218">
        <v>35</v>
      </c>
      <c r="AA5" s="218">
        <v>33</v>
      </c>
      <c r="AB5" s="218">
        <v>49</v>
      </c>
      <c r="AC5" s="218">
        <v>20</v>
      </c>
      <c r="AD5" s="218">
        <v>50</v>
      </c>
      <c r="AE5" s="218">
        <v>22</v>
      </c>
      <c r="AF5" s="218">
        <v>43</v>
      </c>
      <c r="AG5" s="218">
        <v>38</v>
      </c>
      <c r="AH5" s="218">
        <v>26</v>
      </c>
    </row>
    <row r="6" spans="1:34">
      <c r="A6" s="12" t="s">
        <v>4753</v>
      </c>
      <c r="B6" s="6" t="s">
        <v>4754</v>
      </c>
      <c r="C6" s="6" t="s">
        <v>5</v>
      </c>
      <c r="D6" s="59">
        <v>40.799999999999997</v>
      </c>
      <c r="E6" s="59">
        <v>30</v>
      </c>
      <c r="F6" s="59">
        <v>57</v>
      </c>
      <c r="G6" s="56">
        <v>39</v>
      </c>
      <c r="H6" s="56">
        <v>32</v>
      </c>
      <c r="I6" s="56">
        <v>31</v>
      </c>
      <c r="J6" s="59"/>
      <c r="K6" s="180">
        <v>45</v>
      </c>
      <c r="L6" s="180">
        <v>32</v>
      </c>
      <c r="M6" s="180">
        <v>15</v>
      </c>
      <c r="N6" s="180">
        <v>22</v>
      </c>
      <c r="O6" s="180">
        <v>39.799999999999997</v>
      </c>
      <c r="P6" s="181"/>
      <c r="Q6" s="178">
        <v>32</v>
      </c>
      <c r="R6" s="178"/>
      <c r="S6" s="178">
        <v>22</v>
      </c>
      <c r="T6" s="178">
        <v>28</v>
      </c>
      <c r="U6" s="178">
        <v>32</v>
      </c>
      <c r="V6" s="178">
        <v>49</v>
      </c>
      <c r="W6" s="178">
        <v>36</v>
      </c>
      <c r="X6" s="178"/>
      <c r="Y6" s="178"/>
      <c r="Z6" s="218">
        <v>35</v>
      </c>
      <c r="AA6" s="218">
        <v>33</v>
      </c>
      <c r="AB6" s="218">
        <v>49</v>
      </c>
      <c r="AC6" s="218">
        <v>20</v>
      </c>
      <c r="AD6" s="218">
        <v>50</v>
      </c>
      <c r="AE6" s="218">
        <v>22</v>
      </c>
      <c r="AF6" s="218">
        <v>43</v>
      </c>
      <c r="AG6" s="218">
        <v>38</v>
      </c>
      <c r="AH6" s="218">
        <v>26</v>
      </c>
    </row>
    <row r="7" spans="1:34">
      <c r="A7" s="12" t="s">
        <v>4755</v>
      </c>
      <c r="B7" s="6" t="s">
        <v>4756</v>
      </c>
      <c r="C7" s="6" t="s">
        <v>51</v>
      </c>
      <c r="D7" s="59">
        <v>40.799999999999997</v>
      </c>
      <c r="E7" s="59">
        <v>30</v>
      </c>
      <c r="F7" s="59">
        <v>57</v>
      </c>
      <c r="G7" s="56">
        <v>39</v>
      </c>
      <c r="H7" s="56">
        <v>32</v>
      </c>
      <c r="I7" s="56">
        <v>31</v>
      </c>
      <c r="J7" s="59"/>
      <c r="K7" s="180">
        <v>45</v>
      </c>
      <c r="L7" s="180">
        <v>32</v>
      </c>
      <c r="M7" s="180">
        <v>15</v>
      </c>
      <c r="N7" s="180">
        <v>22</v>
      </c>
      <c r="O7" s="180">
        <v>39.799999999999997</v>
      </c>
      <c r="P7" s="181"/>
      <c r="Q7" s="178">
        <v>32</v>
      </c>
      <c r="R7" s="178"/>
      <c r="S7" s="178">
        <v>22</v>
      </c>
      <c r="T7" s="178">
        <v>28</v>
      </c>
      <c r="U7" s="178">
        <v>32</v>
      </c>
      <c r="V7" s="178">
        <v>49</v>
      </c>
      <c r="W7" s="178">
        <v>36</v>
      </c>
      <c r="X7" s="178"/>
      <c r="Y7" s="178"/>
      <c r="Z7" s="218">
        <v>35</v>
      </c>
      <c r="AA7" s="218">
        <v>33</v>
      </c>
      <c r="AB7" s="218">
        <v>49</v>
      </c>
      <c r="AC7" s="218">
        <v>20</v>
      </c>
      <c r="AD7" s="218">
        <v>50</v>
      </c>
      <c r="AE7" s="218">
        <v>22</v>
      </c>
      <c r="AF7" s="218">
        <v>43</v>
      </c>
      <c r="AG7" s="218">
        <v>38</v>
      </c>
      <c r="AH7" s="218">
        <v>26</v>
      </c>
    </row>
    <row r="8" spans="1:34">
      <c r="A8" s="12" t="s">
        <v>4757</v>
      </c>
      <c r="B8" s="6" t="s">
        <v>4758</v>
      </c>
      <c r="C8" s="6" t="s">
        <v>51</v>
      </c>
      <c r="D8" s="59">
        <v>40.799999999999997</v>
      </c>
      <c r="E8" s="59">
        <v>30</v>
      </c>
      <c r="F8" s="59">
        <v>57</v>
      </c>
      <c r="G8" s="56">
        <v>39</v>
      </c>
      <c r="H8" s="56">
        <v>32</v>
      </c>
      <c r="I8" s="56">
        <v>31</v>
      </c>
      <c r="J8" s="59"/>
      <c r="K8" s="180">
        <v>45</v>
      </c>
      <c r="L8" s="180">
        <v>32</v>
      </c>
      <c r="M8" s="180">
        <v>15</v>
      </c>
      <c r="N8" s="180">
        <v>22</v>
      </c>
      <c r="O8" s="180">
        <v>39.799999999999997</v>
      </c>
      <c r="P8" s="181"/>
      <c r="Q8" s="178">
        <v>32</v>
      </c>
      <c r="R8" s="178"/>
      <c r="S8" s="178">
        <v>22</v>
      </c>
      <c r="T8" s="178">
        <v>28</v>
      </c>
      <c r="U8" s="178">
        <v>32</v>
      </c>
      <c r="V8" s="178">
        <v>49</v>
      </c>
      <c r="W8" s="178">
        <v>36</v>
      </c>
      <c r="X8" s="178"/>
      <c r="Y8" s="178"/>
      <c r="Z8" s="218">
        <v>35</v>
      </c>
      <c r="AA8" s="218">
        <v>33</v>
      </c>
      <c r="AB8" s="218">
        <v>49</v>
      </c>
      <c r="AC8" s="218">
        <v>20</v>
      </c>
      <c r="AD8" s="218">
        <v>50</v>
      </c>
      <c r="AE8" s="218">
        <v>22</v>
      </c>
      <c r="AF8" s="218">
        <v>43</v>
      </c>
      <c r="AG8" s="218">
        <v>38</v>
      </c>
      <c r="AH8" s="218">
        <v>26</v>
      </c>
    </row>
    <row r="9" spans="1:34">
      <c r="A9" s="12" t="s">
        <v>4759</v>
      </c>
      <c r="B9" s="6" t="s">
        <v>4760</v>
      </c>
      <c r="C9" s="6" t="s">
        <v>51</v>
      </c>
      <c r="D9" s="59">
        <v>40.799999999999997</v>
      </c>
      <c r="E9" s="59">
        <v>30</v>
      </c>
      <c r="F9" s="59">
        <v>57</v>
      </c>
      <c r="G9" s="56">
        <v>39</v>
      </c>
      <c r="H9" s="56">
        <v>32</v>
      </c>
      <c r="I9" s="56">
        <v>31</v>
      </c>
      <c r="J9" s="59"/>
      <c r="K9" s="180">
        <v>45</v>
      </c>
      <c r="L9" s="180">
        <v>32</v>
      </c>
      <c r="M9" s="180">
        <v>15</v>
      </c>
      <c r="N9" s="180">
        <v>22</v>
      </c>
      <c r="O9" s="180">
        <v>39.799999999999997</v>
      </c>
      <c r="P9" s="181"/>
      <c r="Q9" s="178">
        <v>32</v>
      </c>
      <c r="R9" s="178"/>
      <c r="S9" s="178">
        <v>22</v>
      </c>
      <c r="T9" s="178">
        <v>28</v>
      </c>
      <c r="U9" s="178">
        <v>32</v>
      </c>
      <c r="V9" s="178">
        <v>49</v>
      </c>
      <c r="W9" s="178">
        <v>36</v>
      </c>
      <c r="X9" s="178"/>
      <c r="Y9" s="178"/>
      <c r="Z9" s="218">
        <v>35</v>
      </c>
      <c r="AA9" s="218">
        <v>33</v>
      </c>
      <c r="AB9" s="218">
        <v>49</v>
      </c>
      <c r="AC9" s="218">
        <v>20</v>
      </c>
      <c r="AD9" s="218">
        <v>50</v>
      </c>
      <c r="AE9" s="218">
        <v>22</v>
      </c>
      <c r="AF9" s="218">
        <v>43</v>
      </c>
      <c r="AG9" s="218">
        <v>38</v>
      </c>
      <c r="AH9" s="218">
        <v>26</v>
      </c>
    </row>
    <row r="10" spans="1:34">
      <c r="A10" s="12" t="s">
        <v>4761</v>
      </c>
      <c r="B10" s="6" t="s">
        <v>4762</v>
      </c>
      <c r="C10" s="6" t="s">
        <v>5</v>
      </c>
      <c r="D10" s="59">
        <v>40.799999999999997</v>
      </c>
      <c r="E10" s="59">
        <v>30</v>
      </c>
      <c r="F10" s="59">
        <v>57</v>
      </c>
      <c r="G10" s="56">
        <v>39</v>
      </c>
      <c r="H10" s="56">
        <v>32</v>
      </c>
      <c r="I10" s="56">
        <v>31</v>
      </c>
      <c r="J10" s="59"/>
      <c r="K10" s="180">
        <v>45</v>
      </c>
      <c r="L10" s="180">
        <v>32</v>
      </c>
      <c r="M10" s="180">
        <v>15</v>
      </c>
      <c r="N10" s="180">
        <v>22</v>
      </c>
      <c r="O10" s="180">
        <v>39.799999999999997</v>
      </c>
      <c r="P10" s="181"/>
      <c r="Q10" s="178">
        <v>32</v>
      </c>
      <c r="R10" s="178"/>
      <c r="S10" s="178">
        <v>22</v>
      </c>
      <c r="T10" s="178">
        <v>28</v>
      </c>
      <c r="U10" s="178">
        <v>32</v>
      </c>
      <c r="V10" s="178">
        <v>49</v>
      </c>
      <c r="W10" s="178">
        <v>36</v>
      </c>
      <c r="X10" s="178"/>
      <c r="Y10" s="178"/>
      <c r="Z10" s="218">
        <v>35</v>
      </c>
      <c r="AA10" s="218">
        <v>33</v>
      </c>
      <c r="AB10" s="218">
        <v>49</v>
      </c>
      <c r="AC10" s="218">
        <v>20</v>
      </c>
      <c r="AD10" s="218">
        <v>50</v>
      </c>
      <c r="AE10" s="218">
        <v>22</v>
      </c>
      <c r="AF10" s="218">
        <v>43</v>
      </c>
      <c r="AG10" s="218">
        <v>38</v>
      </c>
      <c r="AH10" s="218">
        <v>26</v>
      </c>
    </row>
    <row r="11" spans="1:34">
      <c r="A11" s="12" t="s">
        <v>4763</v>
      </c>
      <c r="B11" s="6" t="s">
        <v>4764</v>
      </c>
      <c r="C11" s="6" t="s">
        <v>5</v>
      </c>
      <c r="D11" s="59">
        <v>40.799999999999997</v>
      </c>
      <c r="E11" s="59">
        <v>30</v>
      </c>
      <c r="F11" s="59">
        <v>57</v>
      </c>
      <c r="G11" s="56">
        <v>39</v>
      </c>
      <c r="H11" s="56">
        <v>32</v>
      </c>
      <c r="I11" s="56">
        <v>31</v>
      </c>
      <c r="J11" s="59"/>
      <c r="K11" s="180">
        <v>45</v>
      </c>
      <c r="L11" s="180">
        <v>32</v>
      </c>
      <c r="M11" s="180">
        <v>15</v>
      </c>
      <c r="N11" s="180">
        <v>22</v>
      </c>
      <c r="O11" s="180">
        <v>39.799999999999997</v>
      </c>
      <c r="P11" s="181"/>
      <c r="Q11" s="178">
        <v>32</v>
      </c>
      <c r="R11" s="178"/>
      <c r="S11" s="178">
        <v>22</v>
      </c>
      <c r="T11" s="178">
        <v>28</v>
      </c>
      <c r="U11" s="178">
        <v>32</v>
      </c>
      <c r="V11" s="178">
        <v>49</v>
      </c>
      <c r="W11" s="178">
        <v>36</v>
      </c>
      <c r="X11" s="178"/>
      <c r="Y11" s="178"/>
      <c r="Z11" s="218">
        <v>35</v>
      </c>
      <c r="AA11" s="218">
        <v>33</v>
      </c>
      <c r="AB11" s="218">
        <v>49</v>
      </c>
      <c r="AC11" s="218">
        <v>20</v>
      </c>
      <c r="AD11" s="218">
        <v>50</v>
      </c>
      <c r="AE11" s="218">
        <v>22</v>
      </c>
      <c r="AF11" s="218">
        <v>43</v>
      </c>
      <c r="AG11" s="218">
        <v>38</v>
      </c>
      <c r="AH11" s="218">
        <v>26</v>
      </c>
    </row>
    <row r="12" spans="1:34">
      <c r="A12" s="12" t="s">
        <v>4765</v>
      </c>
      <c r="B12" s="6" t="s">
        <v>4766</v>
      </c>
      <c r="C12" s="6" t="s">
        <v>5</v>
      </c>
      <c r="D12" s="59">
        <v>40.799999999999997</v>
      </c>
      <c r="E12" s="59">
        <v>30</v>
      </c>
      <c r="F12" s="59">
        <v>57</v>
      </c>
      <c r="G12" s="56">
        <v>39</v>
      </c>
      <c r="H12" s="56">
        <v>32</v>
      </c>
      <c r="I12" s="56">
        <v>31</v>
      </c>
      <c r="J12" s="59"/>
      <c r="K12" s="180">
        <v>45</v>
      </c>
      <c r="L12" s="180">
        <v>32</v>
      </c>
      <c r="M12" s="180">
        <v>15</v>
      </c>
      <c r="N12" s="180">
        <v>22</v>
      </c>
      <c r="O12" s="180">
        <v>39.799999999999997</v>
      </c>
      <c r="P12" s="181"/>
      <c r="Q12" s="178">
        <v>32</v>
      </c>
      <c r="R12" s="178"/>
      <c r="S12" s="178">
        <v>22</v>
      </c>
      <c r="T12" s="178">
        <v>28</v>
      </c>
      <c r="U12" s="178">
        <v>32</v>
      </c>
      <c r="V12" s="178">
        <v>49</v>
      </c>
      <c r="W12" s="178">
        <v>36</v>
      </c>
      <c r="X12" s="178"/>
      <c r="Y12" s="178"/>
      <c r="Z12" s="218">
        <v>35</v>
      </c>
      <c r="AA12" s="218">
        <v>33</v>
      </c>
      <c r="AB12" s="218">
        <v>49</v>
      </c>
      <c r="AC12" s="218">
        <v>20</v>
      </c>
      <c r="AD12" s="218">
        <v>50</v>
      </c>
      <c r="AE12" s="218">
        <v>22</v>
      </c>
      <c r="AF12" s="218">
        <v>43</v>
      </c>
      <c r="AG12" s="218">
        <v>38</v>
      </c>
      <c r="AH12" s="218">
        <v>26</v>
      </c>
    </row>
    <row r="13" spans="1:34">
      <c r="A13" s="12" t="s">
        <v>4767</v>
      </c>
      <c r="B13" s="6" t="s">
        <v>4768</v>
      </c>
      <c r="C13" s="6" t="s">
        <v>5</v>
      </c>
      <c r="D13" s="59">
        <v>40.799999999999997</v>
      </c>
      <c r="E13" s="59">
        <v>30</v>
      </c>
      <c r="F13" s="59">
        <v>57</v>
      </c>
      <c r="G13" s="56">
        <v>39</v>
      </c>
      <c r="H13" s="56">
        <v>32</v>
      </c>
      <c r="I13" s="56">
        <v>31</v>
      </c>
      <c r="J13" s="59"/>
      <c r="K13" s="180">
        <v>45</v>
      </c>
      <c r="L13" s="180">
        <v>32</v>
      </c>
      <c r="M13" s="180">
        <v>15</v>
      </c>
      <c r="N13" s="180">
        <v>22</v>
      </c>
      <c r="O13" s="180">
        <v>39.799999999999997</v>
      </c>
      <c r="P13" s="181"/>
      <c r="Q13" s="178">
        <v>32</v>
      </c>
      <c r="R13" s="178"/>
      <c r="S13" s="178">
        <v>22</v>
      </c>
      <c r="T13" s="178">
        <v>28</v>
      </c>
      <c r="U13" s="178">
        <v>32</v>
      </c>
      <c r="V13" s="178">
        <v>49</v>
      </c>
      <c r="W13" s="178">
        <v>36</v>
      </c>
      <c r="X13" s="178"/>
      <c r="Y13" s="178"/>
      <c r="Z13" s="218">
        <v>35</v>
      </c>
      <c r="AA13" s="218">
        <v>33</v>
      </c>
      <c r="AB13" s="218">
        <v>49</v>
      </c>
      <c r="AC13" s="218">
        <v>20</v>
      </c>
      <c r="AD13" s="218">
        <v>50</v>
      </c>
      <c r="AE13" s="218">
        <v>22</v>
      </c>
      <c r="AF13" s="218">
        <v>43</v>
      </c>
      <c r="AG13" s="218">
        <v>38</v>
      </c>
      <c r="AH13" s="218">
        <v>26</v>
      </c>
    </row>
    <row r="14" spans="1:34">
      <c r="A14" s="12" t="s">
        <v>4769</v>
      </c>
      <c r="B14" s="6" t="s">
        <v>4770</v>
      </c>
      <c r="C14" s="6" t="s">
        <v>5</v>
      </c>
      <c r="D14" s="59">
        <v>40.799999999999997</v>
      </c>
      <c r="E14" s="59">
        <v>30</v>
      </c>
      <c r="F14" s="59">
        <v>57</v>
      </c>
      <c r="G14" s="56">
        <v>39</v>
      </c>
      <c r="H14" s="56">
        <v>32</v>
      </c>
      <c r="I14" s="56">
        <v>31</v>
      </c>
      <c r="J14" s="59"/>
      <c r="K14" s="180">
        <v>45</v>
      </c>
      <c r="L14" s="180">
        <v>32</v>
      </c>
      <c r="M14" s="180">
        <v>15</v>
      </c>
      <c r="N14" s="180">
        <v>22</v>
      </c>
      <c r="O14" s="180">
        <v>39.799999999999997</v>
      </c>
      <c r="P14" s="181"/>
      <c r="Q14" s="178">
        <v>32</v>
      </c>
      <c r="R14" s="178"/>
      <c r="S14" s="178">
        <v>22</v>
      </c>
      <c r="T14" s="178">
        <v>28</v>
      </c>
      <c r="U14" s="178">
        <v>32</v>
      </c>
      <c r="V14" s="178">
        <v>49</v>
      </c>
      <c r="W14" s="178">
        <v>36</v>
      </c>
      <c r="X14" s="178"/>
      <c r="Y14" s="178"/>
      <c r="Z14" s="218">
        <v>35</v>
      </c>
      <c r="AA14" s="218">
        <v>33</v>
      </c>
      <c r="AB14" s="218">
        <v>49</v>
      </c>
      <c r="AC14" s="218">
        <v>20</v>
      </c>
      <c r="AD14" s="218">
        <v>50</v>
      </c>
      <c r="AE14" s="218">
        <v>22</v>
      </c>
      <c r="AF14" s="218">
        <v>43</v>
      </c>
      <c r="AG14" s="218">
        <v>38</v>
      </c>
      <c r="AH14" s="218">
        <v>26</v>
      </c>
    </row>
    <row r="15" spans="1:34">
      <c r="A15" s="12" t="s">
        <v>4771</v>
      </c>
      <c r="B15" s="6" t="s">
        <v>4772</v>
      </c>
      <c r="C15" s="6" t="s">
        <v>5</v>
      </c>
      <c r="D15" s="59">
        <v>40.799999999999997</v>
      </c>
      <c r="E15" s="59">
        <v>30</v>
      </c>
      <c r="F15" s="59">
        <v>57</v>
      </c>
      <c r="G15" s="56">
        <v>39</v>
      </c>
      <c r="H15" s="56">
        <v>32</v>
      </c>
      <c r="I15" s="56">
        <v>31</v>
      </c>
      <c r="J15" s="59"/>
      <c r="K15" s="180">
        <v>45</v>
      </c>
      <c r="L15" s="180">
        <v>32</v>
      </c>
      <c r="M15" s="180">
        <v>15</v>
      </c>
      <c r="N15" s="180">
        <v>22</v>
      </c>
      <c r="O15" s="180">
        <v>39.799999999999997</v>
      </c>
      <c r="P15" s="181"/>
      <c r="Q15" s="178">
        <v>32</v>
      </c>
      <c r="R15" s="178"/>
      <c r="S15" s="178">
        <v>22</v>
      </c>
      <c r="T15" s="178">
        <v>28</v>
      </c>
      <c r="U15" s="178">
        <v>32</v>
      </c>
      <c r="V15" s="178">
        <v>49</v>
      </c>
      <c r="W15" s="178">
        <v>36</v>
      </c>
      <c r="X15" s="178"/>
      <c r="Y15" s="178"/>
      <c r="Z15" s="218">
        <v>35</v>
      </c>
      <c r="AA15" s="218">
        <v>33</v>
      </c>
      <c r="AB15" s="218">
        <v>49</v>
      </c>
      <c r="AC15" s="218">
        <v>20</v>
      </c>
      <c r="AD15" s="218">
        <v>50</v>
      </c>
      <c r="AE15" s="218">
        <v>22</v>
      </c>
      <c r="AF15" s="218">
        <v>43</v>
      </c>
      <c r="AG15" s="218">
        <v>38</v>
      </c>
      <c r="AH15" s="218">
        <v>26</v>
      </c>
    </row>
    <row r="16" spans="1:34">
      <c r="A16" s="12" t="s">
        <v>4773</v>
      </c>
      <c r="B16" s="6" t="s">
        <v>4774</v>
      </c>
      <c r="C16" s="6" t="s">
        <v>5</v>
      </c>
      <c r="D16" s="59">
        <v>40.799999999999997</v>
      </c>
      <c r="E16" s="59">
        <v>30</v>
      </c>
      <c r="F16" s="59">
        <v>57</v>
      </c>
      <c r="G16" s="56">
        <v>39</v>
      </c>
      <c r="H16" s="56">
        <v>32</v>
      </c>
      <c r="I16" s="56">
        <v>31</v>
      </c>
      <c r="J16" s="59"/>
      <c r="K16" s="180">
        <v>45</v>
      </c>
      <c r="L16" s="180">
        <v>32</v>
      </c>
      <c r="M16" s="180">
        <v>15</v>
      </c>
      <c r="N16" s="180">
        <v>22</v>
      </c>
      <c r="O16" s="180">
        <v>39.799999999999997</v>
      </c>
      <c r="P16" s="181"/>
      <c r="Q16" s="178">
        <v>32</v>
      </c>
      <c r="R16" s="178"/>
      <c r="S16" s="178">
        <v>22</v>
      </c>
      <c r="T16" s="178">
        <v>28</v>
      </c>
      <c r="U16" s="178">
        <v>32</v>
      </c>
      <c r="V16" s="178">
        <v>49</v>
      </c>
      <c r="W16" s="178">
        <v>36</v>
      </c>
      <c r="X16" s="178"/>
      <c r="Y16" s="178"/>
      <c r="Z16" s="218">
        <v>35</v>
      </c>
      <c r="AA16" s="218">
        <v>33</v>
      </c>
      <c r="AB16" s="218">
        <v>49</v>
      </c>
      <c r="AC16" s="218">
        <v>20</v>
      </c>
      <c r="AD16" s="218">
        <v>50</v>
      </c>
      <c r="AE16" s="218">
        <v>22</v>
      </c>
      <c r="AF16" s="218">
        <v>43</v>
      </c>
      <c r="AG16" s="218">
        <v>38</v>
      </c>
      <c r="AH16" s="218">
        <v>26</v>
      </c>
    </row>
    <row r="17" spans="1:36">
      <c r="A17" s="12" t="s">
        <v>4775</v>
      </c>
      <c r="B17" s="6" t="s">
        <v>4776</v>
      </c>
      <c r="C17" s="6" t="s">
        <v>51</v>
      </c>
      <c r="D17" s="59">
        <v>40.799999999999997</v>
      </c>
      <c r="E17" s="59">
        <v>30</v>
      </c>
      <c r="F17" s="59">
        <v>57</v>
      </c>
      <c r="G17" s="56">
        <v>39</v>
      </c>
      <c r="H17" s="56">
        <v>32</v>
      </c>
      <c r="I17" s="56">
        <v>31</v>
      </c>
      <c r="J17" s="59"/>
      <c r="K17" s="180">
        <v>45</v>
      </c>
      <c r="L17" s="180">
        <v>32</v>
      </c>
      <c r="M17" s="180">
        <v>15</v>
      </c>
      <c r="N17" s="180">
        <v>22</v>
      </c>
      <c r="O17" s="180">
        <v>39.799999999999997</v>
      </c>
      <c r="P17" s="181"/>
      <c r="Q17" s="178">
        <v>32</v>
      </c>
      <c r="R17" s="178"/>
      <c r="S17" s="178">
        <v>22</v>
      </c>
      <c r="T17" s="178">
        <v>28</v>
      </c>
      <c r="U17" s="178">
        <v>32</v>
      </c>
      <c r="V17" s="178">
        <v>49</v>
      </c>
      <c r="W17" s="178">
        <v>36</v>
      </c>
      <c r="X17" s="178"/>
      <c r="Y17" s="178"/>
      <c r="Z17" s="218">
        <v>35</v>
      </c>
      <c r="AA17" s="218">
        <v>33</v>
      </c>
      <c r="AB17" s="218">
        <v>49</v>
      </c>
      <c r="AC17" s="218">
        <v>20</v>
      </c>
      <c r="AD17" s="218">
        <v>50</v>
      </c>
      <c r="AE17" s="218">
        <v>22</v>
      </c>
      <c r="AF17" s="218">
        <v>43</v>
      </c>
      <c r="AG17" s="218">
        <v>38</v>
      </c>
      <c r="AH17" s="218">
        <v>26</v>
      </c>
    </row>
    <row r="18" spans="1:36">
      <c r="A18" s="12" t="s">
        <v>4777</v>
      </c>
      <c r="B18" s="6" t="s">
        <v>4778</v>
      </c>
      <c r="C18" s="6" t="s">
        <v>5</v>
      </c>
      <c r="D18" s="59">
        <v>40.799999999999997</v>
      </c>
      <c r="E18" s="59">
        <v>30</v>
      </c>
      <c r="F18" s="59">
        <v>57</v>
      </c>
      <c r="G18" s="56">
        <v>39</v>
      </c>
      <c r="H18" s="56">
        <v>32</v>
      </c>
      <c r="I18" s="56">
        <v>31</v>
      </c>
      <c r="J18" s="59"/>
      <c r="K18" s="180">
        <v>45</v>
      </c>
      <c r="L18" s="180">
        <v>32</v>
      </c>
      <c r="M18" s="180">
        <v>15</v>
      </c>
      <c r="N18" s="180">
        <v>22</v>
      </c>
      <c r="O18" s="180">
        <v>39.799999999999997</v>
      </c>
      <c r="P18" s="181"/>
      <c r="Q18" s="178">
        <v>32</v>
      </c>
      <c r="R18" s="178"/>
      <c r="S18" s="178">
        <v>22</v>
      </c>
      <c r="T18" s="178">
        <v>28</v>
      </c>
      <c r="U18" s="178">
        <v>32</v>
      </c>
      <c r="V18" s="178">
        <v>49</v>
      </c>
      <c r="W18" s="178">
        <v>36</v>
      </c>
      <c r="X18" s="178"/>
      <c r="Y18" s="178"/>
      <c r="Z18" s="218">
        <v>35</v>
      </c>
      <c r="AA18" s="218">
        <v>33</v>
      </c>
      <c r="AB18" s="218">
        <v>49</v>
      </c>
      <c r="AC18" s="218">
        <v>20</v>
      </c>
      <c r="AD18" s="218">
        <v>50</v>
      </c>
      <c r="AE18" s="218">
        <v>22</v>
      </c>
      <c r="AF18" s="218">
        <v>43</v>
      </c>
      <c r="AG18" s="218">
        <v>38</v>
      </c>
      <c r="AH18" s="218">
        <v>26</v>
      </c>
    </row>
    <row r="19" spans="1:36">
      <c r="A19" s="12" t="s">
        <v>4779</v>
      </c>
      <c r="B19" s="6" t="s">
        <v>4780</v>
      </c>
      <c r="C19" s="6" t="s">
        <v>5</v>
      </c>
      <c r="D19" s="59">
        <v>40.799999999999997</v>
      </c>
      <c r="E19" s="59">
        <v>30</v>
      </c>
      <c r="F19" s="59">
        <v>57</v>
      </c>
      <c r="G19" s="56">
        <v>39</v>
      </c>
      <c r="H19" s="56">
        <v>32</v>
      </c>
      <c r="I19" s="56">
        <v>31</v>
      </c>
      <c r="J19" s="59"/>
      <c r="K19" s="180">
        <v>45</v>
      </c>
      <c r="L19" s="180">
        <v>32</v>
      </c>
      <c r="M19" s="180">
        <v>15</v>
      </c>
      <c r="N19" s="180">
        <v>22</v>
      </c>
      <c r="O19" s="180">
        <v>39.799999999999997</v>
      </c>
      <c r="P19" s="181"/>
      <c r="Q19" s="178">
        <v>32</v>
      </c>
      <c r="R19" s="178"/>
      <c r="S19" s="178">
        <v>22</v>
      </c>
      <c r="T19" s="178">
        <v>28</v>
      </c>
      <c r="U19" s="178">
        <v>32</v>
      </c>
      <c r="V19" s="178">
        <v>49</v>
      </c>
      <c r="W19" s="178">
        <v>36</v>
      </c>
      <c r="X19" s="178"/>
      <c r="Y19" s="178"/>
      <c r="Z19" s="218">
        <v>35</v>
      </c>
      <c r="AA19" s="218">
        <v>33</v>
      </c>
      <c r="AB19" s="218">
        <v>49</v>
      </c>
      <c r="AC19" s="218">
        <v>20</v>
      </c>
      <c r="AD19" s="218">
        <v>50</v>
      </c>
      <c r="AE19" s="218">
        <v>22</v>
      </c>
      <c r="AF19" s="218">
        <v>43</v>
      </c>
      <c r="AG19" s="218">
        <v>38</v>
      </c>
      <c r="AH19" s="218">
        <v>26</v>
      </c>
    </row>
    <row r="20" spans="1:36">
      <c r="A20" s="12" t="s">
        <v>4781</v>
      </c>
      <c r="B20" s="6" t="s">
        <v>4782</v>
      </c>
      <c r="C20" s="6" t="s">
        <v>5</v>
      </c>
      <c r="D20" s="59">
        <v>40.799999999999997</v>
      </c>
      <c r="E20" s="59">
        <v>30</v>
      </c>
      <c r="F20" s="59">
        <v>57</v>
      </c>
      <c r="G20" s="56">
        <v>39</v>
      </c>
      <c r="H20" s="56">
        <v>32</v>
      </c>
      <c r="I20" s="56">
        <v>31</v>
      </c>
      <c r="J20" s="59"/>
      <c r="K20" s="180">
        <v>45</v>
      </c>
      <c r="L20" s="180">
        <v>32</v>
      </c>
      <c r="M20" s="180">
        <v>15</v>
      </c>
      <c r="N20" s="180">
        <v>22</v>
      </c>
      <c r="O20" s="180">
        <v>39.799999999999997</v>
      </c>
      <c r="P20" s="181"/>
      <c r="Q20" s="178">
        <v>32</v>
      </c>
      <c r="R20" s="178"/>
      <c r="S20" s="178">
        <v>22</v>
      </c>
      <c r="T20" s="178">
        <v>28</v>
      </c>
      <c r="U20" s="178">
        <v>32</v>
      </c>
      <c r="V20" s="178">
        <v>49</v>
      </c>
      <c r="W20" s="178">
        <v>36</v>
      </c>
      <c r="X20" s="178"/>
      <c r="Y20" s="178"/>
      <c r="Z20" s="218">
        <v>35</v>
      </c>
      <c r="AA20" s="218">
        <v>33</v>
      </c>
      <c r="AB20" s="218">
        <v>49</v>
      </c>
      <c r="AC20" s="218">
        <v>20</v>
      </c>
      <c r="AD20" s="218">
        <v>50</v>
      </c>
      <c r="AE20" s="218">
        <v>22</v>
      </c>
      <c r="AF20" s="218">
        <v>43</v>
      </c>
      <c r="AG20" s="218">
        <v>38</v>
      </c>
      <c r="AH20" s="218">
        <v>26</v>
      </c>
    </row>
    <row r="21" spans="1:36">
      <c r="A21" s="12" t="s">
        <v>4783</v>
      </c>
      <c r="B21" s="6" t="s">
        <v>4784</v>
      </c>
      <c r="C21" s="6" t="s">
        <v>5</v>
      </c>
      <c r="D21" s="59">
        <v>40.799999999999997</v>
      </c>
      <c r="E21" s="59">
        <v>30</v>
      </c>
      <c r="F21" s="59">
        <v>57</v>
      </c>
      <c r="G21" s="56">
        <v>39</v>
      </c>
      <c r="H21" s="56">
        <v>32</v>
      </c>
      <c r="I21" s="56">
        <v>31</v>
      </c>
      <c r="J21" s="59"/>
      <c r="K21" s="180">
        <v>45</v>
      </c>
      <c r="L21" s="180">
        <v>32</v>
      </c>
      <c r="M21" s="180">
        <v>15</v>
      </c>
      <c r="N21" s="180">
        <v>22</v>
      </c>
      <c r="O21" s="180">
        <v>39.799999999999997</v>
      </c>
      <c r="P21" s="181"/>
      <c r="Q21" s="178">
        <v>32</v>
      </c>
      <c r="R21" s="178"/>
      <c r="S21" s="178">
        <v>22</v>
      </c>
      <c r="T21" s="178">
        <v>28</v>
      </c>
      <c r="U21" s="178">
        <v>32</v>
      </c>
      <c r="V21" s="178">
        <v>49</v>
      </c>
      <c r="W21" s="178">
        <v>36</v>
      </c>
      <c r="X21" s="178"/>
      <c r="Y21" s="178"/>
      <c r="Z21" s="218">
        <v>35</v>
      </c>
      <c r="AA21" s="218">
        <v>33</v>
      </c>
      <c r="AB21" s="218">
        <v>49</v>
      </c>
      <c r="AC21" s="218">
        <v>20</v>
      </c>
      <c r="AD21" s="218">
        <v>50</v>
      </c>
      <c r="AE21" s="218">
        <v>22</v>
      </c>
      <c r="AF21" s="218">
        <v>43</v>
      </c>
      <c r="AG21" s="218">
        <v>38</v>
      </c>
      <c r="AH21" s="218">
        <v>26</v>
      </c>
    </row>
    <row r="22" spans="1:36">
      <c r="A22" s="12" t="s">
        <v>4785</v>
      </c>
      <c r="B22" s="6" t="s">
        <v>4786</v>
      </c>
      <c r="C22" s="6" t="s">
        <v>5</v>
      </c>
      <c r="D22" s="59">
        <v>40.799999999999997</v>
      </c>
      <c r="E22" s="59">
        <v>30</v>
      </c>
      <c r="F22" s="59">
        <v>57</v>
      </c>
      <c r="G22" s="56">
        <v>39</v>
      </c>
      <c r="H22" s="56">
        <v>32</v>
      </c>
      <c r="I22" s="56">
        <v>31</v>
      </c>
      <c r="J22" s="59"/>
      <c r="K22" s="180">
        <v>45</v>
      </c>
      <c r="L22" s="180">
        <v>32</v>
      </c>
      <c r="M22" s="180">
        <v>15</v>
      </c>
      <c r="N22" s="180">
        <v>22</v>
      </c>
      <c r="O22" s="180">
        <v>39.799999999999997</v>
      </c>
      <c r="P22" s="181"/>
      <c r="Q22" s="178">
        <v>32</v>
      </c>
      <c r="R22" s="178"/>
      <c r="S22" s="178">
        <v>22</v>
      </c>
      <c r="T22" s="178">
        <v>28</v>
      </c>
      <c r="U22" s="178">
        <v>32</v>
      </c>
      <c r="V22" s="178">
        <v>49</v>
      </c>
      <c r="W22" s="178">
        <v>36</v>
      </c>
      <c r="X22" s="178"/>
      <c r="Y22" s="178"/>
      <c r="Z22" s="218">
        <v>35</v>
      </c>
      <c r="AA22" s="218">
        <v>33</v>
      </c>
      <c r="AB22" s="218">
        <v>49</v>
      </c>
      <c r="AC22" s="218">
        <v>20</v>
      </c>
      <c r="AD22" s="218">
        <v>50</v>
      </c>
      <c r="AE22" s="218">
        <v>22</v>
      </c>
      <c r="AF22" s="218">
        <v>43</v>
      </c>
      <c r="AG22" s="218">
        <v>38</v>
      </c>
      <c r="AH22" s="218">
        <v>26</v>
      </c>
    </row>
    <row r="23" spans="1:36">
      <c r="A23" s="12" t="s">
        <v>4787</v>
      </c>
      <c r="B23" s="6" t="s">
        <v>4788</v>
      </c>
      <c r="C23" s="6" t="s">
        <v>51</v>
      </c>
      <c r="D23" s="59">
        <v>40.799999999999997</v>
      </c>
      <c r="E23" s="59">
        <v>30</v>
      </c>
      <c r="F23" s="59">
        <v>57</v>
      </c>
      <c r="G23" s="56">
        <v>39</v>
      </c>
      <c r="H23" s="56">
        <v>32</v>
      </c>
      <c r="I23" s="56">
        <v>31</v>
      </c>
      <c r="J23" s="59"/>
      <c r="K23" s="180">
        <v>45</v>
      </c>
      <c r="L23" s="180">
        <v>32</v>
      </c>
      <c r="M23" s="180">
        <v>15</v>
      </c>
      <c r="N23" s="180">
        <v>22</v>
      </c>
      <c r="O23" s="180">
        <v>39.799999999999997</v>
      </c>
      <c r="P23" s="181"/>
      <c r="Q23" s="178">
        <v>32</v>
      </c>
      <c r="R23" s="178"/>
      <c r="S23" s="178">
        <v>22</v>
      </c>
      <c r="T23" s="178">
        <v>28</v>
      </c>
      <c r="U23" s="178">
        <v>32</v>
      </c>
      <c r="V23" s="178">
        <v>49</v>
      </c>
      <c r="W23" s="178">
        <v>36</v>
      </c>
      <c r="X23" s="178"/>
      <c r="Y23" s="178"/>
      <c r="Z23" s="218">
        <v>35</v>
      </c>
      <c r="AA23" s="218">
        <v>33</v>
      </c>
      <c r="AB23" s="218">
        <v>49</v>
      </c>
      <c r="AC23" s="218">
        <v>20</v>
      </c>
      <c r="AD23" s="218">
        <v>50</v>
      </c>
      <c r="AE23" s="218">
        <v>22</v>
      </c>
      <c r="AF23" s="218">
        <v>43</v>
      </c>
      <c r="AG23" s="218">
        <v>38</v>
      </c>
      <c r="AH23" s="218">
        <v>26</v>
      </c>
    </row>
    <row r="24" spans="1:36">
      <c r="A24" s="12" t="s">
        <v>4789</v>
      </c>
      <c r="B24" s="6" t="s">
        <v>4770</v>
      </c>
      <c r="C24" s="6" t="s">
        <v>5</v>
      </c>
      <c r="D24" s="59">
        <v>40.799999999999997</v>
      </c>
      <c r="E24" s="59">
        <v>30</v>
      </c>
      <c r="F24" s="59">
        <v>57</v>
      </c>
      <c r="G24" s="56">
        <v>39</v>
      </c>
      <c r="H24" s="56">
        <v>32</v>
      </c>
      <c r="I24" s="56">
        <v>31</v>
      </c>
      <c r="J24" s="59"/>
      <c r="K24" s="180">
        <v>45</v>
      </c>
      <c r="L24" s="180">
        <v>32</v>
      </c>
      <c r="M24" s="180">
        <v>15</v>
      </c>
      <c r="N24" s="180">
        <v>22</v>
      </c>
      <c r="O24" s="180">
        <v>39.799999999999997</v>
      </c>
      <c r="P24" s="181"/>
      <c r="Q24" s="178">
        <v>32</v>
      </c>
      <c r="R24" s="178"/>
      <c r="S24" s="178">
        <v>22</v>
      </c>
      <c r="T24" s="178">
        <v>28</v>
      </c>
      <c r="U24" s="178">
        <v>32</v>
      </c>
      <c r="V24" s="178">
        <v>49</v>
      </c>
      <c r="W24" s="178">
        <v>36</v>
      </c>
      <c r="X24" s="178"/>
      <c r="Y24" s="178"/>
      <c r="Z24" s="218">
        <v>35</v>
      </c>
      <c r="AA24" s="218">
        <v>33</v>
      </c>
      <c r="AB24" s="218">
        <v>49</v>
      </c>
      <c r="AC24" s="218">
        <v>20</v>
      </c>
      <c r="AD24" s="218">
        <v>50</v>
      </c>
      <c r="AE24" s="218">
        <v>22</v>
      </c>
      <c r="AF24" s="218">
        <v>43</v>
      </c>
      <c r="AG24" s="218">
        <v>38</v>
      </c>
      <c r="AH24" s="218">
        <v>26</v>
      </c>
    </row>
    <row r="25" spans="1:36">
      <c r="A25" s="12" t="s">
        <v>4790</v>
      </c>
      <c r="B25" s="1" t="s">
        <v>4791</v>
      </c>
      <c r="C25" s="6" t="s">
        <v>5</v>
      </c>
      <c r="D25" s="59">
        <v>40.799999999999997</v>
      </c>
      <c r="E25" s="59">
        <v>30</v>
      </c>
      <c r="F25" s="59">
        <v>57</v>
      </c>
      <c r="G25" s="56">
        <v>39</v>
      </c>
      <c r="H25" s="56">
        <v>32</v>
      </c>
      <c r="I25" s="56">
        <v>31</v>
      </c>
      <c r="J25" s="59"/>
      <c r="K25" s="180">
        <v>45</v>
      </c>
      <c r="L25" s="180">
        <v>32</v>
      </c>
      <c r="M25" s="180">
        <v>15</v>
      </c>
      <c r="N25" s="180">
        <v>22</v>
      </c>
      <c r="O25" s="180">
        <v>39.799999999999997</v>
      </c>
      <c r="P25" s="181"/>
      <c r="Q25" s="178">
        <v>32</v>
      </c>
      <c r="R25" s="178"/>
      <c r="S25" s="178">
        <v>22</v>
      </c>
      <c r="T25" s="178">
        <v>28</v>
      </c>
      <c r="U25" s="178">
        <v>32</v>
      </c>
      <c r="V25" s="178">
        <v>49</v>
      </c>
      <c r="W25" s="178">
        <v>36</v>
      </c>
      <c r="X25" s="178"/>
      <c r="Y25" s="178"/>
      <c r="Z25" s="218">
        <v>35</v>
      </c>
      <c r="AA25" s="218">
        <v>33</v>
      </c>
      <c r="AB25" s="218">
        <v>49</v>
      </c>
      <c r="AC25" s="218">
        <v>20</v>
      </c>
      <c r="AD25" s="218">
        <v>50</v>
      </c>
      <c r="AE25" s="218">
        <v>22</v>
      </c>
      <c r="AF25" s="218">
        <v>43</v>
      </c>
      <c r="AG25" s="218">
        <v>38</v>
      </c>
      <c r="AH25" s="218">
        <v>26</v>
      </c>
    </row>
    <row r="26" spans="1:36">
      <c r="D26" s="480" t="s">
        <v>5433</v>
      </c>
      <c r="E26" s="480"/>
      <c r="F26" s="480"/>
      <c r="G26" s="480"/>
      <c r="H26" s="480"/>
      <c r="I26" s="480"/>
      <c r="J26" s="480"/>
      <c r="K26" s="507" t="s">
        <v>5881</v>
      </c>
      <c r="L26" s="507"/>
      <c r="M26" s="507"/>
      <c r="N26" s="507"/>
      <c r="O26" s="507"/>
      <c r="P26" s="507"/>
      <c r="Q26" s="453" t="s">
        <v>5897</v>
      </c>
      <c r="R26" s="453"/>
      <c r="S26" s="453"/>
      <c r="T26" s="453"/>
      <c r="U26" s="453"/>
      <c r="V26" s="453"/>
      <c r="W26" s="453"/>
      <c r="X26" s="453"/>
      <c r="Y26" s="453"/>
      <c r="Z26" s="453" t="s">
        <v>6235</v>
      </c>
      <c r="AA26" s="453"/>
      <c r="AB26" s="453"/>
      <c r="AC26" s="453"/>
      <c r="AD26" s="453"/>
      <c r="AE26" s="453"/>
      <c r="AF26" s="453"/>
      <c r="AG26" s="453"/>
      <c r="AH26" s="453"/>
    </row>
    <row r="30" spans="1:36" ht="30" customHeight="1">
      <c r="A30" s="517" t="s">
        <v>4792</v>
      </c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7"/>
      <c r="T30" s="517"/>
      <c r="U30" s="517"/>
      <c r="V30" s="517"/>
    </row>
    <row r="31" spans="1:36" ht="16.5" customHeight="1">
      <c r="A31" s="45"/>
      <c r="B31" s="45"/>
      <c r="C31" s="45"/>
      <c r="D31" s="480" t="s">
        <v>5412</v>
      </c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507" t="s">
        <v>5875</v>
      </c>
      <c r="P31" s="507"/>
      <c r="Q31" s="507"/>
      <c r="R31" s="507"/>
      <c r="S31" s="507"/>
      <c r="T31" s="507"/>
      <c r="U31" s="507"/>
      <c r="V31" s="507"/>
      <c r="W31" s="453" t="s">
        <v>5888</v>
      </c>
      <c r="X31" s="453"/>
      <c r="Y31" s="453"/>
      <c r="Z31" s="453"/>
      <c r="AA31" s="453"/>
      <c r="AB31" s="453"/>
      <c r="AC31" s="453" t="s">
        <v>6227</v>
      </c>
      <c r="AD31" s="453"/>
      <c r="AE31" s="453"/>
      <c r="AF31" s="453"/>
      <c r="AG31" s="453"/>
      <c r="AH31" s="453"/>
      <c r="AI31" s="453"/>
      <c r="AJ31" s="453"/>
    </row>
    <row r="32" spans="1:36" ht="36">
      <c r="A32" s="162" t="s">
        <v>0</v>
      </c>
      <c r="B32" s="162" t="s">
        <v>1</v>
      </c>
      <c r="C32" s="163" t="s">
        <v>2</v>
      </c>
      <c r="D32" s="164" t="s">
        <v>5430</v>
      </c>
      <c r="E32" s="164" t="s">
        <v>5431</v>
      </c>
      <c r="F32" s="164" t="s">
        <v>5432</v>
      </c>
      <c r="G32" s="157" t="s">
        <v>4917</v>
      </c>
      <c r="H32" s="157" t="s">
        <v>4918</v>
      </c>
      <c r="I32" s="164" t="s">
        <v>4919</v>
      </c>
      <c r="J32" s="164" t="s">
        <v>5332</v>
      </c>
      <c r="K32" s="164" t="s">
        <v>4921</v>
      </c>
      <c r="L32" s="165" t="s">
        <v>5434</v>
      </c>
      <c r="M32" s="165" t="s">
        <v>5435</v>
      </c>
      <c r="N32" s="37" t="s">
        <v>4923</v>
      </c>
      <c r="O32" s="180" t="s">
        <v>5876</v>
      </c>
      <c r="P32" s="180" t="s">
        <v>5879</v>
      </c>
      <c r="Q32" s="114" t="s">
        <v>5882</v>
      </c>
      <c r="R32" s="114" t="s">
        <v>5883</v>
      </c>
      <c r="S32" s="114" t="s">
        <v>5884</v>
      </c>
      <c r="T32" s="114" t="s">
        <v>5885</v>
      </c>
      <c r="U32" s="114" t="s">
        <v>5886</v>
      </c>
      <c r="V32" s="116" t="s">
        <v>4923</v>
      </c>
      <c r="W32" s="178" t="s">
        <v>5898</v>
      </c>
      <c r="X32" s="178" t="s">
        <v>5899</v>
      </c>
      <c r="Y32" s="178" t="s">
        <v>5900</v>
      </c>
      <c r="Z32" s="219" t="s">
        <v>5747</v>
      </c>
      <c r="AA32" s="219" t="s">
        <v>5891</v>
      </c>
      <c r="AB32" s="116" t="s">
        <v>4923</v>
      </c>
      <c r="AC32" s="218" t="s">
        <v>6236</v>
      </c>
      <c r="AD32" s="218" t="s">
        <v>6237</v>
      </c>
      <c r="AE32" s="218" t="s">
        <v>6238</v>
      </c>
      <c r="AF32" s="218" t="s">
        <v>6239</v>
      </c>
      <c r="AG32" s="218" t="s">
        <v>6240</v>
      </c>
      <c r="AH32" s="218" t="s">
        <v>6233</v>
      </c>
      <c r="AI32" s="218" t="s">
        <v>6242</v>
      </c>
      <c r="AJ32" s="218" t="s">
        <v>6243</v>
      </c>
    </row>
    <row r="33" spans="1:36">
      <c r="A33" s="12" t="s">
        <v>4793</v>
      </c>
      <c r="B33" s="6" t="s">
        <v>4794</v>
      </c>
      <c r="C33" s="57" t="s">
        <v>5</v>
      </c>
      <c r="D33" s="59">
        <v>40.799999999999997</v>
      </c>
      <c r="E33" s="59">
        <v>30</v>
      </c>
      <c r="F33" s="59">
        <v>57</v>
      </c>
      <c r="G33" s="56">
        <v>39</v>
      </c>
      <c r="H33" s="56">
        <v>32</v>
      </c>
      <c r="I33" s="56">
        <v>31</v>
      </c>
      <c r="J33" s="59">
        <v>33</v>
      </c>
      <c r="K33" s="59">
        <v>22</v>
      </c>
      <c r="L33" s="78">
        <v>15.9</v>
      </c>
      <c r="M33" s="78">
        <v>23</v>
      </c>
      <c r="N33" s="51"/>
      <c r="O33" s="180">
        <v>45</v>
      </c>
      <c r="P33" s="180">
        <v>22</v>
      </c>
      <c r="Q33" s="114">
        <v>39</v>
      </c>
      <c r="R33" s="177">
        <v>43</v>
      </c>
      <c r="S33" s="114">
        <v>39.9</v>
      </c>
      <c r="T33" s="114">
        <v>25</v>
      </c>
      <c r="U33" s="114">
        <v>39</v>
      </c>
      <c r="V33" s="177"/>
      <c r="W33" s="178">
        <v>46</v>
      </c>
      <c r="X33" s="178">
        <v>22</v>
      </c>
      <c r="Y33" s="178">
        <v>34</v>
      </c>
      <c r="Z33" s="219">
        <v>19</v>
      </c>
      <c r="AA33" s="219">
        <v>22</v>
      </c>
      <c r="AB33" s="219"/>
      <c r="AC33" s="218">
        <v>32</v>
      </c>
      <c r="AD33" s="218">
        <v>27</v>
      </c>
      <c r="AE33" s="218">
        <v>21</v>
      </c>
      <c r="AF33" s="218">
        <v>34.799999999999997</v>
      </c>
      <c r="AG33" s="218">
        <v>29</v>
      </c>
      <c r="AH33" s="218">
        <v>22</v>
      </c>
      <c r="AI33" s="218">
        <v>38</v>
      </c>
      <c r="AJ33" s="218">
        <v>26</v>
      </c>
    </row>
    <row r="34" spans="1:36">
      <c r="A34" s="12" t="s">
        <v>4795</v>
      </c>
      <c r="B34" s="6" t="s">
        <v>4796</v>
      </c>
      <c r="C34" s="57" t="s">
        <v>5</v>
      </c>
      <c r="D34" s="59">
        <v>40.799999999999997</v>
      </c>
      <c r="E34" s="59">
        <v>30</v>
      </c>
      <c r="F34" s="59">
        <v>57</v>
      </c>
      <c r="G34" s="56">
        <v>39</v>
      </c>
      <c r="H34" s="56">
        <v>32</v>
      </c>
      <c r="I34" s="56">
        <v>31</v>
      </c>
      <c r="J34" s="59">
        <v>33</v>
      </c>
      <c r="K34" s="59">
        <v>22</v>
      </c>
      <c r="L34" s="78">
        <v>15.9</v>
      </c>
      <c r="M34" s="78">
        <v>23</v>
      </c>
      <c r="N34" s="51"/>
      <c r="O34" s="180">
        <v>45</v>
      </c>
      <c r="P34" s="180">
        <v>22</v>
      </c>
      <c r="Q34" s="114">
        <v>39</v>
      </c>
      <c r="R34" s="177">
        <v>43</v>
      </c>
      <c r="S34" s="114">
        <v>39.9</v>
      </c>
      <c r="T34" s="114">
        <v>25</v>
      </c>
      <c r="U34" s="114">
        <v>39</v>
      </c>
      <c r="V34" s="177"/>
      <c r="W34" s="178">
        <v>46</v>
      </c>
      <c r="X34" s="178">
        <v>22</v>
      </c>
      <c r="Y34" s="178">
        <v>34</v>
      </c>
      <c r="Z34" s="219">
        <v>19</v>
      </c>
      <c r="AA34" s="219">
        <v>22</v>
      </c>
      <c r="AB34" s="219"/>
      <c r="AC34" s="218">
        <v>32</v>
      </c>
      <c r="AD34" s="218">
        <v>27</v>
      </c>
      <c r="AE34" s="218">
        <v>21</v>
      </c>
      <c r="AF34" s="218">
        <v>34.799999999999997</v>
      </c>
      <c r="AG34" s="218">
        <v>29</v>
      </c>
      <c r="AH34" s="218">
        <v>22</v>
      </c>
      <c r="AI34" s="218">
        <v>38</v>
      </c>
      <c r="AJ34" s="218">
        <v>26</v>
      </c>
    </row>
    <row r="35" spans="1:36">
      <c r="A35" s="12" t="s">
        <v>4797</v>
      </c>
      <c r="B35" s="6" t="s">
        <v>4798</v>
      </c>
      <c r="C35" s="6" t="s">
        <v>5</v>
      </c>
      <c r="D35" s="59">
        <v>40.799999999999997</v>
      </c>
      <c r="E35" s="59">
        <v>30</v>
      </c>
      <c r="F35" s="59">
        <v>57</v>
      </c>
      <c r="G35" s="56">
        <v>39</v>
      </c>
      <c r="H35" s="56">
        <v>32</v>
      </c>
      <c r="I35" s="56">
        <v>31</v>
      </c>
      <c r="J35" s="59">
        <v>33</v>
      </c>
      <c r="K35" s="59">
        <v>22</v>
      </c>
      <c r="L35" s="78">
        <v>15.9</v>
      </c>
      <c r="M35" s="78">
        <v>23</v>
      </c>
      <c r="N35" s="51"/>
      <c r="O35" s="180">
        <v>45</v>
      </c>
      <c r="P35" s="180">
        <v>22</v>
      </c>
      <c r="Q35" s="114">
        <v>39</v>
      </c>
      <c r="R35" s="177">
        <v>43</v>
      </c>
      <c r="S35" s="114">
        <v>39.9</v>
      </c>
      <c r="T35" s="114">
        <v>25</v>
      </c>
      <c r="U35" s="114">
        <v>39</v>
      </c>
      <c r="V35" s="177"/>
      <c r="W35" s="178">
        <v>46</v>
      </c>
      <c r="X35" s="178">
        <v>22</v>
      </c>
      <c r="Y35" s="178">
        <v>34</v>
      </c>
      <c r="Z35" s="219">
        <v>19</v>
      </c>
      <c r="AA35" s="219">
        <v>22</v>
      </c>
      <c r="AB35" s="219"/>
      <c r="AC35" s="218">
        <v>32</v>
      </c>
      <c r="AD35" s="218">
        <v>27</v>
      </c>
      <c r="AE35" s="218">
        <v>21</v>
      </c>
      <c r="AF35" s="218">
        <v>34.799999999999997</v>
      </c>
      <c r="AG35" s="218">
        <v>29</v>
      </c>
      <c r="AH35" s="218">
        <v>22</v>
      </c>
      <c r="AI35" s="218">
        <v>38</v>
      </c>
      <c r="AJ35" s="218">
        <v>26</v>
      </c>
    </row>
    <row r="36" spans="1:36">
      <c r="A36" s="12" t="s">
        <v>4799</v>
      </c>
      <c r="B36" s="6" t="s">
        <v>4800</v>
      </c>
      <c r="C36" s="6" t="s">
        <v>5</v>
      </c>
      <c r="D36" s="59">
        <v>40.799999999999997</v>
      </c>
      <c r="E36" s="59">
        <v>30</v>
      </c>
      <c r="F36" s="59">
        <v>57</v>
      </c>
      <c r="G36" s="56">
        <v>39</v>
      </c>
      <c r="H36" s="56">
        <v>32</v>
      </c>
      <c r="I36" s="56">
        <v>31</v>
      </c>
      <c r="J36" s="59">
        <v>33</v>
      </c>
      <c r="K36" s="59">
        <v>22</v>
      </c>
      <c r="L36" s="78">
        <v>15.9</v>
      </c>
      <c r="M36" s="78">
        <v>23</v>
      </c>
      <c r="N36" s="51"/>
      <c r="O36" s="180">
        <v>45</v>
      </c>
      <c r="P36" s="180">
        <v>22</v>
      </c>
      <c r="Q36" s="114">
        <v>39</v>
      </c>
      <c r="R36" s="177">
        <v>43</v>
      </c>
      <c r="S36" s="114">
        <v>39.9</v>
      </c>
      <c r="T36" s="114">
        <v>25</v>
      </c>
      <c r="U36" s="114">
        <v>39</v>
      </c>
      <c r="V36" s="177"/>
      <c r="W36" s="178">
        <v>46</v>
      </c>
      <c r="X36" s="178">
        <v>22</v>
      </c>
      <c r="Y36" s="178">
        <v>34</v>
      </c>
      <c r="Z36" s="219">
        <v>19</v>
      </c>
      <c r="AA36" s="219">
        <v>22</v>
      </c>
      <c r="AB36" s="219"/>
      <c r="AC36" s="218">
        <v>32</v>
      </c>
      <c r="AD36" s="218">
        <v>27</v>
      </c>
      <c r="AE36" s="218">
        <v>21</v>
      </c>
      <c r="AF36" s="218">
        <v>34.799999999999997</v>
      </c>
      <c r="AG36" s="218">
        <v>29</v>
      </c>
      <c r="AH36" s="218">
        <v>22</v>
      </c>
      <c r="AI36" s="218">
        <v>38</v>
      </c>
      <c r="AJ36" s="218">
        <v>26</v>
      </c>
    </row>
    <row r="37" spans="1:36">
      <c r="A37" s="12" t="s">
        <v>4801</v>
      </c>
      <c r="B37" s="6" t="s">
        <v>4802</v>
      </c>
      <c r="C37" s="6" t="s">
        <v>5</v>
      </c>
      <c r="D37" s="59">
        <v>40.799999999999997</v>
      </c>
      <c r="E37" s="59">
        <v>30</v>
      </c>
      <c r="F37" s="59">
        <v>57</v>
      </c>
      <c r="G37" s="56">
        <v>39</v>
      </c>
      <c r="H37" s="56">
        <v>32</v>
      </c>
      <c r="I37" s="56">
        <v>31</v>
      </c>
      <c r="J37" s="59">
        <v>33</v>
      </c>
      <c r="K37" s="59">
        <v>22</v>
      </c>
      <c r="L37" s="78">
        <v>15.9</v>
      </c>
      <c r="M37" s="78">
        <v>23</v>
      </c>
      <c r="N37" s="51"/>
      <c r="O37" s="180">
        <v>45</v>
      </c>
      <c r="P37" s="180">
        <v>22</v>
      </c>
      <c r="Q37" s="114">
        <v>39</v>
      </c>
      <c r="R37" s="177">
        <v>43</v>
      </c>
      <c r="S37" s="114">
        <v>39.9</v>
      </c>
      <c r="T37" s="114">
        <v>25</v>
      </c>
      <c r="U37" s="114">
        <v>39</v>
      </c>
      <c r="V37" s="177"/>
      <c r="W37" s="178">
        <v>46</v>
      </c>
      <c r="X37" s="178">
        <v>22</v>
      </c>
      <c r="Y37" s="178">
        <v>34</v>
      </c>
      <c r="Z37" s="219">
        <v>19</v>
      </c>
      <c r="AA37" s="219">
        <v>22</v>
      </c>
      <c r="AB37" s="219"/>
      <c r="AC37" s="218">
        <v>32</v>
      </c>
      <c r="AD37" s="218">
        <v>27</v>
      </c>
      <c r="AE37" s="218">
        <v>21</v>
      </c>
      <c r="AF37" s="218">
        <v>34.799999999999997</v>
      </c>
      <c r="AG37" s="218">
        <v>29</v>
      </c>
      <c r="AH37" s="218">
        <v>22</v>
      </c>
      <c r="AI37" s="218">
        <v>38</v>
      </c>
      <c r="AJ37" s="218">
        <v>26</v>
      </c>
    </row>
    <row r="38" spans="1:36">
      <c r="A38" s="12" t="s">
        <v>4803</v>
      </c>
      <c r="B38" s="6" t="s">
        <v>4804</v>
      </c>
      <c r="C38" s="6" t="s">
        <v>5</v>
      </c>
      <c r="D38" s="59">
        <v>40.799999999999997</v>
      </c>
      <c r="E38" s="59">
        <v>30</v>
      </c>
      <c r="F38" s="59">
        <v>57</v>
      </c>
      <c r="G38" s="56">
        <v>39</v>
      </c>
      <c r="H38" s="56">
        <v>32</v>
      </c>
      <c r="I38" s="56">
        <v>31</v>
      </c>
      <c r="J38" s="59">
        <v>33</v>
      </c>
      <c r="K38" s="59">
        <v>22</v>
      </c>
      <c r="L38" s="78">
        <v>15.9</v>
      </c>
      <c r="M38" s="78">
        <v>23</v>
      </c>
      <c r="N38" s="51"/>
      <c r="O38" s="180">
        <v>45</v>
      </c>
      <c r="P38" s="180">
        <v>22</v>
      </c>
      <c r="Q38" s="114">
        <v>39</v>
      </c>
      <c r="R38" s="177">
        <v>43</v>
      </c>
      <c r="S38" s="114">
        <v>39.9</v>
      </c>
      <c r="T38" s="114">
        <v>25</v>
      </c>
      <c r="U38" s="114">
        <v>39</v>
      </c>
      <c r="V38" s="177"/>
      <c r="W38" s="178">
        <v>46</v>
      </c>
      <c r="X38" s="178">
        <v>22</v>
      </c>
      <c r="Y38" s="178">
        <v>34</v>
      </c>
      <c r="Z38" s="219">
        <v>19</v>
      </c>
      <c r="AA38" s="219">
        <v>22</v>
      </c>
      <c r="AB38" s="219"/>
      <c r="AC38" s="218">
        <v>32</v>
      </c>
      <c r="AD38" s="218">
        <v>27</v>
      </c>
      <c r="AE38" s="218">
        <v>21</v>
      </c>
      <c r="AF38" s="218">
        <v>34.799999999999997</v>
      </c>
      <c r="AG38" s="218">
        <v>29</v>
      </c>
      <c r="AH38" s="218">
        <v>22</v>
      </c>
      <c r="AI38" s="218">
        <v>38</v>
      </c>
      <c r="AJ38" s="218">
        <v>26</v>
      </c>
    </row>
    <row r="39" spans="1:36">
      <c r="A39" s="12" t="s">
        <v>4805</v>
      </c>
      <c r="B39" s="6" t="s">
        <v>4806</v>
      </c>
      <c r="C39" s="6" t="s">
        <v>5</v>
      </c>
      <c r="D39" s="59">
        <v>40.799999999999997</v>
      </c>
      <c r="E39" s="59">
        <v>30</v>
      </c>
      <c r="F39" s="59">
        <v>57</v>
      </c>
      <c r="G39" s="56">
        <v>39</v>
      </c>
      <c r="H39" s="56">
        <v>32</v>
      </c>
      <c r="I39" s="56">
        <v>31</v>
      </c>
      <c r="J39" s="59">
        <v>33</v>
      </c>
      <c r="K39" s="59">
        <v>22</v>
      </c>
      <c r="L39" s="78">
        <v>15.9</v>
      </c>
      <c r="M39" s="78">
        <v>23</v>
      </c>
      <c r="N39" s="51"/>
      <c r="O39" s="180">
        <v>45</v>
      </c>
      <c r="P39" s="180">
        <v>22</v>
      </c>
      <c r="Q39" s="114">
        <v>39</v>
      </c>
      <c r="R39" s="177">
        <v>43</v>
      </c>
      <c r="S39" s="114">
        <v>39.9</v>
      </c>
      <c r="T39" s="114">
        <v>25</v>
      </c>
      <c r="U39" s="114">
        <v>39</v>
      </c>
      <c r="V39" s="177"/>
      <c r="W39" s="178">
        <v>46</v>
      </c>
      <c r="X39" s="178">
        <v>22</v>
      </c>
      <c r="Y39" s="178">
        <v>34</v>
      </c>
      <c r="Z39" s="219">
        <v>19</v>
      </c>
      <c r="AA39" s="219">
        <v>22</v>
      </c>
      <c r="AB39" s="219"/>
      <c r="AC39" s="218">
        <v>32</v>
      </c>
      <c r="AD39" s="218">
        <v>27</v>
      </c>
      <c r="AE39" s="218">
        <v>21</v>
      </c>
      <c r="AF39" s="218">
        <v>34.799999999999997</v>
      </c>
      <c r="AG39" s="218">
        <v>29</v>
      </c>
      <c r="AH39" s="218">
        <v>22</v>
      </c>
      <c r="AI39" s="218">
        <v>38</v>
      </c>
      <c r="AJ39" s="218">
        <v>26</v>
      </c>
    </row>
    <row r="40" spans="1:36">
      <c r="A40" s="12" t="s">
        <v>4807</v>
      </c>
      <c r="B40" s="6" t="s">
        <v>4808</v>
      </c>
      <c r="C40" s="6" t="s">
        <v>5</v>
      </c>
      <c r="D40" s="59">
        <v>40.799999999999997</v>
      </c>
      <c r="E40" s="59">
        <v>30</v>
      </c>
      <c r="F40" s="59">
        <v>57</v>
      </c>
      <c r="G40" s="56">
        <v>39</v>
      </c>
      <c r="H40" s="56">
        <v>32</v>
      </c>
      <c r="I40" s="56">
        <v>31</v>
      </c>
      <c r="J40" s="59">
        <v>33</v>
      </c>
      <c r="K40" s="59">
        <v>22</v>
      </c>
      <c r="L40" s="78">
        <v>15.9</v>
      </c>
      <c r="M40" s="78">
        <v>23</v>
      </c>
      <c r="N40" s="51"/>
      <c r="O40" s="180">
        <v>45</v>
      </c>
      <c r="P40" s="180">
        <v>22</v>
      </c>
      <c r="Q40" s="114">
        <v>39</v>
      </c>
      <c r="R40" s="177">
        <v>43</v>
      </c>
      <c r="S40" s="114">
        <v>39.9</v>
      </c>
      <c r="T40" s="114">
        <v>25</v>
      </c>
      <c r="U40" s="114">
        <v>39</v>
      </c>
      <c r="V40" s="177"/>
      <c r="W40" s="178">
        <v>46</v>
      </c>
      <c r="X40" s="178">
        <v>22</v>
      </c>
      <c r="Y40" s="178">
        <v>34</v>
      </c>
      <c r="Z40" s="219">
        <v>19</v>
      </c>
      <c r="AA40" s="219">
        <v>22</v>
      </c>
      <c r="AB40" s="219"/>
      <c r="AC40" s="218">
        <v>32</v>
      </c>
      <c r="AD40" s="218">
        <v>27</v>
      </c>
      <c r="AE40" s="218">
        <v>21</v>
      </c>
      <c r="AF40" s="218">
        <v>34.799999999999997</v>
      </c>
      <c r="AG40" s="218">
        <v>29</v>
      </c>
      <c r="AH40" s="218">
        <v>22</v>
      </c>
      <c r="AI40" s="218">
        <v>38</v>
      </c>
      <c r="AJ40" s="218">
        <v>26</v>
      </c>
    </row>
    <row r="41" spans="1:36">
      <c r="A41" s="12" t="s">
        <v>4809</v>
      </c>
      <c r="B41" s="6" t="s">
        <v>4810</v>
      </c>
      <c r="C41" s="6" t="s">
        <v>5</v>
      </c>
      <c r="D41" s="59">
        <v>40.799999999999997</v>
      </c>
      <c r="E41" s="59">
        <v>30</v>
      </c>
      <c r="F41" s="59">
        <v>57</v>
      </c>
      <c r="G41" s="56">
        <v>39</v>
      </c>
      <c r="H41" s="56">
        <v>32</v>
      </c>
      <c r="I41" s="56">
        <v>31</v>
      </c>
      <c r="J41" s="59">
        <v>33</v>
      </c>
      <c r="K41" s="59">
        <v>22</v>
      </c>
      <c r="L41" s="78">
        <v>15.9</v>
      </c>
      <c r="M41" s="78">
        <v>23</v>
      </c>
      <c r="N41" s="51"/>
      <c r="O41" s="180">
        <v>45</v>
      </c>
      <c r="P41" s="180">
        <v>22</v>
      </c>
      <c r="Q41" s="114">
        <v>39</v>
      </c>
      <c r="R41" s="177">
        <v>43</v>
      </c>
      <c r="S41" s="114">
        <v>39.9</v>
      </c>
      <c r="T41" s="114">
        <v>25</v>
      </c>
      <c r="U41" s="114">
        <v>39</v>
      </c>
      <c r="V41" s="177"/>
      <c r="W41" s="178">
        <v>46</v>
      </c>
      <c r="X41" s="178">
        <v>22</v>
      </c>
      <c r="Y41" s="178">
        <v>34</v>
      </c>
      <c r="Z41" s="219">
        <v>19</v>
      </c>
      <c r="AA41" s="219">
        <v>22</v>
      </c>
      <c r="AB41" s="219"/>
      <c r="AC41" s="218">
        <v>32</v>
      </c>
      <c r="AD41" s="218">
        <v>27</v>
      </c>
      <c r="AE41" s="218">
        <v>21</v>
      </c>
      <c r="AF41" s="218">
        <v>34.799999999999997</v>
      </c>
      <c r="AG41" s="218">
        <v>29</v>
      </c>
      <c r="AH41" s="218">
        <v>22</v>
      </c>
      <c r="AI41" s="218">
        <v>38</v>
      </c>
      <c r="AJ41" s="218">
        <v>26</v>
      </c>
    </row>
    <row r="42" spans="1:36">
      <c r="A42" s="12" t="s">
        <v>4811</v>
      </c>
      <c r="B42" s="6" t="s">
        <v>4812</v>
      </c>
      <c r="C42" s="6" t="s">
        <v>5</v>
      </c>
      <c r="D42" s="59">
        <v>40.799999999999997</v>
      </c>
      <c r="E42" s="59">
        <v>30</v>
      </c>
      <c r="F42" s="59">
        <v>57</v>
      </c>
      <c r="G42" s="56">
        <v>39</v>
      </c>
      <c r="H42" s="56">
        <v>32</v>
      </c>
      <c r="I42" s="56">
        <v>31</v>
      </c>
      <c r="J42" s="59">
        <v>33</v>
      </c>
      <c r="K42" s="59">
        <v>22</v>
      </c>
      <c r="L42" s="78">
        <v>15.9</v>
      </c>
      <c r="M42" s="78">
        <v>23</v>
      </c>
      <c r="N42" s="51"/>
      <c r="O42" s="180">
        <v>45</v>
      </c>
      <c r="P42" s="180">
        <v>22</v>
      </c>
      <c r="Q42" s="114">
        <v>39</v>
      </c>
      <c r="R42" s="177">
        <v>43</v>
      </c>
      <c r="S42" s="114">
        <v>39.9</v>
      </c>
      <c r="T42" s="114">
        <v>25</v>
      </c>
      <c r="U42" s="114">
        <v>39</v>
      </c>
      <c r="V42" s="177"/>
      <c r="W42" s="178">
        <v>46</v>
      </c>
      <c r="X42" s="178">
        <v>22</v>
      </c>
      <c r="Y42" s="178">
        <v>34</v>
      </c>
      <c r="Z42" s="219">
        <v>19</v>
      </c>
      <c r="AA42" s="219">
        <v>22</v>
      </c>
      <c r="AB42" s="219"/>
      <c r="AC42" s="218">
        <v>32</v>
      </c>
      <c r="AD42" s="218">
        <v>27</v>
      </c>
      <c r="AE42" s="218">
        <v>21</v>
      </c>
      <c r="AF42" s="218">
        <v>34.799999999999997</v>
      </c>
      <c r="AG42" s="218">
        <v>29</v>
      </c>
      <c r="AH42" s="218">
        <v>22</v>
      </c>
      <c r="AI42" s="218">
        <v>38</v>
      </c>
      <c r="AJ42" s="218">
        <v>26</v>
      </c>
    </row>
    <row r="43" spans="1:36">
      <c r="A43" s="12" t="s">
        <v>4813</v>
      </c>
      <c r="B43" s="6" t="s">
        <v>4814</v>
      </c>
      <c r="C43" s="6" t="s">
        <v>5</v>
      </c>
      <c r="D43" s="59">
        <v>40.799999999999997</v>
      </c>
      <c r="E43" s="59">
        <v>30</v>
      </c>
      <c r="F43" s="59">
        <v>57</v>
      </c>
      <c r="G43" s="56">
        <v>39</v>
      </c>
      <c r="H43" s="56">
        <v>32</v>
      </c>
      <c r="I43" s="56">
        <v>31</v>
      </c>
      <c r="J43" s="59">
        <v>33</v>
      </c>
      <c r="K43" s="59">
        <v>22</v>
      </c>
      <c r="L43" s="78">
        <v>15.9</v>
      </c>
      <c r="M43" s="78">
        <v>23</v>
      </c>
      <c r="N43" s="51"/>
      <c r="O43" s="180">
        <v>45</v>
      </c>
      <c r="P43" s="180">
        <v>22</v>
      </c>
      <c r="Q43" s="114">
        <v>39</v>
      </c>
      <c r="R43" s="177">
        <v>43</v>
      </c>
      <c r="S43" s="114">
        <v>39.9</v>
      </c>
      <c r="T43" s="114">
        <v>25</v>
      </c>
      <c r="U43" s="114">
        <v>39</v>
      </c>
      <c r="V43" s="177"/>
      <c r="W43" s="178">
        <v>46</v>
      </c>
      <c r="X43" s="178">
        <v>22</v>
      </c>
      <c r="Y43" s="178">
        <v>34</v>
      </c>
      <c r="Z43" s="219">
        <v>19</v>
      </c>
      <c r="AA43" s="219">
        <v>22</v>
      </c>
      <c r="AB43" s="219"/>
      <c r="AC43" s="218">
        <v>32</v>
      </c>
      <c r="AD43" s="218">
        <v>27</v>
      </c>
      <c r="AE43" s="218">
        <v>21</v>
      </c>
      <c r="AF43" s="218">
        <v>34.799999999999997</v>
      </c>
      <c r="AG43" s="218">
        <v>29</v>
      </c>
      <c r="AH43" s="218">
        <v>22</v>
      </c>
      <c r="AI43" s="218">
        <v>38</v>
      </c>
      <c r="AJ43" s="218">
        <v>26</v>
      </c>
    </row>
    <row r="44" spans="1:36">
      <c r="A44" s="12" t="s">
        <v>4815</v>
      </c>
      <c r="B44" s="6" t="s">
        <v>4816</v>
      </c>
      <c r="C44" s="6" t="s">
        <v>5</v>
      </c>
      <c r="D44" s="59">
        <v>40.799999999999997</v>
      </c>
      <c r="E44" s="59">
        <v>30</v>
      </c>
      <c r="F44" s="59">
        <v>57</v>
      </c>
      <c r="G44" s="56">
        <v>39</v>
      </c>
      <c r="H44" s="56">
        <v>32</v>
      </c>
      <c r="I44" s="56">
        <v>31</v>
      </c>
      <c r="J44" s="59">
        <v>33</v>
      </c>
      <c r="K44" s="59">
        <v>22</v>
      </c>
      <c r="L44" s="78">
        <v>15.9</v>
      </c>
      <c r="M44" s="78">
        <v>23</v>
      </c>
      <c r="N44" s="51"/>
      <c r="O44" s="180">
        <v>45</v>
      </c>
      <c r="P44" s="180">
        <v>22</v>
      </c>
      <c r="Q44" s="114">
        <v>39</v>
      </c>
      <c r="R44" s="177">
        <v>43</v>
      </c>
      <c r="S44" s="114">
        <v>39.9</v>
      </c>
      <c r="T44" s="114">
        <v>25</v>
      </c>
      <c r="U44" s="114">
        <v>39</v>
      </c>
      <c r="V44" s="177"/>
      <c r="W44" s="178">
        <v>46</v>
      </c>
      <c r="X44" s="178">
        <v>22</v>
      </c>
      <c r="Y44" s="178">
        <v>34</v>
      </c>
      <c r="Z44" s="219">
        <v>19</v>
      </c>
      <c r="AA44" s="219">
        <v>22</v>
      </c>
      <c r="AB44" s="219"/>
      <c r="AC44" s="218">
        <v>32</v>
      </c>
      <c r="AD44" s="218">
        <v>27</v>
      </c>
      <c r="AE44" s="218">
        <v>21</v>
      </c>
      <c r="AF44" s="218">
        <v>34.799999999999997</v>
      </c>
      <c r="AG44" s="218">
        <v>29</v>
      </c>
      <c r="AH44" s="218">
        <v>22</v>
      </c>
      <c r="AI44" s="218">
        <v>38</v>
      </c>
      <c r="AJ44" s="218">
        <v>26</v>
      </c>
    </row>
    <row r="45" spans="1:36">
      <c r="A45" s="12" t="s">
        <v>4817</v>
      </c>
      <c r="B45" s="6" t="s">
        <v>4818</v>
      </c>
      <c r="C45" s="6" t="s">
        <v>5</v>
      </c>
      <c r="D45" s="59">
        <v>40.799999999999997</v>
      </c>
      <c r="E45" s="59">
        <v>30</v>
      </c>
      <c r="F45" s="59">
        <v>57</v>
      </c>
      <c r="G45" s="56">
        <v>39</v>
      </c>
      <c r="H45" s="56">
        <v>32</v>
      </c>
      <c r="I45" s="56">
        <v>31</v>
      </c>
      <c r="J45" s="59">
        <v>33</v>
      </c>
      <c r="K45" s="59">
        <v>22</v>
      </c>
      <c r="L45" s="78">
        <v>15.9</v>
      </c>
      <c r="M45" s="78">
        <v>23</v>
      </c>
      <c r="N45" s="51"/>
      <c r="O45" s="180">
        <v>45</v>
      </c>
      <c r="P45" s="180">
        <v>22</v>
      </c>
      <c r="Q45" s="114">
        <v>39</v>
      </c>
      <c r="R45" s="177">
        <v>43</v>
      </c>
      <c r="S45" s="114">
        <v>39.9</v>
      </c>
      <c r="T45" s="114">
        <v>25</v>
      </c>
      <c r="U45" s="114">
        <v>39</v>
      </c>
      <c r="V45" s="177"/>
      <c r="W45" s="178">
        <v>46</v>
      </c>
      <c r="X45" s="178">
        <v>22</v>
      </c>
      <c r="Y45" s="178">
        <v>34</v>
      </c>
      <c r="Z45" s="219">
        <v>19</v>
      </c>
      <c r="AA45" s="219">
        <v>22</v>
      </c>
      <c r="AB45" s="219"/>
      <c r="AC45" s="218">
        <v>32</v>
      </c>
      <c r="AD45" s="218">
        <v>27</v>
      </c>
      <c r="AE45" s="218">
        <v>21</v>
      </c>
      <c r="AF45" s="218">
        <v>34.799999999999997</v>
      </c>
      <c r="AG45" s="218">
        <v>29</v>
      </c>
      <c r="AH45" s="218">
        <v>22</v>
      </c>
      <c r="AI45" s="218">
        <v>38</v>
      </c>
      <c r="AJ45" s="218">
        <v>26</v>
      </c>
    </row>
    <row r="46" spans="1:36">
      <c r="A46" s="12" t="s">
        <v>4819</v>
      </c>
      <c r="B46" s="6" t="s">
        <v>4820</v>
      </c>
      <c r="C46" s="6" t="s">
        <v>5</v>
      </c>
      <c r="D46" s="59">
        <v>40.799999999999997</v>
      </c>
      <c r="E46" s="59">
        <v>30</v>
      </c>
      <c r="F46" s="59">
        <v>57</v>
      </c>
      <c r="G46" s="56">
        <v>39</v>
      </c>
      <c r="H46" s="56">
        <v>32</v>
      </c>
      <c r="I46" s="56">
        <v>31</v>
      </c>
      <c r="J46" s="59">
        <v>33</v>
      </c>
      <c r="K46" s="59">
        <v>22</v>
      </c>
      <c r="L46" s="78">
        <v>15.9</v>
      </c>
      <c r="M46" s="78">
        <v>23</v>
      </c>
      <c r="N46" s="51"/>
      <c r="O46" s="180">
        <v>45</v>
      </c>
      <c r="P46" s="180">
        <v>22</v>
      </c>
      <c r="Q46" s="114">
        <v>39</v>
      </c>
      <c r="R46" s="177">
        <v>43</v>
      </c>
      <c r="S46" s="114">
        <v>39.9</v>
      </c>
      <c r="T46" s="114">
        <v>25</v>
      </c>
      <c r="U46" s="114">
        <v>39</v>
      </c>
      <c r="V46" s="177"/>
      <c r="W46" s="178">
        <v>46</v>
      </c>
      <c r="X46" s="178">
        <v>22</v>
      </c>
      <c r="Y46" s="178">
        <v>34</v>
      </c>
      <c r="Z46" s="219">
        <v>19</v>
      </c>
      <c r="AA46" s="219">
        <v>22</v>
      </c>
      <c r="AB46" s="219"/>
      <c r="AC46" s="218">
        <v>32</v>
      </c>
      <c r="AD46" s="218">
        <v>27</v>
      </c>
      <c r="AE46" s="218">
        <v>21</v>
      </c>
      <c r="AF46" s="218">
        <v>34.799999999999997</v>
      </c>
      <c r="AG46" s="218">
        <v>29</v>
      </c>
      <c r="AH46" s="218">
        <v>22</v>
      </c>
      <c r="AI46" s="218">
        <v>38</v>
      </c>
      <c r="AJ46" s="218">
        <v>26</v>
      </c>
    </row>
    <row r="47" spans="1:36">
      <c r="A47" s="12" t="s">
        <v>4821</v>
      </c>
      <c r="B47" s="6" t="s">
        <v>4822</v>
      </c>
      <c r="C47" s="6" t="s">
        <v>5</v>
      </c>
      <c r="D47" s="59">
        <v>40.799999999999997</v>
      </c>
      <c r="E47" s="59">
        <v>30</v>
      </c>
      <c r="F47" s="59">
        <v>57</v>
      </c>
      <c r="G47" s="56">
        <v>39</v>
      </c>
      <c r="H47" s="56">
        <v>32</v>
      </c>
      <c r="I47" s="56">
        <v>31</v>
      </c>
      <c r="J47" s="59">
        <v>33</v>
      </c>
      <c r="K47" s="59">
        <v>22</v>
      </c>
      <c r="L47" s="78">
        <v>15.9</v>
      </c>
      <c r="M47" s="78">
        <v>23</v>
      </c>
      <c r="N47" s="51"/>
      <c r="O47" s="180">
        <v>45</v>
      </c>
      <c r="P47" s="180">
        <v>22</v>
      </c>
      <c r="Q47" s="114">
        <v>39</v>
      </c>
      <c r="R47" s="177">
        <v>43</v>
      </c>
      <c r="S47" s="114">
        <v>39.9</v>
      </c>
      <c r="T47" s="114">
        <v>25</v>
      </c>
      <c r="U47" s="114">
        <v>39</v>
      </c>
      <c r="V47" s="177"/>
      <c r="W47" s="178">
        <v>46</v>
      </c>
      <c r="X47" s="178">
        <v>22</v>
      </c>
      <c r="Y47" s="178">
        <v>34</v>
      </c>
      <c r="Z47" s="219">
        <v>19</v>
      </c>
      <c r="AA47" s="219">
        <v>22</v>
      </c>
      <c r="AB47" s="219"/>
      <c r="AC47" s="218">
        <v>32</v>
      </c>
      <c r="AD47" s="218">
        <v>27</v>
      </c>
      <c r="AE47" s="218">
        <v>21</v>
      </c>
      <c r="AF47" s="218">
        <v>34.799999999999997</v>
      </c>
      <c r="AG47" s="218">
        <v>29</v>
      </c>
      <c r="AH47" s="218">
        <v>22</v>
      </c>
      <c r="AI47" s="218">
        <v>38</v>
      </c>
      <c r="AJ47" s="218">
        <v>26</v>
      </c>
    </row>
    <row r="48" spans="1:36">
      <c r="A48" s="12" t="s">
        <v>4823</v>
      </c>
      <c r="B48" s="6" t="s">
        <v>4824</v>
      </c>
      <c r="C48" s="6" t="s">
        <v>5</v>
      </c>
      <c r="D48" s="59">
        <v>40.799999999999997</v>
      </c>
      <c r="E48" s="59">
        <v>30</v>
      </c>
      <c r="F48" s="59">
        <v>57</v>
      </c>
      <c r="G48" s="56">
        <v>39</v>
      </c>
      <c r="H48" s="56">
        <v>32</v>
      </c>
      <c r="I48" s="56">
        <v>31</v>
      </c>
      <c r="J48" s="59">
        <v>33</v>
      </c>
      <c r="K48" s="59">
        <v>22</v>
      </c>
      <c r="L48" s="78">
        <v>15.9</v>
      </c>
      <c r="M48" s="78">
        <v>23</v>
      </c>
      <c r="N48" s="51"/>
      <c r="O48" s="180">
        <v>45</v>
      </c>
      <c r="P48" s="180">
        <v>22</v>
      </c>
      <c r="Q48" s="114">
        <v>39</v>
      </c>
      <c r="R48" s="177">
        <v>43</v>
      </c>
      <c r="S48" s="114">
        <v>39.9</v>
      </c>
      <c r="T48" s="114">
        <v>25</v>
      </c>
      <c r="U48" s="114">
        <v>39</v>
      </c>
      <c r="V48" s="177"/>
      <c r="W48" s="178">
        <v>46</v>
      </c>
      <c r="X48" s="178">
        <v>22</v>
      </c>
      <c r="Y48" s="178">
        <v>34</v>
      </c>
      <c r="Z48" s="219">
        <v>19</v>
      </c>
      <c r="AA48" s="219">
        <v>22</v>
      </c>
      <c r="AB48" s="219"/>
      <c r="AC48" s="218">
        <v>32</v>
      </c>
      <c r="AD48" s="218">
        <v>27</v>
      </c>
      <c r="AE48" s="218">
        <v>21</v>
      </c>
      <c r="AF48" s="218">
        <v>34.799999999999997</v>
      </c>
      <c r="AG48" s="218">
        <v>29</v>
      </c>
      <c r="AH48" s="218">
        <v>22</v>
      </c>
      <c r="AI48" s="218">
        <v>38</v>
      </c>
      <c r="AJ48" s="218">
        <v>26</v>
      </c>
    </row>
    <row r="49" spans="1:36">
      <c r="A49" s="12" t="s">
        <v>4825</v>
      </c>
      <c r="B49" s="6" t="s">
        <v>4826</v>
      </c>
      <c r="C49" s="6" t="s">
        <v>5</v>
      </c>
      <c r="D49" s="59">
        <v>40.799999999999997</v>
      </c>
      <c r="E49" s="59">
        <v>30</v>
      </c>
      <c r="F49" s="59">
        <v>57</v>
      </c>
      <c r="G49" s="56">
        <v>39</v>
      </c>
      <c r="H49" s="56">
        <v>32</v>
      </c>
      <c r="I49" s="56">
        <v>31</v>
      </c>
      <c r="J49" s="59">
        <v>33</v>
      </c>
      <c r="K49" s="59">
        <v>22</v>
      </c>
      <c r="L49" s="78">
        <v>15.9</v>
      </c>
      <c r="M49" s="78">
        <v>23</v>
      </c>
      <c r="N49" s="51"/>
      <c r="O49" s="180">
        <v>45</v>
      </c>
      <c r="P49" s="180">
        <v>22</v>
      </c>
      <c r="Q49" s="114">
        <v>39</v>
      </c>
      <c r="R49" s="177">
        <v>43</v>
      </c>
      <c r="S49" s="114">
        <v>39.9</v>
      </c>
      <c r="T49" s="114">
        <v>25</v>
      </c>
      <c r="U49" s="114">
        <v>39</v>
      </c>
      <c r="V49" s="177"/>
      <c r="W49" s="178">
        <v>46</v>
      </c>
      <c r="X49" s="178">
        <v>22</v>
      </c>
      <c r="Y49" s="178">
        <v>34</v>
      </c>
      <c r="Z49" s="219">
        <v>19</v>
      </c>
      <c r="AA49" s="219">
        <v>22</v>
      </c>
      <c r="AB49" s="219"/>
      <c r="AC49" s="218">
        <v>32</v>
      </c>
      <c r="AD49" s="218">
        <v>27</v>
      </c>
      <c r="AE49" s="218">
        <v>21</v>
      </c>
      <c r="AF49" s="218">
        <v>34.799999999999997</v>
      </c>
      <c r="AG49" s="218">
        <v>29</v>
      </c>
      <c r="AH49" s="218">
        <v>22</v>
      </c>
      <c r="AI49" s="218">
        <v>38</v>
      </c>
      <c r="AJ49" s="218">
        <v>26</v>
      </c>
    </row>
    <row r="50" spans="1:36">
      <c r="A50" s="12" t="s">
        <v>4827</v>
      </c>
      <c r="B50" s="6" t="s">
        <v>4828</v>
      </c>
      <c r="C50" s="6" t="s">
        <v>5</v>
      </c>
      <c r="D50" s="59">
        <v>40.799999999999997</v>
      </c>
      <c r="E50" s="59">
        <v>30</v>
      </c>
      <c r="F50" s="59">
        <v>57</v>
      </c>
      <c r="G50" s="56">
        <v>39</v>
      </c>
      <c r="H50" s="56">
        <v>32</v>
      </c>
      <c r="I50" s="56">
        <v>31</v>
      </c>
      <c r="J50" s="59">
        <v>33</v>
      </c>
      <c r="K50" s="59">
        <v>22</v>
      </c>
      <c r="L50" s="78">
        <v>15.9</v>
      </c>
      <c r="M50" s="78">
        <v>23</v>
      </c>
      <c r="N50" s="51"/>
      <c r="O50" s="180">
        <v>45</v>
      </c>
      <c r="P50" s="180">
        <v>22</v>
      </c>
      <c r="Q50" s="114">
        <v>39</v>
      </c>
      <c r="R50" s="177">
        <v>43</v>
      </c>
      <c r="S50" s="114">
        <v>39.9</v>
      </c>
      <c r="T50" s="114">
        <v>25</v>
      </c>
      <c r="U50" s="114">
        <v>39</v>
      </c>
      <c r="V50" s="177"/>
      <c r="W50" s="178">
        <v>46</v>
      </c>
      <c r="X50" s="178">
        <v>22</v>
      </c>
      <c r="Y50" s="178">
        <v>34</v>
      </c>
      <c r="Z50" s="219">
        <v>19</v>
      </c>
      <c r="AA50" s="219">
        <v>22</v>
      </c>
      <c r="AB50" s="219"/>
      <c r="AC50" s="218">
        <v>32</v>
      </c>
      <c r="AD50" s="218">
        <v>27</v>
      </c>
      <c r="AE50" s="218">
        <v>21</v>
      </c>
      <c r="AF50" s="218">
        <v>34.799999999999997</v>
      </c>
      <c r="AG50" s="218">
        <v>29</v>
      </c>
      <c r="AH50" s="218">
        <v>22</v>
      </c>
      <c r="AI50" s="218">
        <v>38</v>
      </c>
      <c r="AJ50" s="218">
        <v>26</v>
      </c>
    </row>
    <row r="51" spans="1:36">
      <c r="A51" s="12" t="s">
        <v>4829</v>
      </c>
      <c r="B51" s="6" t="s">
        <v>4830</v>
      </c>
      <c r="C51" s="6" t="s">
        <v>5</v>
      </c>
      <c r="D51" s="59">
        <v>40.799999999999997</v>
      </c>
      <c r="E51" s="59">
        <v>30</v>
      </c>
      <c r="F51" s="59">
        <v>57</v>
      </c>
      <c r="G51" s="56">
        <v>39</v>
      </c>
      <c r="H51" s="56">
        <v>32</v>
      </c>
      <c r="I51" s="56">
        <v>31</v>
      </c>
      <c r="J51" s="59">
        <v>33</v>
      </c>
      <c r="K51" s="59">
        <v>22</v>
      </c>
      <c r="L51" s="78">
        <v>15.9</v>
      </c>
      <c r="M51" s="78">
        <v>23</v>
      </c>
      <c r="N51" s="51"/>
      <c r="O51" s="180">
        <v>45</v>
      </c>
      <c r="P51" s="180">
        <v>22</v>
      </c>
      <c r="Q51" s="114">
        <v>39</v>
      </c>
      <c r="R51" s="177">
        <v>43</v>
      </c>
      <c r="S51" s="114">
        <v>39.9</v>
      </c>
      <c r="T51" s="114">
        <v>25</v>
      </c>
      <c r="U51" s="114">
        <v>39</v>
      </c>
      <c r="V51" s="177"/>
      <c r="W51" s="178">
        <v>46</v>
      </c>
      <c r="X51" s="178">
        <v>22</v>
      </c>
      <c r="Y51" s="178">
        <v>34</v>
      </c>
      <c r="Z51" s="219">
        <v>19</v>
      </c>
      <c r="AA51" s="219">
        <v>22</v>
      </c>
      <c r="AB51" s="219"/>
      <c r="AC51" s="218">
        <v>32</v>
      </c>
      <c r="AD51" s="218">
        <v>27</v>
      </c>
      <c r="AE51" s="218">
        <v>21</v>
      </c>
      <c r="AF51" s="218">
        <v>34.799999999999997</v>
      </c>
      <c r="AG51" s="218">
        <v>29</v>
      </c>
      <c r="AH51" s="218">
        <v>22</v>
      </c>
      <c r="AI51" s="218">
        <v>38</v>
      </c>
      <c r="AJ51" s="218">
        <v>26</v>
      </c>
    </row>
    <row r="52" spans="1:36">
      <c r="A52" s="12" t="s">
        <v>4831</v>
      </c>
      <c r="B52" s="6" t="s">
        <v>4832</v>
      </c>
      <c r="C52" s="6" t="s">
        <v>5</v>
      </c>
      <c r="D52" s="59">
        <v>40.799999999999997</v>
      </c>
      <c r="E52" s="59">
        <v>30</v>
      </c>
      <c r="F52" s="59">
        <v>57</v>
      </c>
      <c r="G52" s="56">
        <v>39</v>
      </c>
      <c r="H52" s="56">
        <v>32</v>
      </c>
      <c r="I52" s="56">
        <v>31</v>
      </c>
      <c r="J52" s="59">
        <v>33</v>
      </c>
      <c r="K52" s="59">
        <v>22</v>
      </c>
      <c r="L52" s="78">
        <v>15.9</v>
      </c>
      <c r="M52" s="78">
        <v>23</v>
      </c>
      <c r="N52" s="51"/>
      <c r="O52" s="180">
        <v>45</v>
      </c>
      <c r="P52" s="180">
        <v>22</v>
      </c>
      <c r="Q52" s="114">
        <v>39</v>
      </c>
      <c r="R52" s="177">
        <v>43</v>
      </c>
      <c r="S52" s="114">
        <v>39.9</v>
      </c>
      <c r="T52" s="114">
        <v>25</v>
      </c>
      <c r="U52" s="114">
        <v>39</v>
      </c>
      <c r="V52" s="177"/>
      <c r="W52" s="178">
        <v>46</v>
      </c>
      <c r="X52" s="178">
        <v>22</v>
      </c>
      <c r="Y52" s="178">
        <v>34</v>
      </c>
      <c r="Z52" s="219">
        <v>19</v>
      </c>
      <c r="AA52" s="219">
        <v>22</v>
      </c>
      <c r="AB52" s="219"/>
      <c r="AC52" s="218">
        <v>32</v>
      </c>
      <c r="AD52" s="218">
        <v>27</v>
      </c>
      <c r="AE52" s="218">
        <v>21</v>
      </c>
      <c r="AF52" s="218">
        <v>34.799999999999997</v>
      </c>
      <c r="AG52" s="218">
        <v>29</v>
      </c>
      <c r="AH52" s="218">
        <v>22</v>
      </c>
      <c r="AI52" s="218">
        <v>38</v>
      </c>
      <c r="AJ52" s="218">
        <v>26</v>
      </c>
    </row>
    <row r="53" spans="1:36">
      <c r="A53" s="12" t="s">
        <v>4833</v>
      </c>
      <c r="B53" s="6" t="s">
        <v>4834</v>
      </c>
      <c r="C53" s="6" t="s">
        <v>5</v>
      </c>
      <c r="D53" s="59">
        <v>40.799999999999997</v>
      </c>
      <c r="E53" s="59">
        <v>30</v>
      </c>
      <c r="F53" s="59">
        <v>57</v>
      </c>
      <c r="G53" s="56">
        <v>39</v>
      </c>
      <c r="H53" s="56">
        <v>32</v>
      </c>
      <c r="I53" s="56">
        <v>31</v>
      </c>
      <c r="J53" s="59">
        <v>33</v>
      </c>
      <c r="K53" s="59">
        <v>22</v>
      </c>
      <c r="L53" s="78">
        <v>15.9</v>
      </c>
      <c r="M53" s="78">
        <v>23</v>
      </c>
      <c r="N53" s="51"/>
      <c r="O53" s="180">
        <v>45</v>
      </c>
      <c r="P53" s="180">
        <v>22</v>
      </c>
      <c r="Q53" s="114">
        <v>39</v>
      </c>
      <c r="R53" s="177">
        <v>43</v>
      </c>
      <c r="S53" s="114">
        <v>39.9</v>
      </c>
      <c r="T53" s="114">
        <v>25</v>
      </c>
      <c r="U53" s="114">
        <v>39</v>
      </c>
      <c r="V53" s="177"/>
      <c r="W53" s="178">
        <v>46</v>
      </c>
      <c r="X53" s="178">
        <v>22</v>
      </c>
      <c r="Y53" s="178">
        <v>34</v>
      </c>
      <c r="Z53" s="219">
        <v>19</v>
      </c>
      <c r="AA53" s="219">
        <v>22</v>
      </c>
      <c r="AB53" s="219"/>
      <c r="AC53" s="218">
        <v>32</v>
      </c>
      <c r="AD53" s="218">
        <v>27</v>
      </c>
      <c r="AE53" s="218">
        <v>21</v>
      </c>
      <c r="AF53" s="218">
        <v>34.799999999999997</v>
      </c>
      <c r="AG53" s="218">
        <v>29</v>
      </c>
      <c r="AH53" s="218">
        <v>22</v>
      </c>
      <c r="AI53" s="218">
        <v>38</v>
      </c>
      <c r="AJ53" s="218">
        <v>26</v>
      </c>
    </row>
    <row r="54" spans="1:36">
      <c r="A54" s="12" t="s">
        <v>4835</v>
      </c>
      <c r="B54" s="6" t="s">
        <v>4836</v>
      </c>
      <c r="C54" s="6" t="s">
        <v>5</v>
      </c>
      <c r="D54" s="59">
        <v>40.799999999999997</v>
      </c>
      <c r="E54" s="59">
        <v>30</v>
      </c>
      <c r="F54" s="59">
        <v>57</v>
      </c>
      <c r="G54" s="56">
        <v>39</v>
      </c>
      <c r="H54" s="56">
        <v>32</v>
      </c>
      <c r="I54" s="56">
        <v>31</v>
      </c>
      <c r="J54" s="59">
        <v>33</v>
      </c>
      <c r="K54" s="59">
        <v>22</v>
      </c>
      <c r="L54" s="78">
        <v>15.9</v>
      </c>
      <c r="M54" s="78">
        <v>23</v>
      </c>
      <c r="N54" s="51"/>
      <c r="O54" s="180">
        <v>45</v>
      </c>
      <c r="P54" s="180">
        <v>22</v>
      </c>
      <c r="Q54" s="114">
        <v>39</v>
      </c>
      <c r="R54" s="177">
        <v>43</v>
      </c>
      <c r="S54" s="114">
        <v>39.9</v>
      </c>
      <c r="T54" s="114">
        <v>25</v>
      </c>
      <c r="U54" s="114">
        <v>39</v>
      </c>
      <c r="V54" s="177"/>
      <c r="W54" s="178">
        <v>46</v>
      </c>
      <c r="X54" s="178">
        <v>22</v>
      </c>
      <c r="Y54" s="178">
        <v>34</v>
      </c>
      <c r="Z54" s="219">
        <v>19</v>
      </c>
      <c r="AA54" s="219">
        <v>22</v>
      </c>
      <c r="AB54" s="219"/>
      <c r="AC54" s="218">
        <v>32</v>
      </c>
      <c r="AD54" s="218">
        <v>27</v>
      </c>
      <c r="AE54" s="218">
        <v>21</v>
      </c>
      <c r="AF54" s="218">
        <v>34.799999999999997</v>
      </c>
      <c r="AG54" s="218">
        <v>29</v>
      </c>
      <c r="AH54" s="218">
        <v>22</v>
      </c>
      <c r="AI54" s="218">
        <v>38</v>
      </c>
      <c r="AJ54" s="218">
        <v>26</v>
      </c>
    </row>
    <row r="55" spans="1:36">
      <c r="A55" s="12" t="s">
        <v>4837</v>
      </c>
      <c r="B55" s="6" t="s">
        <v>4838</v>
      </c>
      <c r="C55" s="6" t="s">
        <v>5</v>
      </c>
      <c r="D55" s="59">
        <v>40.799999999999997</v>
      </c>
      <c r="E55" s="59">
        <v>30</v>
      </c>
      <c r="F55" s="59">
        <v>57</v>
      </c>
      <c r="G55" s="56">
        <v>39</v>
      </c>
      <c r="H55" s="56">
        <v>32</v>
      </c>
      <c r="I55" s="56">
        <v>31</v>
      </c>
      <c r="J55" s="59">
        <v>33</v>
      </c>
      <c r="K55" s="59">
        <v>22</v>
      </c>
      <c r="L55" s="78">
        <v>15.9</v>
      </c>
      <c r="M55" s="78">
        <v>23</v>
      </c>
      <c r="N55" s="51"/>
      <c r="O55" s="180">
        <v>45</v>
      </c>
      <c r="P55" s="180">
        <v>22</v>
      </c>
      <c r="Q55" s="114">
        <v>39</v>
      </c>
      <c r="R55" s="177">
        <v>43</v>
      </c>
      <c r="S55" s="114">
        <v>39.9</v>
      </c>
      <c r="T55" s="114">
        <v>25</v>
      </c>
      <c r="U55" s="114">
        <v>39</v>
      </c>
      <c r="V55" s="177"/>
      <c r="W55" s="178">
        <v>46</v>
      </c>
      <c r="X55" s="178">
        <v>22</v>
      </c>
      <c r="Y55" s="178">
        <v>34</v>
      </c>
      <c r="Z55" s="219">
        <v>19</v>
      </c>
      <c r="AA55" s="219">
        <v>22</v>
      </c>
      <c r="AB55" s="219"/>
      <c r="AC55" s="218">
        <v>32</v>
      </c>
      <c r="AD55" s="218">
        <v>27</v>
      </c>
      <c r="AE55" s="218">
        <v>21</v>
      </c>
      <c r="AF55" s="218">
        <v>34.799999999999997</v>
      </c>
      <c r="AG55" s="218">
        <v>29</v>
      </c>
      <c r="AH55" s="218">
        <v>22</v>
      </c>
      <c r="AI55" s="218">
        <v>38</v>
      </c>
      <c r="AJ55" s="218">
        <v>26</v>
      </c>
    </row>
    <row r="56" spans="1:36">
      <c r="D56" s="480" t="s">
        <v>5436</v>
      </c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507" t="s">
        <v>5887</v>
      </c>
      <c r="P56" s="507"/>
      <c r="Q56" s="507"/>
      <c r="R56" s="507"/>
      <c r="S56" s="507"/>
      <c r="T56" s="507"/>
      <c r="U56" s="507"/>
      <c r="V56" s="507"/>
      <c r="W56" s="453" t="s">
        <v>5901</v>
      </c>
      <c r="X56" s="453"/>
      <c r="Y56" s="453"/>
      <c r="Z56" s="453"/>
      <c r="AA56" s="453"/>
      <c r="AB56" s="453"/>
      <c r="AC56" s="453" t="s">
        <v>6241</v>
      </c>
      <c r="AD56" s="453"/>
      <c r="AE56" s="453"/>
      <c r="AF56" s="453"/>
      <c r="AG56" s="453"/>
      <c r="AH56" s="453"/>
      <c r="AI56" s="453"/>
      <c r="AJ56" s="453"/>
    </row>
  </sheetData>
  <mergeCells count="18">
    <mergeCell ref="A1:J1"/>
    <mergeCell ref="D26:J26"/>
    <mergeCell ref="K2:P2"/>
    <mergeCell ref="K26:P26"/>
    <mergeCell ref="O31:V31"/>
    <mergeCell ref="Q2:Y2"/>
    <mergeCell ref="Q26:Y26"/>
    <mergeCell ref="A30:V30"/>
    <mergeCell ref="W31:AB31"/>
    <mergeCell ref="Z2:AH2"/>
    <mergeCell ref="Z26:AH26"/>
    <mergeCell ref="AC31:AJ31"/>
    <mergeCell ref="AC56:AJ56"/>
    <mergeCell ref="D31:N31"/>
    <mergeCell ref="D56:N56"/>
    <mergeCell ref="D2:J2"/>
    <mergeCell ref="O56:V56"/>
    <mergeCell ref="W56:AB5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机电系</vt:lpstr>
      <vt:lpstr>电气系</vt:lpstr>
      <vt:lpstr>冶金系</vt:lpstr>
      <vt:lpstr>水利系</vt:lpstr>
      <vt:lpstr>信管系</vt:lpstr>
      <vt:lpstr>公管系</vt:lpstr>
      <vt:lpstr>15级本科</vt:lpstr>
      <vt:lpstr>16级</vt:lpstr>
      <vt:lpstr>16级本科</vt:lpstr>
      <vt:lpstr>中专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2020-06-09T01:32:26Z</dcterms:modified>
</cp:coreProperties>
</file>